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A4389457-F24F-D548-B946-6CA6CC378953}" xr6:coauthVersionLast="47" xr6:coauthVersionMax="47" xr10:uidLastSave="{00000000-0000-0000-0000-000000000000}"/>
  <bookViews>
    <workbookView xWindow="0" yWindow="0" windowWidth="28800" windowHeight="18000" activeTab="4" xr2:uid="{CB3D0BEC-F542-4C82-A5A3-4FD68838BB8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5" l="1"/>
  <c r="L6" i="5" s="1"/>
  <c r="F8" i="4"/>
  <c r="E10" i="3"/>
  <c r="C10" i="2"/>
  <c r="C14" i="1"/>
  <c r="C15" i="1"/>
  <c r="C16" i="1" s="1"/>
  <c r="C17" i="1" l="1"/>
</calcChain>
</file>

<file path=xl/sharedStrings.xml><?xml version="1.0" encoding="utf-8"?>
<sst xmlns="http://schemas.openxmlformats.org/spreadsheetml/2006/main" count="44" uniqueCount="42">
  <si>
    <t>Given:</t>
  </si>
  <si>
    <t>Selling price per unit: $50</t>
  </si>
  <si>
    <t>Cost per unit: $30</t>
  </si>
  <si>
    <t>Fixed costs: $4,000</t>
  </si>
  <si>
    <t>1)   Suppose you have a small business selling handcrafted items. You want to find out how many units you need to sell to reach a profit goal of $10,000.</t>
  </si>
  <si>
    <t>DESCRIPTION</t>
  </si>
  <si>
    <t>Selling Price Per Unit</t>
  </si>
  <si>
    <t>Cost Per Unit</t>
  </si>
  <si>
    <t>Fixed costs</t>
  </si>
  <si>
    <t>target profile</t>
  </si>
  <si>
    <t>Number of Units to Sell</t>
  </si>
  <si>
    <t>Total revenue</t>
  </si>
  <si>
    <t>Total Variable Costs</t>
  </si>
  <si>
    <t>Total Cost</t>
  </si>
  <si>
    <t>Profit</t>
  </si>
  <si>
    <t>Value</t>
  </si>
  <si>
    <t>You have taken a loan of $20,000 to buy equipment for your business. The loan has an annual interest rate of 6%, and you want to determine the monthly payment needed to pay off the loan in 5 years.</t>
  </si>
  <si>
    <r>
      <t>2.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 </t>
    </r>
  </si>
  <si>
    <t xml:space="preserve">Loan amount: </t>
  </si>
  <si>
    <t xml:space="preserve">Annual interest rate: </t>
  </si>
  <si>
    <t xml:space="preserve">Loan term: </t>
  </si>
  <si>
    <t>monthly payment:</t>
  </si>
  <si>
    <t>3)You want to analyse how different interest rates affect the monthly payment of a loan. The loan amount is $15,000, and you want to see how the monthly payment changes for interest rates ranging from 4% to 8% in 0.5% increments over a 5-year term</t>
  </si>
  <si>
    <t>loan amount</t>
  </si>
  <si>
    <t>year</t>
  </si>
  <si>
    <t>intrest</t>
  </si>
  <si>
    <t>monthly payment</t>
  </si>
  <si>
    <t>Sales Price</t>
  </si>
  <si>
    <t>Sales Volume</t>
  </si>
  <si>
    <t>Total Revenue</t>
  </si>
  <si>
    <t>COGS</t>
  </si>
  <si>
    <t>Units Sold</t>
  </si>
  <si>
    <t>Total Profit</t>
  </si>
  <si>
    <r>
      <t>Total Profit:</t>
    </r>
    <r>
      <rPr>
        <sz val="11"/>
        <color theme="1"/>
        <rFont val="Calibri"/>
        <family val="2"/>
        <scheme val="minor"/>
      </rPr>
      <t xml:space="preserve"> Use the formula =(Selling_Price_per_Unit - COGS) * Units_Sold - Fixed_Costs</t>
    </r>
  </si>
  <si>
    <t>5.You want to evaluate how changes in the cost of goods sold (COGS) and the number of units sold impact the total profit. You have a fixed selling price of $50 per unit and fixed costs of $1,000. You want to analyze how different combinations of COGS ( 20 to and units sold affect the total profit</t>
  </si>
  <si>
    <t>description</t>
  </si>
  <si>
    <t>value</t>
  </si>
  <si>
    <t>selling per unit</t>
  </si>
  <si>
    <t>fixed cost</t>
  </si>
  <si>
    <t>formula:</t>
  </si>
  <si>
    <t>UNIT SOLD</t>
  </si>
  <si>
    <r>
      <rPr>
        <b/>
        <sz val="11"/>
        <color theme="1"/>
        <rFont val="Calibri"/>
        <family val="2"/>
        <scheme val="minor"/>
      </rPr>
      <t>3.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You want to analyze how changes in unit sales price and unit sales volume affect the total revenue. You have a unit sales price of $25 and a unit sales volume of 500. You want to create a table to see how total revenue changes with varying prices and volumes.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</si>
</sst>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;[Red]&quot;₹&quot;\ \-#,##0.00"/>
    <numFmt numFmtId="165" formatCode="&quot;₹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0" fillId="3" borderId="0" xfId="0" applyFill="1"/>
    <xf numFmtId="164" fontId="0" fillId="3" borderId="0" xfId="0" applyNumberFormat="1" applyFill="1"/>
    <xf numFmtId="165" fontId="0" fillId="0" borderId="0" xfId="0" applyNumberFormat="1"/>
    <xf numFmtId="9" fontId="0" fillId="0" borderId="0" xfId="0" applyNumberFormat="1"/>
    <xf numFmtId="165" fontId="0" fillId="3" borderId="0" xfId="0" applyNumberFormat="1" applyFill="1"/>
    <xf numFmtId="0" fontId="0" fillId="4" borderId="0" xfId="0" applyFill="1"/>
    <xf numFmtId="0" fontId="1" fillId="0" borderId="0" xfId="0" applyFont="1" applyAlignment="1">
      <alignment horizontal="left" vertical="center" wrapText="1" indent="5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1" fillId="0" borderId="1" xfId="0" applyFont="1" applyBorder="1"/>
    <xf numFmtId="0" fontId="0" fillId="0" borderId="1" xfId="0" applyBorder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Border="1"/>
    <xf numFmtId="0" fontId="0" fillId="6" borderId="0" xfId="0" applyFill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3529-A18B-4134-8345-139D39667AB9}">
  <dimension ref="A2:C17"/>
  <sheetViews>
    <sheetView workbookViewId="0">
      <selection activeCell="F13" sqref="F13"/>
    </sheetView>
  </sheetViews>
  <sheetFormatPr baseColWidth="10" defaultColWidth="8.83203125" defaultRowHeight="15" x14ac:dyDescent="0.2"/>
  <cols>
    <col min="2" max="2" width="44.33203125" customWidth="1"/>
  </cols>
  <sheetData>
    <row r="2" spans="1:3" x14ac:dyDescent="0.2">
      <c r="A2" s="1" t="s">
        <v>4</v>
      </c>
    </row>
    <row r="3" spans="1:3" x14ac:dyDescent="0.2">
      <c r="A3" s="2" t="s">
        <v>0</v>
      </c>
    </row>
    <row r="4" spans="1:3" x14ac:dyDescent="0.2">
      <c r="A4" s="3" t="s">
        <v>1</v>
      </c>
    </row>
    <row r="5" spans="1:3" x14ac:dyDescent="0.2">
      <c r="A5" s="3" t="s">
        <v>2</v>
      </c>
    </row>
    <row r="6" spans="1:3" x14ac:dyDescent="0.2">
      <c r="A6" s="3" t="s">
        <v>3</v>
      </c>
    </row>
    <row r="8" spans="1:3" x14ac:dyDescent="0.2">
      <c r="B8" s="5" t="s">
        <v>5</v>
      </c>
      <c r="C8" s="5" t="s">
        <v>15</v>
      </c>
    </row>
    <row r="9" spans="1:3" x14ac:dyDescent="0.2">
      <c r="B9" t="s">
        <v>6</v>
      </c>
      <c r="C9">
        <v>50</v>
      </c>
    </row>
    <row r="10" spans="1:3" x14ac:dyDescent="0.2">
      <c r="B10" t="s">
        <v>7</v>
      </c>
      <c r="C10">
        <v>30</v>
      </c>
    </row>
    <row r="11" spans="1:3" x14ac:dyDescent="0.2">
      <c r="B11" t="s">
        <v>8</v>
      </c>
      <c r="C11">
        <v>4000</v>
      </c>
    </row>
    <row r="12" spans="1:3" x14ac:dyDescent="0.2">
      <c r="B12" t="s">
        <v>9</v>
      </c>
      <c r="C12">
        <v>10000</v>
      </c>
    </row>
    <row r="13" spans="1:3" x14ac:dyDescent="0.2">
      <c r="B13" t="s">
        <v>10</v>
      </c>
      <c r="C13">
        <v>700</v>
      </c>
    </row>
    <row r="14" spans="1:3" x14ac:dyDescent="0.2">
      <c r="B14" t="s">
        <v>11</v>
      </c>
      <c r="C14" s="23">
        <f>C13*C9</f>
        <v>35000</v>
      </c>
    </row>
    <row r="15" spans="1:3" x14ac:dyDescent="0.2">
      <c r="B15" t="s">
        <v>12</v>
      </c>
      <c r="C15" s="24">
        <f>C10*C13</f>
        <v>21000</v>
      </c>
    </row>
    <row r="16" spans="1:3" x14ac:dyDescent="0.2">
      <c r="B16" t="s">
        <v>13</v>
      </c>
      <c r="C16" s="22">
        <f>C15+C11</f>
        <v>25000</v>
      </c>
    </row>
    <row r="17" spans="2:3" x14ac:dyDescent="0.2">
      <c r="B17" t="s">
        <v>14</v>
      </c>
      <c r="C17" s="25">
        <f>C14-C16</f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224F-84B3-4FD2-B46A-1F0144D628B6}">
  <dimension ref="A2:C10"/>
  <sheetViews>
    <sheetView workbookViewId="0">
      <selection activeCell="D9" sqref="D9"/>
    </sheetView>
  </sheetViews>
  <sheetFormatPr baseColWidth="10" defaultColWidth="8.83203125" defaultRowHeight="15" x14ac:dyDescent="0.2"/>
  <cols>
    <col min="2" max="2" width="16" customWidth="1"/>
    <col min="3" max="3" width="14.5" customWidth="1"/>
  </cols>
  <sheetData>
    <row r="2" spans="1:3" x14ac:dyDescent="0.2">
      <c r="A2" s="6" t="s">
        <v>17</v>
      </c>
    </row>
    <row r="3" spans="1:3" x14ac:dyDescent="0.2">
      <c r="A3" s="7" t="s">
        <v>16</v>
      </c>
    </row>
    <row r="4" spans="1:3" x14ac:dyDescent="0.2">
      <c r="A4" s="8" t="s">
        <v>0</v>
      </c>
    </row>
    <row r="5" spans="1:3" x14ac:dyDescent="0.2">
      <c r="A5" s="7" t="s">
        <v>18</v>
      </c>
      <c r="C5" s="11">
        <v>20000</v>
      </c>
    </row>
    <row r="6" spans="1:3" x14ac:dyDescent="0.2">
      <c r="A6" s="7" t="s">
        <v>19</v>
      </c>
      <c r="C6" s="12">
        <v>0.06</v>
      </c>
    </row>
    <row r="7" spans="1:3" x14ac:dyDescent="0.2">
      <c r="A7" s="7" t="s">
        <v>20</v>
      </c>
      <c r="C7">
        <v>5</v>
      </c>
    </row>
    <row r="10" spans="1:3" x14ac:dyDescent="0.2">
      <c r="B10" t="s">
        <v>21</v>
      </c>
      <c r="C10" s="10">
        <f>PMT(C6/12,C7*12,-C5)</f>
        <v>386.65603058855828</v>
      </c>
    </row>
  </sheetData>
  <scenarios current="3" show="3">
    <scenario name="7%" locked="1" count="1" user="shahana" comment="Created by shahana on 21-07-2025">
      <inputCells r="C6" val="0.07" numFmtId="9"/>
    </scenario>
    <scenario name="5.5%" locked="1" count="1" user="shahana" comment="Created by shahana on 21-07-2025_x000a_Modified by shahana on 21-07-2025">
      <inputCells r="C6" val="0.055" numFmtId="9"/>
    </scenario>
    <scenario name="10" locked="1" count="1" user="shahana" comment="Created by shahana on 21-07-2025">
      <inputCells r="C6" val="0.1" numFmtId="9"/>
    </scenario>
    <scenario name="6%" locked="1" count="1" user="shahana" comment="Created by shahana on 21-07-2025">
      <inputCells r="C6" val="0.06" numFmtId="9"/>
    </scenario>
  </scenario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5AC1-E436-47C5-B58E-C1F868697754}">
  <dimension ref="B2:E10"/>
  <sheetViews>
    <sheetView zoomScale="85" zoomScaleNormal="85" workbookViewId="0">
      <selection activeCell="E9" sqref="E9"/>
    </sheetView>
  </sheetViews>
  <sheetFormatPr baseColWidth="10" defaultColWidth="8.83203125" defaultRowHeight="15" x14ac:dyDescent="0.2"/>
  <cols>
    <col min="4" max="4" width="16.1640625" customWidth="1"/>
  </cols>
  <sheetData>
    <row r="2" spans="2:5" x14ac:dyDescent="0.2">
      <c r="B2" t="s">
        <v>22</v>
      </c>
    </row>
    <row r="7" spans="2:5" x14ac:dyDescent="0.2">
      <c r="D7" t="s">
        <v>23</v>
      </c>
      <c r="E7">
        <v>15000</v>
      </c>
    </row>
    <row r="8" spans="2:5" x14ac:dyDescent="0.2">
      <c r="D8" t="s">
        <v>24</v>
      </c>
      <c r="E8">
        <v>5</v>
      </c>
    </row>
    <row r="9" spans="2:5" x14ac:dyDescent="0.2">
      <c r="D9" t="s">
        <v>25</v>
      </c>
      <c r="E9" s="12">
        <v>0.06</v>
      </c>
    </row>
    <row r="10" spans="2:5" x14ac:dyDescent="0.2">
      <c r="D10" t="s">
        <v>26</v>
      </c>
      <c r="E10" s="10">
        <f>PMT(E9/12,E8*12,-E7)</f>
        <v>289.99202294141872</v>
      </c>
    </row>
  </sheetData>
  <scenarios current="0" show="0">
    <scenario name="4%" locked="1" count="1" user="shahana" comment="Created by shahana on 21-07-2025">
      <inputCells r="E9" val="0.06" numFmtId="9"/>
    </scenario>
    <scenario name="8%" locked="1" count="1" user="shahana" comment="Created by shahana on 21-07-2025_x000a_Modified by shahana on 21-07-2025">
      <inputCells r="E9" val="0.08" numFmtId="9"/>
    </scenario>
    <scenario name="0.5%" locked="1" count="1" user="shahana" comment="Created by shahana on 21-07-2025">
      <inputCells r="E9" val="0.005" numFmtId="9"/>
    </scenario>
  </scenario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4B87-81BC-4CC9-AC98-B2C83E819274}">
  <dimension ref="B2:O11"/>
  <sheetViews>
    <sheetView workbookViewId="0">
      <selection activeCell="C6" sqref="C6"/>
    </sheetView>
  </sheetViews>
  <sheetFormatPr baseColWidth="10" defaultColWidth="8.83203125" defaultRowHeight="15" x14ac:dyDescent="0.2"/>
  <cols>
    <col min="5" max="5" width="14.5" customWidth="1"/>
    <col min="6" max="6" width="10.5" bestFit="1" customWidth="1"/>
  </cols>
  <sheetData>
    <row r="2" spans="2:15" x14ac:dyDescent="0.2">
      <c r="B2" s="6" t="s">
        <v>41</v>
      </c>
    </row>
    <row r="6" spans="2:15" x14ac:dyDescent="0.2">
      <c r="E6" t="s">
        <v>27</v>
      </c>
      <c r="F6" s="13">
        <v>25</v>
      </c>
      <c r="H6">
        <v>12500</v>
      </c>
      <c r="I6" s="9">
        <v>20</v>
      </c>
      <c r="J6" s="9">
        <v>25</v>
      </c>
      <c r="K6" s="9">
        <v>30</v>
      </c>
      <c r="L6" s="9">
        <v>35</v>
      </c>
      <c r="M6" s="9">
        <v>40</v>
      </c>
      <c r="N6" s="9">
        <v>45</v>
      </c>
      <c r="O6" s="9">
        <v>50</v>
      </c>
    </row>
    <row r="7" spans="2:15" x14ac:dyDescent="0.2">
      <c r="E7" t="s">
        <v>28</v>
      </c>
      <c r="F7" s="14">
        <v>500</v>
      </c>
      <c r="H7" s="14">
        <v>500</v>
      </c>
      <c r="I7">
        <f t="dataTable" ref="I7:O11" dt2D="1" dtr="1" r1="F6" r2="F7"/>
        <v>12500</v>
      </c>
      <c r="J7">
        <v>12500</v>
      </c>
      <c r="K7">
        <v>12500</v>
      </c>
      <c r="L7">
        <v>12500</v>
      </c>
      <c r="M7">
        <v>12500</v>
      </c>
      <c r="N7">
        <v>12500</v>
      </c>
      <c r="O7">
        <v>12500</v>
      </c>
    </row>
    <row r="8" spans="2:15" x14ac:dyDescent="0.2">
      <c r="E8" t="s">
        <v>29</v>
      </c>
      <c r="F8" s="11">
        <f>F6*GF7</f>
        <v>0</v>
      </c>
      <c r="H8" s="14">
        <v>600</v>
      </c>
      <c r="I8">
        <v>12500</v>
      </c>
      <c r="J8">
        <v>12500</v>
      </c>
      <c r="K8">
        <v>12500</v>
      </c>
      <c r="L8">
        <v>12500</v>
      </c>
      <c r="M8">
        <v>12500</v>
      </c>
      <c r="N8">
        <v>12500</v>
      </c>
      <c r="O8">
        <v>12500</v>
      </c>
    </row>
    <row r="9" spans="2:15" x14ac:dyDescent="0.2">
      <c r="H9" s="14">
        <v>700</v>
      </c>
      <c r="I9">
        <v>12500</v>
      </c>
      <c r="J9">
        <v>12500</v>
      </c>
      <c r="K9">
        <v>12500</v>
      </c>
      <c r="L9">
        <v>12500</v>
      </c>
      <c r="M9">
        <v>12500</v>
      </c>
      <c r="N9">
        <v>12500</v>
      </c>
      <c r="O9">
        <v>12500</v>
      </c>
    </row>
    <row r="10" spans="2:15" x14ac:dyDescent="0.2">
      <c r="H10" s="14">
        <v>800</v>
      </c>
      <c r="I10">
        <v>12500</v>
      </c>
      <c r="J10">
        <v>12500</v>
      </c>
      <c r="K10">
        <v>12500</v>
      </c>
      <c r="L10">
        <v>12500</v>
      </c>
      <c r="M10">
        <v>12500</v>
      </c>
      <c r="N10">
        <v>12500</v>
      </c>
      <c r="O10">
        <v>12500</v>
      </c>
    </row>
    <row r="11" spans="2:15" x14ac:dyDescent="0.2">
      <c r="H11" s="14">
        <v>900</v>
      </c>
      <c r="I11">
        <v>12500</v>
      </c>
      <c r="J11">
        <v>12500</v>
      </c>
      <c r="K11">
        <v>12500</v>
      </c>
      <c r="L11">
        <v>12500</v>
      </c>
      <c r="M11">
        <v>12500</v>
      </c>
      <c r="N11">
        <v>12500</v>
      </c>
      <c r="O11">
        <v>12500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FCC78-730C-4D26-9365-3CE002251A07}">
  <dimension ref="B2:U22"/>
  <sheetViews>
    <sheetView tabSelected="1" workbookViewId="0">
      <selection activeCell="G28" sqref="G28"/>
    </sheetView>
  </sheetViews>
  <sheetFormatPr baseColWidth="10" defaultColWidth="8.83203125" defaultRowHeight="15" x14ac:dyDescent="0.2"/>
  <cols>
    <col min="3" max="3" width="14.83203125" customWidth="1"/>
  </cols>
  <sheetData>
    <row r="2" spans="2:21" ht="38.5" customHeight="1" x14ac:dyDescent="0.2">
      <c r="B2" s="19" t="s">
        <v>34</v>
      </c>
      <c r="F2" s="18"/>
    </row>
    <row r="3" spans="2:21" x14ac:dyDescent="0.2">
      <c r="B3" s="17"/>
      <c r="C3" s="4" t="s">
        <v>35</v>
      </c>
      <c r="D3" s="4" t="s">
        <v>36</v>
      </c>
    </row>
    <row r="4" spans="2:21" x14ac:dyDescent="0.2">
      <c r="C4" t="s">
        <v>37</v>
      </c>
      <c r="D4">
        <v>50</v>
      </c>
    </row>
    <row r="5" spans="2:21" x14ac:dyDescent="0.2">
      <c r="C5" t="s">
        <v>38</v>
      </c>
      <c r="D5">
        <v>1000</v>
      </c>
    </row>
    <row r="6" spans="2:21" ht="16" x14ac:dyDescent="0.2">
      <c r="C6" s="15" t="s">
        <v>30</v>
      </c>
      <c r="D6" s="16"/>
      <c r="L6" s="26">
        <f>D8</f>
        <v>-1000</v>
      </c>
      <c r="M6" s="27">
        <v>20</v>
      </c>
      <c r="N6" s="27">
        <v>25</v>
      </c>
      <c r="O6" s="27">
        <v>30</v>
      </c>
      <c r="P6" s="27">
        <v>20</v>
      </c>
      <c r="Q6" s="27">
        <v>25</v>
      </c>
      <c r="R6" s="27">
        <v>30</v>
      </c>
      <c r="S6" s="27">
        <v>20</v>
      </c>
      <c r="T6" s="27">
        <v>25</v>
      </c>
      <c r="U6" s="27">
        <v>30</v>
      </c>
    </row>
    <row r="7" spans="2:21" ht="16" x14ac:dyDescent="0.2">
      <c r="C7" s="15" t="s">
        <v>31</v>
      </c>
      <c r="D7" s="16"/>
      <c r="L7" s="28">
        <v>200</v>
      </c>
      <c r="M7" s="26">
        <f t="dataTable" ref="M7:U15" dt2D="1" dtr="1" r1="D6" r2="D7"/>
        <v>5000</v>
      </c>
      <c r="N7" s="26">
        <v>4000</v>
      </c>
      <c r="O7" s="26">
        <v>3000</v>
      </c>
      <c r="P7" s="26">
        <v>5000</v>
      </c>
      <c r="Q7" s="26">
        <v>4000</v>
      </c>
      <c r="R7" s="26">
        <v>3000</v>
      </c>
      <c r="S7" s="26">
        <v>5000</v>
      </c>
      <c r="T7" s="26">
        <v>4000</v>
      </c>
      <c r="U7" s="26">
        <v>3000</v>
      </c>
    </row>
    <row r="8" spans="2:21" ht="16" x14ac:dyDescent="0.2">
      <c r="C8" s="15" t="s">
        <v>32</v>
      </c>
      <c r="D8" s="16">
        <f>(D4-D6)*D7-D5</f>
        <v>-1000</v>
      </c>
      <c r="L8" s="28">
        <v>200</v>
      </c>
      <c r="M8" s="26">
        <v>5000</v>
      </c>
      <c r="N8" s="26">
        <v>4000</v>
      </c>
      <c r="O8" s="26">
        <v>3000</v>
      </c>
      <c r="P8" s="26">
        <v>5000</v>
      </c>
      <c r="Q8" s="26">
        <v>4000</v>
      </c>
      <c r="R8" s="26">
        <v>3000</v>
      </c>
      <c r="S8" s="26">
        <v>5000</v>
      </c>
      <c r="T8" s="26">
        <v>4000</v>
      </c>
      <c r="U8" s="26">
        <v>3000</v>
      </c>
    </row>
    <row r="9" spans="2:21" x14ac:dyDescent="0.2">
      <c r="C9" s="6" t="s">
        <v>39</v>
      </c>
      <c r="L9" s="28">
        <v>200</v>
      </c>
      <c r="M9" s="26">
        <v>5000</v>
      </c>
      <c r="N9" s="26">
        <v>4000</v>
      </c>
      <c r="O9" s="26">
        <v>3000</v>
      </c>
      <c r="P9" s="26">
        <v>5000</v>
      </c>
      <c r="Q9" s="26">
        <v>4000</v>
      </c>
      <c r="R9" s="26">
        <v>3000</v>
      </c>
      <c r="S9" s="26">
        <v>5000</v>
      </c>
      <c r="T9" s="26">
        <v>4000</v>
      </c>
      <c r="U9" s="26">
        <v>3000</v>
      </c>
    </row>
    <row r="10" spans="2:21" x14ac:dyDescent="0.2">
      <c r="C10" s="6" t="s">
        <v>33</v>
      </c>
      <c r="L10" s="28">
        <v>300</v>
      </c>
      <c r="M10" s="26">
        <v>8000</v>
      </c>
      <c r="N10" s="26">
        <v>6500</v>
      </c>
      <c r="O10" s="26">
        <v>5000</v>
      </c>
      <c r="P10" s="26">
        <v>8000</v>
      </c>
      <c r="Q10" s="26">
        <v>6500</v>
      </c>
      <c r="R10" s="26">
        <v>5000</v>
      </c>
      <c r="S10" s="26">
        <v>8000</v>
      </c>
      <c r="T10" s="26">
        <v>6500</v>
      </c>
      <c r="U10" s="26">
        <v>5000</v>
      </c>
    </row>
    <row r="11" spans="2:21" x14ac:dyDescent="0.2">
      <c r="L11" s="28">
        <v>300</v>
      </c>
      <c r="M11" s="26">
        <v>8000</v>
      </c>
      <c r="N11" s="26">
        <v>6500</v>
      </c>
      <c r="O11" s="26">
        <v>5000</v>
      </c>
      <c r="P11" s="26">
        <v>8000</v>
      </c>
      <c r="Q11" s="26">
        <v>6500</v>
      </c>
      <c r="R11" s="26">
        <v>5000</v>
      </c>
      <c r="S11" s="26">
        <v>8000</v>
      </c>
      <c r="T11" s="26">
        <v>6500</v>
      </c>
      <c r="U11" s="26">
        <v>5000</v>
      </c>
    </row>
    <row r="12" spans="2:21" x14ac:dyDescent="0.2">
      <c r="L12" s="28">
        <v>300</v>
      </c>
      <c r="M12" s="26">
        <v>8000</v>
      </c>
      <c r="N12" s="26">
        <v>6500</v>
      </c>
      <c r="O12" s="26">
        <v>5000</v>
      </c>
      <c r="P12" s="26">
        <v>8000</v>
      </c>
      <c r="Q12" s="26">
        <v>6500</v>
      </c>
      <c r="R12" s="26">
        <v>5000</v>
      </c>
      <c r="S12" s="26">
        <v>8000</v>
      </c>
      <c r="T12" s="26">
        <v>6500</v>
      </c>
      <c r="U12" s="26">
        <v>5000</v>
      </c>
    </row>
    <row r="13" spans="2:21" x14ac:dyDescent="0.2">
      <c r="C13" s="20" t="s">
        <v>30</v>
      </c>
      <c r="D13" s="20" t="s">
        <v>40</v>
      </c>
      <c r="L13" s="28">
        <v>400</v>
      </c>
      <c r="M13" s="26">
        <v>11000</v>
      </c>
      <c r="N13" s="26">
        <v>9000</v>
      </c>
      <c r="O13" s="26">
        <v>7000</v>
      </c>
      <c r="P13" s="26">
        <v>11000</v>
      </c>
      <c r="Q13" s="26">
        <v>9000</v>
      </c>
      <c r="R13" s="26">
        <v>7000</v>
      </c>
      <c r="S13" s="26">
        <v>11000</v>
      </c>
      <c r="T13" s="26">
        <v>9000</v>
      </c>
      <c r="U13" s="26">
        <v>7000</v>
      </c>
    </row>
    <row r="14" spans="2:21" x14ac:dyDescent="0.2">
      <c r="C14" s="21">
        <v>20</v>
      </c>
      <c r="D14" s="21">
        <v>200</v>
      </c>
      <c r="L14" s="28">
        <v>400</v>
      </c>
      <c r="M14" s="26">
        <v>11000</v>
      </c>
      <c r="N14" s="26">
        <v>9000</v>
      </c>
      <c r="O14" s="26">
        <v>7000</v>
      </c>
      <c r="P14" s="26">
        <v>11000</v>
      </c>
      <c r="Q14" s="26">
        <v>9000</v>
      </c>
      <c r="R14" s="26">
        <v>7000</v>
      </c>
      <c r="S14" s="26">
        <v>11000</v>
      </c>
      <c r="T14" s="26">
        <v>9000</v>
      </c>
      <c r="U14" s="26">
        <v>7000</v>
      </c>
    </row>
    <row r="15" spans="2:21" x14ac:dyDescent="0.2">
      <c r="C15" s="21">
        <v>25</v>
      </c>
      <c r="D15" s="21">
        <v>200</v>
      </c>
      <c r="L15" s="28">
        <v>400</v>
      </c>
      <c r="M15" s="26">
        <v>11000</v>
      </c>
      <c r="N15" s="26">
        <v>9000</v>
      </c>
      <c r="O15" s="26">
        <v>7000</v>
      </c>
      <c r="P15" s="26">
        <v>11000</v>
      </c>
      <c r="Q15" s="26">
        <v>9000</v>
      </c>
      <c r="R15" s="26">
        <v>7000</v>
      </c>
      <c r="S15" s="26">
        <v>11000</v>
      </c>
      <c r="T15" s="26">
        <v>9000</v>
      </c>
      <c r="U15" s="26">
        <v>7000</v>
      </c>
    </row>
    <row r="16" spans="2:21" x14ac:dyDescent="0.2">
      <c r="C16" s="21">
        <v>30</v>
      </c>
      <c r="D16" s="21">
        <v>200</v>
      </c>
    </row>
    <row r="17" spans="3:4" x14ac:dyDescent="0.2">
      <c r="C17" s="21">
        <v>20</v>
      </c>
      <c r="D17" s="21">
        <v>300</v>
      </c>
    </row>
    <row r="18" spans="3:4" x14ac:dyDescent="0.2">
      <c r="C18" s="21">
        <v>25</v>
      </c>
      <c r="D18" s="21">
        <v>300</v>
      </c>
    </row>
    <row r="19" spans="3:4" x14ac:dyDescent="0.2">
      <c r="C19" s="21">
        <v>30</v>
      </c>
      <c r="D19" s="21">
        <v>300</v>
      </c>
    </row>
    <row r="20" spans="3:4" x14ac:dyDescent="0.2">
      <c r="C20" s="21">
        <v>20</v>
      </c>
      <c r="D20" s="21">
        <v>400</v>
      </c>
    </row>
    <row r="21" spans="3:4" x14ac:dyDescent="0.2">
      <c r="C21" s="21">
        <v>25</v>
      </c>
      <c r="D21" s="21">
        <v>400</v>
      </c>
    </row>
    <row r="22" spans="3:4" x14ac:dyDescent="0.2">
      <c r="C22" s="21">
        <v>30</v>
      </c>
      <c r="D22" s="21">
        <v>400</v>
      </c>
    </row>
  </sheetData>
  <conditionalFormatting sqref="M7:U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shahana n</dc:creator>
  <cp:lastModifiedBy>a8674</cp:lastModifiedBy>
  <dcterms:created xsi:type="dcterms:W3CDTF">2025-07-21T11:56:57Z</dcterms:created>
  <dcterms:modified xsi:type="dcterms:W3CDTF">2025-08-09T10:51:18Z</dcterms:modified>
</cp:coreProperties>
</file>