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Overview" sheetId="2" r:id="rId5"/>
    <sheet state="visible" name="Summary" sheetId="3" r:id="rId6"/>
    <sheet state="visible" name="Testcase" sheetId="4" r:id="rId7"/>
    <sheet state="hidden" name="Setting" sheetId="5" r:id="rId8"/>
    <sheet state="visible" name="API Parameters" sheetId="6" r:id="rId9"/>
  </sheets>
  <externalReferences>
    <externalReference r:id="rId10"/>
    <externalReference r:id="rId11"/>
  </externalReferences>
  <definedNames>
    <definedName name="_1_________Regressio">'[1]#REF'!#REF!</definedName>
    <definedName name="_10__0_0_Regressio">'[1]#REF'!#REF!</definedName>
    <definedName localSheetId="2" name="_11_____Regressio">'[1]#REF'!#REF!</definedName>
    <definedName name="_12_____Regressio">'[1]#REF'!#REF!</definedName>
    <definedName localSheetId="2" name="_13_0_0_Regressio">'[1]#REF'!#REF!</definedName>
    <definedName name="_14_0_0_Regressio">'[1]#REF'!#REF!</definedName>
    <definedName localSheetId="2" name="_15Regressio">'[1]#REF'!#REF!</definedName>
    <definedName name="_16Regressio">'[1]#REF'!#REF!</definedName>
    <definedName localSheetId="2" name="_17_0_0_Regressio">'[1]#REF'!#REF!</definedName>
    <definedName name="_18_0_0_Regressio">'[1]#REF'!#REF!</definedName>
    <definedName name="_2_____0_0_Regressio">'[1]#REF'!#REF!</definedName>
    <definedName name="_3________Regressio">'[1]#REF'!#REF!</definedName>
    <definedName name="_4____0_0_Regressio">'[1]#REF'!#REF!</definedName>
    <definedName name="_5_______Regressio">'[1]#REF'!#REF!</definedName>
    <definedName name="_6___0_0_Regressio">'[1]#REF'!#REF!</definedName>
    <definedName localSheetId="2" name="_7______Regressio">'[1]#REF'!#REF!</definedName>
    <definedName name="_8______Regressio">'[1]#REF'!#REF!</definedName>
    <definedName localSheetId="2" name="_9__0_0_Regressio">'[1]#REF'!#REF!</definedName>
    <definedName name="iOSコントロール">[2]List!$F$4:$F$36</definedName>
  </definedNames>
  <calcPr/>
  <extLst>
    <ext uri="GoogleSheetsCustomDataVersion2">
      <go:sheetsCustomData xmlns:go="http://customooxmlschemas.google.com/" r:id="rId12" roundtripDataChecksum="5Ffse7sTediw4m/Ny8cSOWF+vFLvUvTaOX7BA8ClF/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5">
      <text>
        <t xml:space="preserve">======
ID#AAABFo8PC74
Nguyen Phuong Anh    (2024-02-22 02:03:01)
% những case có thể test được, nếu có case NA, QA chỉ PASS khi KH đồng ý</t>
      </text>
    </comment>
  </commentList>
  <extLst>
    <ext uri="GoogleSheetsCustomDataVersion2">
      <go:sheetsCustomData xmlns:go="http://customooxmlschemas.google.com/" r:id="rId1" roundtripDataSignature="AMtx7miudQzYPoGIyUVyjEgAhwJMqiKJ7w=="/>
    </ext>
  </extLst>
</comments>
</file>

<file path=xl/sharedStrings.xml><?xml version="1.0" encoding="utf-8"?>
<sst xmlns="http://schemas.openxmlformats.org/spreadsheetml/2006/main" count="453" uniqueCount="205">
  <si>
    <t>Date</t>
  </si>
  <si>
    <t>Version</t>
  </si>
  <si>
    <t>Edited by</t>
  </si>
  <si>
    <t>Description</t>
  </si>
  <si>
    <t>Reviewer/Approval</t>
  </si>
  <si>
    <t>MaiDTK</t>
  </si>
  <si>
    <t>Create new</t>
  </si>
  <si>
    <t>TrucNTT</t>
  </si>
  <si>
    <t>Review comment: follow by Review Record_Testing</t>
  </si>
  <si>
    <t>sheet Testcase: Add case F-06, F-09, F-10, F-11</t>
  </si>
  <si>
    <t>Review done</t>
  </si>
  <si>
    <t>TuNT</t>
  </si>
  <si>
    <t>Dev Self-Test</t>
  </si>
  <si>
    <t>1st Test Execution</t>
  </si>
  <si>
    <t>2nd Test Execution</t>
  </si>
  <si>
    <t>Update TC for CR EN-274</t>
  </si>
  <si>
    <t>Test for CR EN-274</t>
  </si>
  <si>
    <t>Update TC for CR EN-275 (F-13 to F-21) (Sheet Testcase)</t>
  </si>
  <si>
    <t>Test for CR EN-275</t>
  </si>
  <si>
    <t>Project Name</t>
  </si>
  <si>
    <t>Enplus Gym</t>
  </si>
  <si>
    <t>PM</t>
  </si>
  <si>
    <t>HungNQ</t>
  </si>
  <si>
    <t>Project QC Leader</t>
  </si>
  <si>
    <t>OVERVIEW</t>
  </si>
  <si>
    <t>1. Purpose</t>
  </si>
  <si>
    <t>The purpose of this document is to define test case and track testing result of project.</t>
  </si>
  <si>
    <t>2. Definition, Acronyms, Abbreviations</t>
  </si>
  <si>
    <t>Term</t>
  </si>
  <si>
    <t>Explanation</t>
  </si>
  <si>
    <t>3. Guideline</t>
  </si>
  <si>
    <t xml:space="preserve"> - Sheet Summary: used to develop testing report. Project can use this sheet for testing report or use Test report document.</t>
  </si>
  <si>
    <t xml:space="preserve"> - Sheet Test case: used to define test case and track the testing result.</t>
  </si>
  <si>
    <t xml:space="preserve"> - Sheet API Parameters: used to define test case and track the testing result.</t>
  </si>
  <si>
    <t xml:space="preserve"> - Sheet Evidence: used to keep track the evidence for the testing result.</t>
  </si>
  <si>
    <t>PQCL</t>
  </si>
  <si>
    <t>SUMMARY REPORT</t>
  </si>
  <si>
    <t>File name</t>
  </si>
  <si>
    <t>Total</t>
  </si>
  <si>
    <t>Passed</t>
  </si>
  <si>
    <t>Failed</t>
  </si>
  <si>
    <t>Not Available</t>
  </si>
  <si>
    <t>[Enplus_Gym]_UT_App_Login</t>
  </si>
  <si>
    <t>1st Test</t>
  </si>
  <si>
    <t>2nd Test</t>
  </si>
  <si>
    <t>3rd Test</t>
  </si>
  <si>
    <t>GUI</t>
  </si>
  <si>
    <t>OK</t>
  </si>
  <si>
    <t>NG</t>
  </si>
  <si>
    <t>NA</t>
  </si>
  <si>
    <t>Function</t>
  </si>
  <si>
    <t>API Parameters</t>
  </si>
  <si>
    <t>SUM</t>
  </si>
  <si>
    <t>Test case result</t>
  </si>
  <si>
    <t>% Test Coverage</t>
  </si>
  <si>
    <t>% Successful Coverage</t>
  </si>
  <si>
    <t>Bug result</t>
  </si>
  <si>
    <t>Factor</t>
  </si>
  <si>
    <t>Critical</t>
  </si>
  <si>
    <t>Major</t>
  </si>
  <si>
    <t>Normal</t>
  </si>
  <si>
    <t>Minor</t>
  </si>
  <si>
    <t>Number of detected bugs</t>
  </si>
  <si>
    <t>Number of actual opened bugs</t>
  </si>
  <si>
    <t>Detail Open bugs</t>
  </si>
  <si>
    <t>Bug ID</t>
  </si>
  <si>
    <t>Bug severity</t>
  </si>
  <si>
    <t>Summary</t>
  </si>
  <si>
    <t>QC Evaluation</t>
  </si>
  <si>
    <t>QC's gate</t>
  </si>
  <si>
    <t>Comment</t>
  </si>
  <si>
    <t>PASS</t>
  </si>
  <si>
    <t>TEST CASE</t>
  </si>
  <si>
    <t>Test case ID</t>
  </si>
  <si>
    <t>Item Test</t>
  </si>
  <si>
    <t>Pre-conditions</t>
  </si>
  <si>
    <t>Step</t>
  </si>
  <si>
    <t>Expected Results</t>
  </si>
  <si>
    <t>PG Selftest</t>
  </si>
  <si>
    <t>Selftest result</t>
  </si>
  <si>
    <t>PG Note</t>
  </si>
  <si>
    <t>3rd Test Execution</t>
  </si>
  <si>
    <t>Main</t>
  </si>
  <si>
    <t>Sub</t>
  </si>
  <si>
    <t>Test Result</t>
  </si>
  <si>
    <t>ID bug</t>
  </si>
  <si>
    <t>Test Date</t>
  </si>
  <si>
    <t>Tester</t>
  </si>
  <si>
    <t>Browser</t>
  </si>
  <si>
    <t>OS</t>
  </si>
  <si>
    <t>Background</t>
  </si>
  <si>
    <t>- Check background</t>
  </si>
  <si>
    <t>- Screen [Login] was displayed successfully</t>
  </si>
  <si>
    <t>- Check background of screen [Login]</t>
  </si>
  <si>
    <t xml:space="preserve">- Background of screen [Login] was displayed the correct color, image and padding according to the design
</t>
  </si>
  <si>
    <t>O</t>
  </si>
  <si>
    <t>EN-209
EN-203</t>
  </si>
  <si>
    <t>iOS: iphone SE (v16.6)
Android: Pixel 3 (v12)</t>
  </si>
  <si>
    <t>Label [Login]</t>
  </si>
  <si>
    <t>- Check display label [Login]</t>
  </si>
  <si>
    <t>- Check display of label [Login]</t>
  </si>
  <si>
    <t>- Label [Login] was displayed the correct text, align and format according to the design</t>
  </si>
  <si>
    <t>Textbox [店舗コード]</t>
  </si>
  <si>
    <t>- Check display textbox [店舗コード]</t>
  </si>
  <si>
    <t>- Check display of textbox [店舗コード]</t>
  </si>
  <si>
    <t>- Textbox [店舗コード] was displayed the correct align and format according to the design
- Placeholder: "店舗コード"</t>
  </si>
  <si>
    <t>- Check display value default textbox [店舗コード]</t>
  </si>
  <si>
    <t>- Check display</t>
  </si>
  <si>
    <t xml:space="preserve">-  Textbox [店舗コード] default value: [ST0001]
- Can edit </t>
  </si>
  <si>
    <t>Textbox [ID]</t>
  </si>
  <si>
    <t>- Check display textbox [ID]</t>
  </si>
  <si>
    <t>- Check display of textbox [ID]</t>
  </si>
  <si>
    <t>- Textbox [ID] was displayed the correct align and format according to the design
- Placeholder: "ID"
- Maxlength: 30</t>
  </si>
  <si>
    <t>Item [パスワード]</t>
  </si>
  <si>
    <t>Textbox [パスワード]</t>
  </si>
  <si>
    <t>- Check display item [パスワード]</t>
  </si>
  <si>
    <t>- Check display of textbox [パスワード]</t>
  </si>
  <si>
    <t>- Textbox [パスワード] was displayed the correct align and format according to the design
- Placeholder: "パスワード"
- Maxlength: 30</t>
  </si>
  <si>
    <t>Icon [Password visibility]</t>
  </si>
  <si>
    <t>- Check display of icon [Password visibility]</t>
  </si>
  <si>
    <t>- Icon [Password visibility] was displayed the correct text, align and format according to the design
- Icon [Password visibility]: enable</t>
  </si>
  <si>
    <t>Button [ログイン]</t>
  </si>
  <si>
    <t>- Check display button [ログイン]</t>
  </si>
  <si>
    <t>- Check display of button [ログイン]</t>
  </si>
  <si>
    <t>- Button [ログイン] was displayed the correct text, align and format according to the design
- Button [ログイン]: enable</t>
  </si>
  <si>
    <t>Text [パスワードを忘れた方はこちら]</t>
  </si>
  <si>
    <t>- Check display text [パスワードを忘れた方はこちら]</t>
  </si>
  <si>
    <t>- Check display of text [パスワードを忘れた方はこちら]</t>
  </si>
  <si>
    <t>- Text [パスワードを忘れた方はこちら] was displayed the correct text, align and format according to the design</t>
  </si>
  <si>
    <t>Item [店舗コード]</t>
  </si>
  <si>
    <t>- Check case tap on textbox [店舗コード]</t>
  </si>
  <si>
    <t>- Tap textbox [店舗コード]</t>
  </si>
  <si>
    <t>- Show the mouse pointer at textbox [店舗コード]
- Display keyboard on screen as default</t>
  </si>
  <si>
    <t>- Check case don't input</t>
  </si>
  <si>
    <t>- Don't input textbox [店舗コード]
- Tap on button [ログイン]</t>
  </si>
  <si>
    <t>- Display error message: "店舗コードを入力してください。"</t>
  </si>
  <si>
    <t>- Check case input any data</t>
  </si>
  <si>
    <t>- Input into textbox [店舗コード]: "1234"</t>
  </si>
  <si>
    <t>- Textbox [店舗コード] display: "1234"</t>
  </si>
  <si>
    <t>- Input into textbox [店舗コード]: "abcd"</t>
  </si>
  <si>
    <t>- Textbox [店舗コード] display: "abcd"</t>
  </si>
  <si>
    <t>- Input into textbox [店舗コード]: "A001"</t>
  </si>
  <si>
    <t>- Textbox [店舗コード] display: "A001"</t>
  </si>
  <si>
    <t>- Input into textbox [店舗コード]: "半角記号"</t>
  </si>
  <si>
    <t>- Textbox [店舗コード] display: "半角記号"</t>
  </si>
  <si>
    <t>Login success</t>
  </si>
  <si>
    <t>- Check handling when tap on button [ログイン]</t>
  </si>
  <si>
    <t>- Screen [Login] was displayed successfully
- Textbox [店舗コード]: valid
- Textbox [ID]: valid
- Textbox [パスワード]: valid
- Members authorize at the first time</t>
  </si>
  <si>
    <t>- Tap on button [ログイン]</t>
  </si>
  <si>
    <t>- Call "/mobile/authoritiesFC" API
- Move to [Member Info Confirmation] screen</t>
  </si>
  <si>
    <t>- Screen [Login] was displayed successfully
- Textbox [店舗コード]: valid
- Textbox [ID]: valid
- Textbox [パスワード]: valid
- Member has authorized</t>
  </si>
  <si>
    <t>- Call "/mobile/authoritiesFC" API
- Move to [Home] screen</t>
  </si>
  <si>
    <t>Login fail</t>
  </si>
  <si>
    <t>- Screen [Login] was displayed successfully
- Textbox [店舗コード]: invalid (store code doesn't exist in DB) 
- Textbox [ID]: valid
- Textbox [パスワード]: valid</t>
  </si>
  <si>
    <t>- Call "/mobile/authoritiesFC" API
- Show dialog error with message: "入力内容が間違っています。"</t>
  </si>
  <si>
    <t>- Screen [Login] was displayed successfully
- Textbox [店舗コード]: valid
- Textbox [ID]: invalid
- Textbox [パスワード]: valid</t>
  </si>
  <si>
    <t>- Screen [Login] was displayed successfully
- Textbox [店舗コード]: valid
- Textbox [ID]: valid
- Textbox [パスワード]: invalid</t>
  </si>
  <si>
    <t>CR EN-275</t>
  </si>
  <si>
    <t>- Check case: Input textbox [ID]: 
       +ID contains space at the end
       + Space 1 byte</t>
  </si>
  <si>
    <t xml:space="preserve">- Screen [Login] was displayed successfully   
- Textbox [店舗コード]: "ST0001"
</t>
  </si>
  <si>
    <t>- Input into textbox [ID]: "duyqk "
- Input into textbox [パスワード]: "12345678"
- Tap on button [ログイン]</t>
  </si>
  <si>
    <t>- Thực hiện strim khoảng trắng đầu và cuối
- Call API [/mobile/authoritiesFC]</t>
  </si>
  <si>
    <t>- Check case: Input textbox [ID]: 
       + ID contains space at the end
       + Space 2 byte</t>
  </si>
  <si>
    <r>
      <rPr>
        <rFont val="Times New Roman"/>
        <color theme="1"/>
        <sz val="11.0"/>
      </rPr>
      <t>- Input into textbox [ID]: "duyqk</t>
    </r>
    <r>
      <rPr>
        <rFont val="Open Sans"/>
        <color rgb="FFDDDDDD"/>
        <sz val="10.0"/>
      </rPr>
      <t xml:space="preserve">　</t>
    </r>
    <r>
      <rPr>
        <rFont val="Times New Roman"/>
        <color theme="1"/>
        <sz val="11.0"/>
      </rPr>
      <t>"
- Input into textbox [パスワード]: "12345678"
- Tap on button [ログイン]</t>
    </r>
  </si>
  <si>
    <t>- Check case: Input textbox [ID]: 
       + ID contains space at the beginning
       + Space 1 byte</t>
  </si>
  <si>
    <t>- Input into textbox [ID]: " duyqk"
- Input into textbox [パスワード]: "12345678"
- Tap on button [ログイン]</t>
  </si>
  <si>
    <t>- Check case: Input textbox [ID]: 
       + ID contains space at the beginning
       + Space 2 byte</t>
  </si>
  <si>
    <r>
      <rPr>
        <rFont val="Times New Roman"/>
        <color theme="1"/>
        <sz val="11.0"/>
      </rPr>
      <t>- Input into textbox [ID]: "</t>
    </r>
    <r>
      <rPr>
        <rFont val="Open Sans"/>
        <color rgb="FFDDDDDD"/>
        <sz val="10.0"/>
      </rPr>
      <t xml:space="preserve">　</t>
    </r>
    <r>
      <rPr>
        <rFont val="Times New Roman"/>
        <color theme="1"/>
        <sz val="11.0"/>
      </rPr>
      <t>duyqk"
- Input into textbox [パスワード]: "12345678"
- Tap on button [ログイン]</t>
    </r>
  </si>
  <si>
    <t>- Check case: Input textbox [ID]: 
       + ID contains space at the beginning and end
       + Space 1 byte</t>
  </si>
  <si>
    <t>- Input into textbox [ID]: " duyqk "
- Input into textbox [パスワード]: "12345678"
- Tap on button [ログイン]</t>
  </si>
  <si>
    <t>- Check case: Input textbox [ID]: 
       + ID contains space at the beginning and end
       + Space 2 byte</t>
  </si>
  <si>
    <r>
      <rPr>
        <rFont val="Times New Roman"/>
        <color theme="1"/>
        <sz val="11.0"/>
      </rPr>
      <t>- Input into textbox [ID]: "</t>
    </r>
    <r>
      <rPr>
        <rFont val="Open Sans"/>
        <color rgb="FFDDDDDD"/>
        <sz val="10.0"/>
      </rPr>
      <t xml:space="preserve">　</t>
    </r>
    <r>
      <rPr>
        <rFont val="Times New Roman"/>
        <color theme="1"/>
        <sz val="11.0"/>
      </rPr>
      <t>duyqk</t>
    </r>
    <r>
      <rPr>
        <rFont val="Open Sans"/>
        <color rgb="FFDDDDDD"/>
        <sz val="10.0"/>
      </rPr>
      <t xml:space="preserve">　</t>
    </r>
    <r>
      <rPr>
        <rFont val="Times New Roman"/>
        <color theme="1"/>
        <sz val="11.0"/>
      </rPr>
      <t>"
- Input into textbox [パスワード]: "12345678"
- Tap on button [ログイン]</t>
    </r>
  </si>
  <si>
    <t>- Check case: Input textbox [ID]: 
       + ID contains tab character
       + Space 2 byte</t>
  </si>
  <si>
    <t>- Input into textbox [ID]: "duyqk
"
- Input into textbox [パスワード]: "12345678"
- Tap on button [ログイン]</t>
  </si>
  <si>
    <t>- Thực hiện strim tab character
- Call API [/mobile/authoritiesFC]</t>
  </si>
  <si>
    <t>Check case: login successful</t>
  </si>
  <si>
    <t>- Input into textbox [ID] exist DB: " duyqk "
- Input into textbox [パスワード]: "12345678"
- Tap on button [ログイン]</t>
  </si>
  <si>
    <t>- Thực hiện strim khoảng trắng đầu và cuối
- Call "/mobile/authoritiesFC" API
- Move to [Member Info Confirmation] screen</t>
  </si>
  <si>
    <t>Check case: login failed</t>
  </si>
  <si>
    <r>
      <rPr>
        <rFont val="Times New Roman"/>
        <color theme="1"/>
        <sz val="11.0"/>
      </rPr>
      <t>- Input into textbox [ID] don't exist DB: "</t>
    </r>
    <r>
      <rPr>
        <rFont val="Open Sans"/>
        <color rgb="FFDDDDDD"/>
        <sz val="10.0"/>
      </rPr>
      <t xml:space="preserve">　</t>
    </r>
    <r>
      <rPr>
        <rFont val="Times New Roman"/>
        <color theme="1"/>
        <sz val="11.0"/>
      </rPr>
      <t>duyqk12</t>
    </r>
    <r>
      <rPr>
        <rFont val="Open Sans"/>
        <color rgb="FFDDDDDD"/>
        <sz val="10.0"/>
      </rPr>
      <t xml:space="preserve">　</t>
    </r>
    <r>
      <rPr>
        <rFont val="Times New Roman"/>
        <color theme="1"/>
        <sz val="11.0"/>
      </rPr>
      <t>"
- Input into textbox [パスワード]: "12345678"
- Tap on button [ログイン]</t>
    </r>
  </si>
  <si>
    <t>- Thực hiện strim khoảng trắng đầu và cuối
- Call API [/mobile/authoritiesFC]
- Show dialog error with message: "入力内容が間違っています。"</t>
  </si>
  <si>
    <t>ID</t>
  </si>
  <si>
    <t>Final Result</t>
  </si>
  <si>
    <t>API</t>
  </si>
  <si>
    <t>Parameter</t>
  </si>
  <si>
    <t>Item</t>
  </si>
  <si>
    <t>Type</t>
  </si>
  <si>
    <t>Setting value</t>
  </si>
  <si>
    <t>Actual value</t>
  </si>
  <si>
    <t>Devices</t>
  </si>
  <si>
    <t>Tap on button [ログイン]</t>
  </si>
  <si>
    <t>A-1</t>
  </si>
  <si>
    <t>/mobile/authoritiesFC</t>
  </si>
  <si>
    <t>userId</t>
  </si>
  <si>
    <t>String</t>
  </si>
  <si>
    <t>Input on textbox [ID]</t>
  </si>
  <si>
    <t>duyqk</t>
  </si>
  <si>
    <t>A-2</t>
  </si>
  <si>
    <t>password</t>
  </si>
  <si>
    <t>Input on textbox [パスワード]</t>
  </si>
  <si>
    <t>Duy@2024</t>
  </si>
  <si>
    <t>A-3</t>
  </si>
  <si>
    <t>storeCode</t>
  </si>
  <si>
    <t>Input on textbox [店舗コード]</t>
  </si>
  <si>
    <t>0001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</si>
</sst>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0.0"/>
    <numFmt numFmtId="166" formatCode="0.0%"/>
  </numFmts>
  <fonts count="2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1.0"/>
      <color theme="1"/>
      <name val="Times New Roman"/>
    </font>
    <font/>
    <font>
      <b/>
      <sz val="18.0"/>
      <color theme="1"/>
      <name val="Times New Roman"/>
    </font>
    <font>
      <b/>
      <i/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theme="0"/>
      <name val="Calibri"/>
    </font>
    <font>
      <color theme="1"/>
      <name val="Arial"/>
    </font>
    <font>
      <sz val="12.0"/>
      <color theme="0"/>
      <name val="Calibri"/>
    </font>
    <font>
      <sz val="12.0"/>
      <color rgb="FF000000"/>
      <name val="Calibri"/>
    </font>
    <font>
      <b/>
      <sz val="12.0"/>
      <color theme="0"/>
      <name val="Times New Roman"/>
    </font>
    <font>
      <b/>
      <sz val="11.0"/>
      <color rgb="FF17365D"/>
      <name val="Times New Roman"/>
    </font>
    <font>
      <sz val="11.0"/>
      <color rgb="FF000000"/>
      <name val="Times New Roman"/>
    </font>
    <font>
      <b/>
      <sz val="11.0"/>
      <color theme="1"/>
      <name val="Times New Roman"/>
    </font>
    <font>
      <b/>
      <sz val="11.0"/>
      <color theme="0"/>
      <name val="Times New Roman"/>
    </font>
    <font>
      <b/>
      <sz val="12.0"/>
      <color rgb="FF17365D"/>
      <name val="Times New Roman"/>
    </font>
    <font>
      <u/>
      <sz val="10.0"/>
      <color rgb="FF1155CC"/>
      <name val="Times New Roman"/>
    </font>
    <font>
      <sz val="10.0"/>
      <color theme="1"/>
      <name val="Times New Roman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4" fillId="2" fontId="1" numFmtId="0" xfId="0" applyAlignment="1" applyBorder="1" applyFill="1" applyFont="1">
      <alignment horizontal="left" vertical="center"/>
    </xf>
    <xf borderId="2" fillId="0" fontId="4" numFmtId="0" xfId="0" applyBorder="1" applyFont="1"/>
    <xf borderId="1" fillId="3" fontId="2" numFmtId="0" xfId="0" applyAlignment="1" applyBorder="1" applyFill="1" applyFont="1">
      <alignment vertical="center"/>
    </xf>
    <xf borderId="5" fillId="3" fontId="3" numFmtId="0" xfId="0" applyAlignment="1" applyBorder="1" applyFont="1">
      <alignment vertical="center"/>
    </xf>
    <xf borderId="5" fillId="3" fontId="2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5" fillId="3" fontId="1" numFmtId="0" xfId="0" applyAlignment="1" applyBorder="1" applyFont="1">
      <alignment vertical="center"/>
    </xf>
    <xf borderId="6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wrapText="1"/>
    </xf>
    <xf borderId="5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4" fillId="3" fontId="2" numFmtId="0" xfId="0" applyAlignment="1" applyBorder="1" applyFont="1">
      <alignment horizontal="left" shrinkToFit="0" vertical="center" wrapText="1"/>
    </xf>
    <xf borderId="0" fillId="0" fontId="3" numFmtId="0" xfId="0" applyFont="1"/>
    <xf borderId="0" fillId="0" fontId="5" numFmtId="0" xfId="0" applyFont="1"/>
    <xf borderId="8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9" fillId="2" fontId="1" numFmtId="1" xfId="0" applyAlignment="1" applyBorder="1" applyFont="1" applyNumberFormat="1">
      <alignment horizontal="center" vertical="center"/>
    </xf>
    <xf borderId="10" fillId="0" fontId="4" numFmtId="0" xfId="0" applyBorder="1" applyFont="1"/>
    <xf borderId="0" fillId="0" fontId="2" numFmtId="0" xfId="0" applyFont="1"/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4" fillId="0" fontId="1" numFmtId="1" xfId="0" applyAlignment="1" applyBorder="1" applyFont="1" applyNumberFormat="1">
      <alignment vertical="center"/>
    </xf>
    <xf borderId="1" fillId="0" fontId="1" numFmtId="1" xfId="0" applyAlignment="1" applyBorder="1" applyFont="1" applyNumberFormat="1">
      <alignment vertical="center"/>
    </xf>
    <xf borderId="12" fillId="0" fontId="1" numFmtId="1" xfId="0" applyAlignment="1" applyBorder="1" applyFont="1" applyNumberFormat="1">
      <alignment shrinkToFit="0" vertical="center" wrapText="1"/>
    </xf>
    <xf borderId="13" fillId="0" fontId="2" numFmtId="0" xfId="0" applyAlignment="1" applyBorder="1" applyFont="1">
      <alignment horizontal="center" vertical="center"/>
    </xf>
    <xf borderId="4" fillId="0" fontId="1" numFmtId="1" xfId="0" applyAlignment="1" applyBorder="1" applyFont="1" applyNumberFormat="1">
      <alignment shrinkToFit="0" vertical="center" wrapText="1"/>
    </xf>
    <xf borderId="14" fillId="2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" fillId="2" fontId="1" numFmtId="1" xfId="0" applyAlignment="1" applyBorder="1" applyFont="1" applyNumberFormat="1">
      <alignment vertical="center"/>
    </xf>
    <xf borderId="5" fillId="3" fontId="2" numFmtId="0" xfId="0" applyBorder="1" applyFont="1"/>
    <xf borderId="5" fillId="3" fontId="1" numFmtId="0" xfId="0" applyBorder="1" applyFont="1"/>
    <xf borderId="5" fillId="3" fontId="7" numFmtId="0" xfId="0" applyBorder="1" applyFont="1"/>
    <xf borderId="1" fillId="3" fontId="8" numFmtId="166" xfId="0" applyAlignment="1" applyBorder="1" applyFont="1" applyNumberFormat="1">
      <alignment horizontal="center"/>
    </xf>
    <xf borderId="1" fillId="3" fontId="8" numFmtId="9" xfId="0" applyAlignment="1" applyBorder="1" applyFont="1" applyNumberFormat="1">
      <alignment horizontal="center"/>
    </xf>
    <xf borderId="5" fillId="3" fontId="8" numFmtId="0" xfId="0" applyAlignment="1" applyBorder="1" applyFont="1">
      <alignment horizontal="center"/>
    </xf>
    <xf borderId="6" fillId="3" fontId="9" numFmtId="0" xfId="0" applyAlignment="1" applyBorder="1" applyFont="1">
      <alignment horizontal="center"/>
    </xf>
    <xf borderId="5" fillId="3" fontId="7" numFmtId="14" xfId="0" applyBorder="1" applyFont="1" applyNumberFormat="1"/>
    <xf borderId="5" fillId="3" fontId="9" numFmtId="0" xfId="0" applyAlignment="1" applyBorder="1" applyFont="1">
      <alignment horizontal="center"/>
    </xf>
    <xf borderId="0" fillId="0" fontId="10" numFmtId="0" xfId="0" applyFont="1"/>
    <xf borderId="5" fillId="3" fontId="1" numFmtId="14" xfId="0" applyBorder="1" applyFont="1" applyNumberFormat="1"/>
    <xf borderId="5" fillId="3" fontId="11" numFmtId="0" xfId="0" applyBorder="1" applyFont="1"/>
    <xf borderId="1" fillId="3" fontId="2" numFmtId="14" xfId="0" applyBorder="1" applyFont="1" applyNumberFormat="1"/>
    <xf borderId="1" fillId="3" fontId="7" numFmtId="0" xfId="0" applyBorder="1" applyFont="1"/>
    <xf borderId="1" fillId="3" fontId="12" numFmtId="0" xfId="0" applyBorder="1" applyFont="1"/>
    <xf borderId="5" fillId="3" fontId="8" numFmtId="0" xfId="0" applyBorder="1" applyFont="1"/>
    <xf borderId="5" fillId="3" fontId="9" numFmtId="0" xfId="0" applyBorder="1" applyFont="1"/>
    <xf borderId="1" fillId="3" fontId="2" numFmtId="0" xfId="0" applyBorder="1" applyFont="1"/>
    <xf borderId="0" fillId="0" fontId="1" numFmtId="0" xfId="0" applyFont="1"/>
    <xf borderId="4" fillId="2" fontId="1" numFmtId="0" xfId="0" applyAlignment="1" applyBorder="1" applyFont="1">
      <alignment horizontal="center" vertical="center"/>
    </xf>
    <xf borderId="16" fillId="0" fontId="4" numFmtId="0" xfId="0" applyBorder="1" applyFont="1"/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/>
    </xf>
    <xf borderId="8" fillId="2" fontId="1" numFmtId="0" xfId="0" applyAlignment="1" applyBorder="1" applyFont="1">
      <alignment vertical="center"/>
    </xf>
    <xf borderId="4" fillId="2" fontId="13" numFmtId="0" xfId="0" applyAlignment="1" applyBorder="1" applyFont="1">
      <alignment horizontal="center" vertical="center"/>
    </xf>
    <xf borderId="17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vertical="center"/>
    </xf>
    <xf borderId="15" fillId="2" fontId="2" numFmtId="0" xfId="0" applyAlignment="1" applyBorder="1" applyFont="1">
      <alignment horizontal="center" shrinkToFit="0" vertical="center" wrapText="1"/>
    </xf>
    <xf borderId="5" fillId="3" fontId="14" numFmtId="1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18" fillId="3" fontId="1" numFmtId="0" xfId="0" applyAlignment="1" applyBorder="1" applyFont="1">
      <alignment vertical="center"/>
    </xf>
    <xf borderId="19" fillId="3" fontId="1" numFmtId="0" xfId="0" applyAlignment="1" applyBorder="1" applyFont="1">
      <alignment vertical="center"/>
    </xf>
    <xf borderId="19" fillId="3" fontId="2" numFmtId="1" xfId="0" applyAlignment="1" applyBorder="1" applyFont="1" applyNumberFormat="1">
      <alignment vertical="center"/>
    </xf>
    <xf borderId="1" fillId="3" fontId="1" numFmtId="1" xfId="0" applyAlignment="1" applyBorder="1" applyFont="1" applyNumberFormat="1">
      <alignment horizontal="center" vertical="center"/>
    </xf>
    <xf borderId="20" fillId="3" fontId="1" numFmtId="0" xfId="0" applyAlignment="1" applyBorder="1" applyFont="1">
      <alignment vertical="center"/>
    </xf>
    <xf borderId="1" fillId="3" fontId="1" numFmtId="0" xfId="0" applyAlignment="1" applyBorder="1" applyFont="1">
      <alignment vertical="center"/>
    </xf>
    <xf borderId="1" fillId="3" fontId="2" numFmtId="1" xfId="0" applyAlignment="1" applyBorder="1" applyFont="1" applyNumberFormat="1">
      <alignment vertical="center"/>
    </xf>
    <xf borderId="21" fillId="3" fontId="1" numFmtId="0" xfId="0" applyAlignment="1" applyBorder="1" applyFont="1">
      <alignment vertical="center"/>
    </xf>
    <xf borderId="22" fillId="3" fontId="1" numFmtId="0" xfId="0" applyAlignment="1" applyBorder="1" applyFont="1">
      <alignment vertical="center"/>
    </xf>
    <xf borderId="22" fillId="3" fontId="2" numFmtId="1" xfId="0" applyAlignment="1" applyBorder="1" applyFont="1" applyNumberFormat="1">
      <alignment shrinkToFit="0" vertical="center" wrapText="1"/>
    </xf>
    <xf borderId="1" fillId="3" fontId="2" numFmtId="1" xfId="0" applyAlignment="1" applyBorder="1" applyFont="1" applyNumberFormat="1">
      <alignment shrinkToFit="0" vertical="center" wrapText="1"/>
    </xf>
    <xf borderId="1" fillId="2" fontId="1" numFmtId="1" xfId="0" applyAlignment="1" applyBorder="1" applyFont="1" applyNumberFormat="1">
      <alignment horizontal="center" vertical="center"/>
    </xf>
    <xf borderId="15" fillId="2" fontId="1" numFmtId="1" xfId="0" applyAlignment="1" applyBorder="1" applyFont="1" applyNumberFormat="1">
      <alignment horizontal="center" vertical="center"/>
    </xf>
    <xf borderId="15" fillId="2" fontId="1" numFmtId="1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16" numFmtId="14" xfId="0" applyAlignment="1" applyFont="1" applyNumberFormat="1">
      <alignment horizontal="right" shrinkToFit="0" vertical="center" wrapText="1"/>
    </xf>
    <xf borderId="5" fillId="3" fontId="16" numFmtId="0" xfId="0" applyAlignment="1" applyBorder="1" applyFont="1">
      <alignment vertical="center"/>
    </xf>
    <xf borderId="5" fillId="3" fontId="17" numFmtId="0" xfId="0" applyAlignment="1" applyBorder="1" applyFont="1">
      <alignment horizontal="center" vertical="center"/>
    </xf>
    <xf borderId="5" fillId="3" fontId="16" numFmtId="0" xfId="0" applyAlignment="1" applyBorder="1" applyFont="1">
      <alignment horizontal="center" vertical="center"/>
    </xf>
    <xf borderId="5" fillId="3" fontId="1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2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4" fillId="2" fontId="1" numFmtId="0" xfId="0" applyAlignment="1" applyBorder="1" applyFont="1">
      <alignment horizontal="center" vertical="center"/>
    </xf>
    <xf borderId="25" fillId="0" fontId="4" numFmtId="0" xfId="0" applyBorder="1" applyFont="1"/>
    <xf borderId="26" fillId="0" fontId="4" numFmtId="0" xfId="0" applyBorder="1" applyFont="1"/>
    <xf borderId="12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" fillId="0" fontId="4" numFmtId="0" xfId="0" applyBorder="1" applyFont="1"/>
    <xf borderId="15" fillId="2" fontId="1" numFmtId="0" xfId="0" applyAlignment="1" applyBorder="1" applyFon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5" fillId="2" fontId="1" numFmtId="1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vertical="center"/>
    </xf>
    <xf borderId="4" fillId="4" fontId="18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vertical="center"/>
    </xf>
    <xf borderId="0" fillId="0" fontId="2" numFmtId="0" xfId="0" applyAlignment="1" applyFont="1">
      <alignment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left" shrinkToFit="0" vertical="center" wrapText="1"/>
    </xf>
    <xf borderId="1" fillId="0" fontId="19" numFmtId="0" xfId="0" applyAlignment="1" applyBorder="1" applyFont="1">
      <alignment shrinkToFit="0" vertical="center" wrapText="1"/>
    </xf>
    <xf borderId="1" fillId="0" fontId="20" numFmtId="164" xfId="0" applyAlignment="1" applyBorder="1" applyFont="1" applyNumberFormat="1">
      <alignment vertical="center"/>
    </xf>
    <xf borderId="1" fillId="0" fontId="20" numFmtId="0" xfId="0" applyAlignment="1" applyBorder="1" applyFont="1">
      <alignment vertical="center"/>
    </xf>
    <xf borderId="1" fillId="0" fontId="20" numFmtId="14" xfId="0" applyAlignment="1" applyBorder="1" applyFont="1" applyNumberFormat="1">
      <alignment vertical="center"/>
    </xf>
    <xf borderId="1" fillId="0" fontId="3" numFmtId="0" xfId="0" applyAlignment="1" applyBorder="1" applyFont="1">
      <alignment shrinkToFit="0" vertical="center" wrapText="1"/>
    </xf>
    <xf borderId="32" fillId="0" fontId="4" numFmtId="0" xfId="0" applyBorder="1" applyFont="1"/>
    <xf borderId="13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quotePrefix="1" borderId="1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0" numFmtId="164" xfId="0" applyAlignment="1" applyBorder="1" applyFont="1" applyNumberFormat="1">
      <alignment readingOrder="0" vertical="center"/>
    </xf>
    <xf borderId="1" fillId="0" fontId="20" numFmtId="0" xfId="0" applyAlignment="1" applyBorder="1" applyFont="1">
      <alignment readingOrder="0" vertical="center"/>
    </xf>
    <xf borderId="33" fillId="0" fontId="4" numFmtId="0" xfId="0" applyBorder="1" applyFont="1"/>
    <xf borderId="4" fillId="4" fontId="14" numFmtId="0" xfId="0" applyAlignment="1" applyBorder="1" applyFont="1">
      <alignment shrinkToFit="0" vertical="center" wrapText="1"/>
    </xf>
    <xf borderId="1" fillId="4" fontId="3" numFmtId="0" xfId="0" applyAlignment="1" applyBorder="1" applyFont="1">
      <alignment vertical="center"/>
    </xf>
    <xf borderId="33" fillId="0" fontId="3" numFmtId="3" xfId="0" applyAlignment="1" applyBorder="1" applyFont="1" applyNumberFormat="1">
      <alignment horizontal="center" shrinkToFit="0" vertical="center" wrapText="1"/>
    </xf>
    <xf borderId="31" fillId="0" fontId="3" numFmtId="0" xfId="0" applyAlignment="1" applyBorder="1" applyFont="1">
      <alignment horizontal="left" shrinkToFit="0" vertical="center" wrapText="1"/>
    </xf>
    <xf borderId="33" fillId="0" fontId="3" numFmtId="0" xfId="0" applyAlignment="1" applyBorder="1" applyFont="1">
      <alignment horizontal="center" shrinkToFit="0" vertical="center" wrapText="1"/>
    </xf>
    <xf borderId="33" fillId="0" fontId="3" numFmtId="0" xfId="0" applyAlignment="1" applyBorder="1" applyFont="1">
      <alignment horizontal="left" shrinkToFit="0" vertical="center" wrapText="1"/>
    </xf>
    <xf borderId="1" fillId="5" fontId="15" numFmtId="0" xfId="0" applyAlignment="1" applyBorder="1" applyFont="1">
      <alignment vertical="center"/>
    </xf>
    <xf borderId="32" fillId="0" fontId="15" numFmtId="0" xfId="0" applyAlignment="1" applyBorder="1" applyFont="1">
      <alignment horizontal="left" shrinkToFit="0" vertical="center" wrapText="1"/>
    </xf>
    <xf borderId="30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0" fontId="20" numFmtId="14" xfId="0" applyAlignment="1" applyBorder="1" applyFont="1" applyNumberFormat="1">
      <alignment vertical="center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2" fillId="5" fontId="3" numFmtId="0" xfId="0" applyAlignment="1" applyBorder="1" applyFont="1">
      <alignment horizontal="left" shrinkToFit="0" vertical="center" wrapText="1"/>
    </xf>
    <xf borderId="11" fillId="0" fontId="4" numFmtId="0" xfId="0" applyBorder="1" applyFont="1"/>
    <xf borderId="4" fillId="5" fontId="3" numFmtId="0" xfId="0" applyAlignment="1" applyBorder="1" applyFont="1">
      <alignment horizontal="left" shrinkToFit="0" vertical="center" wrapText="1"/>
    </xf>
    <xf borderId="1" fillId="4" fontId="1" numFmtId="0" xfId="0" applyAlignment="1" applyBorder="1" applyFont="1">
      <alignment readingOrder="0" vertical="center"/>
    </xf>
    <xf borderId="31" fillId="0" fontId="3" numFmtId="0" xfId="0" applyAlignment="1" applyBorder="1" applyFont="1">
      <alignment horizontal="left" readingOrder="0" shrinkToFit="0" vertical="center" wrapText="1"/>
    </xf>
    <xf quotePrefix="1" borderId="12" fillId="0" fontId="3" numFmtId="0" xfId="0" applyAlignment="1" applyBorder="1" applyFont="1">
      <alignment horizontal="left" readingOrder="0" shrinkToFit="0" vertical="center" wrapText="1"/>
    </xf>
    <xf quotePrefix="1" borderId="31" fillId="0" fontId="3" numFmtId="0" xfId="0" applyAlignment="1" applyBorder="1" applyFont="1">
      <alignment horizontal="left" readingOrder="0" shrinkToFit="0" vertical="center" wrapText="1"/>
    </xf>
    <xf quotePrefix="1" borderId="4" fillId="5" fontId="3" numFmtId="0" xfId="0" applyAlignment="1" applyBorder="1" applyFont="1">
      <alignment horizontal="left" readingOrder="0" shrinkToFit="0" vertical="center" wrapText="1"/>
    </xf>
    <xf quotePrefix="1" borderId="4" fillId="0" fontId="3" numFmtId="0" xfId="0" applyAlignment="1" applyBorder="1" applyFont="1">
      <alignment horizontal="left" readingOrder="0" shrinkToFit="0" vertical="center" wrapText="1"/>
    </xf>
    <xf borderId="33" fillId="0" fontId="3" numFmtId="0" xfId="0" applyAlignment="1" applyBorder="1" applyFont="1">
      <alignment horizontal="left" readingOrder="0" shrinkToFit="0" vertical="center" wrapText="1"/>
    </xf>
    <xf borderId="1" fillId="6" fontId="21" numFmtId="0" xfId="0" applyBorder="1" applyFill="1" applyFont="1"/>
    <xf borderId="1" fillId="0" fontId="22" numFmtId="3" xfId="0" applyBorder="1" applyFont="1" applyNumberFormat="1"/>
    <xf borderId="1" fillId="0" fontId="22" numFmtId="0" xfId="0" applyBorder="1" applyFont="1"/>
    <xf borderId="16" fillId="7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shrinkToFit="0" vertical="center" wrapText="1"/>
    </xf>
    <xf borderId="0" fillId="0" fontId="23" numFmtId="0" xfId="0" applyAlignment="1" applyFont="1">
      <alignment vertical="center"/>
    </xf>
    <xf borderId="11" fillId="5" fontId="1" numFmtId="0" xfId="0" applyAlignment="1" applyBorder="1" applyFont="1">
      <alignment vertical="center"/>
    </xf>
    <xf borderId="30" fillId="5" fontId="1" numFmtId="0" xfId="0" applyAlignment="1" applyBorder="1" applyFont="1">
      <alignment vertical="center"/>
    </xf>
    <xf borderId="30" fillId="5" fontId="2" numFmtId="1" xfId="0" applyAlignment="1" applyBorder="1" applyFont="1" applyNumberFormat="1">
      <alignment vertical="center"/>
    </xf>
    <xf borderId="30" fillId="5" fontId="1" numFmtId="1" xfId="0" applyAlignment="1" applyBorder="1" applyFont="1" applyNumberFormat="1">
      <alignment horizontal="right" vertical="center"/>
    </xf>
    <xf borderId="11" fillId="5" fontId="23" numFmtId="0" xfId="0" applyAlignment="1" applyBorder="1" applyFont="1">
      <alignment vertical="center"/>
    </xf>
    <xf borderId="3" fillId="5" fontId="23" numFmtId="0" xfId="0" applyAlignment="1" applyBorder="1" applyFont="1">
      <alignment vertical="center"/>
    </xf>
    <xf borderId="30" fillId="5" fontId="2" numFmtId="1" xfId="0" applyAlignment="1" applyBorder="1" applyFont="1" applyNumberFormat="1">
      <alignment shrinkToFit="0" vertical="center" wrapText="1"/>
    </xf>
    <xf borderId="3" fillId="2" fontId="1" numFmtId="0" xfId="0" applyAlignment="1" applyBorder="1" applyFont="1">
      <alignment vertical="center"/>
    </xf>
    <xf borderId="29" fillId="2" fontId="23" numFmtId="0" xfId="0" applyAlignment="1" applyBorder="1" applyFont="1">
      <alignment vertical="center"/>
    </xf>
    <xf borderId="30" fillId="2" fontId="1" numFmtId="1" xfId="0" applyAlignment="1" applyBorder="1" applyFont="1" applyNumberFormat="1">
      <alignment horizontal="right" vertical="center"/>
    </xf>
    <xf borderId="30" fillId="2" fontId="1" numFmtId="1" xfId="0" applyAlignment="1" applyBorder="1" applyFont="1" applyNumberFormat="1">
      <alignment horizontal="right" shrinkToFit="0" vertical="center" wrapText="1"/>
    </xf>
    <xf borderId="26" fillId="2" fontId="1" numFmtId="0" xfId="0" applyAlignment="1" applyBorder="1" applyFont="1">
      <alignment horizontal="center" shrinkToFit="0" vertical="center" wrapText="1"/>
    </xf>
    <xf borderId="16" fillId="2" fontId="1" numFmtId="0" xfId="0" applyAlignment="1" applyBorder="1" applyFont="1">
      <alignment horizontal="center" vertical="center"/>
    </xf>
    <xf borderId="16" fillId="2" fontId="1" numFmtId="0" xfId="0" applyAlignment="1" applyBorder="1" applyFont="1">
      <alignment horizontal="center" shrinkToFit="0" vertical="center" wrapText="1"/>
    </xf>
    <xf borderId="30" fillId="2" fontId="1" numFmtId="0" xfId="0" applyAlignment="1" applyBorder="1" applyFont="1">
      <alignment horizontal="center" shrinkToFit="0" vertical="center" wrapText="1"/>
    </xf>
    <xf borderId="30" fillId="2" fontId="1" numFmtId="14" xfId="0" applyAlignment="1" applyBorder="1" applyFont="1" applyNumberFormat="1">
      <alignment horizontal="center" shrinkToFit="0" vertical="center" wrapText="1"/>
    </xf>
    <xf borderId="30" fillId="2" fontId="1" numFmtId="164" xfId="0" applyAlignment="1" applyBorder="1" applyFont="1" applyNumberFormat="1">
      <alignment horizontal="center" shrinkToFit="0" vertical="center" wrapText="1"/>
    </xf>
    <xf borderId="33" fillId="4" fontId="1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" fillId="3" fontId="3" numFmtId="0" xfId="0" applyAlignment="1" applyBorder="1" applyFont="1">
      <alignment vertical="center"/>
    </xf>
    <xf borderId="1" fillId="0" fontId="10" numFmtId="0" xfId="0" applyBorder="1" applyFont="1"/>
    <xf borderId="1" fillId="0" fontId="23" numFmtId="0" xfId="0" applyAlignment="1" applyBorder="1" applyFont="1">
      <alignment vertical="center"/>
    </xf>
    <xf borderId="1" fillId="3" fontId="3" numFmtId="0" xfId="0" applyAlignment="1" applyBorder="1" applyFont="1">
      <alignment shrinkToFit="0" vertical="center" wrapText="0"/>
    </xf>
    <xf borderId="1" fillId="3" fontId="3" numFmtId="0" xfId="0" applyAlignment="1" applyBorder="1" applyFont="1">
      <alignment shrinkToFit="0" vertical="center" wrapText="1"/>
    </xf>
    <xf borderId="1" fillId="3" fontId="23" numFmtId="0" xfId="0" applyAlignment="1" applyBorder="1" applyFont="1">
      <alignment vertical="center"/>
    </xf>
    <xf borderId="1" fillId="3" fontId="15" numFmtId="0" xfId="0" applyAlignment="1" applyBorder="1" applyFont="1">
      <alignment shrinkToFit="0" vertical="center" wrapText="0"/>
    </xf>
    <xf quotePrefix="1" borderId="1" fillId="3" fontId="23" numFmtId="0" xfId="0" applyAlignment="1" applyBorder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GMO/DU%20AN/Du%20an%20CRESSCO/club-t_docs/2.%20Requirements/VN_translate/11.MobileTD/ED05_Screen_Design/E.&#36899;&#32097;&#25163;&#27573;&#24375;&#21270;/ED05_Dinh%20nghia%20man%20hinh&#65288;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jira8.runsystem.info/browse/EN-20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5.63"/>
    <col customWidth="1" min="2" max="2" width="10.38"/>
    <col customWidth="1" min="3" max="3" width="19.38"/>
    <col customWidth="1" min="4" max="4" width="63.63"/>
    <col customWidth="1" min="5" max="5" width="19.0"/>
    <col customWidth="1" min="6" max="6" width="14.88"/>
    <col customWidth="1" min="7" max="26" width="8.63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>
        <v>45344.0</v>
      </c>
      <c r="B3" s="6">
        <v>0.1</v>
      </c>
      <c r="C3" s="7" t="s">
        <v>5</v>
      </c>
      <c r="D3" s="7" t="s">
        <v>6</v>
      </c>
      <c r="E3" s="7" t="s">
        <v>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>
        <v>45348.0</v>
      </c>
      <c r="B4" s="9">
        <v>0.2</v>
      </c>
      <c r="C4" s="7" t="s">
        <v>7</v>
      </c>
      <c r="D4" s="10" t="s">
        <v>8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>
        <v>45349.0</v>
      </c>
      <c r="B5" s="9">
        <v>0.3</v>
      </c>
      <c r="C5" s="7" t="s">
        <v>5</v>
      </c>
      <c r="D5" s="7" t="s">
        <v>9</v>
      </c>
      <c r="E5" s="7" t="s">
        <v>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>
        <v>45350.0</v>
      </c>
      <c r="B6" s="6">
        <v>1.0</v>
      </c>
      <c r="C6" s="7" t="s">
        <v>7</v>
      </c>
      <c r="D6" s="11" t="s">
        <v>10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2">
        <v>45354.0</v>
      </c>
      <c r="B7" s="13">
        <v>1.1</v>
      </c>
      <c r="C7" s="14" t="s">
        <v>11</v>
      </c>
      <c r="D7" s="15" t="s">
        <v>12</v>
      </c>
      <c r="E7" s="7" t="s">
        <v>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6">
        <v>45355.0</v>
      </c>
      <c r="B8" s="17">
        <v>1.2</v>
      </c>
      <c r="C8" s="18" t="s">
        <v>5</v>
      </c>
      <c r="D8" s="11" t="s">
        <v>13</v>
      </c>
      <c r="E8" s="7" t="s">
        <v>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6">
        <v>45365.0</v>
      </c>
      <c r="B9" s="19">
        <v>1.3</v>
      </c>
      <c r="C9" s="18" t="s">
        <v>5</v>
      </c>
      <c r="D9" s="11" t="s">
        <v>14</v>
      </c>
      <c r="E9" s="7" t="s">
        <v>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2">
        <v>45476.0</v>
      </c>
      <c r="B10" s="20">
        <v>2.0</v>
      </c>
      <c r="C10" s="21" t="s">
        <v>7</v>
      </c>
      <c r="D10" s="22" t="s">
        <v>15</v>
      </c>
      <c r="E10" s="2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45476.0</v>
      </c>
      <c r="B11" s="20">
        <v>2.1</v>
      </c>
      <c r="C11" s="21" t="s">
        <v>7</v>
      </c>
      <c r="D11" s="22" t="s">
        <v>16</v>
      </c>
      <c r="E11" s="2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4">
        <v>45485.0</v>
      </c>
      <c r="B12" s="25">
        <v>3.0</v>
      </c>
      <c r="C12" s="21" t="s">
        <v>7</v>
      </c>
      <c r="D12" s="26" t="s">
        <v>17</v>
      </c>
      <c r="E12" s="2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4">
        <v>45485.0</v>
      </c>
      <c r="B13" s="25">
        <v>3.1</v>
      </c>
      <c r="C13" s="21" t="s">
        <v>7</v>
      </c>
      <c r="D13" s="26" t="s">
        <v>18</v>
      </c>
      <c r="E13" s="2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/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/>
      <c r="C16" s="2"/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875" footer="0.0" header="0.0" left="0.7875" right="0.7875" top="0.7"/>
  <pageSetup paperSize="9" orientation="landscape"/>
  <headerFooter>
    <oddHeader>&amp;CTEST CASE&amp;RBM-QM-04-02 [Internal]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17.13"/>
    <col customWidth="1" min="3" max="3" width="30.88"/>
    <col customWidth="1" min="4" max="4" width="56.38"/>
    <col customWidth="1" min="5" max="6" width="9.13"/>
    <col customWidth="1" min="7" max="26" width="8.63"/>
  </cols>
  <sheetData>
    <row r="1" ht="15.75" customHeight="1">
      <c r="A1" s="27" t="s">
        <v>19</v>
      </c>
      <c r="B1" s="28"/>
      <c r="C1" s="29" t="s">
        <v>20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27" t="s">
        <v>21</v>
      </c>
      <c r="B2" s="28"/>
      <c r="C2" s="29" t="s">
        <v>22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27" t="s">
        <v>23</v>
      </c>
      <c r="B3" s="28"/>
      <c r="C3" s="29" t="s">
        <v>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24.0" customHeight="1">
      <c r="A5" s="31"/>
      <c r="B5" s="32" t="s">
        <v>24</v>
      </c>
      <c r="C5" s="33"/>
      <c r="D5" s="33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/>
      <c r="B7" s="34" t="s">
        <v>25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30.0" customHeight="1">
      <c r="A8" s="31"/>
      <c r="B8" s="35" t="s">
        <v>26</v>
      </c>
      <c r="C8" s="33"/>
      <c r="D8" s="33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6.5" customHeight="1">
      <c r="A9" s="31"/>
      <c r="B9" s="36"/>
      <c r="C9" s="36"/>
      <c r="D9" s="36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/>
      <c r="B10" s="34" t="s">
        <v>27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/>
      <c r="B11" s="37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/>
      <c r="B12" s="31"/>
      <c r="C12" s="38" t="s">
        <v>28</v>
      </c>
      <c r="D12" s="38" t="s">
        <v>29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/>
      <c r="B13" s="31"/>
      <c r="C13" s="39"/>
      <c r="D13" s="39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/>
      <c r="B14" s="31"/>
      <c r="C14" s="39"/>
      <c r="D14" s="39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/>
      <c r="B15" s="31"/>
      <c r="C15" s="39"/>
      <c r="D15" s="39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/>
      <c r="B16" s="31"/>
      <c r="C16" s="39"/>
      <c r="D16" s="39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/>
      <c r="B18" s="40" t="s">
        <v>30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/>
      <c r="B19" s="41" t="s">
        <v>31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/>
      <c r="B20" s="41" t="s">
        <v>32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/>
      <c r="B21" s="41" t="s">
        <v>33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/>
      <c r="B22" s="41" t="s">
        <v>34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4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ht="15.75" customHeight="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</sheetData>
  <mergeCells count="5">
    <mergeCell ref="A1:B1"/>
    <mergeCell ref="A2:B2"/>
    <mergeCell ref="A3:B3"/>
    <mergeCell ref="B5:D5"/>
    <mergeCell ref="B8:D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25"/>
    <col customWidth="1" min="2" max="2" width="24.75"/>
    <col customWidth="1" min="3" max="6" width="21.38"/>
    <col customWidth="1" min="7" max="7" width="9.13"/>
    <col customWidth="1" min="8" max="26" width="8.63"/>
  </cols>
  <sheetData>
    <row r="1" ht="15.0" customHeight="1">
      <c r="A1" s="42" t="s">
        <v>19</v>
      </c>
      <c r="B1" s="43" t="str">
        <f>Overview!C1</f>
        <v>Enplus Gym</v>
      </c>
      <c r="C1" s="28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2" t="s">
        <v>21</v>
      </c>
      <c r="B2" s="43" t="str">
        <f>Overview!C2</f>
        <v>HungNQ</v>
      </c>
      <c r="C2" s="28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30.0" customHeight="1">
      <c r="A3" s="42" t="s">
        <v>35</v>
      </c>
      <c r="B3" s="43" t="str">
        <f>Overview!C3</f>
        <v>TrucNTT</v>
      </c>
      <c r="C3" s="28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4"/>
      <c r="B5" s="44"/>
      <c r="C5" s="45" t="s">
        <v>36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4"/>
      <c r="B6" s="44"/>
      <c r="C6" s="45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37</v>
      </c>
      <c r="B7" s="46" t="s">
        <v>38</v>
      </c>
      <c r="C7" s="46" t="s">
        <v>39</v>
      </c>
      <c r="D7" s="46" t="s">
        <v>40</v>
      </c>
      <c r="E7" s="47" t="s">
        <v>41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21" t="s">
        <v>42</v>
      </c>
      <c r="B8" s="21">
        <f>SUM(C8:E8)</f>
        <v>22</v>
      </c>
      <c r="C8" s="21">
        <f>COUNTIF(Setting!E$2:E301,"OK")</f>
        <v>22</v>
      </c>
      <c r="D8" s="21">
        <f>COUNTIF(Setting!E$2:E301,"NG")</f>
        <v>0</v>
      </c>
      <c r="E8" s="21">
        <f>COUNTIF(Setting!E$2:E301,"NA")</f>
        <v>0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38</v>
      </c>
      <c r="B11" s="48">
        <f>SUM(Testcase!B1)+'API Parameters'!B1</f>
        <v>33</v>
      </c>
      <c r="C11" s="49"/>
      <c r="D11" s="47" t="s">
        <v>43</v>
      </c>
      <c r="E11" s="47" t="s">
        <v>44</v>
      </c>
      <c r="F11" s="47" t="s">
        <v>45</v>
      </c>
      <c r="G11" s="50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51" t="s">
        <v>46</v>
      </c>
      <c r="B12" s="52" t="s">
        <v>47</v>
      </c>
      <c r="C12" s="53" t="s">
        <v>39</v>
      </c>
      <c r="D12" s="54">
        <f>SUM(Testcase!D2)</f>
        <v>8</v>
      </c>
      <c r="E12" s="54">
        <f>SUM(Testcase!E2)</f>
        <v>1</v>
      </c>
      <c r="F12" s="54">
        <f>SUM(Testcase!F2)</f>
        <v>0</v>
      </c>
      <c r="G12" s="50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51"/>
      <c r="B13" s="52" t="s">
        <v>48</v>
      </c>
      <c r="C13" s="53" t="s">
        <v>40</v>
      </c>
      <c r="D13" s="54">
        <f>SUM(Testcase!D3)</f>
        <v>1</v>
      </c>
      <c r="E13" s="54">
        <f>SUM(Testcase!E3)</f>
        <v>0</v>
      </c>
      <c r="F13" s="54">
        <f>SUM(Testcase!F3)</f>
        <v>0</v>
      </c>
      <c r="G13" s="50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23"/>
      <c r="B14" s="52" t="s">
        <v>49</v>
      </c>
      <c r="C14" s="55" t="s">
        <v>41</v>
      </c>
      <c r="D14" s="54">
        <f>SUM(Testcase!D4)</f>
        <v>0</v>
      </c>
      <c r="E14" s="54">
        <f>SUM(Testcase!E4)</f>
        <v>0</v>
      </c>
      <c r="F14" s="54">
        <f>SUM(Testcase!F4)</f>
        <v>0</v>
      </c>
      <c r="G14" s="50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56" t="s">
        <v>50</v>
      </c>
      <c r="B15" s="52" t="s">
        <v>47</v>
      </c>
      <c r="C15" s="53" t="s">
        <v>39</v>
      </c>
      <c r="D15" s="54">
        <f>SUM(Testcase!D5)</f>
        <v>20</v>
      </c>
      <c r="E15" s="54">
        <f>SUM(Testcase!E5)</f>
        <v>0</v>
      </c>
      <c r="F15" s="54">
        <f>SUM(Testcase!F5)</f>
        <v>0</v>
      </c>
      <c r="G15" s="50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51"/>
      <c r="B16" s="52" t="s">
        <v>48</v>
      </c>
      <c r="C16" s="53" t="s">
        <v>40</v>
      </c>
      <c r="D16" s="54">
        <f>SUM(Testcase!D6)</f>
        <v>0</v>
      </c>
      <c r="E16" s="54">
        <f>SUM(Testcase!E6)</f>
        <v>0</v>
      </c>
      <c r="F16" s="54">
        <f>SUM(Testcase!F6)</f>
        <v>0</v>
      </c>
      <c r="G16" s="50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23"/>
      <c r="B17" s="52" t="s">
        <v>49</v>
      </c>
      <c r="C17" s="57" t="s">
        <v>41</v>
      </c>
      <c r="D17" s="54">
        <f>SUM(Testcase!D7)</f>
        <v>0</v>
      </c>
      <c r="E17" s="54">
        <f>SUM(Testcase!E7)</f>
        <v>0</v>
      </c>
      <c r="F17" s="54">
        <f>SUM(Testcase!F7)</f>
        <v>0</v>
      </c>
      <c r="G17" s="50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56" t="s">
        <v>51</v>
      </c>
      <c r="B18" s="52" t="s">
        <v>47</v>
      </c>
      <c r="C18" s="53" t="s">
        <v>39</v>
      </c>
      <c r="D18" s="54">
        <f>'API Parameters'!D2</f>
        <v>3</v>
      </c>
      <c r="E18" s="54">
        <f>'API Parameters'!E2</f>
        <v>0</v>
      </c>
      <c r="F18" s="54">
        <f>'API Parameters'!F2</f>
        <v>0</v>
      </c>
      <c r="G18" s="50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51"/>
      <c r="B19" s="52" t="s">
        <v>48</v>
      </c>
      <c r="C19" s="53" t="s">
        <v>40</v>
      </c>
      <c r="D19" s="54">
        <f>'API Parameters'!D3</f>
        <v>0</v>
      </c>
      <c r="E19" s="54">
        <f>'API Parameters'!E3</f>
        <v>0</v>
      </c>
      <c r="F19" s="54">
        <f>'API Parameters'!F3</f>
        <v>0</v>
      </c>
      <c r="G19" s="50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23"/>
      <c r="B20" s="52" t="s">
        <v>49</v>
      </c>
      <c r="C20" s="57" t="s">
        <v>41</v>
      </c>
      <c r="D20" s="54">
        <f>'API Parameters'!D4</f>
        <v>0</v>
      </c>
      <c r="E20" s="54">
        <f>'API Parameters'!E4</f>
        <v>0</v>
      </c>
      <c r="F20" s="54">
        <f>'API Parameters'!F4</f>
        <v>0</v>
      </c>
      <c r="G20" s="50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52</v>
      </c>
      <c r="B21" s="58"/>
      <c r="C21" s="59"/>
      <c r="D21" s="60">
        <f t="shared" ref="D21:E21" si="1">SUM(D12:D20)</f>
        <v>32</v>
      </c>
      <c r="E21" s="60">
        <f t="shared" si="1"/>
        <v>1</v>
      </c>
      <c r="F21" s="60">
        <f>SUM(F12:F17)</f>
        <v>0</v>
      </c>
      <c r="G21" s="50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50"/>
      <c r="B22" s="50"/>
      <c r="C22" s="50"/>
      <c r="D22" s="61"/>
      <c r="E22" s="50"/>
      <c r="F22" s="50"/>
      <c r="G22" s="50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62" t="s">
        <v>53</v>
      </c>
      <c r="B23" s="61"/>
      <c r="C23" s="61"/>
      <c r="D23" s="61"/>
      <c r="E23" s="50"/>
      <c r="F23" s="50"/>
      <c r="G23" s="50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6" t="s">
        <v>54</v>
      </c>
      <c r="B24" s="47" t="s">
        <v>55</v>
      </c>
      <c r="C24" s="63"/>
      <c r="D24" s="61"/>
      <c r="E24" s="50"/>
      <c r="F24" s="50"/>
      <c r="G24" s="50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64">
        <f>IFERROR((B8-E8)/B8,"")</f>
        <v>1</v>
      </c>
      <c r="B25" s="65">
        <f>IFERROR(C8/(B8-E8),"")</f>
        <v>1</v>
      </c>
      <c r="C25" s="66"/>
      <c r="D25" s="61"/>
      <c r="E25" s="67"/>
      <c r="F25" s="33"/>
      <c r="G25" s="33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68"/>
      <c r="B26" s="63"/>
      <c r="C26" s="63"/>
      <c r="D26" s="61"/>
      <c r="E26" s="69"/>
      <c r="F26" s="69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70"/>
    </row>
    <row r="27" ht="15.75" customHeight="1">
      <c r="A27" s="71" t="s">
        <v>56</v>
      </c>
      <c r="B27" s="63"/>
      <c r="C27" s="63"/>
      <c r="D27" s="61"/>
      <c r="E27" s="72"/>
      <c r="F27" s="72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70"/>
    </row>
    <row r="28" ht="15.75" customHeight="1">
      <c r="A28" s="46" t="s">
        <v>57</v>
      </c>
      <c r="B28" s="46" t="s">
        <v>58</v>
      </c>
      <c r="C28" s="46" t="s">
        <v>59</v>
      </c>
      <c r="D28" s="46" t="s">
        <v>60</v>
      </c>
      <c r="E28" s="47" t="s">
        <v>61</v>
      </c>
      <c r="F28" s="72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70"/>
    </row>
    <row r="29" ht="15.75" customHeight="1">
      <c r="A29" s="73" t="s">
        <v>62</v>
      </c>
      <c r="B29" s="74">
        <v>0.0</v>
      </c>
      <c r="C29" s="74">
        <v>0.0</v>
      </c>
      <c r="D29" s="74">
        <v>1.0</v>
      </c>
      <c r="E29" s="75">
        <v>0.0</v>
      </c>
      <c r="F29" s="72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70"/>
    </row>
    <row r="30" ht="15.75" customHeight="1">
      <c r="A30" s="73" t="s">
        <v>63</v>
      </c>
      <c r="B30" s="74">
        <v>0.0</v>
      </c>
      <c r="C30" s="74">
        <v>0.0</v>
      </c>
      <c r="D30" s="74">
        <v>0.0</v>
      </c>
      <c r="E30" s="75">
        <v>0.0</v>
      </c>
      <c r="F30" s="72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70"/>
    </row>
    <row r="31" ht="15.75" customHeight="1">
      <c r="A31" s="68"/>
      <c r="B31" s="63"/>
      <c r="C31" s="63"/>
      <c r="D31" s="63"/>
      <c r="E31" s="72"/>
      <c r="F31" s="72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70"/>
    </row>
    <row r="32" ht="15.75" customHeight="1">
      <c r="A32" s="62" t="s">
        <v>64</v>
      </c>
      <c r="B32" s="76"/>
      <c r="C32" s="76"/>
      <c r="D32" s="76"/>
      <c r="E32" s="72"/>
      <c r="F32" s="72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70"/>
    </row>
    <row r="33" ht="15.75" customHeight="1">
      <c r="A33" s="46" t="s">
        <v>65</v>
      </c>
      <c r="B33" s="46" t="s">
        <v>66</v>
      </c>
      <c r="C33" s="47" t="s">
        <v>67</v>
      </c>
      <c r="D33" s="76"/>
      <c r="E33" s="77"/>
      <c r="F33" s="77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70"/>
    </row>
    <row r="34" ht="15.75" customHeight="1">
      <c r="A34" s="78"/>
      <c r="B34" s="78"/>
      <c r="C34" s="78"/>
      <c r="D34" s="61"/>
      <c r="E34" s="50"/>
      <c r="F34" s="50"/>
      <c r="G34" s="50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21"/>
      <c r="B35" s="78"/>
      <c r="C35" s="21"/>
      <c r="D35" s="50"/>
      <c r="E35" s="50"/>
      <c r="F35" s="50"/>
      <c r="G35" s="50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21"/>
      <c r="B36" s="78"/>
      <c r="C36" s="21"/>
      <c r="D36" s="50"/>
      <c r="E36" s="50"/>
      <c r="F36" s="50"/>
      <c r="G36" s="50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21"/>
      <c r="B37" s="78"/>
      <c r="C37" s="21"/>
      <c r="D37" s="50"/>
      <c r="E37" s="50"/>
      <c r="F37" s="50"/>
      <c r="G37" s="50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50"/>
      <c r="B38" s="50"/>
      <c r="C38" s="50"/>
      <c r="D38" s="50"/>
      <c r="E38" s="50"/>
      <c r="F38" s="50"/>
      <c r="G38" s="50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79" t="s">
        <v>68</v>
      </c>
      <c r="B39" s="50"/>
      <c r="C39" s="50"/>
      <c r="D39" s="50"/>
      <c r="E39" s="50"/>
      <c r="F39" s="50"/>
      <c r="G39" s="50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6" t="s">
        <v>69</v>
      </c>
      <c r="B40" s="80" t="s">
        <v>70</v>
      </c>
      <c r="C40" s="81"/>
      <c r="D40" s="28"/>
      <c r="E40" s="50"/>
      <c r="F40" s="50"/>
      <c r="G40" s="50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82" t="s">
        <v>71</v>
      </c>
      <c r="B41" s="83"/>
      <c r="C41" s="81"/>
      <c r="D41" s="28"/>
      <c r="E41" s="50"/>
      <c r="F41" s="50"/>
      <c r="G41" s="50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  <row r="1001" ht="15.7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</row>
    <row r="1002" ht="15.7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</row>
    <row r="1003" ht="15.75" customHeigh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</row>
  </sheetData>
  <mergeCells count="7">
    <mergeCell ref="B1:C1"/>
    <mergeCell ref="B2:C2"/>
    <mergeCell ref="B3:C3"/>
    <mergeCell ref="B11:C11"/>
    <mergeCell ref="E25:G25"/>
    <mergeCell ref="B40:D40"/>
    <mergeCell ref="B41:D41"/>
  </mergeCells>
  <conditionalFormatting sqref="H26:H33 I14:Z37">
    <cfRule type="cellIs" dxfId="0" priority="1" stopIfTrue="1" operator="between">
      <formula>3</formula>
      <formula>6.75</formula>
    </cfRule>
  </conditionalFormatting>
  <conditionalFormatting sqref="H26:H33 I14:Z37">
    <cfRule type="cellIs" dxfId="1" priority="2" stopIfTrue="1" operator="between">
      <formula>7</formula>
      <formula>14</formula>
    </cfRule>
  </conditionalFormatting>
  <conditionalFormatting sqref="H26:H33 I14:Z37">
    <cfRule type="cellIs" dxfId="2" priority="3" stopIfTrue="1" operator="between">
      <formula>15</formula>
      <formula>36</formula>
    </cfRule>
  </conditionalFormatting>
  <conditionalFormatting sqref="H26:H33 I14:Z37">
    <cfRule type="cellIs" dxfId="0" priority="4" stopIfTrue="1" operator="between">
      <formula>12</formula>
      <formula>27</formula>
    </cfRule>
  </conditionalFormatting>
  <conditionalFormatting sqref="H26:H33 I14:Z37">
    <cfRule type="cellIs" dxfId="1" priority="5" stopIfTrue="1" operator="between">
      <formula>28</formula>
      <formula>56</formula>
    </cfRule>
  </conditionalFormatting>
  <conditionalFormatting sqref="H26:H33 I14:Z37">
    <cfRule type="cellIs" dxfId="2" priority="6" stopIfTrue="1" operator="between">
      <formula>60</formula>
      <formula>144</formula>
    </cfRule>
  </conditionalFormatting>
  <conditionalFormatting sqref="D15:D20 D29:D35 L26:L33 M21:Z35">
    <cfRule type="cellIs" dxfId="3" priority="7" stopIfTrue="1" operator="notEqual">
      <formula>0</formula>
    </cfRule>
  </conditionalFormatting>
  <conditionalFormatting sqref="M15:Z20">
    <cfRule type="cellIs" dxfId="3" priority="8" stopIfTrue="1" operator="notEqual">
      <formula>0</formula>
    </cfRule>
  </conditionalFormatting>
  <conditionalFormatting sqref="N15:Z20">
    <cfRule type="cellIs" dxfId="3" priority="9" stopIfTrue="1" operator="notEqual">
      <formula>0</formula>
    </cfRule>
  </conditionalFormatting>
  <conditionalFormatting sqref="Q15:Z20">
    <cfRule type="cellIs" dxfId="3" priority="10" stopIfTrue="1" operator="notEqual">
      <formula>0</formula>
    </cfRule>
  </conditionalFormatting>
  <conditionalFormatting sqref="P36:Z37">
    <cfRule type="cellIs" dxfId="3" priority="11" stopIfTrue="1" operator="notEqual">
      <formula>0</formula>
    </cfRule>
  </conditionalFormatting>
  <conditionalFormatting sqref="P15:Z20">
    <cfRule type="cellIs" dxfId="3" priority="12" stopIfTrue="1" operator="notEqual">
      <formula>0</formula>
    </cfRule>
  </conditionalFormatting>
  <conditionalFormatting sqref="O14:Z20">
    <cfRule type="cellIs" dxfId="3" priority="13" stopIfTrue="1" operator="notEqual">
      <formula>0</formula>
    </cfRule>
  </conditionalFormatting>
  <conditionalFormatting sqref="G25">
    <cfRule type="cellIs" dxfId="3" priority="14" stopIfTrue="1" operator="notEqual">
      <formula>0</formula>
    </cfRule>
  </conditionalFormatting>
  <conditionalFormatting sqref="A41">
    <cfRule type="cellIs" dxfId="4" priority="15" operator="equal">
      <formula>"PASS"</formula>
    </cfRule>
  </conditionalFormatting>
  <conditionalFormatting sqref="A41">
    <cfRule type="cellIs" dxfId="5" priority="16" operator="equal">
      <formula>"FAILED"</formula>
    </cfRule>
  </conditionalFormatting>
  <dataValidations>
    <dataValidation type="list" allowBlank="1" showErrorMessage="1" sqref="B34:B37">
      <formula1>"Critical,Major,Normal,Minor"</formula1>
    </dataValidation>
    <dataValidation type="list" allowBlank="1" showErrorMessage="1" sqref="A41">
      <formula1>"PASS,FAILED"</formula1>
    </dataValidation>
  </dataValidations>
  <printOptions/>
  <pageMargins bottom="0.5" footer="0.0" header="0.0" left="0.45" right="0.35" top="0.75"/>
  <pageSetup paperSize="9" orientation="landscape"/>
  <headerFooter>
    <oddFooter>&amp;LVersion 3.0&amp;R&amp;P/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9.88"/>
    <col customWidth="1" min="2" max="3" width="21.5"/>
    <col customWidth="1" min="4" max="6" width="10.5"/>
    <col customWidth="1" min="7" max="8" width="17.38"/>
    <col customWidth="1" min="9" max="9" width="32.38"/>
    <col customWidth="1" min="10" max="10" width="34.75"/>
    <col customWidth="1" min="11" max="11" width="10.38"/>
    <col customWidth="1" min="12" max="12" width="9.13"/>
    <col customWidth="1" min="13" max="13" width="7.13"/>
    <col customWidth="1" min="14" max="18" width="11.0"/>
    <col customWidth="1" min="19" max="19" width="25.88"/>
    <col customWidth="1" min="20" max="20" width="12.25"/>
    <col customWidth="1" min="21" max="25" width="11.0"/>
    <col customWidth="1" min="26" max="26" width="20.25"/>
    <col customWidth="1" min="27" max="27" width="11.63"/>
    <col customWidth="1" min="28" max="28" width="11.88"/>
    <col customWidth="1" min="29" max="33" width="11.0"/>
    <col customWidth="1" min="34" max="34" width="11.25"/>
    <col customWidth="1" min="35" max="36" width="8.0"/>
    <col customWidth="1" min="37" max="37" width="17.25"/>
  </cols>
  <sheetData>
    <row r="1" ht="12.75" customHeight="1">
      <c r="A1" s="84" t="s">
        <v>38</v>
      </c>
      <c r="B1" s="85">
        <f>COUNTA(A15:A23)+COUNTA(A25:A46)</f>
        <v>30</v>
      </c>
      <c r="C1" s="28"/>
      <c r="D1" s="86" t="s">
        <v>43</v>
      </c>
      <c r="E1" s="87" t="s">
        <v>44</v>
      </c>
      <c r="F1" s="88" t="s">
        <v>45</v>
      </c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90"/>
      <c r="AJ1" s="90"/>
      <c r="AK1" s="90"/>
    </row>
    <row r="2" ht="12.75" customHeight="1">
      <c r="A2" s="91" t="s">
        <v>46</v>
      </c>
      <c r="B2" s="92" t="s">
        <v>47</v>
      </c>
      <c r="C2" s="93" t="s">
        <v>39</v>
      </c>
      <c r="D2" s="94">
        <f t="shared" ref="D2:D4" si="1">COUNTIF(N$15:N$23,B2)</f>
        <v>8</v>
      </c>
      <c r="E2" s="94">
        <f t="shared" ref="E2:E4" si="2">COUNTIF(U$15:U$23,B2)</f>
        <v>1</v>
      </c>
      <c r="F2" s="94">
        <f t="shared" ref="F2:F4" si="3">COUNTIF(AB$15:AB$23,B2)</f>
        <v>0</v>
      </c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90"/>
      <c r="AJ2" s="90"/>
      <c r="AK2" s="90"/>
    </row>
    <row r="3" ht="12.75" customHeight="1">
      <c r="A3" s="95"/>
      <c r="B3" s="96" t="s">
        <v>48</v>
      </c>
      <c r="C3" s="97" t="s">
        <v>40</v>
      </c>
      <c r="D3" s="94">
        <f t="shared" si="1"/>
        <v>1</v>
      </c>
      <c r="E3" s="94">
        <f t="shared" si="2"/>
        <v>0</v>
      </c>
      <c r="F3" s="94">
        <f t="shared" si="3"/>
        <v>0</v>
      </c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90"/>
      <c r="AJ3" s="90"/>
      <c r="AK3" s="90"/>
    </row>
    <row r="4">
      <c r="A4" s="98"/>
      <c r="B4" s="99" t="s">
        <v>49</v>
      </c>
      <c r="C4" s="100" t="s">
        <v>41</v>
      </c>
      <c r="D4" s="94">
        <f t="shared" si="1"/>
        <v>0</v>
      </c>
      <c r="E4" s="94">
        <f t="shared" si="2"/>
        <v>0</v>
      </c>
      <c r="F4" s="94">
        <f t="shared" si="3"/>
        <v>0</v>
      </c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90"/>
      <c r="AJ4" s="90"/>
      <c r="AK4" s="90"/>
    </row>
    <row r="5" ht="12.75" customHeight="1">
      <c r="A5" s="91" t="s">
        <v>50</v>
      </c>
      <c r="B5" s="96" t="s">
        <v>47</v>
      </c>
      <c r="C5" s="97" t="s">
        <v>39</v>
      </c>
      <c r="D5" s="94">
        <f t="shared" ref="D5:D7" si="4">COUNTIF(N$25:N$46,B5)</f>
        <v>20</v>
      </c>
      <c r="E5" s="94">
        <f t="shared" ref="E5:E7" si="5">COUNTIF(U$25:U$46,B5)</f>
        <v>0</v>
      </c>
      <c r="F5" s="94">
        <f t="shared" ref="F5:F7" si="6">COUNTIF(AB$25:AB$46,B5)</f>
        <v>0</v>
      </c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90"/>
      <c r="AJ5" s="90"/>
      <c r="AK5" s="90"/>
    </row>
    <row r="6" ht="12.75" customHeight="1">
      <c r="A6" s="95"/>
      <c r="B6" s="96" t="s">
        <v>48</v>
      </c>
      <c r="C6" s="97" t="s">
        <v>40</v>
      </c>
      <c r="D6" s="94">
        <f t="shared" si="4"/>
        <v>0</v>
      </c>
      <c r="E6" s="94">
        <f t="shared" si="5"/>
        <v>0</v>
      </c>
      <c r="F6" s="94">
        <f t="shared" si="6"/>
        <v>0</v>
      </c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90"/>
      <c r="AJ6" s="90"/>
      <c r="AK6" s="90"/>
    </row>
    <row r="7">
      <c r="A7" s="98"/>
      <c r="B7" s="96" t="s">
        <v>49</v>
      </c>
      <c r="C7" s="101" t="s">
        <v>41</v>
      </c>
      <c r="D7" s="94">
        <f t="shared" si="4"/>
        <v>0</v>
      </c>
      <c r="E7" s="94">
        <f t="shared" si="5"/>
        <v>0</v>
      </c>
      <c r="F7" s="94">
        <f t="shared" si="6"/>
        <v>0</v>
      </c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90"/>
      <c r="AJ7" s="90"/>
      <c r="AK7" s="90"/>
    </row>
    <row r="8" ht="13.5" customHeight="1">
      <c r="A8" s="84" t="s">
        <v>52</v>
      </c>
      <c r="B8" s="85"/>
      <c r="C8" s="28"/>
      <c r="D8" s="102">
        <f t="shared" ref="D8:F8" si="7">SUM(D2:D7)</f>
        <v>29</v>
      </c>
      <c r="E8" s="103">
        <f t="shared" si="7"/>
        <v>1</v>
      </c>
      <c r="F8" s="104">
        <f t="shared" si="7"/>
        <v>0</v>
      </c>
      <c r="G8" s="105"/>
      <c r="H8" s="105"/>
      <c r="I8" s="105"/>
      <c r="J8" s="105"/>
      <c r="K8" s="105"/>
      <c r="L8" s="105"/>
      <c r="M8" s="105"/>
      <c r="N8" s="105"/>
      <c r="O8" s="106"/>
      <c r="P8" s="105"/>
      <c r="Q8" s="105"/>
      <c r="R8" s="106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90"/>
      <c r="AJ8" s="90"/>
      <c r="AK8" s="90"/>
    </row>
    <row r="9" ht="13.5" customHeight="1">
      <c r="A9" s="107"/>
      <c r="B9" s="107"/>
      <c r="C9" s="107"/>
      <c r="D9" s="108"/>
      <c r="E9" s="108"/>
      <c r="F9" s="109"/>
      <c r="G9" s="109"/>
      <c r="H9" s="110"/>
      <c r="I9" s="105"/>
      <c r="J9" s="90"/>
      <c r="K9" s="105"/>
      <c r="L9" s="105"/>
      <c r="M9" s="105"/>
      <c r="N9" s="105"/>
      <c r="O9" s="105"/>
      <c r="P9" s="105"/>
      <c r="Q9" s="106"/>
      <c r="R9" s="105"/>
      <c r="S9" s="105"/>
      <c r="T9" s="106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90"/>
    </row>
    <row r="10" ht="28.5" customHeight="1">
      <c r="A10" s="107"/>
      <c r="B10" s="107"/>
      <c r="C10" s="107"/>
      <c r="D10" s="108"/>
      <c r="E10" s="108"/>
      <c r="F10" s="109"/>
      <c r="G10" s="109"/>
      <c r="H10" s="110"/>
      <c r="I10" s="105"/>
      <c r="J10" s="111" t="s">
        <v>72</v>
      </c>
      <c r="K10" s="105"/>
      <c r="L10" s="105"/>
      <c r="M10" s="105"/>
      <c r="N10" s="105"/>
      <c r="O10" s="105"/>
      <c r="P10" s="105"/>
      <c r="Q10" s="106"/>
      <c r="R10" s="105"/>
      <c r="S10" s="105"/>
      <c r="T10" s="106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90"/>
    </row>
    <row r="11" ht="13.5" customHeight="1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6"/>
      <c r="R11" s="105"/>
      <c r="S11" s="105"/>
      <c r="T11" s="106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90"/>
    </row>
    <row r="12">
      <c r="A12" s="112" t="s">
        <v>73</v>
      </c>
      <c r="B12" s="113" t="s">
        <v>74</v>
      </c>
      <c r="C12" s="28"/>
      <c r="D12" s="114" t="s">
        <v>3</v>
      </c>
      <c r="E12" s="115"/>
      <c r="F12" s="116"/>
      <c r="G12" s="117" t="s">
        <v>75</v>
      </c>
      <c r="H12" s="115"/>
      <c r="I12" s="112" t="s">
        <v>76</v>
      </c>
      <c r="J12" s="112" t="s">
        <v>77</v>
      </c>
      <c r="K12" s="118" t="s">
        <v>78</v>
      </c>
      <c r="L12" s="118" t="s">
        <v>79</v>
      </c>
      <c r="M12" s="118" t="s">
        <v>80</v>
      </c>
      <c r="N12" s="113" t="s">
        <v>13</v>
      </c>
      <c r="O12" s="81"/>
      <c r="P12" s="81"/>
      <c r="Q12" s="81"/>
      <c r="R12" s="81"/>
      <c r="S12" s="81"/>
      <c r="T12" s="28"/>
      <c r="U12" s="113" t="s">
        <v>14</v>
      </c>
      <c r="V12" s="81"/>
      <c r="W12" s="81"/>
      <c r="X12" s="81"/>
      <c r="Y12" s="81"/>
      <c r="Z12" s="81"/>
      <c r="AA12" s="28"/>
      <c r="AB12" s="113" t="s">
        <v>81</v>
      </c>
      <c r="AC12" s="81"/>
      <c r="AD12" s="81"/>
      <c r="AE12" s="81"/>
      <c r="AF12" s="81"/>
      <c r="AG12" s="81"/>
      <c r="AH12" s="28"/>
      <c r="AI12" s="31"/>
      <c r="AJ12" s="31"/>
      <c r="AK12" s="31"/>
    </row>
    <row r="13">
      <c r="A13" s="119"/>
      <c r="B13" s="38" t="s">
        <v>82</v>
      </c>
      <c r="C13" s="38" t="s">
        <v>83</v>
      </c>
      <c r="D13" s="120"/>
      <c r="E13" s="121"/>
      <c r="F13" s="122"/>
      <c r="G13" s="123"/>
      <c r="I13" s="119"/>
      <c r="J13" s="119"/>
      <c r="K13" s="124"/>
      <c r="L13" s="124"/>
      <c r="M13" s="124"/>
      <c r="N13" s="125" t="s">
        <v>84</v>
      </c>
      <c r="O13" s="126" t="s">
        <v>85</v>
      </c>
      <c r="P13" s="126" t="s">
        <v>86</v>
      </c>
      <c r="Q13" s="127" t="s">
        <v>87</v>
      </c>
      <c r="R13" s="127" t="s">
        <v>88</v>
      </c>
      <c r="S13" s="127" t="s">
        <v>89</v>
      </c>
      <c r="T13" s="125" t="s">
        <v>70</v>
      </c>
      <c r="U13" s="125" t="s">
        <v>84</v>
      </c>
      <c r="V13" s="126" t="s">
        <v>85</v>
      </c>
      <c r="W13" s="126" t="s">
        <v>86</v>
      </c>
      <c r="X13" s="127" t="s">
        <v>87</v>
      </c>
      <c r="Y13" s="127" t="s">
        <v>88</v>
      </c>
      <c r="Z13" s="127" t="s">
        <v>89</v>
      </c>
      <c r="AA13" s="125" t="s">
        <v>70</v>
      </c>
      <c r="AB13" s="125" t="s">
        <v>84</v>
      </c>
      <c r="AC13" s="126" t="s">
        <v>85</v>
      </c>
      <c r="AD13" s="126" t="s">
        <v>86</v>
      </c>
      <c r="AE13" s="127" t="s">
        <v>87</v>
      </c>
      <c r="AF13" s="127" t="s">
        <v>88</v>
      </c>
      <c r="AG13" s="127" t="s">
        <v>89</v>
      </c>
      <c r="AH13" s="125" t="s">
        <v>70</v>
      </c>
      <c r="AI13" s="31"/>
      <c r="AJ13" s="31"/>
      <c r="AK13" s="31"/>
    </row>
    <row r="14" ht="12.75" customHeight="1">
      <c r="A14" s="128" t="s">
        <v>46</v>
      </c>
      <c r="B14" s="128"/>
      <c r="C14" s="128"/>
      <c r="D14" s="129"/>
      <c r="E14" s="81"/>
      <c r="F14" s="28"/>
      <c r="G14" s="129"/>
      <c r="H14" s="28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1"/>
      <c r="AJ14" s="131"/>
      <c r="AK14" s="131"/>
    </row>
    <row r="15" ht="45.75" customHeight="1" outlineLevel="1">
      <c r="A15" s="132" t="str">
        <f t="shared" ref="A15:A23" si="8"> CONCATENATE("G - ",ROW()-14)</f>
        <v>G - 1</v>
      </c>
      <c r="B15" s="133" t="s">
        <v>90</v>
      </c>
      <c r="C15" s="133"/>
      <c r="D15" s="134" t="s">
        <v>91</v>
      </c>
      <c r="E15" s="81"/>
      <c r="F15" s="28"/>
      <c r="G15" s="135" t="s">
        <v>92</v>
      </c>
      <c r="H15" s="116"/>
      <c r="I15" s="133" t="s">
        <v>93</v>
      </c>
      <c r="J15" s="133" t="s">
        <v>94</v>
      </c>
      <c r="K15" s="136" t="s">
        <v>95</v>
      </c>
      <c r="L15" s="136" t="s">
        <v>47</v>
      </c>
      <c r="M15" s="137"/>
      <c r="N15" s="136" t="s">
        <v>48</v>
      </c>
      <c r="O15" s="138" t="s">
        <v>96</v>
      </c>
      <c r="P15" s="139">
        <v>45355.0</v>
      </c>
      <c r="Q15" s="140" t="s">
        <v>5</v>
      </c>
      <c r="R15" s="141"/>
      <c r="S15" s="140" t="s">
        <v>97</v>
      </c>
      <c r="T15" s="142"/>
      <c r="U15" s="136" t="s">
        <v>47</v>
      </c>
      <c r="V15" s="141"/>
      <c r="W15" s="139">
        <v>45365.0</v>
      </c>
      <c r="X15" s="140" t="s">
        <v>5</v>
      </c>
      <c r="Y15" s="141"/>
      <c r="Z15" s="140" t="s">
        <v>97</v>
      </c>
      <c r="AA15" s="142"/>
      <c r="AB15" s="136"/>
      <c r="AC15" s="141"/>
      <c r="AD15" s="141"/>
      <c r="AE15" s="141"/>
      <c r="AF15" s="141"/>
      <c r="AG15" s="141"/>
      <c r="AH15" s="142"/>
      <c r="AI15" s="105"/>
      <c r="AJ15" s="105"/>
      <c r="AK15" s="105"/>
    </row>
    <row r="16" outlineLevel="1">
      <c r="A16" s="132" t="str">
        <f t="shared" si="8"/>
        <v>G - 2</v>
      </c>
      <c r="B16" s="133" t="s">
        <v>98</v>
      </c>
      <c r="C16" s="133"/>
      <c r="D16" s="134" t="s">
        <v>99</v>
      </c>
      <c r="E16" s="81"/>
      <c r="F16" s="28"/>
      <c r="G16" s="123"/>
      <c r="H16" s="143"/>
      <c r="I16" s="133" t="s">
        <v>100</v>
      </c>
      <c r="J16" s="133" t="s">
        <v>101</v>
      </c>
      <c r="K16" s="133"/>
      <c r="L16" s="136"/>
      <c r="M16" s="133"/>
      <c r="N16" s="136" t="s">
        <v>47</v>
      </c>
      <c r="O16" s="141"/>
      <c r="P16" s="139">
        <v>45355.0</v>
      </c>
      <c r="Q16" s="140" t="s">
        <v>5</v>
      </c>
      <c r="R16" s="141"/>
      <c r="S16" s="140" t="s">
        <v>97</v>
      </c>
      <c r="T16" s="142"/>
      <c r="U16" s="136"/>
      <c r="V16" s="141"/>
      <c r="W16" s="141"/>
      <c r="X16" s="141"/>
      <c r="Y16" s="141"/>
      <c r="Z16" s="141"/>
      <c r="AA16" s="142"/>
      <c r="AB16" s="136"/>
      <c r="AC16" s="141"/>
      <c r="AD16" s="141"/>
      <c r="AE16" s="141"/>
      <c r="AF16" s="141"/>
      <c r="AG16" s="141"/>
      <c r="AH16" s="142"/>
      <c r="AI16" s="105"/>
      <c r="AJ16" s="105"/>
      <c r="AK16" s="105"/>
    </row>
    <row r="17" outlineLevel="1">
      <c r="A17" s="132" t="str">
        <f t="shared" si="8"/>
        <v>G - 3</v>
      </c>
      <c r="B17" s="144" t="s">
        <v>102</v>
      </c>
      <c r="C17" s="133"/>
      <c r="D17" s="134" t="s">
        <v>103</v>
      </c>
      <c r="E17" s="81"/>
      <c r="F17" s="28"/>
      <c r="G17" s="123"/>
      <c r="H17" s="143"/>
      <c r="I17" s="133" t="s">
        <v>104</v>
      </c>
      <c r="J17" s="133" t="s">
        <v>105</v>
      </c>
      <c r="K17" s="133"/>
      <c r="L17" s="136"/>
      <c r="M17" s="133"/>
      <c r="N17" s="136" t="s">
        <v>47</v>
      </c>
      <c r="O17" s="141"/>
      <c r="P17" s="139">
        <v>45355.0</v>
      </c>
      <c r="Q17" s="140" t="s">
        <v>5</v>
      </c>
      <c r="R17" s="141"/>
      <c r="S17" s="140" t="s">
        <v>97</v>
      </c>
      <c r="T17" s="142"/>
      <c r="U17" s="136"/>
      <c r="V17" s="141"/>
      <c r="W17" s="141"/>
      <c r="X17" s="141"/>
      <c r="Y17" s="141"/>
      <c r="Z17" s="141"/>
      <c r="AA17" s="142"/>
      <c r="AB17" s="136"/>
      <c r="AC17" s="141"/>
      <c r="AD17" s="141"/>
      <c r="AE17" s="141"/>
      <c r="AF17" s="141"/>
      <c r="AG17" s="141"/>
      <c r="AH17" s="142"/>
      <c r="AI17" s="105"/>
      <c r="AJ17" s="105"/>
      <c r="AK17" s="105"/>
    </row>
    <row r="18" outlineLevel="1">
      <c r="A18" s="132" t="str">
        <f t="shared" si="8"/>
        <v>G - 4</v>
      </c>
      <c r="B18" s="124"/>
      <c r="C18" s="133"/>
      <c r="D18" s="145" t="s">
        <v>106</v>
      </c>
      <c r="E18" s="81"/>
      <c r="F18" s="28"/>
      <c r="G18" s="123"/>
      <c r="H18" s="143"/>
      <c r="I18" s="146" t="s">
        <v>107</v>
      </c>
      <c r="J18" s="147" t="s">
        <v>108</v>
      </c>
      <c r="K18" s="133"/>
      <c r="L18" s="136"/>
      <c r="M18" s="133"/>
      <c r="N18" s="148" t="s">
        <v>47</v>
      </c>
      <c r="O18" s="141"/>
      <c r="P18" s="149">
        <v>45476.0</v>
      </c>
      <c r="Q18" s="150" t="s">
        <v>7</v>
      </c>
      <c r="R18" s="141"/>
      <c r="S18" s="140" t="s">
        <v>97</v>
      </c>
      <c r="T18" s="142"/>
      <c r="U18" s="136"/>
      <c r="V18" s="141"/>
      <c r="W18" s="141"/>
      <c r="X18" s="141"/>
      <c r="Y18" s="141"/>
      <c r="Z18" s="141"/>
      <c r="AA18" s="142"/>
      <c r="AB18" s="136"/>
      <c r="AC18" s="141"/>
      <c r="AD18" s="141"/>
      <c r="AE18" s="141"/>
      <c r="AF18" s="141"/>
      <c r="AG18" s="141"/>
      <c r="AH18" s="142"/>
      <c r="AI18" s="105"/>
      <c r="AJ18" s="105"/>
      <c r="AK18" s="105"/>
    </row>
    <row r="19" outlineLevel="1">
      <c r="A19" s="132" t="str">
        <f t="shared" si="8"/>
        <v>G - 5</v>
      </c>
      <c r="B19" s="133" t="s">
        <v>109</v>
      </c>
      <c r="C19" s="133"/>
      <c r="D19" s="134" t="s">
        <v>110</v>
      </c>
      <c r="E19" s="81"/>
      <c r="F19" s="28"/>
      <c r="G19" s="123"/>
      <c r="H19" s="143"/>
      <c r="I19" s="133" t="s">
        <v>111</v>
      </c>
      <c r="J19" s="133" t="s">
        <v>112</v>
      </c>
      <c r="K19" s="133"/>
      <c r="L19" s="136"/>
      <c r="M19" s="133"/>
      <c r="N19" s="136" t="s">
        <v>47</v>
      </c>
      <c r="O19" s="141"/>
      <c r="P19" s="139">
        <v>45355.0</v>
      </c>
      <c r="Q19" s="140" t="s">
        <v>5</v>
      </c>
      <c r="R19" s="141"/>
      <c r="S19" s="140" t="s">
        <v>97</v>
      </c>
      <c r="T19" s="142"/>
      <c r="U19" s="136"/>
      <c r="V19" s="141"/>
      <c r="W19" s="141"/>
      <c r="X19" s="141"/>
      <c r="Y19" s="141"/>
      <c r="Z19" s="141"/>
      <c r="AA19" s="142"/>
      <c r="AB19" s="136"/>
      <c r="AC19" s="141"/>
      <c r="AD19" s="141"/>
      <c r="AE19" s="141"/>
      <c r="AF19" s="141"/>
      <c r="AG19" s="141"/>
      <c r="AH19" s="142"/>
      <c r="AI19" s="105"/>
      <c r="AJ19" s="105"/>
      <c r="AK19" s="105"/>
    </row>
    <row r="20" ht="15.75" customHeight="1" outlineLevel="1">
      <c r="A20" s="132" t="str">
        <f t="shared" si="8"/>
        <v>G - 6</v>
      </c>
      <c r="B20" s="144" t="s">
        <v>113</v>
      </c>
      <c r="C20" s="133" t="s">
        <v>114</v>
      </c>
      <c r="D20" s="135" t="s">
        <v>115</v>
      </c>
      <c r="E20" s="115"/>
      <c r="F20" s="116"/>
      <c r="G20" s="123"/>
      <c r="H20" s="143"/>
      <c r="I20" s="133" t="s">
        <v>116</v>
      </c>
      <c r="J20" s="133" t="s">
        <v>117</v>
      </c>
      <c r="K20" s="133"/>
      <c r="L20" s="136"/>
      <c r="M20" s="133"/>
      <c r="N20" s="136" t="s">
        <v>47</v>
      </c>
      <c r="O20" s="141"/>
      <c r="P20" s="139">
        <v>45355.0</v>
      </c>
      <c r="Q20" s="140" t="s">
        <v>5</v>
      </c>
      <c r="R20" s="141"/>
      <c r="S20" s="140" t="s">
        <v>97</v>
      </c>
      <c r="T20" s="142"/>
      <c r="U20" s="136"/>
      <c r="V20" s="141"/>
      <c r="W20" s="141"/>
      <c r="X20" s="141"/>
      <c r="Y20" s="141"/>
      <c r="Z20" s="141"/>
      <c r="AA20" s="142"/>
      <c r="AB20" s="136"/>
      <c r="AC20" s="141"/>
      <c r="AD20" s="141"/>
      <c r="AE20" s="141"/>
      <c r="AF20" s="141"/>
      <c r="AG20" s="141"/>
      <c r="AH20" s="142"/>
      <c r="AI20" s="105"/>
      <c r="AJ20" s="105"/>
      <c r="AK20" s="105"/>
    </row>
    <row r="21" ht="65.25" customHeight="1" outlineLevel="1">
      <c r="A21" s="132" t="str">
        <f t="shared" si="8"/>
        <v>G - 7</v>
      </c>
      <c r="B21" s="124"/>
      <c r="C21" s="133" t="s">
        <v>118</v>
      </c>
      <c r="D21" s="151"/>
      <c r="E21" s="121"/>
      <c r="F21" s="122"/>
      <c r="G21" s="123"/>
      <c r="H21" s="143"/>
      <c r="I21" s="133" t="s">
        <v>119</v>
      </c>
      <c r="J21" s="133" t="s">
        <v>120</v>
      </c>
      <c r="K21" s="133"/>
      <c r="L21" s="136"/>
      <c r="M21" s="133"/>
      <c r="N21" s="136" t="s">
        <v>47</v>
      </c>
      <c r="O21" s="141"/>
      <c r="P21" s="139">
        <v>45355.0</v>
      </c>
      <c r="Q21" s="140" t="s">
        <v>5</v>
      </c>
      <c r="R21" s="141"/>
      <c r="S21" s="140" t="s">
        <v>97</v>
      </c>
      <c r="T21" s="142"/>
      <c r="U21" s="136"/>
      <c r="V21" s="141"/>
      <c r="W21" s="141"/>
      <c r="X21" s="141"/>
      <c r="Y21" s="141"/>
      <c r="Z21" s="141"/>
      <c r="AA21" s="142"/>
      <c r="AB21" s="136"/>
      <c r="AC21" s="141"/>
      <c r="AD21" s="141"/>
      <c r="AE21" s="141"/>
      <c r="AF21" s="141"/>
      <c r="AG21" s="141"/>
      <c r="AH21" s="142"/>
      <c r="AI21" s="105"/>
      <c r="AJ21" s="105"/>
      <c r="AK21" s="105"/>
    </row>
    <row r="22" ht="60.0" customHeight="1" outlineLevel="1">
      <c r="A22" s="132" t="str">
        <f t="shared" si="8"/>
        <v>G - 8</v>
      </c>
      <c r="B22" s="133" t="s">
        <v>121</v>
      </c>
      <c r="C22" s="133"/>
      <c r="D22" s="134" t="s">
        <v>122</v>
      </c>
      <c r="E22" s="81"/>
      <c r="F22" s="28"/>
      <c r="G22" s="123"/>
      <c r="H22" s="143"/>
      <c r="I22" s="133" t="s">
        <v>123</v>
      </c>
      <c r="J22" s="133" t="s">
        <v>124</v>
      </c>
      <c r="K22" s="133"/>
      <c r="L22" s="136"/>
      <c r="M22" s="133"/>
      <c r="N22" s="136" t="s">
        <v>47</v>
      </c>
      <c r="O22" s="141"/>
      <c r="P22" s="139">
        <v>45355.0</v>
      </c>
      <c r="Q22" s="140" t="s">
        <v>5</v>
      </c>
      <c r="R22" s="141"/>
      <c r="S22" s="140" t="s">
        <v>97</v>
      </c>
      <c r="T22" s="142"/>
      <c r="U22" s="136"/>
      <c r="V22" s="141"/>
      <c r="W22" s="141"/>
      <c r="X22" s="141"/>
      <c r="Y22" s="141"/>
      <c r="Z22" s="141"/>
      <c r="AA22" s="142"/>
      <c r="AB22" s="136"/>
      <c r="AC22" s="141"/>
      <c r="AD22" s="141"/>
      <c r="AE22" s="141"/>
      <c r="AF22" s="141"/>
      <c r="AG22" s="141"/>
      <c r="AH22" s="142"/>
      <c r="AI22" s="105"/>
      <c r="AJ22" s="105"/>
      <c r="AK22" s="105"/>
    </row>
    <row r="23" ht="49.5" customHeight="1" outlineLevel="1">
      <c r="A23" s="132" t="str">
        <f t="shared" si="8"/>
        <v>G - 9</v>
      </c>
      <c r="B23" s="133" t="s">
        <v>125</v>
      </c>
      <c r="C23" s="133"/>
      <c r="D23" s="134" t="s">
        <v>126</v>
      </c>
      <c r="E23" s="81"/>
      <c r="F23" s="28"/>
      <c r="G23" s="151"/>
      <c r="H23" s="122"/>
      <c r="I23" s="133" t="s">
        <v>127</v>
      </c>
      <c r="J23" s="133" t="s">
        <v>128</v>
      </c>
      <c r="K23" s="133"/>
      <c r="L23" s="136"/>
      <c r="M23" s="133"/>
      <c r="N23" s="136" t="s">
        <v>47</v>
      </c>
      <c r="O23" s="141"/>
      <c r="P23" s="139">
        <v>45355.0</v>
      </c>
      <c r="Q23" s="140" t="s">
        <v>5</v>
      </c>
      <c r="R23" s="141"/>
      <c r="S23" s="140" t="s">
        <v>97</v>
      </c>
      <c r="T23" s="142"/>
      <c r="U23" s="136"/>
      <c r="V23" s="141"/>
      <c r="W23" s="141"/>
      <c r="X23" s="141"/>
      <c r="Y23" s="141"/>
      <c r="Z23" s="141"/>
      <c r="AA23" s="142"/>
      <c r="AB23" s="136"/>
      <c r="AC23" s="141"/>
      <c r="AD23" s="141"/>
      <c r="AE23" s="141"/>
      <c r="AF23" s="141"/>
      <c r="AG23" s="141"/>
      <c r="AH23" s="142"/>
      <c r="AI23" s="105"/>
      <c r="AJ23" s="105"/>
      <c r="AK23" s="105"/>
    </row>
    <row r="24" ht="12.75" customHeight="1">
      <c r="A24" s="128" t="s">
        <v>50</v>
      </c>
      <c r="B24" s="128"/>
      <c r="C24" s="128"/>
      <c r="D24" s="152"/>
      <c r="E24" s="81"/>
      <c r="F24" s="28"/>
      <c r="G24" s="152"/>
      <c r="H24" s="28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05"/>
      <c r="AJ24" s="105"/>
      <c r="AK24" s="105"/>
    </row>
    <row r="25" ht="47.25" customHeight="1" outlineLevel="1">
      <c r="A25" s="154" t="str">
        <f t="shared" ref="A25:A27" si="9"> CONCATENATE("F - ",ROW()-(COUNTA(A15:A23) +15))</f>
        <v>F - 1</v>
      </c>
      <c r="B25" s="155" t="s">
        <v>129</v>
      </c>
      <c r="C25" s="156"/>
      <c r="D25" s="157" t="s">
        <v>130</v>
      </c>
      <c r="E25" s="121"/>
      <c r="F25" s="122"/>
      <c r="G25" s="155" t="s">
        <v>92</v>
      </c>
      <c r="H25" s="143"/>
      <c r="I25" s="158" t="s">
        <v>131</v>
      </c>
      <c r="J25" s="159" t="s">
        <v>132</v>
      </c>
      <c r="K25" s="136" t="s">
        <v>95</v>
      </c>
      <c r="L25" s="160" t="s">
        <v>47</v>
      </c>
      <c r="M25" s="161"/>
      <c r="N25" s="160" t="s">
        <v>47</v>
      </c>
      <c r="O25" s="162"/>
      <c r="P25" s="139">
        <v>45355.0</v>
      </c>
      <c r="Q25" s="140" t="s">
        <v>5</v>
      </c>
      <c r="R25" s="141"/>
      <c r="S25" s="140" t="s">
        <v>97</v>
      </c>
      <c r="T25" s="163"/>
      <c r="U25" s="160"/>
      <c r="V25" s="162"/>
      <c r="W25" s="162"/>
      <c r="X25" s="162"/>
      <c r="Y25" s="162"/>
      <c r="Z25" s="162"/>
      <c r="AA25" s="163"/>
      <c r="AB25" s="160"/>
      <c r="AC25" s="162"/>
      <c r="AD25" s="162"/>
      <c r="AE25" s="162"/>
      <c r="AF25" s="162"/>
      <c r="AG25" s="162"/>
      <c r="AH25" s="163"/>
      <c r="AI25" s="105"/>
      <c r="AJ25" s="105"/>
      <c r="AK25" s="105"/>
    </row>
    <row r="26" ht="47.25" customHeight="1" outlineLevel="1">
      <c r="A26" s="154" t="str">
        <f t="shared" si="9"/>
        <v>F - 2</v>
      </c>
      <c r="B26" s="123"/>
      <c r="C26" s="164"/>
      <c r="D26" s="134" t="s">
        <v>133</v>
      </c>
      <c r="E26" s="81"/>
      <c r="F26" s="28"/>
      <c r="G26" s="123"/>
      <c r="H26" s="143"/>
      <c r="I26" s="134" t="s">
        <v>134</v>
      </c>
      <c r="J26" s="134" t="s">
        <v>135</v>
      </c>
      <c r="K26" s="136" t="s">
        <v>95</v>
      </c>
      <c r="L26" s="165" t="s">
        <v>47</v>
      </c>
      <c r="M26" s="133"/>
      <c r="N26" s="165" t="s">
        <v>47</v>
      </c>
      <c r="O26" s="141"/>
      <c r="P26" s="139">
        <v>45355.0</v>
      </c>
      <c r="Q26" s="140" t="s">
        <v>5</v>
      </c>
      <c r="R26" s="141"/>
      <c r="S26" s="140" t="s">
        <v>97</v>
      </c>
      <c r="T26" s="142"/>
      <c r="U26" s="165"/>
      <c r="V26" s="141"/>
      <c r="W26" s="141"/>
      <c r="X26" s="141"/>
      <c r="Y26" s="141"/>
      <c r="Z26" s="141"/>
      <c r="AA26" s="142"/>
      <c r="AB26" s="165"/>
      <c r="AC26" s="141"/>
      <c r="AD26" s="141"/>
      <c r="AE26" s="141"/>
      <c r="AF26" s="141"/>
      <c r="AG26" s="141"/>
      <c r="AH26" s="142"/>
      <c r="AI26" s="105"/>
      <c r="AJ26" s="105"/>
      <c r="AK26" s="105"/>
    </row>
    <row r="27" ht="47.25" customHeight="1" outlineLevel="1">
      <c r="A27" s="154" t="str">
        <f t="shared" si="9"/>
        <v>F - 3</v>
      </c>
      <c r="B27" s="123"/>
      <c r="C27" s="164"/>
      <c r="D27" s="135" t="s">
        <v>136</v>
      </c>
      <c r="E27" s="115"/>
      <c r="F27" s="116"/>
      <c r="G27" s="123"/>
      <c r="H27" s="143"/>
      <c r="I27" s="134" t="s">
        <v>137</v>
      </c>
      <c r="J27" s="134" t="s">
        <v>138</v>
      </c>
      <c r="K27" s="136" t="s">
        <v>95</v>
      </c>
      <c r="L27" s="165" t="s">
        <v>47</v>
      </c>
      <c r="M27" s="133"/>
      <c r="N27" s="165" t="s">
        <v>47</v>
      </c>
      <c r="O27" s="141"/>
      <c r="P27" s="139">
        <v>45355.0</v>
      </c>
      <c r="Q27" s="140" t="s">
        <v>5</v>
      </c>
      <c r="R27" s="141"/>
      <c r="S27" s="140" t="s">
        <v>97</v>
      </c>
      <c r="T27" s="142"/>
      <c r="U27" s="165"/>
      <c r="V27" s="141"/>
      <c r="W27" s="141"/>
      <c r="X27" s="141"/>
      <c r="Y27" s="141"/>
      <c r="Z27" s="141"/>
      <c r="AA27" s="142"/>
      <c r="AB27" s="165"/>
      <c r="AC27" s="141"/>
      <c r="AD27" s="141"/>
      <c r="AE27" s="141"/>
      <c r="AF27" s="141"/>
      <c r="AG27" s="141"/>
      <c r="AH27" s="142"/>
      <c r="AI27" s="105"/>
      <c r="AJ27" s="105"/>
      <c r="AK27" s="105"/>
    </row>
    <row r="28" ht="47.25" customHeight="1" outlineLevel="1">
      <c r="A28" s="154" t="str">
        <f t="shared" ref="A28:A35" si="10"> CONCATENATE("F - ",ROW()-(COUNTA(A19:A26) +15))</f>
        <v>F - 5</v>
      </c>
      <c r="B28" s="123"/>
      <c r="C28" s="164"/>
      <c r="D28" s="123"/>
      <c r="F28" s="143"/>
      <c r="G28" s="123"/>
      <c r="H28" s="143"/>
      <c r="I28" s="134" t="s">
        <v>139</v>
      </c>
      <c r="J28" s="134" t="s">
        <v>140</v>
      </c>
      <c r="K28" s="136" t="s">
        <v>95</v>
      </c>
      <c r="L28" s="165" t="s">
        <v>47</v>
      </c>
      <c r="M28" s="133"/>
      <c r="N28" s="165" t="s">
        <v>47</v>
      </c>
      <c r="O28" s="141"/>
      <c r="P28" s="139">
        <v>45355.0</v>
      </c>
      <c r="Q28" s="140" t="s">
        <v>5</v>
      </c>
      <c r="R28" s="141"/>
      <c r="S28" s="140" t="s">
        <v>97</v>
      </c>
      <c r="T28" s="142"/>
      <c r="U28" s="165"/>
      <c r="V28" s="141"/>
      <c r="W28" s="141"/>
      <c r="X28" s="141"/>
      <c r="Y28" s="141"/>
      <c r="Z28" s="141"/>
      <c r="AA28" s="142"/>
      <c r="AB28" s="165"/>
      <c r="AC28" s="141"/>
      <c r="AD28" s="141"/>
      <c r="AE28" s="141"/>
      <c r="AF28" s="141"/>
      <c r="AG28" s="141"/>
      <c r="AH28" s="142"/>
      <c r="AI28" s="105"/>
      <c r="AJ28" s="105"/>
      <c r="AK28" s="105"/>
    </row>
    <row r="29" ht="47.25" customHeight="1" outlineLevel="1">
      <c r="A29" s="154" t="str">
        <f t="shared" si="10"/>
        <v>F - 6</v>
      </c>
      <c r="B29" s="123"/>
      <c r="C29" s="164"/>
      <c r="D29" s="123"/>
      <c r="F29" s="143"/>
      <c r="G29" s="123"/>
      <c r="H29" s="143"/>
      <c r="I29" s="134" t="s">
        <v>141</v>
      </c>
      <c r="J29" s="134" t="s">
        <v>142</v>
      </c>
      <c r="K29" s="136" t="s">
        <v>95</v>
      </c>
      <c r="L29" s="165" t="s">
        <v>47</v>
      </c>
      <c r="M29" s="133"/>
      <c r="N29" s="165" t="s">
        <v>47</v>
      </c>
      <c r="O29" s="141"/>
      <c r="P29" s="139">
        <v>45355.0</v>
      </c>
      <c r="Q29" s="140" t="s">
        <v>5</v>
      </c>
      <c r="R29" s="141"/>
      <c r="S29" s="140" t="s">
        <v>97</v>
      </c>
      <c r="T29" s="142"/>
      <c r="U29" s="165"/>
      <c r="V29" s="141"/>
      <c r="W29" s="141"/>
      <c r="X29" s="141"/>
      <c r="Y29" s="141"/>
      <c r="Z29" s="141"/>
      <c r="AA29" s="142"/>
      <c r="AB29" s="165"/>
      <c r="AC29" s="141"/>
      <c r="AD29" s="141"/>
      <c r="AE29" s="141"/>
      <c r="AF29" s="141"/>
      <c r="AG29" s="141"/>
      <c r="AH29" s="142"/>
      <c r="AI29" s="105"/>
      <c r="AJ29" s="105"/>
      <c r="AK29" s="105"/>
    </row>
    <row r="30" ht="47.25" customHeight="1" outlineLevel="1">
      <c r="A30" s="154" t="str">
        <f t="shared" si="10"/>
        <v>F - 7</v>
      </c>
      <c r="B30" s="151"/>
      <c r="C30" s="164"/>
      <c r="D30" s="151"/>
      <c r="E30" s="121"/>
      <c r="F30" s="122"/>
      <c r="G30" s="151"/>
      <c r="H30" s="122"/>
      <c r="I30" s="134" t="s">
        <v>143</v>
      </c>
      <c r="J30" s="134" t="s">
        <v>144</v>
      </c>
      <c r="K30" s="136" t="s">
        <v>95</v>
      </c>
      <c r="L30" s="165" t="s">
        <v>47</v>
      </c>
      <c r="M30" s="133"/>
      <c r="N30" s="165" t="s">
        <v>47</v>
      </c>
      <c r="O30" s="141"/>
      <c r="P30" s="139">
        <v>45355.0</v>
      </c>
      <c r="Q30" s="140" t="s">
        <v>5</v>
      </c>
      <c r="R30" s="141"/>
      <c r="S30" s="140" t="s">
        <v>97</v>
      </c>
      <c r="T30" s="142"/>
      <c r="U30" s="165"/>
      <c r="V30" s="141"/>
      <c r="W30" s="141"/>
      <c r="X30" s="141"/>
      <c r="Y30" s="141"/>
      <c r="Z30" s="141"/>
      <c r="AA30" s="142"/>
      <c r="AB30" s="165"/>
      <c r="AC30" s="141"/>
      <c r="AD30" s="141"/>
      <c r="AE30" s="141"/>
      <c r="AF30" s="141"/>
      <c r="AG30" s="141"/>
      <c r="AH30" s="142"/>
      <c r="AI30" s="105"/>
      <c r="AJ30" s="105"/>
      <c r="AK30" s="105"/>
    </row>
    <row r="31" ht="15.75" customHeight="1" outlineLevel="1">
      <c r="A31" s="154" t="str">
        <f t="shared" si="10"/>
        <v>F - 8</v>
      </c>
      <c r="B31" s="144" t="s">
        <v>121</v>
      </c>
      <c r="C31" s="166" t="s">
        <v>145</v>
      </c>
      <c r="D31" s="135" t="s">
        <v>146</v>
      </c>
      <c r="E31" s="115"/>
      <c r="F31" s="116"/>
      <c r="G31" s="157" t="s">
        <v>147</v>
      </c>
      <c r="H31" s="122"/>
      <c r="I31" s="135" t="s">
        <v>148</v>
      </c>
      <c r="J31" s="134" t="s">
        <v>149</v>
      </c>
      <c r="K31" s="136" t="s">
        <v>95</v>
      </c>
      <c r="L31" s="165" t="s">
        <v>47</v>
      </c>
      <c r="M31" s="133"/>
      <c r="N31" s="165" t="s">
        <v>47</v>
      </c>
      <c r="O31" s="141"/>
      <c r="P31" s="139">
        <v>45355.0</v>
      </c>
      <c r="Q31" s="140" t="s">
        <v>5</v>
      </c>
      <c r="R31" s="141"/>
      <c r="S31" s="140" t="s">
        <v>97</v>
      </c>
      <c r="T31" s="142"/>
      <c r="U31" s="165"/>
      <c r="V31" s="141"/>
      <c r="W31" s="141"/>
      <c r="X31" s="141"/>
      <c r="Y31" s="141"/>
      <c r="Z31" s="141"/>
      <c r="AA31" s="142"/>
      <c r="AB31" s="165"/>
      <c r="AC31" s="141"/>
      <c r="AD31" s="141"/>
      <c r="AE31" s="141"/>
      <c r="AF31" s="141"/>
      <c r="AG31" s="141"/>
      <c r="AH31" s="142"/>
      <c r="AI31" s="105"/>
      <c r="AJ31" s="105"/>
      <c r="AK31" s="105"/>
    </row>
    <row r="32" ht="15.75" customHeight="1" outlineLevel="1">
      <c r="A32" s="154" t="str">
        <f t="shared" si="10"/>
        <v>F - 9</v>
      </c>
      <c r="B32" s="167"/>
      <c r="C32" s="151"/>
      <c r="D32" s="151"/>
      <c r="E32" s="121"/>
      <c r="F32" s="122"/>
      <c r="G32" s="157" t="s">
        <v>150</v>
      </c>
      <c r="H32" s="122"/>
      <c r="I32" s="151"/>
      <c r="J32" s="134" t="s">
        <v>151</v>
      </c>
      <c r="K32" s="136" t="s">
        <v>95</v>
      </c>
      <c r="L32" s="165" t="s">
        <v>47</v>
      </c>
      <c r="M32" s="133"/>
      <c r="N32" s="165" t="s">
        <v>47</v>
      </c>
      <c r="O32" s="141"/>
      <c r="P32" s="139">
        <v>45355.0</v>
      </c>
      <c r="Q32" s="140" t="s">
        <v>5</v>
      </c>
      <c r="R32" s="141"/>
      <c r="S32" s="140" t="s">
        <v>97</v>
      </c>
      <c r="T32" s="142"/>
      <c r="U32" s="165"/>
      <c r="V32" s="141"/>
      <c r="W32" s="141"/>
      <c r="X32" s="141"/>
      <c r="Y32" s="141"/>
      <c r="Z32" s="141"/>
      <c r="AA32" s="142"/>
      <c r="AB32" s="165"/>
      <c r="AC32" s="141"/>
      <c r="AD32" s="141"/>
      <c r="AE32" s="141"/>
      <c r="AF32" s="141"/>
      <c r="AG32" s="141"/>
      <c r="AH32" s="142"/>
      <c r="AI32" s="105"/>
      <c r="AJ32" s="105"/>
      <c r="AK32" s="105"/>
    </row>
    <row r="33" ht="96.75" customHeight="1" outlineLevel="1">
      <c r="A33" s="154" t="str">
        <f t="shared" si="10"/>
        <v>F - 10</v>
      </c>
      <c r="B33" s="167"/>
      <c r="C33" s="166" t="s">
        <v>152</v>
      </c>
      <c r="D33" s="135" t="s">
        <v>146</v>
      </c>
      <c r="E33" s="115"/>
      <c r="F33" s="116"/>
      <c r="G33" s="157" t="s">
        <v>153</v>
      </c>
      <c r="H33" s="122"/>
      <c r="I33" s="135" t="s">
        <v>148</v>
      </c>
      <c r="J33" s="168" t="s">
        <v>154</v>
      </c>
      <c r="K33" s="136" t="s">
        <v>95</v>
      </c>
      <c r="L33" s="165" t="s">
        <v>47</v>
      </c>
      <c r="M33" s="133"/>
      <c r="N33" s="165" t="s">
        <v>47</v>
      </c>
      <c r="O33" s="141"/>
      <c r="P33" s="139">
        <v>45365.0</v>
      </c>
      <c r="Q33" s="140" t="s">
        <v>5</v>
      </c>
      <c r="R33" s="141"/>
      <c r="S33" s="140" t="s">
        <v>97</v>
      </c>
      <c r="T33" s="142"/>
      <c r="U33" s="165"/>
      <c r="V33" s="141"/>
      <c r="W33" s="141"/>
      <c r="X33" s="141"/>
      <c r="Y33" s="141"/>
      <c r="Z33" s="141"/>
      <c r="AA33" s="142"/>
      <c r="AB33" s="165"/>
      <c r="AC33" s="141"/>
      <c r="AD33" s="141"/>
      <c r="AE33" s="141"/>
      <c r="AF33" s="141"/>
      <c r="AG33" s="141"/>
      <c r="AH33" s="142"/>
      <c r="AI33" s="105"/>
      <c r="AJ33" s="105"/>
      <c r="AK33" s="105"/>
    </row>
    <row r="34" ht="96.75" customHeight="1" outlineLevel="1">
      <c r="A34" s="154" t="str">
        <f t="shared" si="10"/>
        <v>F - 11</v>
      </c>
      <c r="B34" s="167"/>
      <c r="C34" s="123"/>
      <c r="D34" s="123"/>
      <c r="F34" s="143"/>
      <c r="G34" s="157" t="s">
        <v>155</v>
      </c>
      <c r="H34" s="122"/>
      <c r="I34" s="123"/>
      <c r="J34" s="168" t="s">
        <v>154</v>
      </c>
      <c r="K34" s="136" t="s">
        <v>95</v>
      </c>
      <c r="L34" s="165" t="s">
        <v>47</v>
      </c>
      <c r="M34" s="133"/>
      <c r="N34" s="165" t="s">
        <v>47</v>
      </c>
      <c r="O34" s="141"/>
      <c r="P34" s="139">
        <v>45365.0</v>
      </c>
      <c r="Q34" s="140" t="s">
        <v>5</v>
      </c>
      <c r="R34" s="141"/>
      <c r="S34" s="140" t="s">
        <v>97</v>
      </c>
      <c r="T34" s="142"/>
      <c r="U34" s="165"/>
      <c r="V34" s="141"/>
      <c r="W34" s="141"/>
      <c r="X34" s="141"/>
      <c r="Y34" s="141"/>
      <c r="Z34" s="141"/>
      <c r="AA34" s="142"/>
      <c r="AB34" s="165"/>
      <c r="AC34" s="141"/>
      <c r="AD34" s="141"/>
      <c r="AE34" s="141"/>
      <c r="AF34" s="141"/>
      <c r="AG34" s="141"/>
      <c r="AH34" s="142"/>
      <c r="AI34" s="105"/>
      <c r="AJ34" s="105"/>
      <c r="AK34" s="105"/>
    </row>
    <row r="35" ht="96.75" customHeight="1" outlineLevel="1">
      <c r="A35" s="154" t="str">
        <f t="shared" si="10"/>
        <v>F - 12</v>
      </c>
      <c r="B35" s="124"/>
      <c r="C35" s="151"/>
      <c r="D35" s="151"/>
      <c r="E35" s="121"/>
      <c r="F35" s="122"/>
      <c r="G35" s="157" t="s">
        <v>156</v>
      </c>
      <c r="H35" s="122"/>
      <c r="I35" s="151"/>
      <c r="J35" s="168" t="s">
        <v>154</v>
      </c>
      <c r="K35" s="136" t="s">
        <v>95</v>
      </c>
      <c r="L35" s="165" t="s">
        <v>47</v>
      </c>
      <c r="M35" s="133"/>
      <c r="N35" s="165" t="s">
        <v>47</v>
      </c>
      <c r="O35" s="141"/>
      <c r="P35" s="139">
        <v>45365.0</v>
      </c>
      <c r="Q35" s="140" t="s">
        <v>5</v>
      </c>
      <c r="R35" s="141"/>
      <c r="S35" s="140" t="s">
        <v>97</v>
      </c>
      <c r="T35" s="142"/>
      <c r="U35" s="165"/>
      <c r="V35" s="141"/>
      <c r="W35" s="141"/>
      <c r="X35" s="141"/>
      <c r="Y35" s="141"/>
      <c r="Z35" s="141"/>
      <c r="AA35" s="142"/>
      <c r="AB35" s="165"/>
      <c r="AC35" s="141"/>
      <c r="AD35" s="141"/>
      <c r="AE35" s="141"/>
      <c r="AF35" s="141"/>
      <c r="AG35" s="141"/>
      <c r="AH35" s="142"/>
      <c r="AI35" s="105"/>
      <c r="AJ35" s="105"/>
      <c r="AK35" s="105"/>
    </row>
    <row r="36" ht="20.25" customHeight="1">
      <c r="A36" s="128" t="s">
        <v>50</v>
      </c>
      <c r="B36" s="169" t="s">
        <v>157</v>
      </c>
      <c r="C36" s="128"/>
      <c r="D36" s="152"/>
      <c r="E36" s="81"/>
      <c r="F36" s="28"/>
      <c r="G36" s="152"/>
      <c r="H36" s="28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05"/>
      <c r="AJ36" s="105"/>
      <c r="AK36" s="105"/>
    </row>
    <row r="37" ht="96.75" customHeight="1" outlineLevel="1">
      <c r="A37" s="154" t="str">
        <f t="shared" ref="A37:A45" si="11"> CONCATENATE("F - ",ROW()-(COUNTA(A24:A31) +16))</f>
        <v>F - 13</v>
      </c>
      <c r="B37" s="170" t="s">
        <v>109</v>
      </c>
      <c r="C37" s="166"/>
      <c r="D37" s="171" t="s">
        <v>158</v>
      </c>
      <c r="E37" s="115"/>
      <c r="F37" s="116"/>
      <c r="G37" s="172" t="s">
        <v>159</v>
      </c>
      <c r="H37" s="143"/>
      <c r="I37" s="145" t="s">
        <v>160</v>
      </c>
      <c r="J37" s="173" t="s">
        <v>161</v>
      </c>
      <c r="K37" s="136"/>
      <c r="L37" s="165"/>
      <c r="M37" s="133"/>
      <c r="N37" s="165" t="s">
        <v>47</v>
      </c>
      <c r="O37" s="141"/>
      <c r="P37" s="149">
        <v>45484.0</v>
      </c>
      <c r="Q37" s="150" t="s">
        <v>7</v>
      </c>
      <c r="R37" s="141"/>
      <c r="S37" s="140" t="s">
        <v>97</v>
      </c>
      <c r="T37" s="142"/>
      <c r="U37" s="165"/>
      <c r="V37" s="141"/>
      <c r="W37" s="141"/>
      <c r="X37" s="141"/>
      <c r="Y37" s="141"/>
      <c r="Z37" s="141"/>
      <c r="AA37" s="142"/>
      <c r="AB37" s="165"/>
      <c r="AC37" s="141"/>
      <c r="AD37" s="141"/>
      <c r="AE37" s="141"/>
      <c r="AF37" s="141"/>
      <c r="AG37" s="141"/>
      <c r="AH37" s="142"/>
      <c r="AI37" s="105"/>
      <c r="AJ37" s="105"/>
      <c r="AK37" s="105"/>
    </row>
    <row r="38" ht="86.25" customHeight="1" outlineLevel="1">
      <c r="A38" s="154" t="str">
        <f t="shared" si="11"/>
        <v>F - 14</v>
      </c>
      <c r="B38" s="123"/>
      <c r="C38" s="123"/>
      <c r="D38" s="171" t="s">
        <v>162</v>
      </c>
      <c r="E38" s="115"/>
      <c r="F38" s="116"/>
      <c r="G38" s="151"/>
      <c r="H38" s="122"/>
      <c r="I38" s="145" t="s">
        <v>163</v>
      </c>
      <c r="J38" s="173" t="s">
        <v>161</v>
      </c>
      <c r="K38" s="136"/>
      <c r="L38" s="165"/>
      <c r="M38" s="133"/>
      <c r="N38" s="165" t="s">
        <v>47</v>
      </c>
      <c r="O38" s="141"/>
      <c r="P38" s="149">
        <v>45484.0</v>
      </c>
      <c r="Q38" s="150" t="s">
        <v>7</v>
      </c>
      <c r="R38" s="141"/>
      <c r="S38" s="140" t="s">
        <v>97</v>
      </c>
      <c r="T38" s="142"/>
      <c r="U38" s="165"/>
      <c r="V38" s="141"/>
      <c r="W38" s="141"/>
      <c r="X38" s="141"/>
      <c r="Y38" s="141"/>
      <c r="Z38" s="141"/>
      <c r="AA38" s="142"/>
      <c r="AB38" s="165"/>
      <c r="AC38" s="141"/>
      <c r="AD38" s="141"/>
      <c r="AE38" s="141"/>
      <c r="AF38" s="141"/>
      <c r="AG38" s="141"/>
      <c r="AH38" s="142"/>
      <c r="AI38" s="105"/>
      <c r="AJ38" s="105"/>
      <c r="AK38" s="105"/>
    </row>
    <row r="39" ht="86.25" customHeight="1" outlineLevel="1">
      <c r="A39" s="154" t="str">
        <f t="shared" si="11"/>
        <v>F - 15</v>
      </c>
      <c r="B39" s="123"/>
      <c r="C39" s="123"/>
      <c r="D39" s="171" t="s">
        <v>164</v>
      </c>
      <c r="E39" s="115"/>
      <c r="F39" s="116"/>
      <c r="G39" s="172" t="s">
        <v>159</v>
      </c>
      <c r="H39" s="143"/>
      <c r="I39" s="145" t="s">
        <v>165</v>
      </c>
      <c r="J39" s="173" t="s">
        <v>161</v>
      </c>
      <c r="K39" s="136"/>
      <c r="L39" s="165"/>
      <c r="M39" s="133"/>
      <c r="N39" s="165" t="s">
        <v>47</v>
      </c>
      <c r="O39" s="141"/>
      <c r="P39" s="149">
        <v>45484.0</v>
      </c>
      <c r="Q39" s="150" t="s">
        <v>7</v>
      </c>
      <c r="R39" s="141"/>
      <c r="S39" s="140" t="s">
        <v>97</v>
      </c>
      <c r="T39" s="142"/>
      <c r="U39" s="165"/>
      <c r="V39" s="141"/>
      <c r="W39" s="141"/>
      <c r="X39" s="141"/>
      <c r="Y39" s="141"/>
      <c r="Z39" s="141"/>
      <c r="AA39" s="142"/>
      <c r="AB39" s="165"/>
      <c r="AC39" s="141"/>
      <c r="AD39" s="141"/>
      <c r="AE39" s="141"/>
      <c r="AF39" s="141"/>
      <c r="AG39" s="141"/>
      <c r="AH39" s="142"/>
      <c r="AI39" s="105"/>
      <c r="AJ39" s="105"/>
      <c r="AK39" s="105"/>
    </row>
    <row r="40" ht="86.25" customHeight="1" outlineLevel="1">
      <c r="A40" s="154" t="str">
        <f t="shared" si="11"/>
        <v>F - 16</v>
      </c>
      <c r="B40" s="123"/>
      <c r="C40" s="123"/>
      <c r="D40" s="174" t="s">
        <v>166</v>
      </c>
      <c r="E40" s="81"/>
      <c r="F40" s="28"/>
      <c r="G40" s="151"/>
      <c r="H40" s="122"/>
      <c r="I40" s="145" t="s">
        <v>167</v>
      </c>
      <c r="J40" s="173" t="s">
        <v>161</v>
      </c>
      <c r="K40" s="136"/>
      <c r="L40" s="165"/>
      <c r="M40" s="133"/>
      <c r="N40" s="165" t="s">
        <v>47</v>
      </c>
      <c r="O40" s="141"/>
      <c r="P40" s="149">
        <v>45484.0</v>
      </c>
      <c r="Q40" s="150" t="s">
        <v>7</v>
      </c>
      <c r="R40" s="141"/>
      <c r="S40" s="140" t="s">
        <v>97</v>
      </c>
      <c r="T40" s="142"/>
      <c r="U40" s="165"/>
      <c r="V40" s="141"/>
      <c r="W40" s="141"/>
      <c r="X40" s="141"/>
      <c r="Y40" s="141"/>
      <c r="Z40" s="141"/>
      <c r="AA40" s="142"/>
      <c r="AB40" s="165"/>
      <c r="AC40" s="141"/>
      <c r="AD40" s="141"/>
      <c r="AE40" s="141"/>
      <c r="AF40" s="141"/>
      <c r="AG40" s="141"/>
      <c r="AH40" s="142"/>
      <c r="AI40" s="105"/>
      <c r="AJ40" s="105"/>
      <c r="AK40" s="105"/>
    </row>
    <row r="41" ht="86.25" customHeight="1" outlineLevel="1">
      <c r="A41" s="154" t="str">
        <f t="shared" si="11"/>
        <v>F - 17</v>
      </c>
      <c r="B41" s="123"/>
      <c r="C41" s="123"/>
      <c r="D41" s="171" t="s">
        <v>168</v>
      </c>
      <c r="E41" s="115"/>
      <c r="F41" s="116"/>
      <c r="G41" s="172" t="s">
        <v>159</v>
      </c>
      <c r="H41" s="143"/>
      <c r="I41" s="145" t="s">
        <v>169</v>
      </c>
      <c r="J41" s="173" t="s">
        <v>161</v>
      </c>
      <c r="K41" s="136"/>
      <c r="L41" s="165"/>
      <c r="M41" s="133"/>
      <c r="N41" s="165" t="s">
        <v>47</v>
      </c>
      <c r="O41" s="141"/>
      <c r="P41" s="149">
        <v>45484.0</v>
      </c>
      <c r="Q41" s="150" t="s">
        <v>7</v>
      </c>
      <c r="R41" s="141"/>
      <c r="S41" s="140" t="s">
        <v>97</v>
      </c>
      <c r="T41" s="142"/>
      <c r="U41" s="165"/>
      <c r="V41" s="141"/>
      <c r="W41" s="141"/>
      <c r="X41" s="141"/>
      <c r="Y41" s="141"/>
      <c r="Z41" s="141"/>
      <c r="AA41" s="142"/>
      <c r="AB41" s="165"/>
      <c r="AC41" s="141"/>
      <c r="AD41" s="141"/>
      <c r="AE41" s="141"/>
      <c r="AF41" s="141"/>
      <c r="AG41" s="141"/>
      <c r="AH41" s="142"/>
      <c r="AI41" s="105"/>
      <c r="AJ41" s="105"/>
      <c r="AK41" s="105"/>
    </row>
    <row r="42" ht="86.25" customHeight="1" outlineLevel="1">
      <c r="A42" s="154" t="str">
        <f t="shared" si="11"/>
        <v>F - 18</v>
      </c>
      <c r="B42" s="123"/>
      <c r="C42" s="123"/>
      <c r="D42" s="174" t="s">
        <v>170</v>
      </c>
      <c r="E42" s="81"/>
      <c r="F42" s="28"/>
      <c r="G42" s="123"/>
      <c r="H42" s="143"/>
      <c r="I42" s="145" t="s">
        <v>171</v>
      </c>
      <c r="J42" s="173" t="s">
        <v>161</v>
      </c>
      <c r="K42" s="136"/>
      <c r="L42" s="165"/>
      <c r="M42" s="133"/>
      <c r="N42" s="165" t="s">
        <v>47</v>
      </c>
      <c r="O42" s="141"/>
      <c r="P42" s="149">
        <v>45484.0</v>
      </c>
      <c r="Q42" s="150" t="s">
        <v>7</v>
      </c>
      <c r="R42" s="141"/>
      <c r="S42" s="140" t="s">
        <v>97</v>
      </c>
      <c r="T42" s="142"/>
      <c r="U42" s="165"/>
      <c r="V42" s="141"/>
      <c r="W42" s="141"/>
      <c r="X42" s="141"/>
      <c r="Y42" s="141"/>
      <c r="Z42" s="141"/>
      <c r="AA42" s="142"/>
      <c r="AB42" s="165"/>
      <c r="AC42" s="141"/>
      <c r="AD42" s="141"/>
      <c r="AE42" s="141"/>
      <c r="AF42" s="141"/>
      <c r="AG42" s="141"/>
      <c r="AH42" s="142"/>
      <c r="AI42" s="105"/>
      <c r="AJ42" s="105"/>
      <c r="AK42" s="105"/>
    </row>
    <row r="43" ht="86.25" customHeight="1" outlineLevel="1">
      <c r="A43" s="154" t="str">
        <f t="shared" si="11"/>
        <v>F - 19</v>
      </c>
      <c r="B43" s="123"/>
      <c r="C43" s="123"/>
      <c r="D43" s="174" t="s">
        <v>172</v>
      </c>
      <c r="E43" s="81"/>
      <c r="F43" s="28"/>
      <c r="G43" s="151"/>
      <c r="H43" s="122"/>
      <c r="I43" s="145" t="s">
        <v>173</v>
      </c>
      <c r="J43" s="173" t="s">
        <v>174</v>
      </c>
      <c r="K43" s="136"/>
      <c r="L43" s="165"/>
      <c r="M43" s="133"/>
      <c r="N43" s="165" t="s">
        <v>47</v>
      </c>
      <c r="O43" s="141"/>
      <c r="P43" s="149">
        <v>45484.0</v>
      </c>
      <c r="Q43" s="150" t="s">
        <v>7</v>
      </c>
      <c r="R43" s="141"/>
      <c r="S43" s="140" t="s">
        <v>97</v>
      </c>
      <c r="T43" s="142"/>
      <c r="U43" s="165"/>
      <c r="V43" s="141"/>
      <c r="W43" s="141"/>
      <c r="X43" s="141"/>
      <c r="Y43" s="141"/>
      <c r="Z43" s="141"/>
      <c r="AA43" s="142"/>
      <c r="AB43" s="165"/>
      <c r="AC43" s="141"/>
      <c r="AD43" s="141"/>
      <c r="AE43" s="141"/>
      <c r="AF43" s="141"/>
      <c r="AG43" s="141"/>
      <c r="AH43" s="142"/>
      <c r="AI43" s="105"/>
      <c r="AJ43" s="105"/>
      <c r="AK43" s="105"/>
    </row>
    <row r="44" ht="74.25" customHeight="1" outlineLevel="1">
      <c r="A44" s="154" t="str">
        <f t="shared" si="11"/>
        <v>F - 20</v>
      </c>
      <c r="B44" s="123"/>
      <c r="C44" s="123"/>
      <c r="D44" s="175" t="s">
        <v>175</v>
      </c>
      <c r="E44" s="121"/>
      <c r="F44" s="122"/>
      <c r="G44" s="172" t="s">
        <v>159</v>
      </c>
      <c r="H44" s="143"/>
      <c r="I44" s="145" t="s">
        <v>176</v>
      </c>
      <c r="J44" s="173" t="s">
        <v>177</v>
      </c>
      <c r="K44" s="136"/>
      <c r="L44" s="165"/>
      <c r="M44" s="133"/>
      <c r="N44" s="165" t="s">
        <v>47</v>
      </c>
      <c r="O44" s="141"/>
      <c r="P44" s="149">
        <v>45484.0</v>
      </c>
      <c r="Q44" s="150" t="s">
        <v>7</v>
      </c>
      <c r="R44" s="141"/>
      <c r="S44" s="140" t="s">
        <v>97</v>
      </c>
      <c r="T44" s="142"/>
      <c r="U44" s="165"/>
      <c r="V44" s="141"/>
      <c r="W44" s="141"/>
      <c r="X44" s="141"/>
      <c r="Y44" s="141"/>
      <c r="Z44" s="141"/>
      <c r="AA44" s="142"/>
      <c r="AB44" s="165"/>
      <c r="AC44" s="141"/>
      <c r="AD44" s="141"/>
      <c r="AE44" s="141"/>
      <c r="AF44" s="141"/>
      <c r="AG44" s="141"/>
      <c r="AH44" s="142"/>
      <c r="AI44" s="105"/>
      <c r="AJ44" s="105"/>
      <c r="AK44" s="105"/>
    </row>
    <row r="45" ht="74.25" customHeight="1" outlineLevel="1">
      <c r="A45" s="154" t="str">
        <f t="shared" si="11"/>
        <v>F - 21</v>
      </c>
      <c r="B45" s="151"/>
      <c r="C45" s="151"/>
      <c r="D45" s="175" t="s">
        <v>178</v>
      </c>
      <c r="E45" s="121"/>
      <c r="F45" s="122"/>
      <c r="G45" s="151"/>
      <c r="H45" s="122"/>
      <c r="I45" s="145" t="s">
        <v>179</v>
      </c>
      <c r="J45" s="173" t="s">
        <v>180</v>
      </c>
      <c r="K45" s="136"/>
      <c r="L45" s="165"/>
      <c r="M45" s="133"/>
      <c r="N45" s="165" t="s">
        <v>47</v>
      </c>
      <c r="O45" s="141"/>
      <c r="P45" s="149">
        <v>45484.0</v>
      </c>
      <c r="Q45" s="150" t="s">
        <v>7</v>
      </c>
      <c r="R45" s="141"/>
      <c r="S45" s="140" t="s">
        <v>97</v>
      </c>
      <c r="T45" s="142"/>
      <c r="U45" s="165"/>
      <c r="V45" s="141"/>
      <c r="W45" s="141"/>
      <c r="X45" s="141"/>
      <c r="Y45" s="141"/>
      <c r="Z45" s="141"/>
      <c r="AA45" s="142"/>
      <c r="AB45" s="165"/>
      <c r="AC45" s="141"/>
      <c r="AD45" s="141"/>
      <c r="AE45" s="141"/>
      <c r="AF45" s="141"/>
      <c r="AG45" s="141"/>
      <c r="AH45" s="142"/>
      <c r="AI45" s="105"/>
      <c r="AJ45" s="105"/>
      <c r="AK45" s="105"/>
    </row>
    <row r="46" ht="12.7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6"/>
      <c r="R46" s="105"/>
      <c r="S46" s="105"/>
      <c r="T46" s="106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90"/>
    </row>
    <row r="47" ht="12.75" customHeigh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  <c r="R47" s="105"/>
      <c r="S47" s="105"/>
      <c r="T47" s="106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90"/>
    </row>
    <row r="48" ht="12.7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6"/>
      <c r="R48" s="105"/>
      <c r="S48" s="105"/>
      <c r="T48" s="106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90"/>
    </row>
    <row r="49" ht="12.75" customHeigh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6"/>
      <c r="R49" s="105"/>
      <c r="S49" s="105"/>
      <c r="T49" s="106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90"/>
    </row>
    <row r="50" ht="12.7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6"/>
      <c r="R50" s="105"/>
      <c r="S50" s="105"/>
      <c r="T50" s="106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90"/>
    </row>
    <row r="51" ht="12.75" customHeigh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6"/>
      <c r="R51" s="105"/>
      <c r="S51" s="105"/>
      <c r="T51" s="106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90"/>
    </row>
    <row r="52" ht="12.75" customHeigh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6"/>
      <c r="R52" s="105"/>
      <c r="S52" s="105"/>
      <c r="T52" s="106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90"/>
    </row>
    <row r="53" ht="12.7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6"/>
      <c r="R53" s="105"/>
      <c r="S53" s="105"/>
      <c r="T53" s="106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90"/>
    </row>
    <row r="54" ht="12.7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6"/>
      <c r="R54" s="105"/>
      <c r="S54" s="105"/>
      <c r="T54" s="106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90"/>
    </row>
    <row r="55" ht="12.7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6"/>
      <c r="R55" s="105"/>
      <c r="S55" s="105"/>
      <c r="T55" s="106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90"/>
    </row>
    <row r="56" ht="12.7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6"/>
      <c r="R56" s="105"/>
      <c r="S56" s="105"/>
      <c r="T56" s="106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90"/>
    </row>
    <row r="57" ht="12.7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6"/>
      <c r="R57" s="105"/>
      <c r="S57" s="105"/>
      <c r="T57" s="106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90"/>
    </row>
    <row r="58" ht="12.7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6"/>
      <c r="R58" s="105"/>
      <c r="S58" s="105"/>
      <c r="T58" s="106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90"/>
    </row>
    <row r="59" ht="12.7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6"/>
      <c r="R59" s="105"/>
      <c r="S59" s="105"/>
      <c r="T59" s="106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90"/>
    </row>
    <row r="60" ht="12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6"/>
      <c r="R60" s="105"/>
      <c r="S60" s="105"/>
      <c r="T60" s="106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90"/>
    </row>
    <row r="61" ht="12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6"/>
      <c r="R61" s="105"/>
      <c r="S61" s="105"/>
      <c r="T61" s="106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90"/>
    </row>
    <row r="62" ht="12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6"/>
      <c r="R62" s="105"/>
      <c r="S62" s="105"/>
      <c r="T62" s="106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90"/>
    </row>
    <row r="63" ht="12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6"/>
      <c r="R63" s="105"/>
      <c r="S63" s="105"/>
      <c r="T63" s="106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90"/>
    </row>
    <row r="64" ht="12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6"/>
      <c r="R64" s="105"/>
      <c r="S64" s="105"/>
      <c r="T64" s="106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90"/>
    </row>
    <row r="65" ht="12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6"/>
      <c r="R65" s="105"/>
      <c r="S65" s="105"/>
      <c r="T65" s="106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90"/>
    </row>
    <row r="66" ht="12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6"/>
      <c r="R66" s="105"/>
      <c r="S66" s="105"/>
      <c r="T66" s="106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90"/>
    </row>
    <row r="67" ht="12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6"/>
      <c r="R67" s="105"/>
      <c r="S67" s="105"/>
      <c r="T67" s="106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90"/>
    </row>
    <row r="68" ht="12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6"/>
      <c r="R68" s="105"/>
      <c r="S68" s="105"/>
      <c r="T68" s="106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90"/>
    </row>
    <row r="69" ht="12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6"/>
      <c r="R69" s="105"/>
      <c r="S69" s="105"/>
      <c r="T69" s="106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90"/>
    </row>
    <row r="70" ht="12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6"/>
      <c r="R70" s="105"/>
      <c r="S70" s="105"/>
      <c r="T70" s="106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90"/>
    </row>
    <row r="71" ht="12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6"/>
      <c r="R71" s="105"/>
      <c r="S71" s="105"/>
      <c r="T71" s="106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90"/>
    </row>
    <row r="72" ht="12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6"/>
      <c r="R72" s="105"/>
      <c r="S72" s="105"/>
      <c r="T72" s="106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90"/>
    </row>
    <row r="73" ht="12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6"/>
      <c r="R73" s="105"/>
      <c r="S73" s="105"/>
      <c r="T73" s="106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90"/>
    </row>
    <row r="74" ht="12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6"/>
      <c r="R74" s="105"/>
      <c r="S74" s="105"/>
      <c r="T74" s="106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90"/>
    </row>
    <row r="75" ht="12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6"/>
      <c r="R75" s="105"/>
      <c r="S75" s="105"/>
      <c r="T75" s="106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90"/>
    </row>
    <row r="76" ht="12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6"/>
      <c r="R76" s="105"/>
      <c r="S76" s="105"/>
      <c r="T76" s="106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90"/>
    </row>
    <row r="77" ht="12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6"/>
      <c r="R77" s="105"/>
      <c r="S77" s="105"/>
      <c r="T77" s="106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90"/>
    </row>
    <row r="78" ht="12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6"/>
      <c r="R78" s="105"/>
      <c r="S78" s="105"/>
      <c r="T78" s="106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90"/>
    </row>
    <row r="79" ht="12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6"/>
      <c r="R79" s="105"/>
      <c r="S79" s="105"/>
      <c r="T79" s="106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90"/>
    </row>
    <row r="80" ht="12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6"/>
      <c r="R80" s="105"/>
      <c r="S80" s="105"/>
      <c r="T80" s="106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90"/>
    </row>
    <row r="81" ht="12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6"/>
      <c r="R81" s="105"/>
      <c r="S81" s="105"/>
      <c r="T81" s="106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90"/>
    </row>
    <row r="82" ht="12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6"/>
      <c r="R82" s="105"/>
      <c r="S82" s="105"/>
      <c r="T82" s="106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90"/>
    </row>
    <row r="83" ht="12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6"/>
      <c r="R83" s="105"/>
      <c r="S83" s="105"/>
      <c r="T83" s="106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90"/>
    </row>
    <row r="84" ht="12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6"/>
      <c r="R84" s="105"/>
      <c r="S84" s="105"/>
      <c r="T84" s="106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90"/>
    </row>
    <row r="85" ht="12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6"/>
      <c r="R85" s="105"/>
      <c r="S85" s="105"/>
      <c r="T85" s="106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90"/>
    </row>
    <row r="86" ht="12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6"/>
      <c r="R86" s="105"/>
      <c r="S86" s="105"/>
      <c r="T86" s="106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90"/>
    </row>
    <row r="87" ht="12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6"/>
      <c r="R87" s="105"/>
      <c r="S87" s="105"/>
      <c r="T87" s="106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90"/>
    </row>
    <row r="88" ht="12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6"/>
      <c r="R88" s="105"/>
      <c r="S88" s="105"/>
      <c r="T88" s="106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90"/>
    </row>
    <row r="89" ht="12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6"/>
      <c r="R89" s="105"/>
      <c r="S89" s="105"/>
      <c r="T89" s="106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90"/>
    </row>
    <row r="90" ht="12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6"/>
      <c r="R90" s="105"/>
      <c r="S90" s="105"/>
      <c r="T90" s="106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90"/>
    </row>
    <row r="91" ht="12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6"/>
      <c r="R91" s="105"/>
      <c r="S91" s="105"/>
      <c r="T91" s="106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90"/>
    </row>
    <row r="92" ht="12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6"/>
      <c r="R92" s="105"/>
      <c r="S92" s="105"/>
      <c r="T92" s="106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90"/>
    </row>
    <row r="93" ht="12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6"/>
      <c r="R93" s="105"/>
      <c r="S93" s="105"/>
      <c r="T93" s="106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90"/>
    </row>
    <row r="94" ht="12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6"/>
      <c r="R94" s="105"/>
      <c r="S94" s="105"/>
      <c r="T94" s="106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90"/>
    </row>
    <row r="95" ht="12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6"/>
      <c r="R95" s="105"/>
      <c r="S95" s="105"/>
      <c r="T95" s="106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90"/>
    </row>
    <row r="96" ht="12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6"/>
      <c r="R96" s="105"/>
      <c r="S96" s="105"/>
      <c r="T96" s="106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90"/>
    </row>
    <row r="97" ht="12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6"/>
      <c r="R97" s="105"/>
      <c r="S97" s="105"/>
      <c r="T97" s="106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90"/>
    </row>
    <row r="98" ht="12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6"/>
      <c r="R98" s="105"/>
      <c r="S98" s="105"/>
      <c r="T98" s="106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90"/>
    </row>
    <row r="99" ht="12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6"/>
      <c r="R99" s="105"/>
      <c r="S99" s="105"/>
      <c r="T99" s="106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90"/>
    </row>
    <row r="100" ht="12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6"/>
      <c r="R100" s="105"/>
      <c r="S100" s="105"/>
      <c r="T100" s="106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90"/>
    </row>
    <row r="101" ht="12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6"/>
      <c r="R101" s="105"/>
      <c r="S101" s="105"/>
      <c r="T101" s="106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90"/>
    </row>
    <row r="102" ht="12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6"/>
      <c r="R102" s="105"/>
      <c r="S102" s="105"/>
      <c r="T102" s="106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90"/>
    </row>
    <row r="103" ht="12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6"/>
      <c r="R103" s="105"/>
      <c r="S103" s="105"/>
      <c r="T103" s="106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90"/>
    </row>
    <row r="104" ht="12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6"/>
      <c r="R104" s="105"/>
      <c r="S104" s="105"/>
      <c r="T104" s="106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90"/>
    </row>
    <row r="105" ht="12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6"/>
      <c r="R105" s="105"/>
      <c r="S105" s="105"/>
      <c r="T105" s="106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90"/>
    </row>
    <row r="106" ht="12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6"/>
      <c r="R106" s="105"/>
      <c r="S106" s="105"/>
      <c r="T106" s="106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90"/>
    </row>
    <row r="107" ht="12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6"/>
      <c r="R107" s="105"/>
      <c r="S107" s="105"/>
      <c r="T107" s="106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90"/>
    </row>
    <row r="108" ht="12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6"/>
      <c r="R108" s="105"/>
      <c r="S108" s="105"/>
      <c r="T108" s="106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90"/>
    </row>
    <row r="109" ht="12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6"/>
      <c r="R109" s="105"/>
      <c r="S109" s="105"/>
      <c r="T109" s="106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90"/>
    </row>
    <row r="110" ht="12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6"/>
      <c r="R110" s="105"/>
      <c r="S110" s="105"/>
      <c r="T110" s="106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90"/>
    </row>
    <row r="111" ht="12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6"/>
      <c r="R111" s="105"/>
      <c r="S111" s="105"/>
      <c r="T111" s="106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90"/>
    </row>
    <row r="112" ht="12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6"/>
      <c r="R112" s="105"/>
      <c r="S112" s="105"/>
      <c r="T112" s="106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90"/>
    </row>
    <row r="113" ht="12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6"/>
      <c r="R113" s="105"/>
      <c r="S113" s="105"/>
      <c r="T113" s="106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90"/>
    </row>
    <row r="114" ht="12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6"/>
      <c r="R114" s="105"/>
      <c r="S114" s="105"/>
      <c r="T114" s="106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90"/>
    </row>
    <row r="115" ht="12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6"/>
      <c r="R115" s="105"/>
      <c r="S115" s="105"/>
      <c r="T115" s="106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90"/>
    </row>
    <row r="116" ht="12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6"/>
      <c r="R116" s="105"/>
      <c r="S116" s="105"/>
      <c r="T116" s="106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90"/>
    </row>
    <row r="117" ht="12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6"/>
      <c r="R117" s="105"/>
      <c r="S117" s="105"/>
      <c r="T117" s="106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90"/>
    </row>
    <row r="118" ht="12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6"/>
      <c r="R118" s="105"/>
      <c r="S118" s="105"/>
      <c r="T118" s="106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90"/>
    </row>
    <row r="119" ht="12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6"/>
      <c r="R119" s="105"/>
      <c r="S119" s="105"/>
      <c r="T119" s="106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90"/>
    </row>
    <row r="120" ht="12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6"/>
      <c r="R120" s="105"/>
      <c r="S120" s="105"/>
      <c r="T120" s="106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90"/>
    </row>
    <row r="121" ht="12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6"/>
      <c r="R121" s="105"/>
      <c r="S121" s="105"/>
      <c r="T121" s="106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90"/>
    </row>
    <row r="122" ht="12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6"/>
      <c r="R122" s="105"/>
      <c r="S122" s="105"/>
      <c r="T122" s="106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90"/>
    </row>
    <row r="123" ht="12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6"/>
      <c r="R123" s="105"/>
      <c r="S123" s="105"/>
      <c r="T123" s="106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90"/>
    </row>
    <row r="124" ht="12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6"/>
      <c r="R124" s="105"/>
      <c r="S124" s="105"/>
      <c r="T124" s="106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90"/>
    </row>
    <row r="125" ht="12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6"/>
      <c r="R125" s="105"/>
      <c r="S125" s="105"/>
      <c r="T125" s="106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90"/>
    </row>
    <row r="126" ht="12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6"/>
      <c r="R126" s="105"/>
      <c r="S126" s="105"/>
      <c r="T126" s="106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90"/>
    </row>
    <row r="127" ht="12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6"/>
      <c r="R127" s="105"/>
      <c r="S127" s="105"/>
      <c r="T127" s="106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90"/>
    </row>
    <row r="128" ht="12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6"/>
      <c r="R128" s="105"/>
      <c r="S128" s="105"/>
      <c r="T128" s="106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90"/>
    </row>
    <row r="129" ht="12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6"/>
      <c r="R129" s="105"/>
      <c r="S129" s="105"/>
      <c r="T129" s="106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90"/>
    </row>
    <row r="130" ht="12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6"/>
      <c r="R130" s="105"/>
      <c r="S130" s="105"/>
      <c r="T130" s="106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90"/>
    </row>
    <row r="131" ht="12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6"/>
      <c r="R131" s="105"/>
      <c r="S131" s="105"/>
      <c r="T131" s="106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90"/>
    </row>
    <row r="132" ht="12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6"/>
      <c r="R132" s="105"/>
      <c r="S132" s="105"/>
      <c r="T132" s="106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90"/>
    </row>
    <row r="133" ht="12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6"/>
      <c r="R133" s="105"/>
      <c r="S133" s="105"/>
      <c r="T133" s="106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90"/>
    </row>
    <row r="134" ht="12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6"/>
      <c r="R134" s="105"/>
      <c r="S134" s="105"/>
      <c r="T134" s="106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90"/>
    </row>
    <row r="135" ht="12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6"/>
      <c r="R135" s="105"/>
      <c r="S135" s="105"/>
      <c r="T135" s="106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90"/>
    </row>
    <row r="136" ht="12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6"/>
      <c r="R136" s="105"/>
      <c r="S136" s="105"/>
      <c r="T136" s="106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90"/>
    </row>
    <row r="137" ht="12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6"/>
      <c r="R137" s="105"/>
      <c r="S137" s="105"/>
      <c r="T137" s="106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90"/>
    </row>
    <row r="138" ht="12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6"/>
      <c r="R138" s="105"/>
      <c r="S138" s="105"/>
      <c r="T138" s="106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90"/>
    </row>
    <row r="139" ht="12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6"/>
      <c r="R139" s="105"/>
      <c r="S139" s="105"/>
      <c r="T139" s="106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90"/>
    </row>
    <row r="140" ht="12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6"/>
      <c r="R140" s="105"/>
      <c r="S140" s="105"/>
      <c r="T140" s="106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90"/>
    </row>
    <row r="141" ht="12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6"/>
      <c r="R141" s="105"/>
      <c r="S141" s="105"/>
      <c r="T141" s="106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90"/>
    </row>
    <row r="142" ht="12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6"/>
      <c r="R142" s="105"/>
      <c r="S142" s="105"/>
      <c r="T142" s="106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90"/>
    </row>
    <row r="143" ht="12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6"/>
      <c r="R143" s="105"/>
      <c r="S143" s="105"/>
      <c r="T143" s="106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90"/>
    </row>
    <row r="144" ht="12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6"/>
      <c r="R144" s="105"/>
      <c r="S144" s="105"/>
      <c r="T144" s="106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90"/>
    </row>
    <row r="145" ht="12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6"/>
      <c r="R145" s="105"/>
      <c r="S145" s="105"/>
      <c r="T145" s="106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90"/>
    </row>
    <row r="146" ht="12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6"/>
      <c r="R146" s="105"/>
      <c r="S146" s="105"/>
      <c r="T146" s="106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90"/>
    </row>
    <row r="147" ht="12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6"/>
      <c r="R147" s="105"/>
      <c r="S147" s="105"/>
      <c r="T147" s="106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90"/>
    </row>
    <row r="148" ht="12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6"/>
      <c r="R148" s="105"/>
      <c r="S148" s="105"/>
      <c r="T148" s="106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90"/>
    </row>
    <row r="149" ht="12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6"/>
      <c r="R149" s="105"/>
      <c r="S149" s="105"/>
      <c r="T149" s="106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90"/>
    </row>
    <row r="150" ht="12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6"/>
      <c r="R150" s="105"/>
      <c r="S150" s="105"/>
      <c r="T150" s="106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90"/>
    </row>
    <row r="151" ht="12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6"/>
      <c r="R151" s="105"/>
      <c r="S151" s="105"/>
      <c r="T151" s="106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90"/>
    </row>
    <row r="152" ht="12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6"/>
      <c r="R152" s="105"/>
      <c r="S152" s="105"/>
      <c r="T152" s="106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90"/>
    </row>
    <row r="153" ht="12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6"/>
      <c r="R153" s="105"/>
      <c r="S153" s="105"/>
      <c r="T153" s="106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90"/>
    </row>
    <row r="154" ht="12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6"/>
      <c r="R154" s="105"/>
      <c r="S154" s="105"/>
      <c r="T154" s="106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90"/>
    </row>
    <row r="155" ht="12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6"/>
      <c r="R155" s="105"/>
      <c r="S155" s="105"/>
      <c r="T155" s="106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90"/>
    </row>
    <row r="156" ht="12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6"/>
      <c r="R156" s="105"/>
      <c r="S156" s="105"/>
      <c r="T156" s="106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90"/>
    </row>
    <row r="157" ht="12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6"/>
      <c r="R157" s="105"/>
      <c r="S157" s="105"/>
      <c r="T157" s="106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90"/>
    </row>
    <row r="158" ht="12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6"/>
      <c r="R158" s="105"/>
      <c r="S158" s="105"/>
      <c r="T158" s="106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90"/>
    </row>
    <row r="159" ht="12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6"/>
      <c r="R159" s="105"/>
      <c r="S159" s="105"/>
      <c r="T159" s="106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90"/>
    </row>
    <row r="160" ht="12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6"/>
      <c r="R160" s="105"/>
      <c r="S160" s="105"/>
      <c r="T160" s="106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90"/>
    </row>
    <row r="161" ht="12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6"/>
      <c r="R161" s="105"/>
      <c r="S161" s="105"/>
      <c r="T161" s="106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90"/>
    </row>
    <row r="162" ht="12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6"/>
      <c r="R162" s="105"/>
      <c r="S162" s="105"/>
      <c r="T162" s="106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90"/>
    </row>
    <row r="163" ht="12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6"/>
      <c r="R163" s="105"/>
      <c r="S163" s="105"/>
      <c r="T163" s="106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90"/>
    </row>
    <row r="164" ht="12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6"/>
      <c r="R164" s="105"/>
      <c r="S164" s="105"/>
      <c r="T164" s="106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90"/>
    </row>
    <row r="165" ht="12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6"/>
      <c r="R165" s="105"/>
      <c r="S165" s="105"/>
      <c r="T165" s="106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90"/>
    </row>
    <row r="166" ht="12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6"/>
      <c r="R166" s="105"/>
      <c r="S166" s="105"/>
      <c r="T166" s="106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90"/>
    </row>
    <row r="167" ht="12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6"/>
      <c r="R167" s="105"/>
      <c r="S167" s="105"/>
      <c r="T167" s="106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90"/>
    </row>
    <row r="168" ht="12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6"/>
      <c r="R168" s="105"/>
      <c r="S168" s="105"/>
      <c r="T168" s="106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90"/>
    </row>
    <row r="169" ht="12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6"/>
      <c r="R169" s="105"/>
      <c r="S169" s="105"/>
      <c r="T169" s="106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90"/>
    </row>
    <row r="170" ht="12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6"/>
      <c r="R170" s="105"/>
      <c r="S170" s="105"/>
      <c r="T170" s="106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90"/>
    </row>
    <row r="171" ht="12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6"/>
      <c r="R171" s="105"/>
      <c r="S171" s="105"/>
      <c r="T171" s="106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90"/>
    </row>
    <row r="172" ht="12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6"/>
      <c r="R172" s="105"/>
      <c r="S172" s="105"/>
      <c r="T172" s="106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90"/>
    </row>
    <row r="173" ht="12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6"/>
      <c r="R173" s="105"/>
      <c r="S173" s="105"/>
      <c r="T173" s="106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90"/>
    </row>
    <row r="174" ht="12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6"/>
      <c r="R174" s="105"/>
      <c r="S174" s="105"/>
      <c r="T174" s="106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90"/>
    </row>
    <row r="175" ht="12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6"/>
      <c r="R175" s="105"/>
      <c r="S175" s="105"/>
      <c r="T175" s="106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90"/>
    </row>
    <row r="176" ht="12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6"/>
      <c r="R176" s="105"/>
      <c r="S176" s="105"/>
      <c r="T176" s="106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90"/>
    </row>
    <row r="177" ht="12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6"/>
      <c r="R177" s="105"/>
      <c r="S177" s="105"/>
      <c r="T177" s="106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90"/>
    </row>
    <row r="178" ht="12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6"/>
      <c r="R178" s="105"/>
      <c r="S178" s="105"/>
      <c r="T178" s="106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90"/>
    </row>
    <row r="179" ht="12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6"/>
      <c r="R179" s="105"/>
      <c r="S179" s="105"/>
      <c r="T179" s="106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90"/>
    </row>
    <row r="180" ht="12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6"/>
      <c r="R180" s="105"/>
      <c r="S180" s="105"/>
      <c r="T180" s="106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90"/>
    </row>
    <row r="181" ht="12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6"/>
      <c r="R181" s="105"/>
      <c r="S181" s="105"/>
      <c r="T181" s="106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90"/>
    </row>
    <row r="182" ht="12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6"/>
      <c r="R182" s="105"/>
      <c r="S182" s="105"/>
      <c r="T182" s="106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90"/>
    </row>
    <row r="183" ht="12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6"/>
      <c r="R183" s="105"/>
      <c r="S183" s="105"/>
      <c r="T183" s="106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90"/>
    </row>
    <row r="184" ht="12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6"/>
      <c r="R184" s="105"/>
      <c r="S184" s="105"/>
      <c r="T184" s="106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90"/>
    </row>
    <row r="185" ht="12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6"/>
      <c r="R185" s="105"/>
      <c r="S185" s="105"/>
      <c r="T185" s="106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90"/>
    </row>
    <row r="186" ht="12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6"/>
      <c r="R186" s="105"/>
      <c r="S186" s="105"/>
      <c r="T186" s="106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90"/>
    </row>
    <row r="187" ht="12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6"/>
      <c r="R187" s="105"/>
      <c r="S187" s="105"/>
      <c r="T187" s="106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90"/>
    </row>
    <row r="188" ht="12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6"/>
      <c r="R188" s="105"/>
      <c r="S188" s="105"/>
      <c r="T188" s="106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90"/>
    </row>
    <row r="189" ht="12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6"/>
      <c r="R189" s="105"/>
      <c r="S189" s="105"/>
      <c r="T189" s="106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90"/>
    </row>
    <row r="190" ht="12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6"/>
      <c r="R190" s="105"/>
      <c r="S190" s="105"/>
      <c r="T190" s="106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90"/>
    </row>
    <row r="191" ht="12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6"/>
      <c r="R191" s="105"/>
      <c r="S191" s="105"/>
      <c r="T191" s="106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90"/>
    </row>
    <row r="192" ht="12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6"/>
      <c r="R192" s="105"/>
      <c r="S192" s="105"/>
      <c r="T192" s="106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90"/>
    </row>
    <row r="193" ht="12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6"/>
      <c r="R193" s="105"/>
      <c r="S193" s="105"/>
      <c r="T193" s="106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90"/>
    </row>
    <row r="194" ht="12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6"/>
      <c r="R194" s="105"/>
      <c r="S194" s="105"/>
      <c r="T194" s="106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90"/>
    </row>
    <row r="195" ht="12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6"/>
      <c r="R195" s="105"/>
      <c r="S195" s="105"/>
      <c r="T195" s="106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90"/>
    </row>
    <row r="196" ht="12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6"/>
      <c r="R196" s="105"/>
      <c r="S196" s="105"/>
      <c r="T196" s="106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90"/>
    </row>
    <row r="197" ht="12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6"/>
      <c r="R197" s="105"/>
      <c r="S197" s="105"/>
      <c r="T197" s="106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90"/>
    </row>
    <row r="198" ht="12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6"/>
      <c r="R198" s="105"/>
      <c r="S198" s="105"/>
      <c r="T198" s="106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90"/>
    </row>
    <row r="199" ht="12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6"/>
      <c r="R199" s="105"/>
      <c r="S199" s="105"/>
      <c r="T199" s="106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90"/>
    </row>
    <row r="200" ht="12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6"/>
      <c r="R200" s="105"/>
      <c r="S200" s="105"/>
      <c r="T200" s="106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90"/>
    </row>
    <row r="201" ht="12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6"/>
      <c r="R201" s="105"/>
      <c r="S201" s="105"/>
      <c r="T201" s="106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90"/>
    </row>
    <row r="202" ht="12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6"/>
      <c r="R202" s="105"/>
      <c r="S202" s="105"/>
      <c r="T202" s="106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90"/>
    </row>
    <row r="203" ht="12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6"/>
      <c r="R203" s="105"/>
      <c r="S203" s="105"/>
      <c r="T203" s="106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90"/>
    </row>
    <row r="204" ht="12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6"/>
      <c r="R204" s="105"/>
      <c r="S204" s="105"/>
      <c r="T204" s="106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90"/>
    </row>
    <row r="205" ht="12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6"/>
      <c r="R205" s="105"/>
      <c r="S205" s="105"/>
      <c r="T205" s="106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90"/>
    </row>
    <row r="206" ht="12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6"/>
      <c r="R206" s="105"/>
      <c r="S206" s="105"/>
      <c r="T206" s="106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90"/>
    </row>
    <row r="207" ht="12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6"/>
      <c r="R207" s="105"/>
      <c r="S207" s="105"/>
      <c r="T207" s="106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90"/>
    </row>
    <row r="208" ht="12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6"/>
      <c r="R208" s="105"/>
      <c r="S208" s="105"/>
      <c r="T208" s="106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90"/>
    </row>
    <row r="209" ht="12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6"/>
      <c r="R209" s="105"/>
      <c r="S209" s="105"/>
      <c r="T209" s="106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90"/>
    </row>
    <row r="210" ht="12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6"/>
      <c r="R210" s="105"/>
      <c r="S210" s="105"/>
      <c r="T210" s="106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90"/>
    </row>
    <row r="211" ht="12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6"/>
      <c r="R211" s="105"/>
      <c r="S211" s="105"/>
      <c r="T211" s="106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90"/>
    </row>
    <row r="212" ht="12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6"/>
      <c r="R212" s="105"/>
      <c r="S212" s="105"/>
      <c r="T212" s="106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90"/>
    </row>
    <row r="213" ht="12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6"/>
      <c r="R213" s="105"/>
      <c r="S213" s="105"/>
      <c r="T213" s="106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90"/>
    </row>
    <row r="214" ht="12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6"/>
      <c r="R214" s="105"/>
      <c r="S214" s="105"/>
      <c r="T214" s="106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90"/>
    </row>
    <row r="215" ht="12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6"/>
      <c r="R215" s="105"/>
      <c r="S215" s="105"/>
      <c r="T215" s="106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90"/>
    </row>
    <row r="216" ht="12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6"/>
      <c r="R216" s="105"/>
      <c r="S216" s="105"/>
      <c r="T216" s="106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90"/>
    </row>
    <row r="217" ht="12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6"/>
      <c r="R217" s="105"/>
      <c r="S217" s="105"/>
      <c r="T217" s="106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90"/>
    </row>
    <row r="218" ht="12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6"/>
      <c r="R218" s="105"/>
      <c r="S218" s="105"/>
      <c r="T218" s="106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90"/>
    </row>
    <row r="219" ht="12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6"/>
      <c r="R219" s="105"/>
      <c r="S219" s="105"/>
      <c r="T219" s="106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90"/>
    </row>
    <row r="220" ht="12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6"/>
      <c r="R220" s="105"/>
      <c r="S220" s="105"/>
      <c r="T220" s="106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90"/>
    </row>
    <row r="221" ht="12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6"/>
      <c r="R221" s="105"/>
      <c r="S221" s="105"/>
      <c r="T221" s="106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90"/>
    </row>
    <row r="222" ht="12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6"/>
      <c r="R222" s="105"/>
      <c r="S222" s="105"/>
      <c r="T222" s="106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90"/>
    </row>
    <row r="223" ht="12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6"/>
      <c r="R223" s="105"/>
      <c r="S223" s="105"/>
      <c r="T223" s="106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90"/>
    </row>
    <row r="224" ht="12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6"/>
      <c r="R224" s="105"/>
      <c r="S224" s="105"/>
      <c r="T224" s="106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90"/>
    </row>
    <row r="225" ht="12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6"/>
      <c r="R225" s="105"/>
      <c r="S225" s="105"/>
      <c r="T225" s="106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90"/>
    </row>
    <row r="226" ht="12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6"/>
      <c r="R226" s="105"/>
      <c r="S226" s="105"/>
      <c r="T226" s="106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90"/>
    </row>
    <row r="227" ht="12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6"/>
      <c r="R227" s="105"/>
      <c r="S227" s="105"/>
      <c r="T227" s="106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90"/>
    </row>
    <row r="228" ht="12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6"/>
      <c r="R228" s="105"/>
      <c r="S228" s="105"/>
      <c r="T228" s="106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90"/>
    </row>
    <row r="229" ht="12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6"/>
      <c r="R229" s="105"/>
      <c r="S229" s="105"/>
      <c r="T229" s="106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90"/>
    </row>
    <row r="230" ht="12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6"/>
      <c r="R230" s="105"/>
      <c r="S230" s="105"/>
      <c r="T230" s="106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90"/>
    </row>
    <row r="231" ht="12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6"/>
      <c r="R231" s="105"/>
      <c r="S231" s="105"/>
      <c r="T231" s="106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90"/>
    </row>
    <row r="232" ht="12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6"/>
      <c r="R232" s="105"/>
      <c r="S232" s="105"/>
      <c r="T232" s="106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90"/>
    </row>
    <row r="233" ht="12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6"/>
      <c r="R233" s="105"/>
      <c r="S233" s="105"/>
      <c r="T233" s="106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90"/>
    </row>
    <row r="234" ht="12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6"/>
      <c r="R234" s="105"/>
      <c r="S234" s="105"/>
      <c r="T234" s="106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90"/>
    </row>
    <row r="235" ht="12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6"/>
      <c r="R235" s="105"/>
      <c r="S235" s="105"/>
      <c r="T235" s="106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90"/>
    </row>
    <row r="236" ht="12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6"/>
      <c r="R236" s="105"/>
      <c r="S236" s="105"/>
      <c r="T236" s="106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90"/>
    </row>
    <row r="237" ht="12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6"/>
      <c r="R237" s="105"/>
      <c r="S237" s="105"/>
      <c r="T237" s="106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90"/>
    </row>
    <row r="238" ht="12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6"/>
      <c r="R238" s="105"/>
      <c r="S238" s="105"/>
      <c r="T238" s="106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90"/>
    </row>
    <row r="239" ht="12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6"/>
      <c r="R239" s="105"/>
      <c r="S239" s="105"/>
      <c r="T239" s="106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90"/>
    </row>
    <row r="240" ht="12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6"/>
      <c r="R240" s="105"/>
      <c r="S240" s="105"/>
      <c r="T240" s="106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90"/>
    </row>
    <row r="241" ht="12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6"/>
      <c r="R241" s="105"/>
      <c r="S241" s="105"/>
      <c r="T241" s="106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90"/>
    </row>
    <row r="242" ht="12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6"/>
      <c r="R242" s="105"/>
      <c r="S242" s="105"/>
      <c r="T242" s="106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90"/>
    </row>
    <row r="243" ht="12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6"/>
      <c r="R243" s="105"/>
      <c r="S243" s="105"/>
      <c r="T243" s="106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90"/>
    </row>
    <row r="244" ht="12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6"/>
      <c r="R244" s="105"/>
      <c r="S244" s="105"/>
      <c r="T244" s="106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90"/>
    </row>
    <row r="245" ht="12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6"/>
      <c r="R245" s="105"/>
      <c r="S245" s="105"/>
      <c r="T245" s="106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90"/>
    </row>
    <row r="246" ht="15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</row>
    <row r="247" ht="15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</row>
    <row r="248" ht="15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</row>
    <row r="249" ht="15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</row>
    <row r="250" ht="15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</row>
    <row r="251" ht="15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</row>
    <row r="252" ht="15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</row>
    <row r="253" ht="15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</row>
    <row r="254" ht="15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</row>
    <row r="255" ht="15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</row>
    <row r="256" ht="15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</row>
    <row r="257" ht="15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</row>
    <row r="258" ht="15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</row>
    <row r="259" ht="15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</row>
    <row r="260" ht="15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</row>
    <row r="261" ht="15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</row>
    <row r="262" ht="15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</row>
    <row r="263" ht="15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</row>
    <row r="264" ht="15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</row>
    <row r="265" ht="15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</row>
    <row r="266" ht="15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</row>
    <row r="267" ht="15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</row>
    <row r="268" ht="15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</row>
    <row r="269" ht="15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</row>
    <row r="270" ht="15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</row>
    <row r="271" ht="15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</row>
    <row r="272" ht="15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</row>
    <row r="273" ht="15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</row>
    <row r="274" ht="15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</row>
    <row r="275" ht="15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</row>
    <row r="276" ht="15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</row>
    <row r="277" ht="15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</row>
    <row r="278" ht="15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</row>
    <row r="279" ht="15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</row>
    <row r="280" ht="15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</row>
    <row r="281" ht="15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</row>
    <row r="282" ht="15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</row>
    <row r="283" ht="15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</row>
    <row r="284" ht="15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</row>
    <row r="285" ht="15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</row>
    <row r="286" ht="15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</row>
    <row r="287" ht="15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</row>
    <row r="288" ht="15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</row>
    <row r="289" ht="15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</row>
    <row r="290" ht="15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</row>
    <row r="291" ht="15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</row>
    <row r="292" ht="15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</row>
    <row r="293" ht="15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</row>
    <row r="294" ht="15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</row>
    <row r="295" ht="15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</row>
    <row r="296" ht="15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</row>
    <row r="297" ht="15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</row>
    <row r="298" ht="15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</row>
    <row r="299" ht="15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</row>
    <row r="300" ht="15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</row>
    <row r="301" ht="15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</row>
    <row r="302" ht="15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</row>
    <row r="303" ht="15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</row>
    <row r="304" ht="15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</row>
    <row r="305" ht="15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</row>
    <row r="306" ht="15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</row>
    <row r="307" ht="15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</row>
    <row r="308" ht="15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</row>
    <row r="309" ht="15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</row>
    <row r="310" ht="15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</row>
    <row r="311" ht="15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</row>
    <row r="312" ht="15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</row>
    <row r="313" ht="15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</row>
    <row r="314" ht="15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</row>
    <row r="315" ht="15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</row>
    <row r="316" ht="15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</row>
    <row r="317" ht="15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</row>
    <row r="318" ht="15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</row>
    <row r="319" ht="15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</row>
    <row r="320" ht="15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</row>
    <row r="321" ht="15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</row>
    <row r="322" ht="15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</row>
    <row r="323" ht="15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</row>
    <row r="324" ht="15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</row>
    <row r="325" ht="15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</row>
    <row r="326" ht="15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</row>
    <row r="327" ht="15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</row>
    <row r="328" ht="15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</row>
    <row r="329" ht="15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</row>
    <row r="330" ht="15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</row>
    <row r="331" ht="15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</row>
    <row r="332" ht="15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</row>
    <row r="333" ht="15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</row>
    <row r="334" ht="15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</row>
    <row r="335" ht="15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</row>
    <row r="336" ht="15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</row>
    <row r="337" ht="15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</row>
    <row r="338" ht="15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</row>
    <row r="339" ht="15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</row>
    <row r="340" ht="15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</row>
    <row r="341" ht="15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</row>
    <row r="342" ht="15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</row>
    <row r="343" ht="15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</row>
    <row r="344" ht="15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</row>
    <row r="345" ht="15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</row>
    <row r="346" ht="15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</row>
    <row r="347" ht="15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</row>
    <row r="348" ht="15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</row>
    <row r="349" ht="15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</row>
    <row r="350" ht="15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</row>
    <row r="351" ht="15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</row>
    <row r="352" ht="15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</row>
    <row r="353" ht="15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</row>
    <row r="354" ht="15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</row>
    <row r="355" ht="15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</row>
    <row r="356" ht="15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</row>
    <row r="357" ht="15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</row>
    <row r="358" ht="15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</row>
    <row r="359" ht="15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</row>
    <row r="360" ht="15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</row>
    <row r="361" ht="15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</row>
    <row r="362" ht="15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</row>
    <row r="363" ht="15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</row>
    <row r="364" ht="15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</row>
    <row r="365" ht="15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</row>
    <row r="366" ht="15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</row>
    <row r="367" ht="15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</row>
    <row r="368" ht="15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</row>
    <row r="369" ht="15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</row>
    <row r="370" ht="15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</row>
    <row r="371" ht="15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</row>
    <row r="372" ht="15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</row>
    <row r="373" ht="15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</row>
    <row r="374" ht="15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</row>
    <row r="375" ht="15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</row>
    <row r="376" ht="15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</row>
    <row r="377" ht="15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</row>
    <row r="378" ht="15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</row>
    <row r="379" ht="15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</row>
    <row r="380" ht="15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</row>
    <row r="381" ht="15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</row>
    <row r="382" ht="15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</row>
    <row r="383" ht="15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</row>
    <row r="384" ht="15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</row>
    <row r="385" ht="15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</row>
    <row r="386" ht="15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</row>
    <row r="387" ht="15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</row>
    <row r="388" ht="15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</row>
    <row r="389" ht="15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</row>
    <row r="390" ht="15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</row>
    <row r="391" ht="15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</row>
    <row r="392" ht="15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</row>
    <row r="393" ht="15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</row>
    <row r="394" ht="15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</row>
    <row r="395" ht="15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</row>
    <row r="396" ht="15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</row>
    <row r="397" ht="15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</row>
    <row r="398" ht="15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</row>
    <row r="399" ht="15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</row>
    <row r="400" ht="15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</row>
    <row r="401" ht="15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</row>
    <row r="402" ht="15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</row>
    <row r="403" ht="15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</row>
    <row r="404" ht="15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</row>
    <row r="405" ht="15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</row>
    <row r="406" ht="15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</row>
    <row r="407" ht="15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</row>
    <row r="408" ht="15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</row>
    <row r="409" ht="15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</row>
    <row r="410" ht="15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</row>
    <row r="411" ht="15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</row>
    <row r="412" ht="15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</row>
    <row r="413" ht="15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</row>
    <row r="414" ht="15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</row>
    <row r="415" ht="15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</row>
    <row r="416" ht="15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</row>
    <row r="417" ht="15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</row>
    <row r="418" ht="15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</row>
    <row r="419" ht="15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</row>
    <row r="420" ht="15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</row>
    <row r="421" ht="15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</row>
    <row r="422" ht="15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</row>
    <row r="423" ht="15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</row>
    <row r="424" ht="15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</row>
    <row r="425" ht="15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</row>
    <row r="426" ht="15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</row>
    <row r="427" ht="15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</row>
    <row r="428" ht="15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</row>
    <row r="429" ht="15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</row>
    <row r="430" ht="15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</row>
    <row r="431" ht="15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</row>
    <row r="432" ht="15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</row>
    <row r="433" ht="15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</row>
    <row r="434" ht="15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</row>
    <row r="435" ht="15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</row>
    <row r="436" ht="15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</row>
    <row r="437" ht="15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</row>
    <row r="438" ht="15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</row>
    <row r="439" ht="15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</row>
    <row r="440" ht="15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</row>
    <row r="441" ht="15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</row>
    <row r="442" ht="15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</row>
    <row r="443" ht="15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</row>
    <row r="444" ht="15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</row>
    <row r="445" ht="15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</row>
    <row r="446" ht="15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</row>
    <row r="447" ht="15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</row>
    <row r="448" ht="15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</row>
    <row r="449" ht="15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</row>
    <row r="450" ht="15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</row>
    <row r="451" ht="15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</row>
    <row r="452" ht="15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</row>
    <row r="453" ht="15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</row>
    <row r="454" ht="15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</row>
    <row r="455" ht="15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</row>
    <row r="456" ht="15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</row>
    <row r="457" ht="15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</row>
    <row r="458" ht="15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</row>
    <row r="459" ht="15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</row>
    <row r="460" ht="15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</row>
    <row r="461" ht="15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</row>
    <row r="462" ht="15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</row>
    <row r="463" ht="15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</row>
    <row r="464" ht="15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</row>
    <row r="465" ht="15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</row>
    <row r="466" ht="15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</row>
    <row r="467" ht="15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</row>
    <row r="468" ht="15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</row>
    <row r="469" ht="15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</row>
    <row r="470" ht="15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</row>
    <row r="471" ht="15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</row>
    <row r="472" ht="15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</row>
    <row r="473" ht="15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</row>
    <row r="474" ht="15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</row>
    <row r="475" ht="15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</row>
    <row r="476" ht="15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</row>
    <row r="477" ht="15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</row>
    <row r="478" ht="15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</row>
    <row r="479" ht="15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</row>
    <row r="480" ht="15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</row>
    <row r="481" ht="15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</row>
    <row r="482" ht="15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</row>
    <row r="483" ht="15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</row>
    <row r="484" ht="15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</row>
    <row r="485" ht="15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</row>
    <row r="486" ht="15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</row>
    <row r="487" ht="15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</row>
    <row r="488" ht="15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</row>
    <row r="489" ht="15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</row>
    <row r="490" ht="15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</row>
    <row r="491" ht="15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</row>
    <row r="492" ht="15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</row>
    <row r="493" ht="15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</row>
    <row r="494" ht="15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</row>
    <row r="495" ht="15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</row>
    <row r="496" ht="15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</row>
    <row r="497" ht="15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</row>
    <row r="498" ht="15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</row>
    <row r="499" ht="15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</row>
    <row r="500" ht="15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</row>
    <row r="501" ht="15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</row>
    <row r="502" ht="15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</row>
    <row r="503" ht="15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</row>
    <row r="504" ht="15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</row>
    <row r="505" ht="15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</row>
    <row r="506" ht="15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</row>
    <row r="507" ht="15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</row>
    <row r="508" ht="15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</row>
    <row r="509" ht="15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</row>
    <row r="510" ht="15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</row>
    <row r="511" ht="15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</row>
    <row r="512" ht="15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</row>
    <row r="513" ht="15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</row>
    <row r="514" ht="15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</row>
    <row r="515" ht="15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  <c r="AK515" s="90"/>
    </row>
    <row r="516" ht="15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  <c r="AK516" s="90"/>
    </row>
    <row r="517" ht="15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  <c r="AK517" s="90"/>
    </row>
    <row r="518" ht="15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</row>
    <row r="519" ht="15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  <c r="AK519" s="90"/>
    </row>
    <row r="520" ht="15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  <c r="AK520" s="90"/>
    </row>
    <row r="521" ht="15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  <c r="AK521" s="90"/>
    </row>
    <row r="522" ht="15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  <c r="AK522" s="90"/>
    </row>
    <row r="523" ht="15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  <c r="AK523" s="90"/>
    </row>
    <row r="524" ht="15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  <c r="AK524" s="90"/>
    </row>
    <row r="525" ht="15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</row>
    <row r="526" ht="15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  <c r="AK526" s="90"/>
    </row>
    <row r="527" ht="15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  <c r="AK527" s="90"/>
    </row>
    <row r="528" ht="15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  <c r="AK528" s="90"/>
    </row>
    <row r="529" ht="15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  <c r="AK529" s="90"/>
    </row>
    <row r="530" ht="15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  <c r="AK530" s="90"/>
    </row>
    <row r="531" ht="15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  <c r="AK531" s="90"/>
    </row>
    <row r="532" ht="15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</row>
    <row r="533" ht="15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  <c r="AK533" s="90"/>
    </row>
    <row r="534" ht="15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</row>
    <row r="535" ht="15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</row>
    <row r="536" ht="15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</row>
    <row r="537" ht="15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</row>
    <row r="538" ht="15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</row>
    <row r="539" ht="15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</row>
    <row r="540" ht="15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</row>
    <row r="541" ht="15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</row>
    <row r="542" ht="15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</row>
    <row r="543" ht="15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</row>
    <row r="544" ht="15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</row>
    <row r="545" ht="15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</row>
    <row r="546" ht="15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</row>
    <row r="547" ht="15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</row>
    <row r="548" ht="15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</row>
    <row r="549" ht="15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</row>
    <row r="550" ht="15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</row>
    <row r="551" ht="15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</row>
    <row r="552" ht="15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</row>
    <row r="553" ht="15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</row>
    <row r="554" ht="15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</row>
    <row r="555" ht="15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</row>
    <row r="556" ht="15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</row>
    <row r="557" ht="15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</row>
    <row r="558" ht="15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</row>
    <row r="559" ht="15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</row>
    <row r="560" ht="15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</row>
    <row r="561" ht="15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</row>
    <row r="562" ht="15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</row>
    <row r="563" ht="15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</row>
    <row r="564" ht="15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</row>
    <row r="565" ht="15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</row>
    <row r="566" ht="15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</row>
    <row r="567" ht="15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</row>
    <row r="568" ht="15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</row>
    <row r="569" ht="15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</row>
    <row r="570" ht="15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</row>
    <row r="571" ht="15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</row>
    <row r="572" ht="15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</row>
    <row r="573" ht="15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  <c r="AK573" s="90"/>
    </row>
    <row r="574" ht="15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  <c r="AI574" s="90"/>
      <c r="AJ574" s="90"/>
      <c r="AK574" s="90"/>
    </row>
    <row r="575" ht="15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  <c r="AI575" s="90"/>
      <c r="AJ575" s="90"/>
      <c r="AK575" s="90"/>
    </row>
    <row r="576" ht="15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  <c r="AI576" s="90"/>
      <c r="AJ576" s="90"/>
      <c r="AK576" s="90"/>
    </row>
    <row r="577" ht="15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  <c r="AI577" s="90"/>
      <c r="AJ577" s="90"/>
      <c r="AK577" s="90"/>
    </row>
    <row r="578" ht="15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  <c r="AI578" s="90"/>
      <c r="AJ578" s="90"/>
      <c r="AK578" s="90"/>
    </row>
    <row r="579" ht="15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  <c r="AI579" s="90"/>
      <c r="AJ579" s="90"/>
      <c r="AK579" s="90"/>
    </row>
    <row r="580" ht="15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  <c r="AI580" s="90"/>
      <c r="AJ580" s="90"/>
      <c r="AK580" s="90"/>
    </row>
    <row r="581" ht="15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  <c r="AI581" s="90"/>
      <c r="AJ581" s="90"/>
      <c r="AK581" s="90"/>
    </row>
    <row r="582" ht="15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  <c r="AI582" s="90"/>
      <c r="AJ582" s="90"/>
      <c r="AK582" s="90"/>
    </row>
    <row r="583" ht="15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  <c r="AI583" s="90"/>
      <c r="AJ583" s="90"/>
      <c r="AK583" s="90"/>
    </row>
    <row r="584" ht="15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  <c r="AI584" s="90"/>
      <c r="AJ584" s="90"/>
      <c r="AK584" s="90"/>
    </row>
    <row r="585" ht="15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  <c r="AI585" s="90"/>
      <c r="AJ585" s="90"/>
      <c r="AK585" s="90"/>
    </row>
    <row r="586" ht="15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  <c r="AI586" s="90"/>
      <c r="AJ586" s="90"/>
      <c r="AK586" s="90"/>
    </row>
    <row r="587" ht="15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  <c r="AI587" s="90"/>
      <c r="AJ587" s="90"/>
      <c r="AK587" s="90"/>
    </row>
    <row r="588" ht="15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  <c r="AI588" s="90"/>
      <c r="AJ588" s="90"/>
      <c r="AK588" s="90"/>
    </row>
    <row r="589" ht="15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  <c r="AI589" s="90"/>
      <c r="AJ589" s="90"/>
      <c r="AK589" s="90"/>
    </row>
    <row r="590" ht="15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  <c r="AI590" s="90"/>
      <c r="AJ590" s="90"/>
      <c r="AK590" s="90"/>
    </row>
    <row r="591" ht="15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  <c r="AI591" s="90"/>
      <c r="AJ591" s="90"/>
      <c r="AK591" s="90"/>
    </row>
    <row r="592" ht="15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  <c r="AI592" s="90"/>
      <c r="AJ592" s="90"/>
      <c r="AK592" s="90"/>
    </row>
    <row r="593" ht="15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  <c r="AI593" s="90"/>
      <c r="AJ593" s="90"/>
      <c r="AK593" s="90"/>
    </row>
    <row r="594" ht="15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  <c r="AI594" s="90"/>
      <c r="AJ594" s="90"/>
      <c r="AK594" s="90"/>
    </row>
    <row r="595" ht="15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  <c r="AI595" s="90"/>
      <c r="AJ595" s="90"/>
      <c r="AK595" s="90"/>
    </row>
    <row r="596" ht="15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  <c r="AI596" s="90"/>
      <c r="AJ596" s="90"/>
      <c r="AK596" s="90"/>
    </row>
    <row r="597" ht="15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  <c r="AI597" s="90"/>
      <c r="AJ597" s="90"/>
      <c r="AK597" s="90"/>
    </row>
    <row r="598" ht="15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  <c r="AI598" s="90"/>
      <c r="AJ598" s="90"/>
      <c r="AK598" s="90"/>
    </row>
    <row r="599" ht="15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  <c r="AI599" s="90"/>
      <c r="AJ599" s="90"/>
      <c r="AK599" s="90"/>
    </row>
    <row r="600" ht="15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  <c r="AI600" s="90"/>
      <c r="AJ600" s="90"/>
      <c r="AK600" s="90"/>
    </row>
    <row r="601" ht="15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  <c r="AI601" s="90"/>
      <c r="AJ601" s="90"/>
      <c r="AK601" s="90"/>
    </row>
    <row r="602" ht="15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  <c r="AI602" s="90"/>
      <c r="AJ602" s="90"/>
      <c r="AK602" s="90"/>
    </row>
    <row r="603" ht="15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</row>
    <row r="604" ht="15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  <c r="AK604" s="90"/>
    </row>
    <row r="605" ht="15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  <c r="AK605" s="90"/>
    </row>
    <row r="606" ht="15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  <c r="AK606" s="90"/>
    </row>
    <row r="607" ht="15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  <c r="AK607" s="90"/>
    </row>
    <row r="608" ht="15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  <c r="AK608" s="90"/>
    </row>
    <row r="609" ht="15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</row>
    <row r="610" ht="15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</row>
    <row r="611" ht="15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  <c r="AI611" s="90"/>
      <c r="AJ611" s="90"/>
      <c r="AK611" s="90"/>
    </row>
    <row r="612" ht="15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  <c r="AI612" s="90"/>
      <c r="AJ612" s="90"/>
      <c r="AK612" s="90"/>
    </row>
    <row r="613" ht="15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  <c r="AI613" s="90"/>
      <c r="AJ613" s="90"/>
      <c r="AK613" s="90"/>
    </row>
    <row r="614" ht="15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  <c r="AI614" s="90"/>
      <c r="AJ614" s="90"/>
      <c r="AK614" s="90"/>
    </row>
    <row r="615" ht="15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  <c r="AI615" s="90"/>
      <c r="AJ615" s="90"/>
      <c r="AK615" s="90"/>
    </row>
    <row r="616" ht="15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  <c r="AI616" s="90"/>
      <c r="AJ616" s="90"/>
      <c r="AK616" s="90"/>
    </row>
    <row r="617" ht="15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  <c r="AI617" s="90"/>
      <c r="AJ617" s="90"/>
      <c r="AK617" s="90"/>
    </row>
    <row r="618" ht="15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  <c r="AK618" s="90"/>
    </row>
    <row r="619" ht="15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  <c r="AK619" s="90"/>
    </row>
    <row r="620" ht="15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  <c r="AK620" s="90"/>
    </row>
    <row r="621" ht="15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  <c r="AI621" s="90"/>
      <c r="AJ621" s="90"/>
      <c r="AK621" s="90"/>
    </row>
    <row r="622" ht="15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  <c r="AK622" s="90"/>
    </row>
    <row r="623" ht="15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  <c r="AI623" s="90"/>
      <c r="AJ623" s="90"/>
      <c r="AK623" s="90"/>
    </row>
    <row r="624" ht="15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  <c r="AK624" s="90"/>
    </row>
    <row r="625" ht="15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  <c r="AI625" s="90"/>
      <c r="AJ625" s="90"/>
      <c r="AK625" s="90"/>
    </row>
    <row r="626" ht="15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  <c r="AI626" s="90"/>
      <c r="AJ626" s="90"/>
      <c r="AK626" s="90"/>
    </row>
    <row r="627" ht="15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  <c r="AI627" s="90"/>
      <c r="AJ627" s="90"/>
      <c r="AK627" s="90"/>
    </row>
    <row r="628" ht="15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  <c r="AI628" s="90"/>
      <c r="AJ628" s="90"/>
      <c r="AK628" s="90"/>
    </row>
    <row r="629" ht="15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  <c r="AI629" s="90"/>
      <c r="AJ629" s="90"/>
      <c r="AK629" s="90"/>
    </row>
    <row r="630" ht="15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  <c r="AI630" s="90"/>
      <c r="AJ630" s="90"/>
      <c r="AK630" s="90"/>
    </row>
    <row r="631" ht="15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  <c r="AI631" s="90"/>
      <c r="AJ631" s="90"/>
      <c r="AK631" s="90"/>
    </row>
    <row r="632" ht="15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  <c r="AI632" s="90"/>
      <c r="AJ632" s="90"/>
      <c r="AK632" s="90"/>
    </row>
    <row r="633" ht="15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  <c r="AI633" s="90"/>
      <c r="AJ633" s="90"/>
      <c r="AK633" s="90"/>
    </row>
    <row r="634" ht="15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  <c r="AI634" s="90"/>
      <c r="AJ634" s="90"/>
      <c r="AK634" s="90"/>
    </row>
    <row r="635" ht="15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  <c r="AI635" s="90"/>
      <c r="AJ635" s="90"/>
      <c r="AK635" s="90"/>
    </row>
    <row r="636" ht="15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  <c r="AI636" s="90"/>
      <c r="AJ636" s="90"/>
      <c r="AK636" s="90"/>
    </row>
    <row r="637" ht="15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  <c r="AI637" s="90"/>
      <c r="AJ637" s="90"/>
      <c r="AK637" s="90"/>
    </row>
    <row r="638" ht="15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  <c r="AK638" s="90"/>
    </row>
    <row r="639" ht="15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  <c r="AI639" s="90"/>
      <c r="AJ639" s="90"/>
      <c r="AK639" s="90"/>
    </row>
    <row r="640" ht="15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  <c r="AI640" s="90"/>
      <c r="AJ640" s="90"/>
      <c r="AK640" s="90"/>
    </row>
    <row r="641" ht="15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  <c r="AI641" s="90"/>
      <c r="AJ641" s="90"/>
      <c r="AK641" s="90"/>
    </row>
    <row r="642" ht="15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  <c r="AI642" s="90"/>
      <c r="AJ642" s="90"/>
      <c r="AK642" s="90"/>
    </row>
    <row r="643" ht="15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  <c r="AI643" s="90"/>
      <c r="AJ643" s="90"/>
      <c r="AK643" s="90"/>
    </row>
    <row r="644" ht="15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  <c r="AI644" s="90"/>
      <c r="AJ644" s="90"/>
      <c r="AK644" s="90"/>
    </row>
    <row r="645" ht="15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  <c r="AI645" s="90"/>
      <c r="AJ645" s="90"/>
      <c r="AK645" s="90"/>
    </row>
    <row r="646" ht="15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  <c r="AI646" s="90"/>
      <c r="AJ646" s="90"/>
      <c r="AK646" s="90"/>
    </row>
    <row r="647" ht="15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90"/>
      <c r="AK647" s="90"/>
    </row>
    <row r="648" ht="15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  <c r="AI648" s="90"/>
      <c r="AJ648" s="90"/>
      <c r="AK648" s="90"/>
    </row>
    <row r="649" ht="15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  <c r="AI649" s="90"/>
      <c r="AJ649" s="90"/>
      <c r="AK649" s="90"/>
    </row>
    <row r="650" ht="15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  <c r="AI650" s="90"/>
      <c r="AJ650" s="90"/>
      <c r="AK650" s="90"/>
    </row>
    <row r="651" ht="15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  <c r="AI651" s="90"/>
      <c r="AJ651" s="90"/>
      <c r="AK651" s="90"/>
    </row>
    <row r="652" ht="15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  <c r="AI652" s="90"/>
      <c r="AJ652" s="90"/>
      <c r="AK652" s="90"/>
    </row>
    <row r="653" ht="15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  <c r="AI653" s="90"/>
      <c r="AJ653" s="90"/>
      <c r="AK653" s="90"/>
    </row>
    <row r="654" ht="15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  <c r="AI654" s="90"/>
      <c r="AJ654" s="90"/>
      <c r="AK654" s="90"/>
    </row>
    <row r="655" ht="15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  <c r="AI655" s="90"/>
      <c r="AJ655" s="90"/>
      <c r="AK655" s="90"/>
    </row>
    <row r="656" ht="15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  <c r="AK656" s="90"/>
    </row>
    <row r="657" ht="15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  <c r="AI657" s="90"/>
      <c r="AJ657" s="90"/>
      <c r="AK657" s="90"/>
    </row>
    <row r="658" ht="15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  <c r="AI658" s="90"/>
      <c r="AJ658" s="90"/>
      <c r="AK658" s="90"/>
    </row>
    <row r="659" ht="15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  <c r="AI659" s="90"/>
      <c r="AJ659" s="90"/>
      <c r="AK659" s="90"/>
    </row>
    <row r="660" ht="15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  <c r="AI660" s="90"/>
      <c r="AJ660" s="90"/>
      <c r="AK660" s="90"/>
    </row>
    <row r="661" ht="15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  <c r="AI661" s="90"/>
      <c r="AJ661" s="90"/>
      <c r="AK661" s="90"/>
    </row>
    <row r="662" ht="15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  <c r="AI662" s="90"/>
      <c r="AJ662" s="90"/>
      <c r="AK662" s="90"/>
    </row>
    <row r="663" ht="15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  <c r="AI663" s="90"/>
      <c r="AJ663" s="90"/>
      <c r="AK663" s="90"/>
    </row>
    <row r="664" ht="15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  <c r="AI664" s="90"/>
      <c r="AJ664" s="90"/>
      <c r="AK664" s="90"/>
    </row>
    <row r="665" ht="15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  <c r="AI665" s="90"/>
      <c r="AJ665" s="90"/>
      <c r="AK665" s="90"/>
    </row>
    <row r="666" ht="15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90"/>
      <c r="AK666" s="90"/>
    </row>
    <row r="667" ht="15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  <c r="AI667" s="90"/>
      <c r="AJ667" s="90"/>
      <c r="AK667" s="90"/>
    </row>
    <row r="668" ht="15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  <c r="AI668" s="90"/>
      <c r="AJ668" s="90"/>
      <c r="AK668" s="90"/>
    </row>
    <row r="669" ht="15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  <c r="AI669" s="90"/>
      <c r="AJ669" s="90"/>
      <c r="AK669" s="90"/>
    </row>
    <row r="670" ht="15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  <c r="AI670" s="90"/>
      <c r="AJ670" s="90"/>
      <c r="AK670" s="90"/>
    </row>
    <row r="671" ht="15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  <c r="AI671" s="90"/>
      <c r="AJ671" s="90"/>
      <c r="AK671" s="90"/>
    </row>
    <row r="672" ht="15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  <c r="AI672" s="90"/>
      <c r="AJ672" s="90"/>
      <c r="AK672" s="90"/>
    </row>
    <row r="673" ht="15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  <c r="AI673" s="90"/>
      <c r="AJ673" s="90"/>
      <c r="AK673" s="90"/>
    </row>
    <row r="674" ht="15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  <c r="AI674" s="90"/>
      <c r="AJ674" s="90"/>
      <c r="AK674" s="90"/>
    </row>
    <row r="675" ht="15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  <c r="AI675" s="90"/>
      <c r="AJ675" s="90"/>
      <c r="AK675" s="90"/>
    </row>
    <row r="676" ht="15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  <c r="AI676" s="90"/>
      <c r="AJ676" s="90"/>
      <c r="AK676" s="90"/>
    </row>
    <row r="677" ht="15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  <c r="AI677" s="90"/>
      <c r="AJ677" s="90"/>
      <c r="AK677" s="90"/>
    </row>
    <row r="678" ht="15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  <c r="AI678" s="90"/>
      <c r="AJ678" s="90"/>
      <c r="AK678" s="90"/>
    </row>
    <row r="679" ht="15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  <c r="AI679" s="90"/>
      <c r="AJ679" s="90"/>
      <c r="AK679" s="90"/>
    </row>
    <row r="680" ht="15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  <c r="AI680" s="90"/>
      <c r="AJ680" s="90"/>
      <c r="AK680" s="90"/>
    </row>
    <row r="681" ht="15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  <c r="AK681" s="90"/>
    </row>
    <row r="682" ht="15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  <c r="AK682" s="90"/>
    </row>
    <row r="683" ht="15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  <c r="AI683" s="90"/>
      <c r="AJ683" s="90"/>
      <c r="AK683" s="90"/>
    </row>
    <row r="684" ht="15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  <c r="AI684" s="90"/>
      <c r="AJ684" s="90"/>
      <c r="AK684" s="90"/>
    </row>
    <row r="685" ht="15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  <c r="AI685" s="90"/>
      <c r="AJ685" s="90"/>
      <c r="AK685" s="90"/>
    </row>
    <row r="686" ht="15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  <c r="AI686" s="90"/>
      <c r="AJ686" s="90"/>
      <c r="AK686" s="90"/>
    </row>
    <row r="687" ht="15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  <c r="AI687" s="90"/>
      <c r="AJ687" s="90"/>
      <c r="AK687" s="90"/>
    </row>
    <row r="688" ht="15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  <c r="AI688" s="90"/>
      <c r="AJ688" s="90"/>
      <c r="AK688" s="90"/>
    </row>
    <row r="689" ht="15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  <c r="AI689" s="90"/>
      <c r="AJ689" s="90"/>
      <c r="AK689" s="90"/>
    </row>
    <row r="690" ht="15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  <c r="AI690" s="90"/>
      <c r="AJ690" s="90"/>
      <c r="AK690" s="90"/>
    </row>
    <row r="691" ht="15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  <c r="AI691" s="90"/>
      <c r="AJ691" s="90"/>
      <c r="AK691" s="90"/>
    </row>
    <row r="692" ht="15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  <c r="AI692" s="90"/>
      <c r="AJ692" s="90"/>
      <c r="AK692" s="90"/>
    </row>
    <row r="693" ht="15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  <c r="AI693" s="90"/>
      <c r="AJ693" s="90"/>
      <c r="AK693" s="90"/>
    </row>
    <row r="694" ht="15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  <c r="AI694" s="90"/>
      <c r="AJ694" s="90"/>
      <c r="AK694" s="90"/>
    </row>
    <row r="695" ht="15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  <c r="AI695" s="90"/>
      <c r="AJ695" s="90"/>
      <c r="AK695" s="90"/>
    </row>
    <row r="696" ht="15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  <c r="AI696" s="90"/>
      <c r="AJ696" s="90"/>
      <c r="AK696" s="90"/>
    </row>
    <row r="697" ht="15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  <c r="AI697" s="90"/>
      <c r="AJ697" s="90"/>
      <c r="AK697" s="90"/>
    </row>
    <row r="698" ht="15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  <c r="AI698" s="90"/>
      <c r="AJ698" s="90"/>
      <c r="AK698" s="90"/>
    </row>
    <row r="699" ht="15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  <c r="AI699" s="90"/>
      <c r="AJ699" s="90"/>
      <c r="AK699" s="90"/>
    </row>
    <row r="700" ht="15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  <c r="AI700" s="90"/>
      <c r="AJ700" s="90"/>
      <c r="AK700" s="90"/>
    </row>
    <row r="701" ht="15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  <c r="AI701" s="90"/>
      <c r="AJ701" s="90"/>
      <c r="AK701" s="90"/>
    </row>
    <row r="702" ht="15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  <c r="AI702" s="90"/>
      <c r="AJ702" s="90"/>
      <c r="AK702" s="90"/>
    </row>
    <row r="703" ht="15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  <c r="AI703" s="90"/>
      <c r="AJ703" s="90"/>
      <c r="AK703" s="90"/>
    </row>
    <row r="704" ht="15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  <c r="AI704" s="90"/>
      <c r="AJ704" s="90"/>
      <c r="AK704" s="90"/>
    </row>
    <row r="705" ht="15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  <c r="AI705" s="90"/>
      <c r="AJ705" s="90"/>
      <c r="AK705" s="90"/>
    </row>
    <row r="706" ht="15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  <c r="AI706" s="90"/>
      <c r="AJ706" s="90"/>
      <c r="AK706" s="90"/>
    </row>
    <row r="707" ht="15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  <c r="AI707" s="90"/>
      <c r="AJ707" s="90"/>
      <c r="AK707" s="90"/>
    </row>
    <row r="708" ht="15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  <c r="AI708" s="90"/>
      <c r="AJ708" s="90"/>
      <c r="AK708" s="90"/>
    </row>
    <row r="709" ht="15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  <c r="AI709" s="90"/>
      <c r="AJ709" s="90"/>
      <c r="AK709" s="90"/>
    </row>
    <row r="710" ht="15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  <c r="AI710" s="90"/>
      <c r="AJ710" s="90"/>
      <c r="AK710" s="90"/>
    </row>
    <row r="711" ht="15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  <c r="AI711" s="90"/>
      <c r="AJ711" s="90"/>
      <c r="AK711" s="90"/>
    </row>
    <row r="712" ht="15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  <c r="AI712" s="90"/>
      <c r="AJ712" s="90"/>
      <c r="AK712" s="90"/>
    </row>
    <row r="713" ht="15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  <c r="AI713" s="90"/>
      <c r="AJ713" s="90"/>
      <c r="AK713" s="90"/>
    </row>
    <row r="714" ht="15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  <c r="AI714" s="90"/>
      <c r="AJ714" s="90"/>
      <c r="AK714" s="90"/>
    </row>
    <row r="715" ht="15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  <c r="AI715" s="90"/>
      <c r="AJ715" s="90"/>
      <c r="AK715" s="90"/>
    </row>
    <row r="716" ht="15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  <c r="AK716" s="90"/>
    </row>
    <row r="717" ht="15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  <c r="AI717" s="90"/>
      <c r="AJ717" s="90"/>
      <c r="AK717" s="90"/>
    </row>
    <row r="718" ht="15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  <c r="AI718" s="90"/>
      <c r="AJ718" s="90"/>
      <c r="AK718" s="90"/>
    </row>
    <row r="719" ht="15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  <c r="AI719" s="90"/>
      <c r="AJ719" s="90"/>
      <c r="AK719" s="90"/>
    </row>
    <row r="720" ht="15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  <c r="AI720" s="90"/>
      <c r="AJ720" s="90"/>
      <c r="AK720" s="90"/>
    </row>
    <row r="721" ht="15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  <c r="AI721" s="90"/>
      <c r="AJ721" s="90"/>
      <c r="AK721" s="90"/>
    </row>
    <row r="722" ht="15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  <c r="AI722" s="90"/>
      <c r="AJ722" s="90"/>
      <c r="AK722" s="90"/>
    </row>
    <row r="723" ht="15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  <c r="AK723" s="90"/>
    </row>
    <row r="724" ht="15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  <c r="AI724" s="90"/>
      <c r="AJ724" s="90"/>
      <c r="AK724" s="90"/>
    </row>
    <row r="725" ht="15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  <c r="AI725" s="90"/>
      <c r="AJ725" s="90"/>
      <c r="AK725" s="90"/>
    </row>
    <row r="726" ht="15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  <c r="AI726" s="90"/>
      <c r="AJ726" s="90"/>
      <c r="AK726" s="90"/>
    </row>
    <row r="727" ht="15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  <c r="AI727" s="90"/>
      <c r="AJ727" s="90"/>
      <c r="AK727" s="90"/>
    </row>
    <row r="728" ht="15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  <c r="AI728" s="90"/>
      <c r="AJ728" s="90"/>
      <c r="AK728" s="90"/>
    </row>
    <row r="729" ht="15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  <c r="AK729" s="90"/>
    </row>
    <row r="730" ht="15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  <c r="AK730" s="90"/>
    </row>
    <row r="731" ht="15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  <c r="AI731" s="90"/>
      <c r="AJ731" s="90"/>
      <c r="AK731" s="90"/>
    </row>
    <row r="732" ht="15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  <c r="AI732" s="90"/>
      <c r="AJ732" s="90"/>
      <c r="AK732" s="90"/>
    </row>
    <row r="733" ht="15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  <c r="AI733" s="90"/>
      <c r="AJ733" s="90"/>
      <c r="AK733" s="90"/>
    </row>
    <row r="734" ht="15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  <c r="AI734" s="90"/>
      <c r="AJ734" s="90"/>
      <c r="AK734" s="90"/>
    </row>
    <row r="735" ht="15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  <c r="AI735" s="90"/>
      <c r="AJ735" s="90"/>
      <c r="AK735" s="90"/>
    </row>
    <row r="736" ht="15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  <c r="AI736" s="90"/>
      <c r="AJ736" s="90"/>
      <c r="AK736" s="90"/>
    </row>
    <row r="737" ht="15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  <c r="AI737" s="90"/>
      <c r="AJ737" s="90"/>
      <c r="AK737" s="90"/>
    </row>
    <row r="738" ht="15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  <c r="AI738" s="90"/>
      <c r="AJ738" s="90"/>
      <c r="AK738" s="90"/>
    </row>
    <row r="739" ht="15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  <c r="AI739" s="90"/>
      <c r="AJ739" s="90"/>
      <c r="AK739" s="90"/>
    </row>
    <row r="740" ht="15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  <c r="AI740" s="90"/>
      <c r="AJ740" s="90"/>
      <c r="AK740" s="90"/>
    </row>
    <row r="741" ht="15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  <c r="AI741" s="90"/>
      <c r="AJ741" s="90"/>
      <c r="AK741" s="90"/>
    </row>
    <row r="742" ht="15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  <c r="AI742" s="90"/>
      <c r="AJ742" s="90"/>
      <c r="AK742" s="90"/>
    </row>
    <row r="743" ht="15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  <c r="AI743" s="90"/>
      <c r="AJ743" s="90"/>
      <c r="AK743" s="90"/>
    </row>
    <row r="744" ht="15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  <c r="AI744" s="90"/>
      <c r="AJ744" s="90"/>
      <c r="AK744" s="90"/>
    </row>
    <row r="745" ht="15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  <c r="AI745" s="90"/>
      <c r="AJ745" s="90"/>
      <c r="AK745" s="90"/>
    </row>
    <row r="746" ht="15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  <c r="AI746" s="90"/>
      <c r="AJ746" s="90"/>
      <c r="AK746" s="90"/>
    </row>
    <row r="747" ht="15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  <c r="AI747" s="90"/>
      <c r="AJ747" s="90"/>
      <c r="AK747" s="90"/>
    </row>
    <row r="748" ht="15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  <c r="AI748" s="90"/>
      <c r="AJ748" s="90"/>
      <c r="AK748" s="90"/>
    </row>
    <row r="749" ht="15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  <c r="AI749" s="90"/>
      <c r="AJ749" s="90"/>
      <c r="AK749" s="90"/>
    </row>
    <row r="750" ht="15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  <c r="AI750" s="90"/>
      <c r="AJ750" s="90"/>
      <c r="AK750" s="90"/>
    </row>
    <row r="751" ht="15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  <c r="AI751" s="90"/>
      <c r="AJ751" s="90"/>
      <c r="AK751" s="90"/>
    </row>
    <row r="752" ht="15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  <c r="AI752" s="90"/>
      <c r="AJ752" s="90"/>
      <c r="AK752" s="90"/>
    </row>
    <row r="753" ht="15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  <c r="AK753" s="90"/>
    </row>
    <row r="754" ht="15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  <c r="AK754" s="90"/>
    </row>
    <row r="755" ht="15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  <c r="AI755" s="90"/>
      <c r="AJ755" s="90"/>
      <c r="AK755" s="90"/>
    </row>
    <row r="756" ht="15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  <c r="AI756" s="90"/>
      <c r="AJ756" s="90"/>
      <c r="AK756" s="90"/>
    </row>
    <row r="757" ht="15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  <c r="AI757" s="90"/>
      <c r="AJ757" s="90"/>
      <c r="AK757" s="90"/>
    </row>
    <row r="758" ht="15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  <c r="AI758" s="90"/>
      <c r="AJ758" s="90"/>
      <c r="AK758" s="90"/>
    </row>
    <row r="759" ht="15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  <c r="AI759" s="90"/>
      <c r="AJ759" s="90"/>
      <c r="AK759" s="90"/>
    </row>
    <row r="760" ht="15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  <c r="AI760" s="90"/>
      <c r="AJ760" s="90"/>
      <c r="AK760" s="90"/>
    </row>
    <row r="761" ht="15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  <c r="AI761" s="90"/>
      <c r="AJ761" s="90"/>
      <c r="AK761" s="90"/>
    </row>
    <row r="762" ht="15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  <c r="AI762" s="90"/>
      <c r="AJ762" s="90"/>
      <c r="AK762" s="90"/>
    </row>
    <row r="763" ht="15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  <c r="AI763" s="90"/>
      <c r="AJ763" s="90"/>
      <c r="AK763" s="90"/>
    </row>
    <row r="764" ht="15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  <c r="AI764" s="90"/>
      <c r="AJ764" s="90"/>
      <c r="AK764" s="90"/>
    </row>
    <row r="765" ht="15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  <c r="AI765" s="90"/>
      <c r="AJ765" s="90"/>
      <c r="AK765" s="90"/>
    </row>
    <row r="766" ht="15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  <c r="AI766" s="90"/>
      <c r="AJ766" s="90"/>
      <c r="AK766" s="90"/>
    </row>
    <row r="767" ht="15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  <c r="AI767" s="90"/>
      <c r="AJ767" s="90"/>
      <c r="AK767" s="90"/>
    </row>
    <row r="768" ht="15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  <c r="AI768" s="90"/>
      <c r="AJ768" s="90"/>
      <c r="AK768" s="90"/>
    </row>
    <row r="769" ht="15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  <c r="AI769" s="90"/>
      <c r="AJ769" s="90"/>
      <c r="AK769" s="90"/>
    </row>
    <row r="770" ht="15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  <c r="AI770" s="90"/>
      <c r="AJ770" s="90"/>
      <c r="AK770" s="90"/>
    </row>
    <row r="771" ht="15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  <c r="AI771" s="90"/>
      <c r="AJ771" s="90"/>
      <c r="AK771" s="90"/>
    </row>
    <row r="772" ht="15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  <c r="AI772" s="90"/>
      <c r="AJ772" s="90"/>
      <c r="AK772" s="90"/>
    </row>
    <row r="773" ht="15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  <c r="AI773" s="90"/>
      <c r="AJ773" s="90"/>
      <c r="AK773" s="90"/>
    </row>
    <row r="774" ht="15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  <c r="AI774" s="90"/>
      <c r="AJ774" s="90"/>
      <c r="AK774" s="90"/>
    </row>
    <row r="775" ht="15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  <c r="AI775" s="90"/>
      <c r="AJ775" s="90"/>
      <c r="AK775" s="90"/>
    </row>
    <row r="776" ht="15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  <c r="AI776" s="90"/>
      <c r="AJ776" s="90"/>
      <c r="AK776" s="90"/>
    </row>
    <row r="777" ht="15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  <c r="AI777" s="90"/>
      <c r="AJ777" s="90"/>
      <c r="AK777" s="90"/>
    </row>
    <row r="778" ht="15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  <c r="AI778" s="90"/>
      <c r="AJ778" s="90"/>
      <c r="AK778" s="90"/>
    </row>
    <row r="779" ht="15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  <c r="AI779" s="90"/>
      <c r="AJ779" s="90"/>
      <c r="AK779" s="90"/>
    </row>
    <row r="780" ht="15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  <c r="AI780" s="90"/>
      <c r="AJ780" s="90"/>
      <c r="AK780" s="90"/>
    </row>
    <row r="781" ht="15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  <c r="AI781" s="90"/>
      <c r="AJ781" s="90"/>
      <c r="AK781" s="90"/>
    </row>
    <row r="782" ht="15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  <c r="AI782" s="90"/>
      <c r="AJ782" s="90"/>
      <c r="AK782" s="90"/>
    </row>
    <row r="783" ht="15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</row>
    <row r="784" ht="15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</row>
    <row r="785" ht="15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</row>
    <row r="786" ht="15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</row>
    <row r="787" ht="15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</row>
    <row r="788" ht="15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</row>
    <row r="789" ht="15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</row>
    <row r="790" ht="15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</row>
    <row r="791" ht="15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</row>
    <row r="792" ht="15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  <c r="AI792" s="90"/>
      <c r="AJ792" s="90"/>
      <c r="AK792" s="90"/>
    </row>
    <row r="793" ht="15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  <c r="AI793" s="90"/>
      <c r="AJ793" s="90"/>
      <c r="AK793" s="90"/>
    </row>
    <row r="794" ht="15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  <c r="AI794" s="90"/>
      <c r="AJ794" s="90"/>
      <c r="AK794" s="90"/>
    </row>
    <row r="795" ht="15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  <c r="AI795" s="90"/>
      <c r="AJ795" s="90"/>
      <c r="AK795" s="90"/>
    </row>
    <row r="796" ht="15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  <c r="AI796" s="90"/>
      <c r="AJ796" s="90"/>
      <c r="AK796" s="90"/>
    </row>
    <row r="797" ht="15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  <c r="AI797" s="90"/>
      <c r="AJ797" s="90"/>
      <c r="AK797" s="90"/>
    </row>
    <row r="798" ht="15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  <c r="AI798" s="90"/>
      <c r="AJ798" s="90"/>
      <c r="AK798" s="90"/>
    </row>
    <row r="799" ht="15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  <c r="AI799" s="90"/>
      <c r="AJ799" s="90"/>
      <c r="AK799" s="90"/>
    </row>
    <row r="800" ht="15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  <c r="AI800" s="90"/>
      <c r="AJ800" s="90"/>
      <c r="AK800" s="90"/>
    </row>
    <row r="801" ht="15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  <c r="AI801" s="90"/>
      <c r="AJ801" s="90"/>
      <c r="AK801" s="90"/>
    </row>
    <row r="802" ht="15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  <c r="AI802" s="90"/>
      <c r="AJ802" s="90"/>
      <c r="AK802" s="90"/>
    </row>
    <row r="803" ht="15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  <c r="AI803" s="90"/>
      <c r="AJ803" s="90"/>
      <c r="AK803" s="90"/>
    </row>
    <row r="804" ht="15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  <c r="AI804" s="90"/>
      <c r="AJ804" s="90"/>
      <c r="AK804" s="90"/>
    </row>
    <row r="805" ht="15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  <c r="AI805" s="90"/>
      <c r="AJ805" s="90"/>
      <c r="AK805" s="90"/>
    </row>
    <row r="806" ht="15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  <c r="AI806" s="90"/>
      <c r="AJ806" s="90"/>
      <c r="AK806" s="90"/>
    </row>
    <row r="807" ht="15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  <c r="AI807" s="90"/>
      <c r="AJ807" s="90"/>
      <c r="AK807" s="90"/>
    </row>
    <row r="808" ht="15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  <c r="AI808" s="90"/>
      <c r="AJ808" s="90"/>
      <c r="AK808" s="90"/>
    </row>
    <row r="809" ht="15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  <c r="AI809" s="90"/>
      <c r="AJ809" s="90"/>
      <c r="AK809" s="90"/>
    </row>
    <row r="810" ht="15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  <c r="AI810" s="90"/>
      <c r="AJ810" s="90"/>
      <c r="AK810" s="90"/>
    </row>
    <row r="811" ht="15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  <c r="AI811" s="90"/>
      <c r="AJ811" s="90"/>
      <c r="AK811" s="90"/>
    </row>
    <row r="812" ht="15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  <c r="AI812" s="90"/>
      <c r="AJ812" s="90"/>
      <c r="AK812" s="90"/>
    </row>
    <row r="813" ht="15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  <c r="AI813" s="90"/>
      <c r="AJ813" s="90"/>
      <c r="AK813" s="90"/>
    </row>
    <row r="814" ht="15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  <c r="AK814" s="90"/>
    </row>
    <row r="815" ht="15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  <c r="AI815" s="90"/>
      <c r="AJ815" s="90"/>
      <c r="AK815" s="90"/>
    </row>
    <row r="816" ht="15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  <c r="AI816" s="90"/>
      <c r="AJ816" s="90"/>
      <c r="AK816" s="90"/>
    </row>
    <row r="817" ht="15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  <c r="AI817" s="90"/>
      <c r="AJ817" s="90"/>
      <c r="AK817" s="90"/>
    </row>
    <row r="818" ht="15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  <c r="AI818" s="90"/>
      <c r="AJ818" s="90"/>
      <c r="AK818" s="90"/>
    </row>
    <row r="819" ht="15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  <c r="AI819" s="90"/>
      <c r="AJ819" s="90"/>
      <c r="AK819" s="90"/>
    </row>
    <row r="820" ht="15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  <c r="AI820" s="90"/>
      <c r="AJ820" s="90"/>
      <c r="AK820" s="90"/>
    </row>
    <row r="821" ht="15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  <c r="AI821" s="90"/>
      <c r="AJ821" s="90"/>
      <c r="AK821" s="90"/>
    </row>
    <row r="822" ht="15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  <c r="AI822" s="90"/>
      <c r="AJ822" s="90"/>
      <c r="AK822" s="90"/>
    </row>
    <row r="823" ht="15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  <c r="AK823" s="90"/>
    </row>
    <row r="824" ht="15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  <c r="AI824" s="90"/>
      <c r="AJ824" s="90"/>
      <c r="AK824" s="90"/>
    </row>
    <row r="825" ht="15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  <c r="AK825" s="90"/>
    </row>
    <row r="826" ht="15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  <c r="AK826" s="90"/>
    </row>
    <row r="827" ht="15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  <c r="AI827" s="90"/>
      <c r="AJ827" s="90"/>
      <c r="AK827" s="90"/>
    </row>
    <row r="828" ht="15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  <c r="AI828" s="90"/>
      <c r="AJ828" s="90"/>
      <c r="AK828" s="90"/>
    </row>
    <row r="829" ht="15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  <c r="AI829" s="90"/>
      <c r="AJ829" s="90"/>
      <c r="AK829" s="90"/>
    </row>
    <row r="830" ht="15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  <c r="AI830" s="90"/>
      <c r="AJ830" s="90"/>
      <c r="AK830" s="90"/>
    </row>
    <row r="831" ht="15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  <c r="AI831" s="90"/>
      <c r="AJ831" s="90"/>
      <c r="AK831" s="90"/>
    </row>
    <row r="832" ht="15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  <c r="AI832" s="90"/>
      <c r="AJ832" s="90"/>
      <c r="AK832" s="90"/>
    </row>
    <row r="833" ht="15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  <c r="AI833" s="90"/>
      <c r="AJ833" s="90"/>
      <c r="AK833" s="90"/>
    </row>
    <row r="834" ht="15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  <c r="AI834" s="90"/>
      <c r="AJ834" s="90"/>
      <c r="AK834" s="90"/>
    </row>
    <row r="835" ht="15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  <c r="AI835" s="90"/>
      <c r="AJ835" s="90"/>
      <c r="AK835" s="90"/>
    </row>
    <row r="836" ht="15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  <c r="AI836" s="90"/>
      <c r="AJ836" s="90"/>
      <c r="AK836" s="90"/>
    </row>
    <row r="837" ht="15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  <c r="AI837" s="90"/>
      <c r="AJ837" s="90"/>
      <c r="AK837" s="90"/>
    </row>
    <row r="838" ht="15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  <c r="AI838" s="90"/>
      <c r="AJ838" s="90"/>
      <c r="AK838" s="90"/>
    </row>
    <row r="839" ht="15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  <c r="AI839" s="90"/>
      <c r="AJ839" s="90"/>
      <c r="AK839" s="90"/>
    </row>
    <row r="840" ht="15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  <c r="AI840" s="90"/>
      <c r="AJ840" s="90"/>
      <c r="AK840" s="90"/>
    </row>
    <row r="841" ht="15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  <c r="AI841" s="90"/>
      <c r="AJ841" s="90"/>
      <c r="AK841" s="90"/>
    </row>
    <row r="842" ht="15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  <c r="AI842" s="90"/>
      <c r="AJ842" s="90"/>
      <c r="AK842" s="90"/>
    </row>
    <row r="843" ht="15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  <c r="AI843" s="90"/>
      <c r="AJ843" s="90"/>
      <c r="AK843" s="90"/>
    </row>
    <row r="844" ht="15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  <c r="AI844" s="90"/>
      <c r="AJ844" s="90"/>
      <c r="AK844" s="90"/>
    </row>
    <row r="845" ht="15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  <c r="AI845" s="90"/>
      <c r="AJ845" s="90"/>
      <c r="AK845" s="90"/>
    </row>
    <row r="846" ht="15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  <c r="AI846" s="90"/>
      <c r="AJ846" s="90"/>
      <c r="AK846" s="90"/>
    </row>
    <row r="847" ht="15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</row>
    <row r="848" ht="15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</row>
    <row r="849" ht="15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</row>
    <row r="850" ht="15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</row>
    <row r="851" ht="15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</row>
    <row r="852" ht="15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</row>
    <row r="853" ht="15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</row>
    <row r="854" ht="15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</row>
    <row r="855" ht="15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</row>
    <row r="856" ht="15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</row>
    <row r="857" ht="15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  <c r="AI857" s="90"/>
      <c r="AJ857" s="90"/>
      <c r="AK857" s="90"/>
    </row>
    <row r="858" ht="15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  <c r="AI858" s="90"/>
      <c r="AJ858" s="90"/>
      <c r="AK858" s="90"/>
    </row>
    <row r="859" ht="15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  <c r="AI859" s="90"/>
      <c r="AJ859" s="90"/>
      <c r="AK859" s="90"/>
    </row>
    <row r="860" ht="15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  <c r="AI860" s="90"/>
      <c r="AJ860" s="90"/>
      <c r="AK860" s="90"/>
    </row>
    <row r="861" ht="15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  <c r="AI861" s="90"/>
      <c r="AJ861" s="90"/>
      <c r="AK861" s="90"/>
    </row>
    <row r="862" ht="15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  <c r="AI862" s="90"/>
      <c r="AJ862" s="90"/>
      <c r="AK862" s="90"/>
    </row>
    <row r="863" ht="15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  <c r="AI863" s="90"/>
      <c r="AJ863" s="90"/>
      <c r="AK863" s="90"/>
    </row>
    <row r="864" ht="15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  <c r="AK864" s="90"/>
    </row>
    <row r="865" ht="15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  <c r="AK865" s="90"/>
    </row>
    <row r="866" ht="15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  <c r="AK866" s="90"/>
    </row>
    <row r="867" ht="15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  <c r="AK867" s="90"/>
    </row>
    <row r="868" ht="15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</row>
    <row r="869" ht="15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0"/>
    </row>
    <row r="870" ht="15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0"/>
    </row>
    <row r="871" ht="15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0"/>
    </row>
    <row r="872" ht="15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0"/>
    </row>
    <row r="873" ht="15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0"/>
    </row>
    <row r="874" ht="15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0"/>
    </row>
    <row r="875" ht="15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0"/>
    </row>
    <row r="876" ht="15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0"/>
    </row>
    <row r="877" ht="15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0"/>
    </row>
    <row r="878" ht="15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0"/>
    </row>
    <row r="879" ht="15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0"/>
    </row>
    <row r="880" ht="15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  <c r="AK880" s="90"/>
    </row>
    <row r="881" ht="15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0"/>
    </row>
    <row r="882" ht="15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0"/>
    </row>
    <row r="883" ht="15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  <c r="AK883" s="90"/>
    </row>
    <row r="884" ht="15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  <c r="AK884" s="90"/>
    </row>
    <row r="885" ht="15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  <c r="AK885" s="90"/>
    </row>
    <row r="886" ht="15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  <c r="AK886" s="90"/>
    </row>
    <row r="887" ht="15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  <c r="AK887" s="90"/>
    </row>
    <row r="888" ht="15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  <c r="AK888" s="90"/>
    </row>
    <row r="889" ht="15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  <c r="AK889" s="90"/>
    </row>
    <row r="890" ht="15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  <c r="AK890" s="90"/>
    </row>
    <row r="891" ht="15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  <c r="AK891" s="90"/>
    </row>
    <row r="892" ht="15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  <c r="AK892" s="90"/>
    </row>
    <row r="893" ht="15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  <c r="AK893" s="90"/>
    </row>
    <row r="894" ht="15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  <c r="AK894" s="90"/>
    </row>
    <row r="895" ht="15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  <c r="AK895" s="90"/>
    </row>
    <row r="896" ht="15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  <c r="AK896" s="90"/>
    </row>
    <row r="897" ht="15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</row>
    <row r="898" ht="15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</row>
    <row r="899" ht="15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  <c r="AK899" s="90"/>
    </row>
    <row r="900" ht="15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  <c r="AK900" s="90"/>
    </row>
    <row r="901" ht="15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  <c r="AK901" s="90"/>
    </row>
    <row r="902" ht="15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  <c r="AK902" s="90"/>
    </row>
    <row r="903" ht="15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  <c r="AK903" s="90"/>
    </row>
    <row r="904" ht="15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  <c r="AK904" s="90"/>
    </row>
    <row r="905" ht="15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  <c r="AK905" s="90"/>
    </row>
    <row r="906" ht="15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  <c r="AK906" s="90"/>
    </row>
    <row r="907" ht="15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  <c r="AK907" s="90"/>
    </row>
    <row r="908" ht="15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90"/>
    </row>
    <row r="909" ht="15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  <c r="AK909" s="90"/>
    </row>
    <row r="910" ht="15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  <c r="AK910" s="90"/>
    </row>
    <row r="911" ht="15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  <c r="AK911" s="90"/>
    </row>
    <row r="912" ht="15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  <c r="AK912" s="90"/>
    </row>
    <row r="913" ht="15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  <c r="AK913" s="90"/>
    </row>
    <row r="914" ht="15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  <c r="AK914" s="90"/>
    </row>
    <row r="915" ht="15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  <c r="AK915" s="90"/>
    </row>
    <row r="916" ht="15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  <c r="AK916" s="90"/>
    </row>
    <row r="917" ht="15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  <c r="AK917" s="90"/>
    </row>
    <row r="918" ht="15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  <c r="AK918" s="90"/>
    </row>
    <row r="919" ht="15.75" customHeight="1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  <c r="AK919" s="90"/>
    </row>
    <row r="920" ht="15.75" customHeight="1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  <c r="AK920" s="90"/>
    </row>
    <row r="921" ht="15.75" customHeight="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  <c r="AK921" s="90"/>
    </row>
    <row r="922" ht="15.75" customHeight="1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  <c r="AK922" s="90"/>
    </row>
    <row r="923" ht="15.75" customHeight="1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  <c r="AK923" s="90"/>
    </row>
    <row r="924" ht="15.75" customHeight="1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  <c r="AK924" s="90"/>
    </row>
    <row r="925" ht="15.75" customHeight="1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  <c r="AK925" s="90"/>
    </row>
    <row r="926" ht="15.75" customHeight="1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  <c r="AK926" s="90"/>
    </row>
    <row r="927" ht="15.75" customHeight="1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  <c r="AK927" s="90"/>
    </row>
    <row r="928" ht="15.75" customHeight="1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  <c r="AK928" s="90"/>
    </row>
    <row r="929" ht="15.75" customHeight="1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  <c r="AK929" s="90"/>
    </row>
    <row r="930" ht="15.75" customHeight="1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  <c r="AK930" s="90"/>
    </row>
    <row r="931" ht="15.75" customHeight="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  <c r="AK931" s="90"/>
    </row>
    <row r="932" ht="15.75" customHeight="1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  <c r="AK932" s="90"/>
    </row>
    <row r="933" ht="15.75" customHeight="1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  <c r="AK933" s="90"/>
    </row>
    <row r="934" ht="15.75" customHeight="1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  <c r="AK934" s="90"/>
    </row>
    <row r="935" ht="15.75" customHeight="1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  <c r="AK935" s="90"/>
    </row>
    <row r="936" ht="15.75" customHeight="1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  <c r="AK936" s="90"/>
    </row>
    <row r="937" ht="15.75" customHeight="1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  <c r="AK937" s="90"/>
    </row>
    <row r="938" ht="15.75" customHeight="1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  <c r="AK938" s="90"/>
    </row>
    <row r="939" ht="15.75" customHeight="1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  <c r="AK939" s="90"/>
    </row>
    <row r="940" ht="15.75" customHeight="1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  <c r="AK940" s="90"/>
    </row>
    <row r="941" ht="15.75" customHeight="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  <c r="AK941" s="90"/>
    </row>
    <row r="942" ht="15.75" customHeight="1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  <c r="AK942" s="90"/>
    </row>
    <row r="943" ht="15.75" customHeight="1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</row>
    <row r="944" ht="15.75" customHeight="1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  <c r="AK944" s="90"/>
    </row>
    <row r="945" ht="15.75" customHeight="1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  <c r="AK945" s="90"/>
    </row>
    <row r="946" ht="15.75" customHeight="1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  <c r="AK946" s="90"/>
    </row>
    <row r="947" ht="15.75" customHeight="1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  <c r="AK947" s="90"/>
    </row>
    <row r="948" ht="15.75" customHeight="1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  <c r="AK948" s="90"/>
    </row>
    <row r="949" ht="15.75" customHeight="1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  <c r="AK949" s="90"/>
    </row>
    <row r="950" ht="15.75" customHeight="1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  <c r="AK950" s="90"/>
    </row>
    <row r="951" ht="15.75" customHeight="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  <c r="AK951" s="90"/>
    </row>
    <row r="952" ht="15.75" customHeight="1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  <c r="AK952" s="90"/>
    </row>
    <row r="953" ht="15.75" customHeight="1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  <c r="AK953" s="90"/>
    </row>
    <row r="954" ht="15.75" customHeight="1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  <c r="AK954" s="90"/>
    </row>
    <row r="955" ht="15.75" customHeight="1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  <c r="AK955" s="90"/>
    </row>
    <row r="956" ht="15.75" customHeight="1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  <c r="AK956" s="90"/>
    </row>
    <row r="957" ht="15.75" customHeight="1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  <c r="AK957" s="90"/>
    </row>
    <row r="958" ht="15.75" customHeight="1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  <c r="AK958" s="90"/>
    </row>
    <row r="959" ht="15.75" customHeight="1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  <c r="AK959" s="90"/>
    </row>
    <row r="960" ht="15.75" customHeight="1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  <c r="AK960" s="90"/>
    </row>
    <row r="961" ht="15.75" customHeight="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  <c r="AK961" s="90"/>
    </row>
    <row r="962" ht="15.75" customHeight="1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  <c r="AK962" s="90"/>
    </row>
    <row r="963" ht="15.75" customHeight="1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  <c r="AK963" s="90"/>
    </row>
    <row r="964" ht="15.75" customHeight="1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  <c r="AK964" s="90"/>
    </row>
    <row r="965" ht="15.75" customHeight="1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  <c r="AK965" s="90"/>
    </row>
    <row r="966" ht="15.75" customHeight="1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  <c r="AK966" s="90"/>
    </row>
    <row r="967" ht="15.75" customHeight="1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  <c r="AK967" s="90"/>
    </row>
    <row r="968" ht="15.75" customHeight="1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  <c r="AK968" s="90"/>
    </row>
    <row r="969" ht="15.75" customHeight="1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</row>
    <row r="970" ht="15.75" customHeight="1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</row>
  </sheetData>
  <mergeCells count="63">
    <mergeCell ref="D14:F14"/>
    <mergeCell ref="G14:H14"/>
    <mergeCell ref="D15:F15"/>
    <mergeCell ref="G15:H23"/>
    <mergeCell ref="D16:F16"/>
    <mergeCell ref="B17:B18"/>
    <mergeCell ref="D17:F17"/>
    <mergeCell ref="B37:B45"/>
    <mergeCell ref="C37:C45"/>
    <mergeCell ref="B20:B21"/>
    <mergeCell ref="D20:F21"/>
    <mergeCell ref="B25:B30"/>
    <mergeCell ref="D25:F25"/>
    <mergeCell ref="D26:F26"/>
    <mergeCell ref="D27:F30"/>
    <mergeCell ref="D31:F32"/>
    <mergeCell ref="D41:F41"/>
    <mergeCell ref="D42:F42"/>
    <mergeCell ref="D43:F43"/>
    <mergeCell ref="D44:F44"/>
    <mergeCell ref="G44:H45"/>
    <mergeCell ref="D45:F45"/>
    <mergeCell ref="D37:F37"/>
    <mergeCell ref="G37:H38"/>
    <mergeCell ref="D38:F38"/>
    <mergeCell ref="D39:F39"/>
    <mergeCell ref="G39:H40"/>
    <mergeCell ref="D40:F40"/>
    <mergeCell ref="G41:H43"/>
    <mergeCell ref="J12:J13"/>
    <mergeCell ref="K12:K13"/>
    <mergeCell ref="L12:L13"/>
    <mergeCell ref="M12:M13"/>
    <mergeCell ref="N12:T12"/>
    <mergeCell ref="U12:AA12"/>
    <mergeCell ref="AB12:AH12"/>
    <mergeCell ref="B1:C1"/>
    <mergeCell ref="B8:C8"/>
    <mergeCell ref="A12:A13"/>
    <mergeCell ref="B12:C12"/>
    <mergeCell ref="D12:F13"/>
    <mergeCell ref="G12:H13"/>
    <mergeCell ref="I12:I13"/>
    <mergeCell ref="D18:F18"/>
    <mergeCell ref="D19:F19"/>
    <mergeCell ref="D22:F22"/>
    <mergeCell ref="D23:F23"/>
    <mergeCell ref="D24:F24"/>
    <mergeCell ref="G24:H24"/>
    <mergeCell ref="B31:B35"/>
    <mergeCell ref="C31:C32"/>
    <mergeCell ref="C33:C35"/>
    <mergeCell ref="D33:F35"/>
    <mergeCell ref="D36:F36"/>
    <mergeCell ref="G35:H35"/>
    <mergeCell ref="G36:H36"/>
    <mergeCell ref="G25:H30"/>
    <mergeCell ref="G31:H31"/>
    <mergeCell ref="I31:I32"/>
    <mergeCell ref="G32:H32"/>
    <mergeCell ref="G33:H33"/>
    <mergeCell ref="I33:I35"/>
    <mergeCell ref="G34:H34"/>
  </mergeCells>
  <conditionalFormatting sqref="L15:L23 N15:N23 U15:U23 AB15:AB23 L25:L35 N25:N35 U25:U35 AB25:AB35 L37:L45 N37:N45 U37:U45 AB37:AB45">
    <cfRule type="expression" dxfId="2" priority="1">
      <formula>IF($N15="NG",TRUE,FALSE)</formula>
    </cfRule>
  </conditionalFormatting>
  <dataValidations>
    <dataValidation type="list" allowBlank="1" showInputMessage="1" showErrorMessage="1" prompt=" - " sqref="L15:L23 N15:N23 U15:U23 AB15:AB23 L25:L35 N25:N35 U25:U35 AB25:AB35 L37:L45 N37:N45 U37:U45 AB37:AB45">
      <formula1>"OK,NG,NA"</formula1>
    </dataValidation>
  </dataValidations>
  <hyperlinks>
    <hyperlink r:id="rId1" ref="O15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3" width="16.75"/>
    <col customWidth="1" min="4" max="4" width="18.0"/>
    <col customWidth="1" min="5" max="5" width="11.75"/>
    <col customWidth="1" min="6" max="26" width="8.63"/>
  </cols>
  <sheetData>
    <row r="1" ht="12.75" customHeight="1">
      <c r="A1" s="176" t="s">
        <v>181</v>
      </c>
      <c r="B1" s="176" t="s">
        <v>13</v>
      </c>
      <c r="C1" s="176" t="s">
        <v>14</v>
      </c>
      <c r="D1" s="176" t="s">
        <v>81</v>
      </c>
      <c r="E1" s="176" t="s">
        <v>182</v>
      </c>
    </row>
    <row r="2" ht="12.75" customHeight="1">
      <c r="A2" s="177" t="str">
        <f>Testcase!A15</f>
        <v>G - 1</v>
      </c>
      <c r="B2" s="178" t="str">
        <f>Testcase!N15</f>
        <v>NG</v>
      </c>
      <c r="C2" s="178" t="str">
        <f>Testcase!U15</f>
        <v>OK</v>
      </c>
      <c r="D2" s="178" t="str">
        <f>Testcase!AB15</f>
        <v/>
      </c>
      <c r="E2" s="178" t="str">
        <f t="shared" ref="E2:E186" si="1">IF(D2&lt;&gt;0,D2,IF(C2&lt;&gt;0,C2,B2))</f>
        <v>OK</v>
      </c>
    </row>
    <row r="3" ht="12.75" customHeight="1">
      <c r="A3" s="177" t="str">
        <f>Testcase!A16</f>
        <v>G - 2</v>
      </c>
      <c r="B3" s="178" t="str">
        <f>Testcase!N16</f>
        <v>OK</v>
      </c>
      <c r="C3" s="178" t="str">
        <f>Testcase!U16</f>
        <v/>
      </c>
      <c r="D3" s="178" t="str">
        <f>Testcase!AB16</f>
        <v/>
      </c>
      <c r="E3" s="178" t="str">
        <f t="shared" si="1"/>
        <v>OK</v>
      </c>
    </row>
    <row r="4" ht="12.75" customHeight="1">
      <c r="A4" s="177" t="str">
        <f>Testcase!A17</f>
        <v>G - 3</v>
      </c>
      <c r="B4" s="178" t="str">
        <f>Testcase!N17</f>
        <v>OK</v>
      </c>
      <c r="C4" s="178" t="str">
        <f>Testcase!U17</f>
        <v/>
      </c>
      <c r="D4" s="178" t="str">
        <f>Testcase!AB17</f>
        <v/>
      </c>
      <c r="E4" s="178" t="str">
        <f t="shared" si="1"/>
        <v>OK</v>
      </c>
    </row>
    <row r="5" ht="12.75" customHeight="1">
      <c r="A5" s="177" t="str">
        <f>Testcase!A19</f>
        <v>G - 5</v>
      </c>
      <c r="B5" s="178" t="str">
        <f>Testcase!N19</f>
        <v>OK</v>
      </c>
      <c r="C5" s="178" t="str">
        <f>Testcase!U19</f>
        <v/>
      </c>
      <c r="D5" s="178" t="str">
        <f>Testcase!AB19</f>
        <v/>
      </c>
      <c r="E5" s="178" t="str">
        <f t="shared" si="1"/>
        <v>OK</v>
      </c>
    </row>
    <row r="6" ht="12.75" customHeight="1">
      <c r="A6" s="177" t="str">
        <f>Testcase!A20</f>
        <v>G - 6</v>
      </c>
      <c r="B6" s="178" t="str">
        <f>Testcase!N20</f>
        <v>OK</v>
      </c>
      <c r="C6" s="178" t="str">
        <f>Testcase!U20</f>
        <v/>
      </c>
      <c r="D6" s="178" t="str">
        <f>Testcase!AB20</f>
        <v/>
      </c>
      <c r="E6" s="178" t="str">
        <f t="shared" si="1"/>
        <v>OK</v>
      </c>
    </row>
    <row r="7" ht="12.75" customHeight="1">
      <c r="A7" s="177" t="str">
        <f>Testcase!A21</f>
        <v>G - 7</v>
      </c>
      <c r="B7" s="178" t="str">
        <f>Testcase!N21</f>
        <v>OK</v>
      </c>
      <c r="C7" s="178" t="str">
        <f>Testcase!U21</f>
        <v/>
      </c>
      <c r="D7" s="178" t="str">
        <f>Testcase!AB21</f>
        <v/>
      </c>
      <c r="E7" s="178" t="str">
        <f t="shared" si="1"/>
        <v>OK</v>
      </c>
    </row>
    <row r="8" ht="12.75" customHeight="1">
      <c r="A8" s="177" t="str">
        <f>Testcase!A22</f>
        <v>G - 8</v>
      </c>
      <c r="B8" s="178" t="str">
        <f>Testcase!N22</f>
        <v>OK</v>
      </c>
      <c r="C8" s="178" t="str">
        <f>Testcase!U22</f>
        <v/>
      </c>
      <c r="D8" s="178" t="str">
        <f>Testcase!AB22</f>
        <v/>
      </c>
      <c r="E8" s="178" t="str">
        <f t="shared" si="1"/>
        <v>OK</v>
      </c>
    </row>
    <row r="9" ht="12.75" customHeight="1">
      <c r="A9" s="177" t="str">
        <f>Testcase!A23</f>
        <v>G - 9</v>
      </c>
      <c r="B9" s="178" t="str">
        <f>Testcase!N23</f>
        <v>OK</v>
      </c>
      <c r="C9" s="178" t="str">
        <f>Testcase!U23</f>
        <v/>
      </c>
      <c r="D9" s="178" t="str">
        <f>Testcase!AB23</f>
        <v/>
      </c>
      <c r="E9" s="178" t="str">
        <f t="shared" si="1"/>
        <v>OK</v>
      </c>
    </row>
    <row r="10" ht="12.75" customHeight="1">
      <c r="A10" s="177" t="str">
        <f>Testcase!A24</f>
        <v>Function</v>
      </c>
      <c r="B10" s="178" t="str">
        <f>Testcase!N24</f>
        <v/>
      </c>
      <c r="C10" s="178" t="str">
        <f>Testcase!U24</f>
        <v/>
      </c>
      <c r="D10" s="178" t="str">
        <f>Testcase!AB24</f>
        <v/>
      </c>
      <c r="E10" s="178" t="str">
        <f t="shared" si="1"/>
        <v/>
      </c>
    </row>
    <row r="11" ht="12.75" customHeight="1">
      <c r="A11" s="177" t="str">
        <f>Testcase!A25</f>
        <v>F - 1</v>
      </c>
      <c r="B11" s="178" t="str">
        <f>Testcase!N25</f>
        <v>OK</v>
      </c>
      <c r="C11" s="178" t="str">
        <f>Testcase!U25</f>
        <v/>
      </c>
      <c r="D11" s="178" t="str">
        <f>Testcase!AB25</f>
        <v/>
      </c>
      <c r="E11" s="178" t="str">
        <f t="shared" si="1"/>
        <v>OK</v>
      </c>
    </row>
    <row r="12" ht="12.75" customHeight="1">
      <c r="A12" s="177" t="str">
        <f>Testcase!A26</f>
        <v>F - 2</v>
      </c>
      <c r="B12" s="178" t="str">
        <f>Testcase!N26</f>
        <v>OK</v>
      </c>
      <c r="C12" s="178" t="str">
        <f>Testcase!U26</f>
        <v/>
      </c>
      <c r="D12" s="178" t="str">
        <f>Testcase!AB26</f>
        <v/>
      </c>
      <c r="E12" s="178" t="str">
        <f t="shared" si="1"/>
        <v>OK</v>
      </c>
    </row>
    <row r="13" ht="12.75" customHeight="1">
      <c r="A13" s="177" t="str">
        <f>Testcase!A27</f>
        <v>F - 3</v>
      </c>
      <c r="B13" s="178" t="str">
        <f>Testcase!N27</f>
        <v>OK</v>
      </c>
      <c r="C13" s="178" t="str">
        <f>Testcase!U27</f>
        <v/>
      </c>
      <c r="D13" s="178" t="str">
        <f>Testcase!AB27</f>
        <v/>
      </c>
      <c r="E13" s="178" t="str">
        <f t="shared" si="1"/>
        <v>OK</v>
      </c>
    </row>
    <row r="14" ht="12.75" customHeight="1">
      <c r="A14" s="177" t="str">
        <f>Testcase!A28</f>
        <v>F - 5</v>
      </c>
      <c r="B14" s="178" t="str">
        <f>Testcase!N28</f>
        <v>OK</v>
      </c>
      <c r="C14" s="178" t="str">
        <f>Testcase!U28</f>
        <v/>
      </c>
      <c r="D14" s="178" t="str">
        <f>Testcase!AB28</f>
        <v/>
      </c>
      <c r="E14" s="178" t="str">
        <f t="shared" si="1"/>
        <v>OK</v>
      </c>
    </row>
    <row r="15" ht="12.75" customHeight="1">
      <c r="A15" s="177" t="str">
        <f>Testcase!A29</f>
        <v>F - 6</v>
      </c>
      <c r="B15" s="178" t="str">
        <f>Testcase!N29</f>
        <v>OK</v>
      </c>
      <c r="C15" s="178" t="str">
        <f>Testcase!U29</f>
        <v/>
      </c>
      <c r="D15" s="178" t="str">
        <f>Testcase!AB29</f>
        <v/>
      </c>
      <c r="E15" s="178" t="str">
        <f t="shared" si="1"/>
        <v>OK</v>
      </c>
    </row>
    <row r="16" ht="12.75" customHeight="1">
      <c r="A16" s="177" t="str">
        <f>Testcase!A30</f>
        <v>F - 7</v>
      </c>
      <c r="B16" s="178" t="str">
        <f>Testcase!N30</f>
        <v>OK</v>
      </c>
      <c r="C16" s="178" t="str">
        <f>Testcase!U30</f>
        <v/>
      </c>
      <c r="D16" s="178" t="str">
        <f>Testcase!AB30</f>
        <v/>
      </c>
      <c r="E16" s="178" t="str">
        <f t="shared" si="1"/>
        <v>OK</v>
      </c>
    </row>
    <row r="17" ht="12.75" customHeight="1">
      <c r="A17" s="177" t="str">
        <f>Testcase!A31</f>
        <v>F - 8</v>
      </c>
      <c r="B17" s="178" t="str">
        <f>Testcase!N31</f>
        <v>OK</v>
      </c>
      <c r="C17" s="178" t="str">
        <f>Testcase!U31</f>
        <v/>
      </c>
      <c r="D17" s="178" t="str">
        <f>Testcase!AB31</f>
        <v/>
      </c>
      <c r="E17" s="178" t="str">
        <f t="shared" si="1"/>
        <v>OK</v>
      </c>
    </row>
    <row r="18" ht="12.75" customHeight="1">
      <c r="A18" s="177" t="str">
        <f>Testcase!A32</f>
        <v>F - 9</v>
      </c>
      <c r="B18" s="178" t="str">
        <f>Testcase!N32</f>
        <v>OK</v>
      </c>
      <c r="C18" s="178" t="str">
        <f>Testcase!U32</f>
        <v/>
      </c>
      <c r="D18" s="178" t="str">
        <f>Testcase!AB32</f>
        <v/>
      </c>
      <c r="E18" s="178" t="str">
        <f t="shared" si="1"/>
        <v>OK</v>
      </c>
    </row>
    <row r="19" ht="12.75" customHeight="1">
      <c r="A19" s="177" t="str">
        <f>Testcase!A37</f>
        <v>F - 13</v>
      </c>
      <c r="B19" s="178" t="str">
        <f>Testcase!N37</f>
        <v>OK</v>
      </c>
      <c r="C19" s="178" t="str">
        <f>Testcase!U37</f>
        <v/>
      </c>
      <c r="D19" s="178" t="str">
        <f>Testcase!AB37</f>
        <v/>
      </c>
      <c r="E19" s="178" t="str">
        <f t="shared" si="1"/>
        <v>OK</v>
      </c>
    </row>
    <row r="20" ht="12.75" customHeight="1">
      <c r="A20" s="177" t="str">
        <f>Testcase!A42</f>
        <v>F - 18</v>
      </c>
      <c r="B20" s="178" t="str">
        <f>Testcase!N42</f>
        <v>OK</v>
      </c>
      <c r="C20" s="178" t="str">
        <f>Testcase!U42</f>
        <v/>
      </c>
      <c r="D20" s="178" t="str">
        <f>Testcase!AB42</f>
        <v/>
      </c>
      <c r="E20" s="178" t="str">
        <f t="shared" si="1"/>
        <v>OK</v>
      </c>
    </row>
    <row r="21" ht="12.75" customHeight="1">
      <c r="A21" s="177" t="str">
        <f>Testcase!A45</f>
        <v>F - 21</v>
      </c>
      <c r="B21" s="178" t="str">
        <f>Testcase!N45</f>
        <v>OK</v>
      </c>
      <c r="C21" s="178" t="str">
        <f>Testcase!U45</f>
        <v/>
      </c>
      <c r="D21" s="178" t="str">
        <f>Testcase!AB45</f>
        <v/>
      </c>
      <c r="E21" s="178" t="str">
        <f t="shared" si="1"/>
        <v>OK</v>
      </c>
    </row>
    <row r="22" ht="12.75" customHeight="1">
      <c r="A22" s="177" t="str">
        <f>'API Parameters'!A9</f>
        <v>Tap on button [ログイン]</v>
      </c>
      <c r="B22" s="178" t="str">
        <f>'API Parameters'!G9</f>
        <v/>
      </c>
      <c r="C22" s="178" t="str">
        <f>'API Parameters'!N9</f>
        <v/>
      </c>
      <c r="D22" s="178" t="str">
        <f>'API Parameters'!U9</f>
        <v/>
      </c>
      <c r="E22" s="178" t="str">
        <f t="shared" si="1"/>
        <v/>
      </c>
    </row>
    <row r="23" ht="12.75" customHeight="1">
      <c r="A23" s="177" t="str">
        <f>'API Parameters'!A10</f>
        <v>A-1</v>
      </c>
      <c r="B23" s="178" t="str">
        <f>'API Parameters'!G10</f>
        <v>OK</v>
      </c>
      <c r="C23" s="178" t="str">
        <f>'API Parameters'!N10</f>
        <v/>
      </c>
      <c r="D23" s="178" t="str">
        <f>'API Parameters'!U10</f>
        <v/>
      </c>
      <c r="E23" s="178" t="str">
        <f t="shared" si="1"/>
        <v>OK</v>
      </c>
    </row>
    <row r="24" ht="12.75" customHeight="1">
      <c r="A24" s="177" t="str">
        <f>'API Parameters'!A11</f>
        <v>A-2</v>
      </c>
      <c r="B24" s="178" t="str">
        <f>'API Parameters'!G11</f>
        <v>OK</v>
      </c>
      <c r="C24" s="178" t="str">
        <f>'API Parameters'!N11</f>
        <v/>
      </c>
      <c r="D24" s="178" t="str">
        <f>'API Parameters'!U11</f>
        <v/>
      </c>
      <c r="E24" s="178" t="str">
        <f t="shared" si="1"/>
        <v>OK</v>
      </c>
    </row>
    <row r="25" ht="12.75" customHeight="1">
      <c r="A25" s="177" t="str">
        <f>'API Parameters'!A12</f>
        <v>A-3</v>
      </c>
      <c r="B25" s="178" t="str">
        <f>'API Parameters'!G12</f>
        <v>OK</v>
      </c>
      <c r="C25" s="178" t="str">
        <f>'API Parameters'!N12</f>
        <v/>
      </c>
      <c r="D25" s="178" t="str">
        <f>'API Parameters'!U12</f>
        <v/>
      </c>
      <c r="E25" s="178" t="str">
        <f t="shared" si="1"/>
        <v>OK</v>
      </c>
    </row>
    <row r="26" ht="12.75" customHeight="1">
      <c r="A26" s="177" t="str">
        <f>'API Parameters'!A13</f>
        <v/>
      </c>
      <c r="B26" s="178" t="str">
        <f>'API Parameters'!G13</f>
        <v/>
      </c>
      <c r="C26" s="178" t="str">
        <f>'API Parameters'!N13</f>
        <v/>
      </c>
      <c r="D26" s="178" t="str">
        <f>'API Parameters'!U13</f>
        <v/>
      </c>
      <c r="E26" s="178" t="str">
        <f t="shared" si="1"/>
        <v/>
      </c>
    </row>
    <row r="27" ht="12.75" customHeight="1">
      <c r="A27" s="177" t="str">
        <f>'API Parameters'!A14</f>
        <v/>
      </c>
      <c r="B27" s="178" t="str">
        <f>'API Parameters'!G14</f>
        <v/>
      </c>
      <c r="C27" s="178" t="str">
        <f>'API Parameters'!N14</f>
        <v/>
      </c>
      <c r="D27" s="178" t="str">
        <f>'API Parameters'!U14</f>
        <v/>
      </c>
      <c r="E27" s="178" t="str">
        <f t="shared" si="1"/>
        <v/>
      </c>
    </row>
    <row r="28" ht="12.75" customHeight="1">
      <c r="A28" s="177" t="str">
        <f>'API Parameters'!A15</f>
        <v/>
      </c>
      <c r="B28" s="178" t="str">
        <f>'API Parameters'!G15</f>
        <v/>
      </c>
      <c r="C28" s="178" t="str">
        <f>'API Parameters'!N15</f>
        <v/>
      </c>
      <c r="D28" s="178" t="str">
        <f>'API Parameters'!U15</f>
        <v/>
      </c>
      <c r="E28" s="178" t="str">
        <f t="shared" si="1"/>
        <v/>
      </c>
    </row>
    <row r="29" ht="12.75" customHeight="1">
      <c r="A29" s="177" t="str">
        <f>'API Parameters'!A16</f>
        <v/>
      </c>
      <c r="B29" s="178" t="str">
        <f>'API Parameters'!G16</f>
        <v/>
      </c>
      <c r="C29" s="178" t="str">
        <f>'API Parameters'!N16</f>
        <v/>
      </c>
      <c r="D29" s="178" t="str">
        <f>'API Parameters'!U16</f>
        <v/>
      </c>
      <c r="E29" s="178" t="str">
        <f t="shared" si="1"/>
        <v/>
      </c>
    </row>
    <row r="30" ht="12.75" customHeight="1">
      <c r="A30" s="177" t="str">
        <f>Testcase!A54</f>
        <v/>
      </c>
      <c r="B30" s="178" t="str">
        <f>Testcase!N54</f>
        <v/>
      </c>
      <c r="C30" s="178" t="str">
        <f>Testcase!U54</f>
        <v/>
      </c>
      <c r="D30" s="178" t="str">
        <f>Testcase!AB54</f>
        <v/>
      </c>
      <c r="E30" s="178" t="str">
        <f t="shared" si="1"/>
        <v/>
      </c>
    </row>
    <row r="31" ht="12.75" customHeight="1">
      <c r="A31" s="177" t="str">
        <f>Testcase!A55</f>
        <v/>
      </c>
      <c r="B31" s="178" t="str">
        <f>Testcase!N55</f>
        <v/>
      </c>
      <c r="C31" s="178" t="str">
        <f>Testcase!U55</f>
        <v/>
      </c>
      <c r="D31" s="178" t="str">
        <f>Testcase!AB55</f>
        <v/>
      </c>
      <c r="E31" s="178" t="str">
        <f t="shared" si="1"/>
        <v/>
      </c>
    </row>
    <row r="32" ht="12.75" customHeight="1">
      <c r="A32" s="177" t="str">
        <f>Testcase!A56</f>
        <v/>
      </c>
      <c r="B32" s="178" t="str">
        <f>Testcase!N56</f>
        <v/>
      </c>
      <c r="C32" s="178" t="str">
        <f>Testcase!U56</f>
        <v/>
      </c>
      <c r="D32" s="178" t="str">
        <f>Testcase!AB56</f>
        <v/>
      </c>
      <c r="E32" s="178" t="str">
        <f t="shared" si="1"/>
        <v/>
      </c>
    </row>
    <row r="33" ht="12.75" customHeight="1">
      <c r="A33" s="177" t="str">
        <f>Testcase!A57</f>
        <v/>
      </c>
      <c r="B33" s="178" t="str">
        <f>Testcase!N57</f>
        <v/>
      </c>
      <c r="C33" s="178" t="str">
        <f>Testcase!U57</f>
        <v/>
      </c>
      <c r="D33" s="178" t="str">
        <f>Testcase!AB57</f>
        <v/>
      </c>
      <c r="E33" s="178" t="str">
        <f t="shared" si="1"/>
        <v/>
      </c>
    </row>
    <row r="34" ht="12.75" customHeight="1">
      <c r="A34" s="177" t="str">
        <f>Testcase!A58</f>
        <v/>
      </c>
      <c r="B34" s="178" t="str">
        <f>Testcase!N58</f>
        <v/>
      </c>
      <c r="C34" s="178" t="str">
        <f>Testcase!U58</f>
        <v/>
      </c>
      <c r="D34" s="178" t="str">
        <f>Testcase!AB58</f>
        <v/>
      </c>
      <c r="E34" s="178" t="str">
        <f t="shared" si="1"/>
        <v/>
      </c>
    </row>
    <row r="35" ht="12.75" customHeight="1">
      <c r="A35" s="177" t="str">
        <f>Testcase!A59</f>
        <v/>
      </c>
      <c r="B35" s="178" t="str">
        <f>Testcase!N59</f>
        <v/>
      </c>
      <c r="C35" s="178" t="str">
        <f>Testcase!U59</f>
        <v/>
      </c>
      <c r="D35" s="178" t="str">
        <f>Testcase!AB59</f>
        <v/>
      </c>
      <c r="E35" s="178" t="str">
        <f t="shared" si="1"/>
        <v/>
      </c>
    </row>
    <row r="36" ht="12.75" customHeight="1">
      <c r="A36" s="177" t="str">
        <f>Testcase!A60</f>
        <v/>
      </c>
      <c r="B36" s="178" t="str">
        <f>Testcase!N60</f>
        <v/>
      </c>
      <c r="C36" s="178" t="str">
        <f>Testcase!U60</f>
        <v/>
      </c>
      <c r="D36" s="178" t="str">
        <f>Testcase!AB60</f>
        <v/>
      </c>
      <c r="E36" s="178" t="str">
        <f t="shared" si="1"/>
        <v/>
      </c>
    </row>
    <row r="37" ht="12.75" customHeight="1">
      <c r="A37" s="177" t="str">
        <f>Testcase!A61</f>
        <v/>
      </c>
      <c r="B37" s="178" t="str">
        <f>Testcase!N61</f>
        <v/>
      </c>
      <c r="C37" s="178" t="str">
        <f>Testcase!U61</f>
        <v/>
      </c>
      <c r="D37" s="178" t="str">
        <f>Testcase!AB61</f>
        <v/>
      </c>
      <c r="E37" s="178" t="str">
        <f t="shared" si="1"/>
        <v/>
      </c>
    </row>
    <row r="38" ht="12.75" customHeight="1">
      <c r="A38" s="177" t="str">
        <f>Testcase!A62</f>
        <v/>
      </c>
      <c r="B38" s="178" t="str">
        <f>Testcase!N62</f>
        <v/>
      </c>
      <c r="C38" s="178" t="str">
        <f>Testcase!U62</f>
        <v/>
      </c>
      <c r="D38" s="178" t="str">
        <f>Testcase!AB62</f>
        <v/>
      </c>
      <c r="E38" s="178" t="str">
        <f t="shared" si="1"/>
        <v/>
      </c>
    </row>
    <row r="39" ht="12.75" customHeight="1">
      <c r="A39" s="177" t="str">
        <f>Testcase!A63</f>
        <v/>
      </c>
      <c r="B39" s="178" t="str">
        <f>Testcase!N63</f>
        <v/>
      </c>
      <c r="C39" s="178" t="str">
        <f>Testcase!U63</f>
        <v/>
      </c>
      <c r="D39" s="178" t="str">
        <f>Testcase!AB63</f>
        <v/>
      </c>
      <c r="E39" s="178" t="str">
        <f t="shared" si="1"/>
        <v/>
      </c>
    </row>
    <row r="40" ht="12.75" customHeight="1">
      <c r="A40" s="177" t="str">
        <f>Testcase!A64</f>
        <v/>
      </c>
      <c r="B40" s="178" t="str">
        <f>Testcase!N64</f>
        <v/>
      </c>
      <c r="C40" s="178" t="str">
        <f>Testcase!U64</f>
        <v/>
      </c>
      <c r="D40" s="178" t="str">
        <f>Testcase!AB64</f>
        <v/>
      </c>
      <c r="E40" s="178" t="str">
        <f t="shared" si="1"/>
        <v/>
      </c>
    </row>
    <row r="41" ht="12.75" customHeight="1">
      <c r="A41" s="177" t="str">
        <f>Testcase!A65</f>
        <v/>
      </c>
      <c r="B41" s="178" t="str">
        <f>Testcase!N65</f>
        <v/>
      </c>
      <c r="C41" s="178" t="str">
        <f>Testcase!U65</f>
        <v/>
      </c>
      <c r="D41" s="178" t="str">
        <f>Testcase!AB65</f>
        <v/>
      </c>
      <c r="E41" s="178" t="str">
        <f t="shared" si="1"/>
        <v/>
      </c>
    </row>
    <row r="42" ht="12.75" customHeight="1">
      <c r="A42" s="177" t="str">
        <f>Testcase!A66</f>
        <v/>
      </c>
      <c r="B42" s="178" t="str">
        <f>Testcase!N66</f>
        <v/>
      </c>
      <c r="C42" s="178" t="str">
        <f>Testcase!U66</f>
        <v/>
      </c>
      <c r="D42" s="178" t="str">
        <f>Testcase!AB66</f>
        <v/>
      </c>
      <c r="E42" s="178" t="str">
        <f t="shared" si="1"/>
        <v/>
      </c>
    </row>
    <row r="43" ht="12.75" customHeight="1">
      <c r="A43" s="177" t="str">
        <f>Testcase!A67</f>
        <v/>
      </c>
      <c r="B43" s="178" t="str">
        <f>Testcase!N67</f>
        <v/>
      </c>
      <c r="C43" s="178" t="str">
        <f>Testcase!U67</f>
        <v/>
      </c>
      <c r="D43" s="178" t="str">
        <f>Testcase!AB67</f>
        <v/>
      </c>
      <c r="E43" s="178" t="str">
        <f t="shared" si="1"/>
        <v/>
      </c>
    </row>
    <row r="44" ht="12.75" customHeight="1">
      <c r="A44" s="177" t="str">
        <f>Testcase!A68</f>
        <v/>
      </c>
      <c r="B44" s="178" t="str">
        <f>Testcase!N68</f>
        <v/>
      </c>
      <c r="C44" s="178" t="str">
        <f>Testcase!U68</f>
        <v/>
      </c>
      <c r="D44" s="178" t="str">
        <f>Testcase!AB68</f>
        <v/>
      </c>
      <c r="E44" s="178" t="str">
        <f t="shared" si="1"/>
        <v/>
      </c>
    </row>
    <row r="45" ht="12.75" customHeight="1">
      <c r="A45" s="177" t="str">
        <f>Testcase!A69</f>
        <v/>
      </c>
      <c r="B45" s="178" t="str">
        <f>Testcase!N69</f>
        <v/>
      </c>
      <c r="C45" s="178" t="str">
        <f>Testcase!U69</f>
        <v/>
      </c>
      <c r="D45" s="178" t="str">
        <f>Testcase!AB69</f>
        <v/>
      </c>
      <c r="E45" s="178" t="str">
        <f t="shared" si="1"/>
        <v/>
      </c>
    </row>
    <row r="46" ht="12.75" customHeight="1">
      <c r="A46" s="177" t="str">
        <f>Testcase!A70</f>
        <v/>
      </c>
      <c r="B46" s="178" t="str">
        <f>Testcase!N70</f>
        <v/>
      </c>
      <c r="C46" s="178" t="str">
        <f>Testcase!U70</f>
        <v/>
      </c>
      <c r="D46" s="178" t="str">
        <f>Testcase!AB70</f>
        <v/>
      </c>
      <c r="E46" s="178" t="str">
        <f t="shared" si="1"/>
        <v/>
      </c>
    </row>
    <row r="47" ht="12.75" customHeight="1">
      <c r="A47" s="177" t="str">
        <f>Testcase!A71</f>
        <v/>
      </c>
      <c r="B47" s="178" t="str">
        <f>Testcase!N71</f>
        <v/>
      </c>
      <c r="C47" s="178" t="str">
        <f>Testcase!U71</f>
        <v/>
      </c>
      <c r="D47" s="178" t="str">
        <f>Testcase!AB71</f>
        <v/>
      </c>
      <c r="E47" s="178" t="str">
        <f t="shared" si="1"/>
        <v/>
      </c>
    </row>
    <row r="48" ht="12.75" customHeight="1">
      <c r="A48" s="177" t="str">
        <f>Testcase!A72</f>
        <v/>
      </c>
      <c r="B48" s="178" t="str">
        <f>Testcase!N72</f>
        <v/>
      </c>
      <c r="C48" s="178" t="str">
        <f>Testcase!U72</f>
        <v/>
      </c>
      <c r="D48" s="178" t="str">
        <f>Testcase!AB72</f>
        <v/>
      </c>
      <c r="E48" s="178" t="str">
        <f t="shared" si="1"/>
        <v/>
      </c>
    </row>
    <row r="49" ht="12.75" customHeight="1">
      <c r="A49" s="177" t="str">
        <f>Testcase!A73</f>
        <v/>
      </c>
      <c r="B49" s="178" t="str">
        <f>Testcase!N73</f>
        <v/>
      </c>
      <c r="C49" s="178" t="str">
        <f>Testcase!U73</f>
        <v/>
      </c>
      <c r="D49" s="178" t="str">
        <f>Testcase!AB73</f>
        <v/>
      </c>
      <c r="E49" s="178" t="str">
        <f t="shared" si="1"/>
        <v/>
      </c>
    </row>
    <row r="50" ht="12.75" customHeight="1">
      <c r="A50" s="177" t="str">
        <f>Testcase!A74</f>
        <v/>
      </c>
      <c r="B50" s="178" t="str">
        <f>Testcase!N74</f>
        <v/>
      </c>
      <c r="C50" s="178" t="str">
        <f>Testcase!U74</f>
        <v/>
      </c>
      <c r="D50" s="178" t="str">
        <f>Testcase!AB74</f>
        <v/>
      </c>
      <c r="E50" s="178" t="str">
        <f t="shared" si="1"/>
        <v/>
      </c>
    </row>
    <row r="51" ht="12.75" customHeight="1">
      <c r="A51" s="177" t="str">
        <f>Testcase!A75</f>
        <v/>
      </c>
      <c r="B51" s="178" t="str">
        <f>Testcase!N75</f>
        <v/>
      </c>
      <c r="C51" s="178" t="str">
        <f>Testcase!U75</f>
        <v/>
      </c>
      <c r="D51" s="178" t="str">
        <f>Testcase!AB75</f>
        <v/>
      </c>
      <c r="E51" s="178" t="str">
        <f t="shared" si="1"/>
        <v/>
      </c>
    </row>
    <row r="52" ht="12.75" customHeight="1">
      <c r="A52" s="177" t="str">
        <f>Testcase!A76</f>
        <v/>
      </c>
      <c r="B52" s="178" t="str">
        <f>Testcase!N76</f>
        <v/>
      </c>
      <c r="C52" s="178" t="str">
        <f>Testcase!U76</f>
        <v/>
      </c>
      <c r="D52" s="178" t="str">
        <f>Testcase!AB76</f>
        <v/>
      </c>
      <c r="E52" s="178" t="str">
        <f t="shared" si="1"/>
        <v/>
      </c>
    </row>
    <row r="53" ht="12.75" customHeight="1">
      <c r="A53" s="177" t="str">
        <f>Testcase!A50</f>
        <v/>
      </c>
      <c r="B53" s="178" t="str">
        <f>Testcase!N50</f>
        <v/>
      </c>
      <c r="C53" s="178" t="str">
        <f>Testcase!U50</f>
        <v/>
      </c>
      <c r="D53" s="178" t="str">
        <f>Testcase!AB50</f>
        <v/>
      </c>
      <c r="E53" s="178" t="str">
        <f t="shared" si="1"/>
        <v/>
      </c>
    </row>
    <row r="54" ht="12.75" customHeight="1">
      <c r="A54" s="177" t="str">
        <f>Testcase!A51</f>
        <v/>
      </c>
      <c r="B54" s="178" t="str">
        <f>Testcase!N51</f>
        <v/>
      </c>
      <c r="C54" s="178" t="str">
        <f>Testcase!U51</f>
        <v/>
      </c>
      <c r="D54" s="178" t="str">
        <f>Testcase!AB51</f>
        <v/>
      </c>
      <c r="E54" s="178" t="str">
        <f t="shared" si="1"/>
        <v/>
      </c>
    </row>
    <row r="55" ht="12.75" customHeight="1">
      <c r="A55" s="177" t="str">
        <f>Testcase!A52</f>
        <v/>
      </c>
      <c r="B55" s="178" t="str">
        <f>Testcase!N52</f>
        <v/>
      </c>
      <c r="C55" s="178" t="str">
        <f>Testcase!U52</f>
        <v/>
      </c>
      <c r="D55" s="178" t="str">
        <f>Testcase!AB52</f>
        <v/>
      </c>
      <c r="E55" s="178" t="str">
        <f t="shared" si="1"/>
        <v/>
      </c>
    </row>
    <row r="56" ht="12.75" customHeight="1">
      <c r="A56" s="177" t="str">
        <f>Testcase!A53</f>
        <v/>
      </c>
      <c r="B56" s="178" t="str">
        <f>Testcase!N53</f>
        <v/>
      </c>
      <c r="C56" s="178" t="str">
        <f>Testcase!U53</f>
        <v/>
      </c>
      <c r="D56" s="178" t="str">
        <f>Testcase!AB53</f>
        <v/>
      </c>
      <c r="E56" s="178" t="str">
        <f t="shared" si="1"/>
        <v/>
      </c>
    </row>
    <row r="57" ht="12.75" customHeight="1">
      <c r="A57" s="177" t="str">
        <f>Testcase!A54</f>
        <v/>
      </c>
      <c r="B57" s="178" t="str">
        <f>Testcase!N54</f>
        <v/>
      </c>
      <c r="C57" s="178" t="str">
        <f>Testcase!U54</f>
        <v/>
      </c>
      <c r="D57" s="178" t="str">
        <f>Testcase!AB54</f>
        <v/>
      </c>
      <c r="E57" s="178" t="str">
        <f t="shared" si="1"/>
        <v/>
      </c>
    </row>
    <row r="58" ht="12.75" customHeight="1">
      <c r="A58" s="177" t="str">
        <f>Testcase!A55</f>
        <v/>
      </c>
      <c r="B58" s="178" t="str">
        <f>Testcase!N55</f>
        <v/>
      </c>
      <c r="C58" s="178" t="str">
        <f>Testcase!U55</f>
        <v/>
      </c>
      <c r="D58" s="178" t="str">
        <f>Testcase!AB55</f>
        <v/>
      </c>
      <c r="E58" s="178" t="str">
        <f t="shared" si="1"/>
        <v/>
      </c>
    </row>
    <row r="59" ht="12.75" customHeight="1">
      <c r="A59" s="177" t="str">
        <f>Testcase!A56</f>
        <v/>
      </c>
      <c r="B59" s="178" t="str">
        <f>Testcase!N56</f>
        <v/>
      </c>
      <c r="C59" s="178" t="str">
        <f>Testcase!U56</f>
        <v/>
      </c>
      <c r="D59" s="178" t="str">
        <f>Testcase!AB56</f>
        <v/>
      </c>
      <c r="E59" s="178" t="str">
        <f t="shared" si="1"/>
        <v/>
      </c>
    </row>
    <row r="60" ht="12.75" customHeight="1">
      <c r="A60" s="177" t="str">
        <f>Testcase!A57</f>
        <v/>
      </c>
      <c r="B60" s="178" t="str">
        <f>Testcase!N57</f>
        <v/>
      </c>
      <c r="C60" s="178" t="str">
        <f>Testcase!U57</f>
        <v/>
      </c>
      <c r="D60" s="178" t="str">
        <f>Testcase!AB57</f>
        <v/>
      </c>
      <c r="E60" s="178" t="str">
        <f t="shared" si="1"/>
        <v/>
      </c>
    </row>
    <row r="61" ht="12.75" customHeight="1">
      <c r="A61" s="177" t="str">
        <f>Testcase!A58</f>
        <v/>
      </c>
      <c r="B61" s="178" t="str">
        <f>Testcase!N58</f>
        <v/>
      </c>
      <c r="C61" s="178" t="str">
        <f>Testcase!U58</f>
        <v/>
      </c>
      <c r="D61" s="178" t="str">
        <f>Testcase!AB58</f>
        <v/>
      </c>
      <c r="E61" s="178" t="str">
        <f t="shared" si="1"/>
        <v/>
      </c>
    </row>
    <row r="62" ht="12.75" customHeight="1">
      <c r="A62" s="177" t="str">
        <f>Testcase!A59</f>
        <v/>
      </c>
      <c r="B62" s="178" t="str">
        <f>Testcase!N59</f>
        <v/>
      </c>
      <c r="C62" s="178" t="str">
        <f>Testcase!U59</f>
        <v/>
      </c>
      <c r="D62" s="178" t="str">
        <f>Testcase!AB59</f>
        <v/>
      </c>
      <c r="E62" s="178" t="str">
        <f t="shared" si="1"/>
        <v/>
      </c>
    </row>
    <row r="63" ht="12.75" customHeight="1">
      <c r="A63" s="177" t="str">
        <f>Testcase!A60</f>
        <v/>
      </c>
      <c r="B63" s="178" t="str">
        <f>Testcase!N60</f>
        <v/>
      </c>
      <c r="C63" s="178" t="str">
        <f>Testcase!U60</f>
        <v/>
      </c>
      <c r="D63" s="178" t="str">
        <f>Testcase!AB60</f>
        <v/>
      </c>
      <c r="E63" s="178" t="str">
        <f t="shared" si="1"/>
        <v/>
      </c>
    </row>
    <row r="64" ht="12.75" customHeight="1">
      <c r="A64" s="177" t="str">
        <f>Testcase!A61</f>
        <v/>
      </c>
      <c r="B64" s="178" t="str">
        <f>Testcase!N61</f>
        <v/>
      </c>
      <c r="C64" s="178" t="str">
        <f>Testcase!U61</f>
        <v/>
      </c>
      <c r="D64" s="178" t="str">
        <f>Testcase!AB61</f>
        <v/>
      </c>
      <c r="E64" s="178" t="str">
        <f t="shared" si="1"/>
        <v/>
      </c>
    </row>
    <row r="65" ht="12.75" customHeight="1">
      <c r="A65" s="177" t="str">
        <f>Testcase!A62</f>
        <v/>
      </c>
      <c r="B65" s="178" t="str">
        <f>Testcase!N62</f>
        <v/>
      </c>
      <c r="C65" s="178" t="str">
        <f>Testcase!U62</f>
        <v/>
      </c>
      <c r="D65" s="178" t="str">
        <f>Testcase!AB62</f>
        <v/>
      </c>
      <c r="E65" s="178" t="str">
        <f t="shared" si="1"/>
        <v/>
      </c>
    </row>
    <row r="66" ht="12.75" customHeight="1">
      <c r="A66" s="177" t="str">
        <f>Testcase!A63</f>
        <v/>
      </c>
      <c r="B66" s="178" t="str">
        <f>Testcase!N63</f>
        <v/>
      </c>
      <c r="C66" s="178" t="str">
        <f>Testcase!U63</f>
        <v/>
      </c>
      <c r="D66" s="178" t="str">
        <f>Testcase!AB63</f>
        <v/>
      </c>
      <c r="E66" s="178" t="str">
        <f t="shared" si="1"/>
        <v/>
      </c>
    </row>
    <row r="67" ht="12.75" customHeight="1">
      <c r="A67" s="177" t="str">
        <f>Testcase!A64</f>
        <v/>
      </c>
      <c r="B67" s="178" t="str">
        <f>Testcase!N64</f>
        <v/>
      </c>
      <c r="C67" s="178" t="str">
        <f>Testcase!U64</f>
        <v/>
      </c>
      <c r="D67" s="178" t="str">
        <f>Testcase!AB64</f>
        <v/>
      </c>
      <c r="E67" s="178" t="str">
        <f t="shared" si="1"/>
        <v/>
      </c>
    </row>
    <row r="68" ht="12.75" customHeight="1">
      <c r="A68" s="177" t="str">
        <f>Testcase!A65</f>
        <v/>
      </c>
      <c r="B68" s="178" t="str">
        <f>Testcase!N65</f>
        <v/>
      </c>
      <c r="C68" s="178" t="str">
        <f>Testcase!U65</f>
        <v/>
      </c>
      <c r="D68" s="178" t="str">
        <f>Testcase!AB65</f>
        <v/>
      </c>
      <c r="E68" s="178" t="str">
        <f t="shared" si="1"/>
        <v/>
      </c>
    </row>
    <row r="69" ht="12.75" customHeight="1">
      <c r="A69" s="177" t="str">
        <f>Testcase!A66</f>
        <v/>
      </c>
      <c r="B69" s="178" t="str">
        <f>Testcase!N66</f>
        <v/>
      </c>
      <c r="C69" s="178" t="str">
        <f>Testcase!U66</f>
        <v/>
      </c>
      <c r="D69" s="178" t="str">
        <f>Testcase!AB66</f>
        <v/>
      </c>
      <c r="E69" s="178" t="str">
        <f t="shared" si="1"/>
        <v/>
      </c>
    </row>
    <row r="70" ht="12.75" customHeight="1">
      <c r="A70" s="177" t="str">
        <f>Testcase!A67</f>
        <v/>
      </c>
      <c r="B70" s="178" t="str">
        <f>Testcase!N67</f>
        <v/>
      </c>
      <c r="C70" s="178" t="str">
        <f>Testcase!U67</f>
        <v/>
      </c>
      <c r="D70" s="178" t="str">
        <f>Testcase!AB67</f>
        <v/>
      </c>
      <c r="E70" s="178" t="str">
        <f t="shared" si="1"/>
        <v/>
      </c>
    </row>
    <row r="71" ht="12.75" customHeight="1">
      <c r="A71" s="177" t="str">
        <f>Testcase!A68</f>
        <v/>
      </c>
      <c r="B71" s="178" t="str">
        <f>Testcase!N68</f>
        <v/>
      </c>
      <c r="C71" s="178" t="str">
        <f>Testcase!U68</f>
        <v/>
      </c>
      <c r="D71" s="178" t="str">
        <f>Testcase!AB68</f>
        <v/>
      </c>
      <c r="E71" s="178" t="str">
        <f t="shared" si="1"/>
        <v/>
      </c>
    </row>
    <row r="72" ht="12.75" customHeight="1">
      <c r="A72" s="177" t="str">
        <f>Testcase!A69</f>
        <v/>
      </c>
      <c r="B72" s="178" t="str">
        <f>Testcase!N69</f>
        <v/>
      </c>
      <c r="C72" s="178" t="str">
        <f>Testcase!U69</f>
        <v/>
      </c>
      <c r="D72" s="178" t="str">
        <f>Testcase!AB69</f>
        <v/>
      </c>
      <c r="E72" s="178" t="str">
        <f t="shared" si="1"/>
        <v/>
      </c>
    </row>
    <row r="73" ht="12.75" customHeight="1">
      <c r="A73" s="177" t="str">
        <f>Testcase!A70</f>
        <v/>
      </c>
      <c r="B73" s="178" t="str">
        <f>Testcase!N70</f>
        <v/>
      </c>
      <c r="C73" s="178" t="str">
        <f>Testcase!U70</f>
        <v/>
      </c>
      <c r="D73" s="178" t="str">
        <f>Testcase!AB70</f>
        <v/>
      </c>
      <c r="E73" s="178" t="str">
        <f t="shared" si="1"/>
        <v/>
      </c>
    </row>
    <row r="74" ht="12.75" customHeight="1">
      <c r="A74" s="177" t="str">
        <f>Testcase!A71</f>
        <v/>
      </c>
      <c r="B74" s="178" t="str">
        <f>Testcase!N71</f>
        <v/>
      </c>
      <c r="C74" s="178" t="str">
        <f>Testcase!U71</f>
        <v/>
      </c>
      <c r="D74" s="178" t="str">
        <f>Testcase!AB71</f>
        <v/>
      </c>
      <c r="E74" s="178" t="str">
        <f t="shared" si="1"/>
        <v/>
      </c>
    </row>
    <row r="75" ht="12.75" customHeight="1">
      <c r="A75" s="177" t="str">
        <f>Testcase!A72</f>
        <v/>
      </c>
      <c r="B75" s="178" t="str">
        <f>Testcase!N72</f>
        <v/>
      </c>
      <c r="C75" s="178" t="str">
        <f>Testcase!U72</f>
        <v/>
      </c>
      <c r="D75" s="178" t="str">
        <f>Testcase!AB72</f>
        <v/>
      </c>
      <c r="E75" s="178" t="str">
        <f t="shared" si="1"/>
        <v/>
      </c>
    </row>
    <row r="76" ht="12.75" customHeight="1">
      <c r="A76" s="177" t="str">
        <f>Testcase!A73</f>
        <v/>
      </c>
      <c r="B76" s="178" t="str">
        <f>Testcase!N73</f>
        <v/>
      </c>
      <c r="C76" s="178" t="str">
        <f>Testcase!U73</f>
        <v/>
      </c>
      <c r="D76" s="178" t="str">
        <f>Testcase!AB73</f>
        <v/>
      </c>
      <c r="E76" s="178" t="str">
        <f t="shared" si="1"/>
        <v/>
      </c>
    </row>
    <row r="77" ht="12.75" customHeight="1">
      <c r="A77" s="177" t="str">
        <f>Testcase!A74</f>
        <v/>
      </c>
      <c r="B77" s="178" t="str">
        <f>Testcase!N74</f>
        <v/>
      </c>
      <c r="C77" s="178" t="str">
        <f>Testcase!U74</f>
        <v/>
      </c>
      <c r="D77" s="178" t="str">
        <f>Testcase!AB74</f>
        <v/>
      </c>
      <c r="E77" s="178" t="str">
        <f t="shared" si="1"/>
        <v/>
      </c>
    </row>
    <row r="78" ht="12.75" customHeight="1">
      <c r="A78" s="177" t="str">
        <f>Testcase!A75</f>
        <v/>
      </c>
      <c r="B78" s="178" t="str">
        <f>Testcase!N75</f>
        <v/>
      </c>
      <c r="C78" s="178" t="str">
        <f>Testcase!U75</f>
        <v/>
      </c>
      <c r="D78" s="178" t="str">
        <f>Testcase!AB75</f>
        <v/>
      </c>
      <c r="E78" s="178" t="str">
        <f t="shared" si="1"/>
        <v/>
      </c>
    </row>
    <row r="79" ht="12.75" customHeight="1">
      <c r="A79" s="177" t="str">
        <f>Testcase!A76</f>
        <v/>
      </c>
      <c r="B79" s="178" t="str">
        <f>Testcase!N76</f>
        <v/>
      </c>
      <c r="C79" s="178" t="str">
        <f>Testcase!U76</f>
        <v/>
      </c>
      <c r="D79" s="178" t="str">
        <f>Testcase!AB76</f>
        <v/>
      </c>
      <c r="E79" s="178" t="str">
        <f t="shared" si="1"/>
        <v/>
      </c>
    </row>
    <row r="80" ht="12.75" customHeight="1">
      <c r="A80" s="177" t="str">
        <f>Testcase!A77</f>
        <v/>
      </c>
      <c r="B80" s="178" t="str">
        <f>Testcase!N77</f>
        <v/>
      </c>
      <c r="C80" s="178" t="str">
        <f>Testcase!U77</f>
        <v/>
      </c>
      <c r="D80" s="178" t="str">
        <f>Testcase!AB77</f>
        <v/>
      </c>
      <c r="E80" s="178" t="str">
        <f t="shared" si="1"/>
        <v/>
      </c>
    </row>
    <row r="81" ht="12.75" customHeight="1">
      <c r="A81" s="177" t="str">
        <f>Testcase!A78</f>
        <v/>
      </c>
      <c r="B81" s="178" t="str">
        <f>Testcase!N78</f>
        <v/>
      </c>
      <c r="C81" s="178" t="str">
        <f>Testcase!U78</f>
        <v/>
      </c>
      <c r="D81" s="178" t="str">
        <f>Testcase!AB78</f>
        <v/>
      </c>
      <c r="E81" s="178" t="str">
        <f t="shared" si="1"/>
        <v/>
      </c>
    </row>
    <row r="82" ht="12.75" customHeight="1">
      <c r="A82" s="177" t="str">
        <f>Testcase!A79</f>
        <v/>
      </c>
      <c r="B82" s="178" t="str">
        <f>Testcase!N79</f>
        <v/>
      </c>
      <c r="C82" s="178" t="str">
        <f>Testcase!U79</f>
        <v/>
      </c>
      <c r="D82" s="178" t="str">
        <f>Testcase!AB79</f>
        <v/>
      </c>
      <c r="E82" s="178" t="str">
        <f t="shared" si="1"/>
        <v/>
      </c>
    </row>
    <row r="83" ht="12.75" customHeight="1">
      <c r="A83" s="177" t="str">
        <f>Testcase!A80</f>
        <v/>
      </c>
      <c r="B83" s="178" t="str">
        <f>Testcase!N80</f>
        <v/>
      </c>
      <c r="C83" s="178" t="str">
        <f>Testcase!U80</f>
        <v/>
      </c>
      <c r="D83" s="178" t="str">
        <f>Testcase!AB80</f>
        <v/>
      </c>
      <c r="E83" s="178" t="str">
        <f t="shared" si="1"/>
        <v/>
      </c>
    </row>
    <row r="84" ht="12.75" customHeight="1">
      <c r="A84" s="177" t="str">
        <f>Testcase!A81</f>
        <v/>
      </c>
      <c r="B84" s="178" t="str">
        <f>Testcase!N81</f>
        <v/>
      </c>
      <c r="C84" s="178" t="str">
        <f>Testcase!U81</f>
        <v/>
      </c>
      <c r="D84" s="178" t="str">
        <f>Testcase!AB81</f>
        <v/>
      </c>
      <c r="E84" s="178" t="str">
        <f t="shared" si="1"/>
        <v/>
      </c>
    </row>
    <row r="85" ht="12.75" customHeight="1">
      <c r="A85" s="177" t="str">
        <f>Testcase!A82</f>
        <v/>
      </c>
      <c r="B85" s="178" t="str">
        <f>Testcase!N82</f>
        <v/>
      </c>
      <c r="C85" s="178" t="str">
        <f>Testcase!U82</f>
        <v/>
      </c>
      <c r="D85" s="178" t="str">
        <f>Testcase!AB82</f>
        <v/>
      </c>
      <c r="E85" s="178" t="str">
        <f t="shared" si="1"/>
        <v/>
      </c>
    </row>
    <row r="86" ht="12.75" customHeight="1">
      <c r="A86" s="177" t="str">
        <f>Testcase!A83</f>
        <v/>
      </c>
      <c r="B86" s="178" t="str">
        <f>Testcase!N83</f>
        <v/>
      </c>
      <c r="C86" s="178" t="str">
        <f>Testcase!U83</f>
        <v/>
      </c>
      <c r="D86" s="178" t="str">
        <f>Testcase!AB83</f>
        <v/>
      </c>
      <c r="E86" s="178" t="str">
        <f t="shared" si="1"/>
        <v/>
      </c>
    </row>
    <row r="87" ht="12.75" customHeight="1">
      <c r="A87" s="177" t="str">
        <f>Testcase!A84</f>
        <v/>
      </c>
      <c r="B87" s="178" t="str">
        <f>Testcase!N84</f>
        <v/>
      </c>
      <c r="C87" s="178" t="str">
        <f>Testcase!U84</f>
        <v/>
      </c>
      <c r="D87" s="178" t="str">
        <f>Testcase!AB84</f>
        <v/>
      </c>
      <c r="E87" s="178" t="str">
        <f t="shared" si="1"/>
        <v/>
      </c>
    </row>
    <row r="88" ht="12.75" customHeight="1">
      <c r="A88" s="177" t="str">
        <f>Testcase!A85</f>
        <v/>
      </c>
      <c r="B88" s="178" t="str">
        <f>Testcase!N85</f>
        <v/>
      </c>
      <c r="C88" s="178" t="str">
        <f>Testcase!U85</f>
        <v/>
      </c>
      <c r="D88" s="178" t="str">
        <f>Testcase!AB85</f>
        <v/>
      </c>
      <c r="E88" s="178" t="str">
        <f t="shared" si="1"/>
        <v/>
      </c>
    </row>
    <row r="89" ht="12.75" customHeight="1">
      <c r="A89" s="177" t="str">
        <f>Testcase!A86</f>
        <v/>
      </c>
      <c r="B89" s="178" t="str">
        <f>Testcase!N86</f>
        <v/>
      </c>
      <c r="C89" s="178" t="str">
        <f>Testcase!U86</f>
        <v/>
      </c>
      <c r="D89" s="178" t="str">
        <f>Testcase!AB86</f>
        <v/>
      </c>
      <c r="E89" s="178" t="str">
        <f t="shared" si="1"/>
        <v/>
      </c>
    </row>
    <row r="90" ht="12.75" customHeight="1">
      <c r="A90" s="177" t="str">
        <f>Testcase!A87</f>
        <v/>
      </c>
      <c r="B90" s="178" t="str">
        <f>Testcase!N87</f>
        <v/>
      </c>
      <c r="C90" s="178" t="str">
        <f>Testcase!U87</f>
        <v/>
      </c>
      <c r="D90" s="178" t="str">
        <f>Testcase!AB87</f>
        <v/>
      </c>
      <c r="E90" s="178" t="str">
        <f t="shared" si="1"/>
        <v/>
      </c>
    </row>
    <row r="91" ht="12.75" customHeight="1">
      <c r="A91" s="177" t="str">
        <f>Testcase!A88</f>
        <v/>
      </c>
      <c r="B91" s="178" t="str">
        <f>Testcase!N88</f>
        <v/>
      </c>
      <c r="C91" s="178" t="str">
        <f>Testcase!U88</f>
        <v/>
      </c>
      <c r="D91" s="178" t="str">
        <f>Testcase!AB88</f>
        <v/>
      </c>
      <c r="E91" s="178" t="str">
        <f t="shared" si="1"/>
        <v/>
      </c>
    </row>
    <row r="92" ht="12.75" customHeight="1">
      <c r="A92" s="177" t="str">
        <f>Testcase!A89</f>
        <v/>
      </c>
      <c r="B92" s="178" t="str">
        <f>Testcase!N89</f>
        <v/>
      </c>
      <c r="C92" s="178" t="str">
        <f>Testcase!U89</f>
        <v/>
      </c>
      <c r="D92" s="178" t="str">
        <f>Testcase!AB89</f>
        <v/>
      </c>
      <c r="E92" s="178" t="str">
        <f t="shared" si="1"/>
        <v/>
      </c>
    </row>
    <row r="93" ht="12.75" customHeight="1">
      <c r="A93" s="177" t="str">
        <f>Testcase!A90</f>
        <v/>
      </c>
      <c r="B93" s="178" t="str">
        <f>Testcase!N90</f>
        <v/>
      </c>
      <c r="C93" s="178" t="str">
        <f>Testcase!U90</f>
        <v/>
      </c>
      <c r="D93" s="178" t="str">
        <f>Testcase!AB90</f>
        <v/>
      </c>
      <c r="E93" s="178" t="str">
        <f t="shared" si="1"/>
        <v/>
      </c>
    </row>
    <row r="94" ht="12.75" customHeight="1">
      <c r="A94" s="177" t="str">
        <f>Testcase!A91</f>
        <v/>
      </c>
      <c r="B94" s="178" t="str">
        <f>Testcase!N91</f>
        <v/>
      </c>
      <c r="C94" s="178" t="str">
        <f>Testcase!U91</f>
        <v/>
      </c>
      <c r="D94" s="178" t="str">
        <f>Testcase!AB91</f>
        <v/>
      </c>
      <c r="E94" s="178" t="str">
        <f t="shared" si="1"/>
        <v/>
      </c>
    </row>
    <row r="95" ht="12.75" customHeight="1">
      <c r="A95" s="177" t="str">
        <f>Testcase!A92</f>
        <v/>
      </c>
      <c r="B95" s="178" t="str">
        <f>Testcase!N92</f>
        <v/>
      </c>
      <c r="C95" s="178" t="str">
        <f>Testcase!U92</f>
        <v/>
      </c>
      <c r="D95" s="178" t="str">
        <f>Testcase!AB92</f>
        <v/>
      </c>
      <c r="E95" s="178" t="str">
        <f t="shared" si="1"/>
        <v/>
      </c>
    </row>
    <row r="96" ht="12.75" customHeight="1">
      <c r="A96" s="177" t="str">
        <f>Testcase!A93</f>
        <v/>
      </c>
      <c r="B96" s="178" t="str">
        <f>Testcase!N93</f>
        <v/>
      </c>
      <c r="C96" s="178" t="str">
        <f>Testcase!U93</f>
        <v/>
      </c>
      <c r="D96" s="178" t="str">
        <f>Testcase!AB93</f>
        <v/>
      </c>
      <c r="E96" s="178" t="str">
        <f t="shared" si="1"/>
        <v/>
      </c>
    </row>
    <row r="97" ht="12.75" customHeight="1">
      <c r="A97" s="177" t="str">
        <f>Testcase!A94</f>
        <v/>
      </c>
      <c r="B97" s="178" t="str">
        <f>Testcase!N94</f>
        <v/>
      </c>
      <c r="C97" s="178" t="str">
        <f>Testcase!U94</f>
        <v/>
      </c>
      <c r="D97" s="178" t="str">
        <f>Testcase!AB94</f>
        <v/>
      </c>
      <c r="E97" s="178" t="str">
        <f t="shared" si="1"/>
        <v/>
      </c>
    </row>
    <row r="98" ht="12.75" customHeight="1">
      <c r="A98" s="177" t="str">
        <f>Testcase!A95</f>
        <v/>
      </c>
      <c r="B98" s="178" t="str">
        <f>Testcase!N95</f>
        <v/>
      </c>
      <c r="C98" s="178" t="str">
        <f>Testcase!U95</f>
        <v/>
      </c>
      <c r="D98" s="178" t="str">
        <f>Testcase!AB95</f>
        <v/>
      </c>
      <c r="E98" s="178" t="str">
        <f t="shared" si="1"/>
        <v/>
      </c>
    </row>
    <row r="99" ht="12.75" customHeight="1">
      <c r="A99" s="177" t="str">
        <f>Testcase!A96</f>
        <v/>
      </c>
      <c r="B99" s="178" t="str">
        <f>Testcase!N96</f>
        <v/>
      </c>
      <c r="C99" s="178" t="str">
        <f>Testcase!U96</f>
        <v/>
      </c>
      <c r="D99" s="178" t="str">
        <f>Testcase!AB96</f>
        <v/>
      </c>
      <c r="E99" s="178" t="str">
        <f t="shared" si="1"/>
        <v/>
      </c>
    </row>
    <row r="100" ht="12.75" customHeight="1">
      <c r="A100" s="177" t="str">
        <f>Testcase!A97</f>
        <v/>
      </c>
      <c r="B100" s="178" t="str">
        <f>Testcase!N97</f>
        <v/>
      </c>
      <c r="C100" s="178" t="str">
        <f>Testcase!U97</f>
        <v/>
      </c>
      <c r="D100" s="178" t="str">
        <f>Testcase!AB97</f>
        <v/>
      </c>
      <c r="E100" s="178" t="str">
        <f t="shared" si="1"/>
        <v/>
      </c>
    </row>
    <row r="101" ht="12.75" customHeight="1">
      <c r="A101" s="177" t="str">
        <f>Testcase!A98</f>
        <v/>
      </c>
      <c r="B101" s="178" t="str">
        <f>Testcase!N98</f>
        <v/>
      </c>
      <c r="C101" s="178" t="str">
        <f>Testcase!U98</f>
        <v/>
      </c>
      <c r="D101" s="178" t="str">
        <f>Testcase!AB98</f>
        <v/>
      </c>
      <c r="E101" s="178" t="str">
        <f t="shared" si="1"/>
        <v/>
      </c>
    </row>
    <row r="102" ht="12.75" customHeight="1">
      <c r="A102" s="177" t="str">
        <f>Testcase!A99</f>
        <v/>
      </c>
      <c r="B102" s="178" t="str">
        <f>Testcase!N99</f>
        <v/>
      </c>
      <c r="C102" s="178" t="str">
        <f>Testcase!U99</f>
        <v/>
      </c>
      <c r="D102" s="178" t="str">
        <f>Testcase!AB99</f>
        <v/>
      </c>
      <c r="E102" s="178" t="str">
        <f t="shared" si="1"/>
        <v/>
      </c>
    </row>
    <row r="103" ht="12.75" customHeight="1">
      <c r="A103" s="177" t="str">
        <f>Testcase!A100</f>
        <v/>
      </c>
      <c r="B103" s="178" t="str">
        <f>Testcase!N100</f>
        <v/>
      </c>
      <c r="C103" s="178" t="str">
        <f>Testcase!U100</f>
        <v/>
      </c>
      <c r="D103" s="178" t="str">
        <f>Testcase!AB100</f>
        <v/>
      </c>
      <c r="E103" s="178" t="str">
        <f t="shared" si="1"/>
        <v/>
      </c>
    </row>
    <row r="104" ht="12.75" customHeight="1">
      <c r="A104" s="177" t="str">
        <f>Testcase!A101</f>
        <v/>
      </c>
      <c r="B104" s="178" t="str">
        <f>Testcase!N101</f>
        <v/>
      </c>
      <c r="C104" s="178" t="str">
        <f>Testcase!U101</f>
        <v/>
      </c>
      <c r="D104" s="178" t="str">
        <f>Testcase!AB101</f>
        <v/>
      </c>
      <c r="E104" s="178" t="str">
        <f t="shared" si="1"/>
        <v/>
      </c>
    </row>
    <row r="105" ht="12.75" customHeight="1">
      <c r="A105" s="177" t="str">
        <f>Testcase!A102</f>
        <v/>
      </c>
      <c r="B105" s="178" t="str">
        <f>Testcase!N102</f>
        <v/>
      </c>
      <c r="C105" s="178" t="str">
        <f>Testcase!U102</f>
        <v/>
      </c>
      <c r="D105" s="178" t="str">
        <f>Testcase!AB102</f>
        <v/>
      </c>
      <c r="E105" s="178" t="str">
        <f t="shared" si="1"/>
        <v/>
      </c>
    </row>
    <row r="106" ht="12.75" customHeight="1">
      <c r="A106" s="177" t="str">
        <f>Testcase!A103</f>
        <v/>
      </c>
      <c r="B106" s="178" t="str">
        <f>Testcase!N103</f>
        <v/>
      </c>
      <c r="C106" s="178" t="str">
        <f>Testcase!U103</f>
        <v/>
      </c>
      <c r="D106" s="178" t="str">
        <f>Testcase!AB103</f>
        <v/>
      </c>
      <c r="E106" s="178" t="str">
        <f t="shared" si="1"/>
        <v/>
      </c>
    </row>
    <row r="107" ht="12.75" customHeight="1">
      <c r="A107" s="177" t="str">
        <f>Testcase!A104</f>
        <v/>
      </c>
      <c r="B107" s="178" t="str">
        <f>Testcase!N104</f>
        <v/>
      </c>
      <c r="C107" s="178" t="str">
        <f>Testcase!U104</f>
        <v/>
      </c>
      <c r="D107" s="178" t="str">
        <f>Testcase!AB104</f>
        <v/>
      </c>
      <c r="E107" s="178" t="str">
        <f t="shared" si="1"/>
        <v/>
      </c>
    </row>
    <row r="108" ht="12.75" customHeight="1">
      <c r="A108" s="177" t="str">
        <f>Testcase!A105</f>
        <v/>
      </c>
      <c r="B108" s="178" t="str">
        <f>Testcase!N105</f>
        <v/>
      </c>
      <c r="C108" s="178" t="str">
        <f>Testcase!U105</f>
        <v/>
      </c>
      <c r="D108" s="178" t="str">
        <f>Testcase!AB105</f>
        <v/>
      </c>
      <c r="E108" s="178" t="str">
        <f t="shared" si="1"/>
        <v/>
      </c>
    </row>
    <row r="109" ht="12.75" customHeight="1">
      <c r="A109" s="177" t="str">
        <f>Testcase!A106</f>
        <v/>
      </c>
      <c r="B109" s="178" t="str">
        <f>Testcase!N106</f>
        <v/>
      </c>
      <c r="C109" s="178" t="str">
        <f>Testcase!U106</f>
        <v/>
      </c>
      <c r="D109" s="178" t="str">
        <f>Testcase!AB106</f>
        <v/>
      </c>
      <c r="E109" s="178" t="str">
        <f t="shared" si="1"/>
        <v/>
      </c>
    </row>
    <row r="110" ht="12.75" customHeight="1">
      <c r="A110" s="177" t="str">
        <f>Testcase!A107</f>
        <v/>
      </c>
      <c r="B110" s="178" t="str">
        <f>Testcase!N107</f>
        <v/>
      </c>
      <c r="C110" s="178" t="str">
        <f>Testcase!U107</f>
        <v/>
      </c>
      <c r="D110" s="178" t="str">
        <f>Testcase!AB107</f>
        <v/>
      </c>
      <c r="E110" s="178" t="str">
        <f t="shared" si="1"/>
        <v/>
      </c>
    </row>
    <row r="111" ht="12.75" customHeight="1">
      <c r="A111" s="177" t="str">
        <f>Testcase!A108</f>
        <v/>
      </c>
      <c r="B111" s="178" t="str">
        <f>Testcase!N108</f>
        <v/>
      </c>
      <c r="C111" s="178" t="str">
        <f>Testcase!U108</f>
        <v/>
      </c>
      <c r="D111" s="178" t="str">
        <f>Testcase!AB108</f>
        <v/>
      </c>
      <c r="E111" s="178" t="str">
        <f t="shared" si="1"/>
        <v/>
      </c>
    </row>
    <row r="112" ht="12.75" customHeight="1">
      <c r="A112" s="177" t="str">
        <f>Testcase!A109</f>
        <v/>
      </c>
      <c r="B112" s="178" t="str">
        <f>Testcase!N109</f>
        <v/>
      </c>
      <c r="C112" s="178" t="str">
        <f>Testcase!U109</f>
        <v/>
      </c>
      <c r="D112" s="178" t="str">
        <f>Testcase!AB109</f>
        <v/>
      </c>
      <c r="E112" s="178" t="str">
        <f t="shared" si="1"/>
        <v/>
      </c>
    </row>
    <row r="113" ht="12.75" customHeight="1">
      <c r="A113" s="177" t="str">
        <f>Testcase!A110</f>
        <v/>
      </c>
      <c r="B113" s="178" t="str">
        <f>Testcase!N110</f>
        <v/>
      </c>
      <c r="C113" s="178" t="str">
        <f>Testcase!U110</f>
        <v/>
      </c>
      <c r="D113" s="178" t="str">
        <f>Testcase!AB110</f>
        <v/>
      </c>
      <c r="E113" s="178" t="str">
        <f t="shared" si="1"/>
        <v/>
      </c>
    </row>
    <row r="114" ht="12.75" customHeight="1">
      <c r="A114" s="177" t="str">
        <f>Testcase!A111</f>
        <v/>
      </c>
      <c r="B114" s="178" t="str">
        <f>Testcase!N111</f>
        <v/>
      </c>
      <c r="C114" s="178" t="str">
        <f>Testcase!U111</f>
        <v/>
      </c>
      <c r="D114" s="178" t="str">
        <f>Testcase!AB111</f>
        <v/>
      </c>
      <c r="E114" s="178" t="str">
        <f t="shared" si="1"/>
        <v/>
      </c>
    </row>
    <row r="115" ht="12.75" customHeight="1">
      <c r="A115" s="177" t="str">
        <f>Testcase!A112</f>
        <v/>
      </c>
      <c r="B115" s="178" t="str">
        <f>Testcase!N112</f>
        <v/>
      </c>
      <c r="C115" s="178" t="str">
        <f>Testcase!U112</f>
        <v/>
      </c>
      <c r="D115" s="178" t="str">
        <f>Testcase!AB112</f>
        <v/>
      </c>
      <c r="E115" s="178" t="str">
        <f t="shared" si="1"/>
        <v/>
      </c>
    </row>
    <row r="116" ht="12.75" customHeight="1">
      <c r="A116" s="177" t="str">
        <f>Testcase!A113</f>
        <v/>
      </c>
      <c r="B116" s="178" t="str">
        <f>Testcase!N113</f>
        <v/>
      </c>
      <c r="C116" s="178" t="str">
        <f>Testcase!U113</f>
        <v/>
      </c>
      <c r="D116" s="178" t="str">
        <f>Testcase!AB113</f>
        <v/>
      </c>
      <c r="E116" s="178" t="str">
        <f t="shared" si="1"/>
        <v/>
      </c>
    </row>
    <row r="117" ht="12.75" customHeight="1">
      <c r="A117" s="177" t="str">
        <f>Testcase!A114</f>
        <v/>
      </c>
      <c r="B117" s="178" t="str">
        <f>Testcase!N114</f>
        <v/>
      </c>
      <c r="C117" s="178" t="str">
        <f>Testcase!U114</f>
        <v/>
      </c>
      <c r="D117" s="178" t="str">
        <f>Testcase!AB114</f>
        <v/>
      </c>
      <c r="E117" s="178" t="str">
        <f t="shared" si="1"/>
        <v/>
      </c>
    </row>
    <row r="118" ht="12.75" customHeight="1">
      <c r="A118" s="177" t="str">
        <f>Testcase!A115</f>
        <v/>
      </c>
      <c r="B118" s="178" t="str">
        <f>Testcase!N115</f>
        <v/>
      </c>
      <c r="C118" s="178" t="str">
        <f>Testcase!U115</f>
        <v/>
      </c>
      <c r="D118" s="178" t="str">
        <f>Testcase!AB115</f>
        <v/>
      </c>
      <c r="E118" s="178" t="str">
        <f t="shared" si="1"/>
        <v/>
      </c>
    </row>
    <row r="119" ht="12.75" customHeight="1">
      <c r="A119" s="177" t="str">
        <f>Testcase!A116</f>
        <v/>
      </c>
      <c r="B119" s="178" t="str">
        <f>Testcase!N116</f>
        <v/>
      </c>
      <c r="C119" s="178" t="str">
        <f>Testcase!U116</f>
        <v/>
      </c>
      <c r="D119" s="178" t="str">
        <f>Testcase!AB116</f>
        <v/>
      </c>
      <c r="E119" s="178" t="str">
        <f t="shared" si="1"/>
        <v/>
      </c>
    </row>
    <row r="120" ht="12.75" customHeight="1">
      <c r="A120" s="177" t="str">
        <f>Testcase!A117</f>
        <v/>
      </c>
      <c r="B120" s="178" t="str">
        <f>Testcase!N117</f>
        <v/>
      </c>
      <c r="C120" s="178" t="str">
        <f>Testcase!U117</f>
        <v/>
      </c>
      <c r="D120" s="178" t="str">
        <f>Testcase!AB117</f>
        <v/>
      </c>
      <c r="E120" s="178" t="str">
        <f t="shared" si="1"/>
        <v/>
      </c>
    </row>
    <row r="121" ht="12.75" customHeight="1">
      <c r="A121" s="177" t="str">
        <f>Testcase!A118</f>
        <v/>
      </c>
      <c r="B121" s="178" t="str">
        <f>Testcase!N118</f>
        <v/>
      </c>
      <c r="C121" s="178" t="str">
        <f>Testcase!U118</f>
        <v/>
      </c>
      <c r="D121" s="178" t="str">
        <f>Testcase!AB118</f>
        <v/>
      </c>
      <c r="E121" s="178" t="str">
        <f t="shared" si="1"/>
        <v/>
      </c>
    </row>
    <row r="122" ht="12.75" customHeight="1">
      <c r="A122" s="177" t="str">
        <f>Testcase!A119</f>
        <v/>
      </c>
      <c r="B122" s="178" t="str">
        <f>Testcase!N119</f>
        <v/>
      </c>
      <c r="C122" s="178" t="str">
        <f>Testcase!U119</f>
        <v/>
      </c>
      <c r="D122" s="178" t="str">
        <f>Testcase!AB119</f>
        <v/>
      </c>
      <c r="E122" s="178" t="str">
        <f t="shared" si="1"/>
        <v/>
      </c>
    </row>
    <row r="123" ht="12.75" customHeight="1">
      <c r="A123" s="177" t="str">
        <f>Testcase!A120</f>
        <v/>
      </c>
      <c r="B123" s="178" t="str">
        <f>Testcase!N120</f>
        <v/>
      </c>
      <c r="C123" s="178" t="str">
        <f>Testcase!U120</f>
        <v/>
      </c>
      <c r="D123" s="178" t="str">
        <f>Testcase!AB120</f>
        <v/>
      </c>
      <c r="E123" s="178" t="str">
        <f t="shared" si="1"/>
        <v/>
      </c>
    </row>
    <row r="124" ht="12.75" customHeight="1">
      <c r="A124" s="177" t="str">
        <f>Testcase!A121</f>
        <v/>
      </c>
      <c r="B124" s="178" t="str">
        <f>Testcase!N121</f>
        <v/>
      </c>
      <c r="C124" s="178" t="str">
        <f>Testcase!U121</f>
        <v/>
      </c>
      <c r="D124" s="178" t="str">
        <f>Testcase!AB121</f>
        <v/>
      </c>
      <c r="E124" s="178" t="str">
        <f t="shared" si="1"/>
        <v/>
      </c>
    </row>
    <row r="125" ht="12.75" customHeight="1">
      <c r="A125" s="177" t="str">
        <f>Testcase!A122</f>
        <v/>
      </c>
      <c r="B125" s="178" t="str">
        <f>Testcase!N122</f>
        <v/>
      </c>
      <c r="C125" s="178" t="str">
        <f>Testcase!U122</f>
        <v/>
      </c>
      <c r="D125" s="178" t="str">
        <f>Testcase!AB122</f>
        <v/>
      </c>
      <c r="E125" s="178" t="str">
        <f t="shared" si="1"/>
        <v/>
      </c>
    </row>
    <row r="126" ht="12.75" customHeight="1">
      <c r="A126" s="177" t="str">
        <f>Testcase!A123</f>
        <v/>
      </c>
      <c r="B126" s="178" t="str">
        <f>Testcase!N123</f>
        <v/>
      </c>
      <c r="C126" s="178" t="str">
        <f>Testcase!U123</f>
        <v/>
      </c>
      <c r="D126" s="178" t="str">
        <f>Testcase!AB123</f>
        <v/>
      </c>
      <c r="E126" s="178" t="str">
        <f t="shared" si="1"/>
        <v/>
      </c>
    </row>
    <row r="127" ht="12.75" customHeight="1">
      <c r="A127" s="177" t="str">
        <f>Testcase!A124</f>
        <v/>
      </c>
      <c r="B127" s="178" t="str">
        <f>Testcase!N124</f>
        <v/>
      </c>
      <c r="C127" s="178" t="str">
        <f>Testcase!U124</f>
        <v/>
      </c>
      <c r="D127" s="178" t="str">
        <f>Testcase!AB124</f>
        <v/>
      </c>
      <c r="E127" s="178" t="str">
        <f t="shared" si="1"/>
        <v/>
      </c>
    </row>
    <row r="128" ht="12.75" customHeight="1">
      <c r="A128" s="177" t="str">
        <f>Testcase!A125</f>
        <v/>
      </c>
      <c r="B128" s="178" t="str">
        <f>Testcase!N125</f>
        <v/>
      </c>
      <c r="C128" s="178" t="str">
        <f>Testcase!U125</f>
        <v/>
      </c>
      <c r="D128" s="178" t="str">
        <f>Testcase!AB125</f>
        <v/>
      </c>
      <c r="E128" s="178" t="str">
        <f t="shared" si="1"/>
        <v/>
      </c>
    </row>
    <row r="129" ht="12.75" customHeight="1">
      <c r="A129" s="177" t="str">
        <f>Testcase!A126</f>
        <v/>
      </c>
      <c r="B129" s="178" t="str">
        <f>Testcase!N126</f>
        <v/>
      </c>
      <c r="C129" s="178" t="str">
        <f>Testcase!U126</f>
        <v/>
      </c>
      <c r="D129" s="178" t="str">
        <f>Testcase!AB126</f>
        <v/>
      </c>
      <c r="E129" s="178" t="str">
        <f t="shared" si="1"/>
        <v/>
      </c>
    </row>
    <row r="130" ht="12.75" customHeight="1">
      <c r="A130" s="177" t="str">
        <f>Testcase!A127</f>
        <v/>
      </c>
      <c r="B130" s="178" t="str">
        <f>Testcase!N127</f>
        <v/>
      </c>
      <c r="C130" s="178" t="str">
        <f>Testcase!U127</f>
        <v/>
      </c>
      <c r="D130" s="178" t="str">
        <f>Testcase!AB127</f>
        <v/>
      </c>
      <c r="E130" s="178" t="str">
        <f t="shared" si="1"/>
        <v/>
      </c>
    </row>
    <row r="131" ht="12.75" customHeight="1">
      <c r="A131" s="177" t="str">
        <f>Testcase!A128</f>
        <v/>
      </c>
      <c r="B131" s="178" t="str">
        <f>Testcase!N128</f>
        <v/>
      </c>
      <c r="C131" s="178" t="str">
        <f>Testcase!U128</f>
        <v/>
      </c>
      <c r="D131" s="178" t="str">
        <f>Testcase!AB128</f>
        <v/>
      </c>
      <c r="E131" s="178" t="str">
        <f t="shared" si="1"/>
        <v/>
      </c>
    </row>
    <row r="132" ht="12.75" customHeight="1">
      <c r="A132" s="177" t="str">
        <f>Testcase!A129</f>
        <v/>
      </c>
      <c r="B132" s="178" t="str">
        <f>Testcase!N129</f>
        <v/>
      </c>
      <c r="C132" s="178" t="str">
        <f>Testcase!U129</f>
        <v/>
      </c>
      <c r="D132" s="178" t="str">
        <f>Testcase!AB129</f>
        <v/>
      </c>
      <c r="E132" s="178" t="str">
        <f t="shared" si="1"/>
        <v/>
      </c>
    </row>
    <row r="133" ht="12.75" customHeight="1">
      <c r="A133" s="177" t="str">
        <f>Testcase!A130</f>
        <v/>
      </c>
      <c r="B133" s="178" t="str">
        <f>Testcase!N130</f>
        <v/>
      </c>
      <c r="C133" s="178" t="str">
        <f>Testcase!U130</f>
        <v/>
      </c>
      <c r="D133" s="178" t="str">
        <f>Testcase!AB130</f>
        <v/>
      </c>
      <c r="E133" s="178" t="str">
        <f t="shared" si="1"/>
        <v/>
      </c>
    </row>
    <row r="134" ht="12.75" customHeight="1">
      <c r="A134" s="177" t="str">
        <f>Testcase!A131</f>
        <v/>
      </c>
      <c r="B134" s="178" t="str">
        <f>Testcase!N131</f>
        <v/>
      </c>
      <c r="C134" s="178" t="str">
        <f>Testcase!U131</f>
        <v/>
      </c>
      <c r="D134" s="178" t="str">
        <f>Testcase!AB131</f>
        <v/>
      </c>
      <c r="E134" s="178" t="str">
        <f t="shared" si="1"/>
        <v/>
      </c>
    </row>
    <row r="135" ht="12.75" customHeight="1">
      <c r="A135" s="177" t="str">
        <f>Testcase!A132</f>
        <v/>
      </c>
      <c r="B135" s="178" t="str">
        <f>Testcase!N132</f>
        <v/>
      </c>
      <c r="C135" s="178" t="str">
        <f>Testcase!U132</f>
        <v/>
      </c>
      <c r="D135" s="178" t="str">
        <f>Testcase!AB132</f>
        <v/>
      </c>
      <c r="E135" s="178" t="str">
        <f t="shared" si="1"/>
        <v/>
      </c>
    </row>
    <row r="136" ht="12.75" customHeight="1">
      <c r="A136" s="177" t="str">
        <f>Testcase!A133</f>
        <v/>
      </c>
      <c r="B136" s="178" t="str">
        <f>Testcase!N133</f>
        <v/>
      </c>
      <c r="C136" s="178" t="str">
        <f>Testcase!U133</f>
        <v/>
      </c>
      <c r="D136" s="178" t="str">
        <f>Testcase!AB133</f>
        <v/>
      </c>
      <c r="E136" s="178" t="str">
        <f t="shared" si="1"/>
        <v/>
      </c>
    </row>
    <row r="137" ht="12.75" customHeight="1">
      <c r="A137" s="177" t="str">
        <f>Testcase!A134</f>
        <v/>
      </c>
      <c r="B137" s="178" t="str">
        <f>Testcase!N134</f>
        <v/>
      </c>
      <c r="C137" s="178" t="str">
        <f>Testcase!U134</f>
        <v/>
      </c>
      <c r="D137" s="178" t="str">
        <f>Testcase!AB134</f>
        <v/>
      </c>
      <c r="E137" s="178" t="str">
        <f t="shared" si="1"/>
        <v/>
      </c>
    </row>
    <row r="138" ht="12.75" customHeight="1">
      <c r="A138" s="177" t="str">
        <f>Testcase!A135</f>
        <v/>
      </c>
      <c r="B138" s="178" t="str">
        <f>Testcase!N135</f>
        <v/>
      </c>
      <c r="C138" s="178" t="str">
        <f>Testcase!U135</f>
        <v/>
      </c>
      <c r="D138" s="178" t="str">
        <f>Testcase!AB135</f>
        <v/>
      </c>
      <c r="E138" s="178" t="str">
        <f t="shared" si="1"/>
        <v/>
      </c>
    </row>
    <row r="139" ht="12.75" customHeight="1">
      <c r="A139" s="177" t="str">
        <f>Testcase!A136</f>
        <v/>
      </c>
      <c r="B139" s="178" t="str">
        <f>Testcase!N136</f>
        <v/>
      </c>
      <c r="C139" s="178" t="str">
        <f>Testcase!U136</f>
        <v/>
      </c>
      <c r="D139" s="178" t="str">
        <f>Testcase!AB136</f>
        <v/>
      </c>
      <c r="E139" s="178" t="str">
        <f t="shared" si="1"/>
        <v/>
      </c>
    </row>
    <row r="140" ht="12.75" customHeight="1">
      <c r="A140" s="177" t="str">
        <f>Testcase!A137</f>
        <v/>
      </c>
      <c r="B140" s="178" t="str">
        <f>Testcase!N137</f>
        <v/>
      </c>
      <c r="C140" s="178" t="str">
        <f>Testcase!U137</f>
        <v/>
      </c>
      <c r="D140" s="178" t="str">
        <f>Testcase!AB137</f>
        <v/>
      </c>
      <c r="E140" s="178" t="str">
        <f t="shared" si="1"/>
        <v/>
      </c>
    </row>
    <row r="141" ht="12.75" customHeight="1">
      <c r="A141" s="177" t="str">
        <f>Testcase!A138</f>
        <v/>
      </c>
      <c r="B141" s="178" t="str">
        <f>Testcase!N138</f>
        <v/>
      </c>
      <c r="C141" s="178" t="str">
        <f>Testcase!U138</f>
        <v/>
      </c>
      <c r="D141" s="178" t="str">
        <f>Testcase!AB138</f>
        <v/>
      </c>
      <c r="E141" s="178" t="str">
        <f t="shared" si="1"/>
        <v/>
      </c>
    </row>
    <row r="142" ht="12.75" customHeight="1">
      <c r="A142" s="177" t="str">
        <f>Testcase!A139</f>
        <v/>
      </c>
      <c r="B142" s="178" t="str">
        <f>Testcase!N139</f>
        <v/>
      </c>
      <c r="C142" s="178" t="str">
        <f>Testcase!U139</f>
        <v/>
      </c>
      <c r="D142" s="178" t="str">
        <f>Testcase!AB139</f>
        <v/>
      </c>
      <c r="E142" s="178" t="str">
        <f t="shared" si="1"/>
        <v/>
      </c>
    </row>
    <row r="143" ht="12.75" customHeight="1">
      <c r="A143" s="177" t="str">
        <f>Testcase!A140</f>
        <v/>
      </c>
      <c r="B143" s="178" t="str">
        <f>Testcase!N140</f>
        <v/>
      </c>
      <c r="C143" s="178" t="str">
        <f>Testcase!U140</f>
        <v/>
      </c>
      <c r="D143" s="178" t="str">
        <f>Testcase!AB140</f>
        <v/>
      </c>
      <c r="E143" s="178" t="str">
        <f t="shared" si="1"/>
        <v/>
      </c>
    </row>
    <row r="144" ht="12.75" customHeight="1">
      <c r="A144" s="177" t="str">
        <f>Testcase!A141</f>
        <v/>
      </c>
      <c r="B144" s="178" t="str">
        <f>Testcase!N141</f>
        <v/>
      </c>
      <c r="C144" s="178" t="str">
        <f>Testcase!U141</f>
        <v/>
      </c>
      <c r="D144" s="178" t="str">
        <f>Testcase!AB141</f>
        <v/>
      </c>
      <c r="E144" s="178" t="str">
        <f t="shared" si="1"/>
        <v/>
      </c>
    </row>
    <row r="145" ht="12.75" customHeight="1">
      <c r="A145" s="177" t="str">
        <f>Testcase!A142</f>
        <v/>
      </c>
      <c r="B145" s="178" t="str">
        <f>Testcase!N142</f>
        <v/>
      </c>
      <c r="C145" s="178" t="str">
        <f>Testcase!U142</f>
        <v/>
      </c>
      <c r="D145" s="178" t="str">
        <f>Testcase!AB142</f>
        <v/>
      </c>
      <c r="E145" s="178" t="str">
        <f t="shared" si="1"/>
        <v/>
      </c>
    </row>
    <row r="146" ht="12.75" customHeight="1">
      <c r="A146" s="177" t="str">
        <f>Testcase!A143</f>
        <v/>
      </c>
      <c r="B146" s="178" t="str">
        <f>Testcase!N143</f>
        <v/>
      </c>
      <c r="C146" s="178" t="str">
        <f>Testcase!U143</f>
        <v/>
      </c>
      <c r="D146" s="178" t="str">
        <f>Testcase!AB143</f>
        <v/>
      </c>
      <c r="E146" s="178" t="str">
        <f t="shared" si="1"/>
        <v/>
      </c>
    </row>
    <row r="147" ht="12.75" customHeight="1">
      <c r="A147" s="177" t="str">
        <f>Testcase!A144</f>
        <v/>
      </c>
      <c r="B147" s="178" t="str">
        <f>Testcase!N144</f>
        <v/>
      </c>
      <c r="C147" s="178" t="str">
        <f>Testcase!U144</f>
        <v/>
      </c>
      <c r="D147" s="178" t="str">
        <f>Testcase!AB144</f>
        <v/>
      </c>
      <c r="E147" s="178" t="str">
        <f t="shared" si="1"/>
        <v/>
      </c>
    </row>
    <row r="148" ht="12.75" customHeight="1">
      <c r="A148" s="177" t="str">
        <f>Testcase!A145</f>
        <v/>
      </c>
      <c r="B148" s="178" t="str">
        <f>Testcase!N145</f>
        <v/>
      </c>
      <c r="C148" s="178" t="str">
        <f>Testcase!U145</f>
        <v/>
      </c>
      <c r="D148" s="178" t="str">
        <f>Testcase!AB145</f>
        <v/>
      </c>
      <c r="E148" s="178" t="str">
        <f t="shared" si="1"/>
        <v/>
      </c>
    </row>
    <row r="149" ht="12.75" customHeight="1">
      <c r="A149" s="177" t="str">
        <f>Testcase!A146</f>
        <v/>
      </c>
      <c r="B149" s="178" t="str">
        <f>Testcase!N146</f>
        <v/>
      </c>
      <c r="C149" s="178" t="str">
        <f>Testcase!U146</f>
        <v/>
      </c>
      <c r="D149" s="178" t="str">
        <f>Testcase!AB146</f>
        <v/>
      </c>
      <c r="E149" s="178" t="str">
        <f t="shared" si="1"/>
        <v/>
      </c>
    </row>
    <row r="150" ht="12.75" customHeight="1">
      <c r="A150" s="177" t="str">
        <f>Testcase!A147</f>
        <v/>
      </c>
      <c r="B150" s="178" t="str">
        <f>Testcase!N147</f>
        <v/>
      </c>
      <c r="C150" s="178" t="str">
        <f>Testcase!U147</f>
        <v/>
      </c>
      <c r="D150" s="178" t="str">
        <f>Testcase!AB147</f>
        <v/>
      </c>
      <c r="E150" s="178" t="str">
        <f t="shared" si="1"/>
        <v/>
      </c>
    </row>
    <row r="151" ht="12.75" customHeight="1">
      <c r="A151" s="177" t="str">
        <f>Testcase!A148</f>
        <v/>
      </c>
      <c r="B151" s="178" t="str">
        <f>Testcase!N148</f>
        <v/>
      </c>
      <c r="C151" s="178" t="str">
        <f>Testcase!U148</f>
        <v/>
      </c>
      <c r="D151" s="178" t="str">
        <f>Testcase!AB148</f>
        <v/>
      </c>
      <c r="E151" s="178" t="str">
        <f t="shared" si="1"/>
        <v/>
      </c>
    </row>
    <row r="152" ht="12.75" customHeight="1">
      <c r="A152" s="177" t="str">
        <f>Testcase!A149</f>
        <v/>
      </c>
      <c r="B152" s="178" t="str">
        <f>Testcase!N149</f>
        <v/>
      </c>
      <c r="C152" s="178" t="str">
        <f>Testcase!U149</f>
        <v/>
      </c>
      <c r="D152" s="178" t="str">
        <f>Testcase!AB149</f>
        <v/>
      </c>
      <c r="E152" s="178" t="str">
        <f t="shared" si="1"/>
        <v/>
      </c>
    </row>
    <row r="153" ht="12.75" customHeight="1">
      <c r="A153" s="177" t="str">
        <f>Testcase!A150</f>
        <v/>
      </c>
      <c r="B153" s="178" t="str">
        <f>Testcase!N150</f>
        <v/>
      </c>
      <c r="C153" s="178" t="str">
        <f>Testcase!U150</f>
        <v/>
      </c>
      <c r="D153" s="178" t="str">
        <f>Testcase!AB150</f>
        <v/>
      </c>
      <c r="E153" s="178" t="str">
        <f t="shared" si="1"/>
        <v/>
      </c>
    </row>
    <row r="154" ht="12.75" customHeight="1">
      <c r="A154" s="177" t="str">
        <f>Testcase!A151</f>
        <v/>
      </c>
      <c r="B154" s="178" t="str">
        <f>Testcase!N151</f>
        <v/>
      </c>
      <c r="C154" s="178" t="str">
        <f>Testcase!U151</f>
        <v/>
      </c>
      <c r="D154" s="178" t="str">
        <f>Testcase!AB151</f>
        <v/>
      </c>
      <c r="E154" s="178" t="str">
        <f t="shared" si="1"/>
        <v/>
      </c>
    </row>
    <row r="155" ht="12.75" customHeight="1">
      <c r="A155" s="177" t="str">
        <f>Testcase!A152</f>
        <v/>
      </c>
      <c r="B155" s="178" t="str">
        <f>Testcase!N152</f>
        <v/>
      </c>
      <c r="C155" s="178" t="str">
        <f>Testcase!U152</f>
        <v/>
      </c>
      <c r="D155" s="178" t="str">
        <f>Testcase!AB152</f>
        <v/>
      </c>
      <c r="E155" s="178" t="str">
        <f t="shared" si="1"/>
        <v/>
      </c>
    </row>
    <row r="156" ht="12.75" customHeight="1">
      <c r="A156" s="177" t="str">
        <f>Testcase!A153</f>
        <v/>
      </c>
      <c r="B156" s="178" t="str">
        <f>Testcase!N153</f>
        <v/>
      </c>
      <c r="C156" s="178" t="str">
        <f>Testcase!U153</f>
        <v/>
      </c>
      <c r="D156" s="178" t="str">
        <f>Testcase!AB153</f>
        <v/>
      </c>
      <c r="E156" s="178" t="str">
        <f t="shared" si="1"/>
        <v/>
      </c>
    </row>
    <row r="157" ht="12.75" customHeight="1">
      <c r="A157" s="177" t="str">
        <f>Testcase!A154</f>
        <v/>
      </c>
      <c r="B157" s="178" t="str">
        <f>Testcase!N154</f>
        <v/>
      </c>
      <c r="C157" s="178" t="str">
        <f>Testcase!U154</f>
        <v/>
      </c>
      <c r="D157" s="178" t="str">
        <f>Testcase!AB154</f>
        <v/>
      </c>
      <c r="E157" s="178" t="str">
        <f t="shared" si="1"/>
        <v/>
      </c>
    </row>
    <row r="158" ht="12.75" customHeight="1">
      <c r="A158" s="177" t="str">
        <f>Testcase!A155</f>
        <v/>
      </c>
      <c r="B158" s="178" t="str">
        <f>Testcase!N155</f>
        <v/>
      </c>
      <c r="C158" s="178" t="str">
        <f>Testcase!U155</f>
        <v/>
      </c>
      <c r="D158" s="178" t="str">
        <f>Testcase!AB155</f>
        <v/>
      </c>
      <c r="E158" s="178" t="str">
        <f t="shared" si="1"/>
        <v/>
      </c>
    </row>
    <row r="159" ht="12.75" customHeight="1">
      <c r="A159" s="177" t="str">
        <f>Testcase!A156</f>
        <v/>
      </c>
      <c r="B159" s="178" t="str">
        <f>Testcase!N156</f>
        <v/>
      </c>
      <c r="C159" s="178" t="str">
        <f>Testcase!U156</f>
        <v/>
      </c>
      <c r="D159" s="178" t="str">
        <f>Testcase!AB156</f>
        <v/>
      </c>
      <c r="E159" s="178" t="str">
        <f t="shared" si="1"/>
        <v/>
      </c>
    </row>
    <row r="160" ht="12.75" customHeight="1">
      <c r="A160" s="177" t="str">
        <f>Testcase!A157</f>
        <v/>
      </c>
      <c r="B160" s="178" t="str">
        <f>Testcase!N157</f>
        <v/>
      </c>
      <c r="C160" s="178" t="str">
        <f>Testcase!U157</f>
        <v/>
      </c>
      <c r="D160" s="178" t="str">
        <f>Testcase!AB157</f>
        <v/>
      </c>
      <c r="E160" s="178" t="str">
        <f t="shared" si="1"/>
        <v/>
      </c>
    </row>
    <row r="161" ht="12.75" customHeight="1">
      <c r="A161" s="177" t="str">
        <f>Testcase!A158</f>
        <v/>
      </c>
      <c r="B161" s="178" t="str">
        <f>Testcase!N158</f>
        <v/>
      </c>
      <c r="C161" s="178" t="str">
        <f>Testcase!U158</f>
        <v/>
      </c>
      <c r="D161" s="178" t="str">
        <f>Testcase!AB158</f>
        <v/>
      </c>
      <c r="E161" s="178" t="str">
        <f t="shared" si="1"/>
        <v/>
      </c>
    </row>
    <row r="162" ht="12.75" customHeight="1">
      <c r="A162" s="177" t="str">
        <f>Testcase!A159</f>
        <v/>
      </c>
      <c r="B162" s="178" t="str">
        <f>Testcase!N159</f>
        <v/>
      </c>
      <c r="C162" s="178" t="str">
        <f>Testcase!U159</f>
        <v/>
      </c>
      <c r="D162" s="178" t="str">
        <f>Testcase!AB159</f>
        <v/>
      </c>
      <c r="E162" s="178" t="str">
        <f t="shared" si="1"/>
        <v/>
      </c>
    </row>
    <row r="163" ht="12.75" customHeight="1">
      <c r="A163" s="177" t="str">
        <f>Testcase!A160</f>
        <v/>
      </c>
      <c r="B163" s="178" t="str">
        <f>Testcase!N160</f>
        <v/>
      </c>
      <c r="C163" s="178" t="str">
        <f>Testcase!U160</f>
        <v/>
      </c>
      <c r="D163" s="178" t="str">
        <f>Testcase!AB160</f>
        <v/>
      </c>
      <c r="E163" s="178" t="str">
        <f t="shared" si="1"/>
        <v/>
      </c>
    </row>
    <row r="164" ht="12.75" customHeight="1">
      <c r="A164" s="177" t="str">
        <f>Testcase!A161</f>
        <v/>
      </c>
      <c r="B164" s="178" t="str">
        <f>Testcase!N161</f>
        <v/>
      </c>
      <c r="C164" s="178" t="str">
        <f>Testcase!U161</f>
        <v/>
      </c>
      <c r="D164" s="178" t="str">
        <f>Testcase!AB161</f>
        <v/>
      </c>
      <c r="E164" s="178" t="str">
        <f t="shared" si="1"/>
        <v/>
      </c>
    </row>
    <row r="165" ht="12.75" customHeight="1">
      <c r="A165" s="177" t="str">
        <f>Testcase!A162</f>
        <v/>
      </c>
      <c r="B165" s="178" t="str">
        <f>Testcase!N162</f>
        <v/>
      </c>
      <c r="C165" s="178" t="str">
        <f>Testcase!U162</f>
        <v/>
      </c>
      <c r="D165" s="178" t="str">
        <f>Testcase!AB162</f>
        <v/>
      </c>
      <c r="E165" s="178" t="str">
        <f t="shared" si="1"/>
        <v/>
      </c>
    </row>
    <row r="166" ht="12.75" customHeight="1">
      <c r="A166" s="177" t="str">
        <f>Testcase!A163</f>
        <v/>
      </c>
      <c r="B166" s="178" t="str">
        <f>Testcase!N163</f>
        <v/>
      </c>
      <c r="C166" s="178" t="str">
        <f>Testcase!U163</f>
        <v/>
      </c>
      <c r="D166" s="178" t="str">
        <f>Testcase!AB163</f>
        <v/>
      </c>
      <c r="E166" s="178" t="str">
        <f t="shared" si="1"/>
        <v/>
      </c>
    </row>
    <row r="167" ht="12.75" customHeight="1">
      <c r="A167" s="177" t="str">
        <f>Testcase!A164</f>
        <v/>
      </c>
      <c r="B167" s="178" t="str">
        <f>Testcase!N164</f>
        <v/>
      </c>
      <c r="C167" s="178" t="str">
        <f>Testcase!U164</f>
        <v/>
      </c>
      <c r="D167" s="178" t="str">
        <f>Testcase!AB164</f>
        <v/>
      </c>
      <c r="E167" s="178" t="str">
        <f t="shared" si="1"/>
        <v/>
      </c>
    </row>
    <row r="168" ht="12.75" customHeight="1">
      <c r="A168" s="177" t="str">
        <f>Testcase!A165</f>
        <v/>
      </c>
      <c r="B168" s="178" t="str">
        <f>Testcase!N165</f>
        <v/>
      </c>
      <c r="C168" s="178" t="str">
        <f>Testcase!U165</f>
        <v/>
      </c>
      <c r="D168" s="178" t="str">
        <f>Testcase!AB165</f>
        <v/>
      </c>
      <c r="E168" s="178" t="str">
        <f t="shared" si="1"/>
        <v/>
      </c>
    </row>
    <row r="169" ht="12.75" customHeight="1">
      <c r="A169" s="177" t="str">
        <f>Testcase!A166</f>
        <v/>
      </c>
      <c r="B169" s="178" t="str">
        <f>Testcase!N166</f>
        <v/>
      </c>
      <c r="C169" s="178" t="str">
        <f>Testcase!U166</f>
        <v/>
      </c>
      <c r="D169" s="178" t="str">
        <f>Testcase!AB166</f>
        <v/>
      </c>
      <c r="E169" s="178" t="str">
        <f t="shared" si="1"/>
        <v/>
      </c>
    </row>
    <row r="170" ht="12.75" customHeight="1">
      <c r="A170" s="177" t="str">
        <f>Testcase!A167</f>
        <v/>
      </c>
      <c r="B170" s="178" t="str">
        <f>Testcase!N167</f>
        <v/>
      </c>
      <c r="C170" s="178" t="str">
        <f>Testcase!U167</f>
        <v/>
      </c>
      <c r="D170" s="178" t="str">
        <f>Testcase!AB167</f>
        <v/>
      </c>
      <c r="E170" s="178" t="str">
        <f t="shared" si="1"/>
        <v/>
      </c>
    </row>
    <row r="171" ht="12.75" customHeight="1">
      <c r="A171" s="177" t="str">
        <f>Testcase!A168</f>
        <v/>
      </c>
      <c r="B171" s="178" t="str">
        <f>Testcase!N168</f>
        <v/>
      </c>
      <c r="C171" s="178" t="str">
        <f>Testcase!U168</f>
        <v/>
      </c>
      <c r="D171" s="178" t="str">
        <f>Testcase!AB168</f>
        <v/>
      </c>
      <c r="E171" s="178" t="str">
        <f t="shared" si="1"/>
        <v/>
      </c>
    </row>
    <row r="172" ht="12.75" customHeight="1">
      <c r="A172" s="177" t="str">
        <f>Testcase!A169</f>
        <v/>
      </c>
      <c r="B172" s="178" t="str">
        <f>Testcase!N169</f>
        <v/>
      </c>
      <c r="C172" s="178" t="str">
        <f>Testcase!U169</f>
        <v/>
      </c>
      <c r="D172" s="178" t="str">
        <f>Testcase!AB169</f>
        <v/>
      </c>
      <c r="E172" s="178" t="str">
        <f t="shared" si="1"/>
        <v/>
      </c>
    </row>
    <row r="173" ht="12.75" customHeight="1">
      <c r="A173" s="177" t="str">
        <f>Testcase!A170</f>
        <v/>
      </c>
      <c r="B173" s="178" t="str">
        <f>Testcase!N170</f>
        <v/>
      </c>
      <c r="C173" s="178" t="str">
        <f>Testcase!U170</f>
        <v/>
      </c>
      <c r="D173" s="178" t="str">
        <f>Testcase!AB170</f>
        <v/>
      </c>
      <c r="E173" s="178" t="str">
        <f t="shared" si="1"/>
        <v/>
      </c>
    </row>
    <row r="174" ht="12.75" customHeight="1">
      <c r="A174" s="177" t="str">
        <f>Testcase!A171</f>
        <v/>
      </c>
      <c r="B174" s="178" t="str">
        <f>Testcase!N171</f>
        <v/>
      </c>
      <c r="C174" s="178" t="str">
        <f>Testcase!U171</f>
        <v/>
      </c>
      <c r="D174" s="178" t="str">
        <f>Testcase!AB171</f>
        <v/>
      </c>
      <c r="E174" s="178" t="str">
        <f t="shared" si="1"/>
        <v/>
      </c>
    </row>
    <row r="175" ht="12.75" customHeight="1">
      <c r="A175" s="177" t="str">
        <f>Testcase!A172</f>
        <v/>
      </c>
      <c r="B175" s="178" t="str">
        <f>Testcase!N172</f>
        <v/>
      </c>
      <c r="C175" s="178" t="str">
        <f>Testcase!U172</f>
        <v/>
      </c>
      <c r="D175" s="178" t="str">
        <f>Testcase!AB172</f>
        <v/>
      </c>
      <c r="E175" s="178" t="str">
        <f t="shared" si="1"/>
        <v/>
      </c>
    </row>
    <row r="176" ht="12.75" customHeight="1">
      <c r="A176" s="177" t="str">
        <f>Testcase!A173</f>
        <v/>
      </c>
      <c r="B176" s="178" t="str">
        <f>Testcase!N173</f>
        <v/>
      </c>
      <c r="C176" s="178" t="str">
        <f>Testcase!U173</f>
        <v/>
      </c>
      <c r="D176" s="178" t="str">
        <f>Testcase!AB173</f>
        <v/>
      </c>
      <c r="E176" s="178" t="str">
        <f t="shared" si="1"/>
        <v/>
      </c>
    </row>
    <row r="177" ht="12.75" customHeight="1">
      <c r="A177" s="177" t="str">
        <f>Testcase!A174</f>
        <v/>
      </c>
      <c r="B177" s="178" t="str">
        <f>Testcase!N174</f>
        <v/>
      </c>
      <c r="C177" s="178" t="str">
        <f>Testcase!U174</f>
        <v/>
      </c>
      <c r="D177" s="178" t="str">
        <f>Testcase!AB174</f>
        <v/>
      </c>
      <c r="E177" s="178" t="str">
        <f t="shared" si="1"/>
        <v/>
      </c>
    </row>
    <row r="178" ht="12.75" customHeight="1">
      <c r="A178" s="177" t="str">
        <f>Testcase!A175</f>
        <v/>
      </c>
      <c r="B178" s="178" t="str">
        <f>Testcase!N175</f>
        <v/>
      </c>
      <c r="C178" s="178" t="str">
        <f>Testcase!U175</f>
        <v/>
      </c>
      <c r="D178" s="178" t="str">
        <f>Testcase!AB175</f>
        <v/>
      </c>
      <c r="E178" s="178" t="str">
        <f t="shared" si="1"/>
        <v/>
      </c>
    </row>
    <row r="179" ht="12.75" customHeight="1">
      <c r="A179" s="177" t="str">
        <f>Testcase!A176</f>
        <v/>
      </c>
      <c r="B179" s="178" t="str">
        <f>Testcase!N176</f>
        <v/>
      </c>
      <c r="C179" s="178" t="str">
        <f>Testcase!U176</f>
        <v/>
      </c>
      <c r="D179" s="178" t="str">
        <f>Testcase!AB176</f>
        <v/>
      </c>
      <c r="E179" s="178" t="str">
        <f t="shared" si="1"/>
        <v/>
      </c>
    </row>
    <row r="180" ht="12.75" customHeight="1">
      <c r="A180" s="177" t="str">
        <f>Testcase!A177</f>
        <v/>
      </c>
      <c r="B180" s="178" t="str">
        <f>Testcase!N177</f>
        <v/>
      </c>
      <c r="C180" s="178" t="str">
        <f>Testcase!U177</f>
        <v/>
      </c>
      <c r="D180" s="178" t="str">
        <f>Testcase!AB177</f>
        <v/>
      </c>
      <c r="E180" s="178" t="str">
        <f t="shared" si="1"/>
        <v/>
      </c>
    </row>
    <row r="181" ht="12.75" customHeight="1">
      <c r="A181" s="177" t="str">
        <f>Testcase!A178</f>
        <v/>
      </c>
      <c r="B181" s="178" t="str">
        <f>Testcase!N178</f>
        <v/>
      </c>
      <c r="C181" s="178" t="str">
        <f>Testcase!U178</f>
        <v/>
      </c>
      <c r="D181" s="178" t="str">
        <f>Testcase!AB178</f>
        <v/>
      </c>
      <c r="E181" s="178" t="str">
        <f t="shared" si="1"/>
        <v/>
      </c>
    </row>
    <row r="182" ht="12.75" customHeight="1">
      <c r="A182" s="177" t="str">
        <f>Testcase!A179</f>
        <v/>
      </c>
      <c r="B182" s="178" t="str">
        <f>Testcase!N179</f>
        <v/>
      </c>
      <c r="C182" s="178" t="str">
        <f>Testcase!U179</f>
        <v/>
      </c>
      <c r="D182" s="178" t="str">
        <f>Testcase!AB179</f>
        <v/>
      </c>
      <c r="E182" s="178" t="str">
        <f t="shared" si="1"/>
        <v/>
      </c>
    </row>
    <row r="183" ht="12.75" customHeight="1">
      <c r="A183" s="177" t="str">
        <f>Testcase!A180</f>
        <v/>
      </c>
      <c r="B183" s="178" t="str">
        <f>Testcase!N180</f>
        <v/>
      </c>
      <c r="C183" s="178" t="str">
        <f>Testcase!U180</f>
        <v/>
      </c>
      <c r="D183" s="178" t="str">
        <f>Testcase!AB180</f>
        <v/>
      </c>
      <c r="E183" s="178" t="str">
        <f t="shared" si="1"/>
        <v/>
      </c>
    </row>
    <row r="184" ht="12.75" customHeight="1">
      <c r="A184" s="177" t="str">
        <f>Testcase!A181</f>
        <v/>
      </c>
      <c r="B184" s="178" t="str">
        <f>Testcase!N181</f>
        <v/>
      </c>
      <c r="C184" s="178" t="str">
        <f>Testcase!U181</f>
        <v/>
      </c>
      <c r="D184" s="178" t="str">
        <f>Testcase!AB181</f>
        <v/>
      </c>
      <c r="E184" s="178" t="str">
        <f t="shared" si="1"/>
        <v/>
      </c>
    </row>
    <row r="185" ht="12.75" customHeight="1">
      <c r="A185" s="177" t="str">
        <f>Testcase!A182</f>
        <v/>
      </c>
      <c r="B185" s="178" t="str">
        <f>Testcase!N182</f>
        <v/>
      </c>
      <c r="C185" s="178" t="str">
        <f>Testcase!U182</f>
        <v/>
      </c>
      <c r="D185" s="178" t="str">
        <f>Testcase!AB182</f>
        <v/>
      </c>
      <c r="E185" s="178" t="str">
        <f t="shared" si="1"/>
        <v/>
      </c>
    </row>
    <row r="186" ht="12.75" customHeight="1">
      <c r="A186" s="177" t="str">
        <f>Testcase!A183</f>
        <v/>
      </c>
      <c r="B186" s="178" t="str">
        <f>Testcase!N183</f>
        <v/>
      </c>
      <c r="C186" s="178" t="str">
        <f>Testcase!U183</f>
        <v/>
      </c>
      <c r="D186" s="178" t="str">
        <f>Testcase!AB183</f>
        <v/>
      </c>
      <c r="E186" s="178" t="str">
        <f t="shared" si="1"/>
        <v/>
      </c>
    </row>
    <row r="187" ht="12.75" customHeight="1">
      <c r="B187" s="178"/>
      <c r="C187" s="178"/>
      <c r="D187" s="178"/>
      <c r="E187" s="178"/>
    </row>
    <row r="188" ht="12.75" customHeight="1">
      <c r="B188" s="178"/>
      <c r="C188" s="178"/>
      <c r="D188" s="178"/>
      <c r="E188" s="178"/>
    </row>
    <row r="189" ht="12.75" customHeight="1">
      <c r="B189" s="178"/>
      <c r="C189" s="178"/>
      <c r="D189" s="178"/>
      <c r="E189" s="178"/>
    </row>
    <row r="190" ht="12.75" customHeight="1">
      <c r="B190" s="178"/>
      <c r="C190" s="178"/>
      <c r="D190" s="178"/>
      <c r="E190" s="178"/>
    </row>
    <row r="191" ht="12.75" customHeight="1">
      <c r="B191" s="178"/>
      <c r="C191" s="178"/>
      <c r="D191" s="178"/>
      <c r="E191" s="178"/>
    </row>
    <row r="192" ht="12.75" customHeight="1">
      <c r="B192" s="178"/>
      <c r="C192" s="178"/>
      <c r="D192" s="178"/>
      <c r="E192" s="178"/>
    </row>
    <row r="193" ht="12.75" customHeight="1">
      <c r="B193" s="178"/>
      <c r="C193" s="178"/>
      <c r="D193" s="178"/>
      <c r="E193" s="178"/>
    </row>
    <row r="194" ht="12.75" customHeight="1">
      <c r="B194" s="178"/>
      <c r="C194" s="178"/>
      <c r="D194" s="178"/>
      <c r="E194" s="178"/>
    </row>
    <row r="195" ht="12.75" customHeight="1">
      <c r="B195" s="178"/>
      <c r="C195" s="178"/>
      <c r="D195" s="178"/>
      <c r="E195" s="178"/>
    </row>
    <row r="196" ht="12.75" customHeight="1">
      <c r="B196" s="178"/>
      <c r="C196" s="178"/>
      <c r="D196" s="178"/>
      <c r="E196" s="178"/>
    </row>
    <row r="197" ht="12.75" customHeight="1">
      <c r="B197" s="178"/>
      <c r="C197" s="178"/>
      <c r="D197" s="178"/>
      <c r="E197" s="178"/>
    </row>
    <row r="198" ht="12.75" customHeight="1">
      <c r="B198" s="178"/>
      <c r="C198" s="178"/>
      <c r="D198" s="178"/>
      <c r="E198" s="178"/>
    </row>
    <row r="199" ht="12.75" customHeight="1">
      <c r="B199" s="178"/>
      <c r="C199" s="178"/>
      <c r="D199" s="178"/>
      <c r="E199" s="178"/>
    </row>
    <row r="200" ht="12.75" customHeight="1">
      <c r="B200" s="178"/>
      <c r="C200" s="178"/>
      <c r="D200" s="178"/>
      <c r="E200" s="178"/>
    </row>
    <row r="201" ht="12.75" customHeight="1">
      <c r="B201" s="178"/>
      <c r="C201" s="178"/>
      <c r="D201" s="178"/>
      <c r="E201" s="178"/>
    </row>
    <row r="202" ht="12.75" customHeight="1">
      <c r="B202" s="178"/>
      <c r="C202" s="178"/>
      <c r="D202" s="178"/>
      <c r="E202" s="178"/>
    </row>
    <row r="203" ht="12.75" customHeight="1">
      <c r="B203" s="178"/>
      <c r="C203" s="178"/>
      <c r="D203" s="178"/>
      <c r="E203" s="178"/>
    </row>
    <row r="204" ht="12.75" customHeight="1">
      <c r="B204" s="178"/>
      <c r="C204" s="178"/>
      <c r="D204" s="178"/>
      <c r="E204" s="178"/>
    </row>
    <row r="205" ht="12.75" customHeight="1">
      <c r="B205" s="178"/>
      <c r="C205" s="178"/>
      <c r="D205" s="178"/>
      <c r="E205" s="178"/>
    </row>
    <row r="206" ht="12.75" customHeight="1">
      <c r="B206" s="178"/>
      <c r="C206" s="178"/>
      <c r="D206" s="178"/>
      <c r="E206" s="178"/>
    </row>
    <row r="207" ht="12.75" customHeight="1">
      <c r="B207" s="178"/>
      <c r="C207" s="178"/>
      <c r="D207" s="178"/>
      <c r="E207" s="178"/>
    </row>
    <row r="208" ht="12.75" customHeight="1">
      <c r="B208" s="178"/>
      <c r="C208" s="178"/>
      <c r="D208" s="178"/>
      <c r="E208" s="178"/>
    </row>
    <row r="209" ht="12.75" customHeight="1">
      <c r="B209" s="178"/>
      <c r="C209" s="178"/>
      <c r="D209" s="178"/>
      <c r="E209" s="178"/>
    </row>
    <row r="210" ht="12.75" customHeight="1">
      <c r="B210" s="178"/>
      <c r="C210" s="178"/>
      <c r="D210" s="178"/>
      <c r="E210" s="178"/>
    </row>
    <row r="211" ht="12.75" customHeight="1">
      <c r="B211" s="178"/>
      <c r="C211" s="178"/>
      <c r="D211" s="178"/>
      <c r="E211" s="178"/>
    </row>
    <row r="212" ht="12.75" customHeight="1">
      <c r="B212" s="178"/>
      <c r="C212" s="178"/>
      <c r="D212" s="178"/>
      <c r="E212" s="178"/>
    </row>
    <row r="213" ht="12.75" customHeight="1">
      <c r="B213" s="178"/>
      <c r="C213" s="178"/>
      <c r="D213" s="178"/>
      <c r="E213" s="178"/>
    </row>
    <row r="214" ht="12.75" customHeight="1">
      <c r="B214" s="178"/>
      <c r="C214" s="178"/>
      <c r="D214" s="178"/>
      <c r="E214" s="178"/>
    </row>
    <row r="215" ht="12.75" customHeight="1">
      <c r="B215" s="178"/>
      <c r="C215" s="178"/>
      <c r="D215" s="178"/>
      <c r="E215" s="178"/>
    </row>
    <row r="216" ht="12.75" customHeight="1">
      <c r="B216" s="178"/>
      <c r="C216" s="178"/>
      <c r="D216" s="178"/>
      <c r="E216" s="178"/>
    </row>
    <row r="217" ht="12.75" customHeight="1">
      <c r="B217" s="178"/>
      <c r="C217" s="178"/>
      <c r="D217" s="178"/>
      <c r="E217" s="178"/>
    </row>
    <row r="218" ht="12.75" customHeight="1">
      <c r="B218" s="178"/>
      <c r="C218" s="178"/>
      <c r="D218" s="178"/>
      <c r="E218" s="178"/>
    </row>
    <row r="219" ht="12.75" customHeight="1">
      <c r="B219" s="178"/>
      <c r="C219" s="178"/>
      <c r="D219" s="178"/>
      <c r="E219" s="178"/>
    </row>
    <row r="220" ht="12.75" customHeight="1">
      <c r="B220" s="178"/>
      <c r="C220" s="178"/>
      <c r="D220" s="178"/>
      <c r="E220" s="178"/>
    </row>
    <row r="221" ht="12.75" customHeight="1">
      <c r="B221" s="178"/>
      <c r="C221" s="178"/>
      <c r="D221" s="178"/>
      <c r="E221" s="178"/>
    </row>
    <row r="222" ht="12.75" customHeight="1">
      <c r="B222" s="178"/>
      <c r="C222" s="178"/>
      <c r="D222" s="178"/>
      <c r="E222" s="178"/>
    </row>
    <row r="223" ht="12.75" customHeight="1">
      <c r="B223" s="178"/>
      <c r="C223" s="178"/>
      <c r="D223" s="178"/>
      <c r="E223" s="178"/>
    </row>
    <row r="224" ht="12.75" customHeight="1">
      <c r="B224" s="178"/>
      <c r="C224" s="178"/>
      <c r="D224" s="178"/>
      <c r="E224" s="178"/>
    </row>
    <row r="225" ht="12.75" customHeight="1">
      <c r="B225" s="178"/>
      <c r="C225" s="178"/>
      <c r="D225" s="178"/>
      <c r="E225" s="178"/>
    </row>
    <row r="226" ht="12.75" customHeight="1">
      <c r="B226" s="178"/>
      <c r="C226" s="178"/>
      <c r="D226" s="178"/>
      <c r="E226" s="178"/>
    </row>
    <row r="227" ht="12.75" customHeight="1">
      <c r="B227" s="178"/>
      <c r="C227" s="178"/>
      <c r="D227" s="178"/>
      <c r="E227" s="178"/>
    </row>
    <row r="228" ht="12.75" customHeight="1">
      <c r="B228" s="178"/>
      <c r="C228" s="178"/>
      <c r="D228" s="178"/>
      <c r="E228" s="178"/>
    </row>
    <row r="229" ht="12.75" customHeight="1">
      <c r="B229" s="178"/>
      <c r="C229" s="178"/>
      <c r="D229" s="178"/>
      <c r="E229" s="178"/>
    </row>
    <row r="230" ht="12.75" customHeight="1">
      <c r="B230" s="178"/>
      <c r="C230" s="178"/>
      <c r="D230" s="178"/>
      <c r="E230" s="178"/>
    </row>
    <row r="231" ht="12.75" customHeight="1">
      <c r="B231" s="178"/>
      <c r="C231" s="178"/>
      <c r="D231" s="178"/>
      <c r="E231" s="178"/>
    </row>
    <row r="232" ht="12.75" customHeight="1">
      <c r="B232" s="178"/>
      <c r="C232" s="178"/>
      <c r="D232" s="178"/>
      <c r="E232" s="178"/>
    </row>
    <row r="233" ht="12.75" customHeight="1">
      <c r="B233" s="178"/>
      <c r="C233" s="178"/>
      <c r="D233" s="178"/>
      <c r="E233" s="178"/>
    </row>
    <row r="234" ht="12.75" customHeight="1">
      <c r="B234" s="178"/>
      <c r="C234" s="178"/>
      <c r="D234" s="178"/>
      <c r="E234" s="178"/>
    </row>
    <row r="235" ht="12.75" customHeight="1">
      <c r="B235" s="178"/>
      <c r="C235" s="178"/>
      <c r="D235" s="178"/>
      <c r="E235" s="178"/>
    </row>
    <row r="236" ht="12.75" customHeight="1">
      <c r="B236" s="178"/>
      <c r="C236" s="178"/>
      <c r="D236" s="178"/>
      <c r="E236" s="178"/>
    </row>
    <row r="237" ht="12.75" customHeight="1">
      <c r="B237" s="178"/>
      <c r="C237" s="178"/>
      <c r="D237" s="178"/>
      <c r="E237" s="178"/>
    </row>
    <row r="238" ht="12.75" customHeight="1">
      <c r="B238" s="178"/>
      <c r="C238" s="178"/>
      <c r="D238" s="178"/>
      <c r="E238" s="178"/>
    </row>
    <row r="239" ht="12.75" customHeight="1">
      <c r="B239" s="178"/>
      <c r="C239" s="178"/>
      <c r="D239" s="178"/>
      <c r="E239" s="178"/>
    </row>
    <row r="240" ht="12.75" customHeight="1">
      <c r="B240" s="178"/>
      <c r="C240" s="178"/>
      <c r="D240" s="178"/>
      <c r="E240" s="178"/>
    </row>
    <row r="241" ht="12.75" customHeight="1">
      <c r="B241" s="178"/>
      <c r="C241" s="178"/>
      <c r="D241" s="178"/>
      <c r="E241" s="178"/>
    </row>
    <row r="242" ht="12.75" customHeight="1">
      <c r="B242" s="178"/>
      <c r="C242" s="178"/>
      <c r="D242" s="178"/>
      <c r="E242" s="178"/>
    </row>
    <row r="243" ht="12.75" customHeight="1">
      <c r="B243" s="178"/>
      <c r="C243" s="178"/>
      <c r="D243" s="178"/>
      <c r="E243" s="178"/>
    </row>
    <row r="244" ht="12.75" customHeight="1">
      <c r="B244" s="178"/>
      <c r="C244" s="178"/>
      <c r="D244" s="178"/>
      <c r="E244" s="178"/>
    </row>
    <row r="245" ht="12.75" customHeight="1">
      <c r="B245" s="178"/>
      <c r="C245" s="178"/>
      <c r="D245" s="178"/>
      <c r="E245" s="178"/>
    </row>
    <row r="246" ht="12.75" customHeight="1">
      <c r="B246" s="178"/>
      <c r="C246" s="178"/>
      <c r="D246" s="178"/>
      <c r="E246" s="178"/>
    </row>
    <row r="247" ht="12.75" customHeight="1">
      <c r="B247" s="178"/>
      <c r="C247" s="178"/>
      <c r="D247" s="178"/>
      <c r="E247" s="178"/>
    </row>
    <row r="248" ht="12.75" customHeight="1">
      <c r="B248" s="178"/>
      <c r="C248" s="178"/>
      <c r="D248" s="178"/>
      <c r="E248" s="178"/>
    </row>
    <row r="249" ht="12.75" customHeight="1">
      <c r="B249" s="178"/>
      <c r="C249" s="178"/>
      <c r="D249" s="178"/>
      <c r="E249" s="178"/>
    </row>
    <row r="250" ht="12.75" customHeight="1">
      <c r="B250" s="178"/>
      <c r="C250" s="178"/>
      <c r="D250" s="178"/>
      <c r="E250" s="178"/>
    </row>
    <row r="251" ht="12.75" customHeight="1">
      <c r="B251" s="178"/>
      <c r="C251" s="178"/>
      <c r="D251" s="178"/>
      <c r="E251" s="178"/>
    </row>
    <row r="252" ht="12.75" customHeight="1">
      <c r="B252" s="178"/>
      <c r="C252" s="178"/>
      <c r="D252" s="178"/>
      <c r="E252" s="178"/>
    </row>
    <row r="253" ht="12.75" customHeight="1">
      <c r="B253" s="178"/>
      <c r="C253" s="178"/>
      <c r="D253" s="178"/>
      <c r="E253" s="178"/>
    </row>
    <row r="254" ht="12.75" customHeight="1">
      <c r="B254" s="178"/>
      <c r="C254" s="178"/>
      <c r="D254" s="178"/>
      <c r="E254" s="178"/>
    </row>
    <row r="255" ht="12.75" customHeight="1">
      <c r="B255" s="178"/>
      <c r="C255" s="178"/>
      <c r="D255" s="178"/>
      <c r="E255" s="178"/>
    </row>
    <row r="256" ht="12.75" customHeight="1">
      <c r="B256" s="178"/>
      <c r="C256" s="178"/>
      <c r="D256" s="178"/>
      <c r="E256" s="178"/>
    </row>
    <row r="257" ht="12.75" customHeight="1">
      <c r="B257" s="178"/>
      <c r="C257" s="178"/>
      <c r="D257" s="178"/>
      <c r="E257" s="178"/>
    </row>
    <row r="258" ht="12.75" customHeight="1">
      <c r="B258" s="178"/>
      <c r="C258" s="178"/>
      <c r="D258" s="178"/>
      <c r="E258" s="178"/>
    </row>
    <row r="259" ht="12.75" customHeight="1">
      <c r="B259" s="178"/>
      <c r="C259" s="178"/>
      <c r="D259" s="178"/>
      <c r="E259" s="178"/>
    </row>
    <row r="260" ht="12.75" customHeight="1">
      <c r="B260" s="178"/>
      <c r="C260" s="178"/>
      <c r="D260" s="178"/>
      <c r="E260" s="178"/>
    </row>
    <row r="261" ht="12.75" customHeight="1">
      <c r="B261" s="178"/>
      <c r="C261" s="178"/>
      <c r="D261" s="178"/>
      <c r="E261" s="178"/>
    </row>
    <row r="262" ht="12.75" customHeight="1">
      <c r="B262" s="178"/>
      <c r="C262" s="178"/>
      <c r="D262" s="178"/>
      <c r="E262" s="178"/>
    </row>
    <row r="263" ht="12.75" customHeight="1">
      <c r="B263" s="178"/>
      <c r="C263" s="178"/>
      <c r="D263" s="178"/>
      <c r="E263" s="178"/>
    </row>
    <row r="264" ht="12.75" customHeight="1">
      <c r="B264" s="178"/>
      <c r="C264" s="178"/>
      <c r="D264" s="178"/>
      <c r="E264" s="178"/>
    </row>
    <row r="265" ht="12.75" customHeight="1">
      <c r="B265" s="178"/>
      <c r="C265" s="178"/>
      <c r="D265" s="178"/>
      <c r="E265" s="178"/>
    </row>
    <row r="266" ht="12.75" customHeight="1">
      <c r="B266" s="178"/>
      <c r="C266" s="178"/>
      <c r="D266" s="178"/>
      <c r="E266" s="178"/>
    </row>
    <row r="267" ht="12.75" customHeight="1">
      <c r="B267" s="178"/>
      <c r="C267" s="178"/>
      <c r="D267" s="178"/>
      <c r="E267" s="178"/>
    </row>
    <row r="268" ht="12.75" customHeight="1">
      <c r="B268" s="178"/>
      <c r="C268" s="178"/>
      <c r="D268" s="178"/>
      <c r="E268" s="178"/>
    </row>
    <row r="269" ht="12.75" customHeight="1">
      <c r="B269" s="178"/>
      <c r="C269" s="178"/>
      <c r="D269" s="178"/>
      <c r="E269" s="178"/>
    </row>
    <row r="270" ht="12.75" customHeight="1">
      <c r="B270" s="178"/>
      <c r="C270" s="178"/>
      <c r="D270" s="178"/>
      <c r="E270" s="178"/>
    </row>
    <row r="271" ht="12.75" customHeight="1">
      <c r="B271" s="178"/>
      <c r="C271" s="178"/>
      <c r="D271" s="178"/>
      <c r="E271" s="178"/>
    </row>
    <row r="272" ht="12.75" customHeight="1">
      <c r="B272" s="178"/>
      <c r="C272" s="178"/>
      <c r="D272" s="178"/>
      <c r="E272" s="178"/>
    </row>
    <row r="273" ht="12.75" customHeight="1">
      <c r="B273" s="178"/>
      <c r="C273" s="178"/>
      <c r="D273" s="178"/>
      <c r="E273" s="178"/>
    </row>
    <row r="274" ht="12.75" customHeight="1">
      <c r="B274" s="178"/>
      <c r="C274" s="178"/>
      <c r="D274" s="178"/>
      <c r="E274" s="178"/>
    </row>
    <row r="275" ht="12.75" customHeight="1">
      <c r="B275" s="178"/>
      <c r="C275" s="178"/>
      <c r="D275" s="178"/>
      <c r="E275" s="178"/>
    </row>
    <row r="276" ht="12.75" customHeight="1">
      <c r="B276" s="178"/>
      <c r="C276" s="178"/>
      <c r="D276" s="178"/>
      <c r="E276" s="178"/>
    </row>
    <row r="277" ht="12.75" customHeight="1">
      <c r="B277" s="178"/>
      <c r="C277" s="178"/>
      <c r="D277" s="178"/>
      <c r="E277" s="178"/>
    </row>
    <row r="278" ht="12.75" customHeight="1">
      <c r="B278" s="178"/>
      <c r="C278" s="178"/>
      <c r="D278" s="178"/>
      <c r="E278" s="178"/>
    </row>
    <row r="279" ht="12.75" customHeight="1">
      <c r="B279" s="178"/>
      <c r="C279" s="178"/>
      <c r="D279" s="178"/>
      <c r="E279" s="178"/>
    </row>
    <row r="280" ht="12.75" customHeight="1">
      <c r="B280" s="178"/>
      <c r="C280" s="178"/>
      <c r="D280" s="178"/>
      <c r="E280" s="178"/>
    </row>
    <row r="281" ht="12.75" customHeight="1">
      <c r="B281" s="178"/>
      <c r="C281" s="178"/>
      <c r="D281" s="178"/>
      <c r="E281" s="178"/>
    </row>
    <row r="282" ht="12.75" customHeight="1">
      <c r="B282" s="178"/>
      <c r="C282" s="178"/>
      <c r="D282" s="178"/>
      <c r="E282" s="178"/>
    </row>
    <row r="283" ht="12.75" customHeight="1">
      <c r="B283" s="178"/>
      <c r="C283" s="178"/>
      <c r="D283" s="178"/>
      <c r="E283" s="178"/>
    </row>
    <row r="284" ht="12.75" customHeight="1">
      <c r="B284" s="178"/>
      <c r="C284" s="178"/>
      <c r="D284" s="178"/>
      <c r="E284" s="178"/>
    </row>
    <row r="285" ht="12.75" customHeight="1">
      <c r="B285" s="178"/>
      <c r="C285" s="178"/>
      <c r="D285" s="178"/>
      <c r="E285" s="178"/>
    </row>
    <row r="286" ht="12.75" customHeight="1">
      <c r="B286" s="178"/>
      <c r="C286" s="178"/>
      <c r="D286" s="178"/>
      <c r="E286" s="178"/>
    </row>
    <row r="287" ht="12.75" customHeight="1">
      <c r="B287" s="178"/>
      <c r="C287" s="178"/>
      <c r="D287" s="178"/>
      <c r="E287" s="178"/>
    </row>
    <row r="288" ht="12.75" customHeight="1">
      <c r="B288" s="178"/>
      <c r="C288" s="178"/>
      <c r="D288" s="178"/>
      <c r="E288" s="178"/>
    </row>
    <row r="289" ht="12.75" customHeight="1">
      <c r="B289" s="178"/>
      <c r="C289" s="178"/>
      <c r="D289" s="178"/>
      <c r="E289" s="178"/>
    </row>
    <row r="290" ht="12.75" customHeight="1">
      <c r="B290" s="178"/>
      <c r="C290" s="178"/>
      <c r="D290" s="178"/>
      <c r="E290" s="178"/>
    </row>
    <row r="291" ht="12.75" customHeight="1">
      <c r="B291" s="178"/>
      <c r="C291" s="178"/>
      <c r="D291" s="178"/>
      <c r="E291" s="178"/>
    </row>
    <row r="292" ht="12.75" customHeight="1">
      <c r="B292" s="178"/>
      <c r="C292" s="178"/>
      <c r="D292" s="178"/>
      <c r="E292" s="178"/>
    </row>
    <row r="293" ht="12.75" customHeight="1">
      <c r="B293" s="178"/>
      <c r="C293" s="178"/>
      <c r="D293" s="178"/>
      <c r="E293" s="178"/>
    </row>
    <row r="294" ht="12.75" customHeight="1">
      <c r="B294" s="178"/>
      <c r="C294" s="178"/>
      <c r="D294" s="178"/>
      <c r="E294" s="178"/>
    </row>
    <row r="295" ht="12.75" customHeight="1">
      <c r="B295" s="178"/>
      <c r="C295" s="178"/>
      <c r="D295" s="178"/>
      <c r="E295" s="178"/>
    </row>
    <row r="296" ht="12.75" customHeight="1">
      <c r="B296" s="178"/>
      <c r="C296" s="178"/>
      <c r="D296" s="178"/>
      <c r="E296" s="178"/>
    </row>
    <row r="297" ht="12.75" customHeight="1">
      <c r="B297" s="178"/>
      <c r="C297" s="178"/>
      <c r="D297" s="178"/>
      <c r="E297" s="178"/>
    </row>
    <row r="298" ht="12.75" customHeight="1">
      <c r="B298" s="178"/>
      <c r="C298" s="178"/>
      <c r="D298" s="178"/>
      <c r="E298" s="178"/>
    </row>
    <row r="299" ht="12.75" customHeight="1">
      <c r="B299" s="178"/>
      <c r="C299" s="178"/>
      <c r="D299" s="178"/>
      <c r="E299" s="178"/>
    </row>
    <row r="300" ht="12.75" customHeight="1">
      <c r="B300" s="178"/>
      <c r="C300" s="178"/>
      <c r="D300" s="178"/>
      <c r="E300" s="178"/>
    </row>
    <row r="301" ht="12.75" customHeight="1">
      <c r="B301" s="178"/>
      <c r="C301" s="178"/>
      <c r="D301" s="178"/>
      <c r="E301" s="178"/>
    </row>
    <row r="302" ht="12.75" customHeight="1">
      <c r="B302" s="178"/>
      <c r="C302" s="178"/>
      <c r="D302" s="178"/>
      <c r="E302" s="178"/>
    </row>
    <row r="303" ht="12.75" customHeight="1">
      <c r="B303" s="178"/>
      <c r="C303" s="178"/>
      <c r="D303" s="178"/>
      <c r="E303" s="178"/>
    </row>
    <row r="304" ht="12.75" customHeight="1">
      <c r="B304" s="178"/>
      <c r="C304" s="178"/>
      <c r="D304" s="178"/>
      <c r="E304" s="178"/>
    </row>
    <row r="305" ht="12.75" customHeight="1">
      <c r="B305" s="178"/>
      <c r="C305" s="178"/>
      <c r="D305" s="178"/>
      <c r="E305" s="178"/>
    </row>
    <row r="306" ht="12.75" customHeight="1">
      <c r="B306" s="178"/>
      <c r="C306" s="178"/>
      <c r="D306" s="178"/>
      <c r="E306" s="178"/>
    </row>
    <row r="307" ht="12.75" customHeight="1">
      <c r="B307" s="178"/>
      <c r="C307" s="178"/>
      <c r="D307" s="178"/>
      <c r="E307" s="178"/>
    </row>
    <row r="308" ht="12.75" customHeight="1">
      <c r="B308" s="178"/>
      <c r="C308" s="178"/>
      <c r="D308" s="178"/>
      <c r="E308" s="178"/>
    </row>
    <row r="309" ht="12.75" customHeight="1">
      <c r="B309" s="178"/>
      <c r="C309" s="178"/>
      <c r="D309" s="178"/>
      <c r="E309" s="178"/>
    </row>
    <row r="310" ht="12.75" customHeight="1">
      <c r="B310" s="178"/>
      <c r="C310" s="178"/>
      <c r="D310" s="178"/>
      <c r="E310" s="178"/>
    </row>
    <row r="311" ht="12.75" customHeight="1">
      <c r="B311" s="178"/>
      <c r="C311" s="178"/>
      <c r="D311" s="178"/>
      <c r="E311" s="178"/>
    </row>
    <row r="312" ht="12.75" customHeight="1">
      <c r="B312" s="178"/>
      <c r="C312" s="178"/>
      <c r="D312" s="178"/>
      <c r="E312" s="178"/>
    </row>
    <row r="313" ht="12.75" customHeight="1">
      <c r="B313" s="178"/>
      <c r="C313" s="178"/>
      <c r="D313" s="178"/>
      <c r="E313" s="178"/>
    </row>
    <row r="314" ht="12.75" customHeight="1">
      <c r="B314" s="178"/>
      <c r="C314" s="178"/>
      <c r="D314" s="178"/>
      <c r="E314" s="178"/>
    </row>
    <row r="315" ht="12.75" customHeight="1">
      <c r="B315" s="178"/>
      <c r="C315" s="178"/>
      <c r="D315" s="178"/>
      <c r="E315" s="178"/>
    </row>
    <row r="316" ht="12.75" customHeight="1">
      <c r="B316" s="178"/>
      <c r="C316" s="178"/>
      <c r="D316" s="178"/>
      <c r="E316" s="178"/>
    </row>
    <row r="317" ht="12.75" customHeight="1">
      <c r="B317" s="178"/>
      <c r="C317" s="178"/>
      <c r="D317" s="178"/>
      <c r="E317" s="178"/>
    </row>
    <row r="318" ht="12.75" customHeight="1">
      <c r="B318" s="178"/>
      <c r="C318" s="178"/>
      <c r="D318" s="178"/>
      <c r="E318" s="178"/>
    </row>
    <row r="319" ht="12.75" customHeight="1">
      <c r="B319" s="178"/>
      <c r="C319" s="178"/>
      <c r="D319" s="178"/>
      <c r="E319" s="178"/>
    </row>
    <row r="320" ht="12.75" customHeight="1">
      <c r="B320" s="178"/>
      <c r="C320" s="178"/>
      <c r="D320" s="178"/>
      <c r="E320" s="178"/>
    </row>
    <row r="321" ht="12.75" customHeight="1">
      <c r="B321" s="178"/>
      <c r="C321" s="178"/>
      <c r="D321" s="178"/>
      <c r="E321" s="178"/>
    </row>
    <row r="322" ht="12.75" customHeight="1">
      <c r="B322" s="178"/>
      <c r="C322" s="178"/>
      <c r="D322" s="178"/>
      <c r="E322" s="178"/>
    </row>
    <row r="323" ht="12.75" customHeight="1">
      <c r="B323" s="178"/>
      <c r="C323" s="178"/>
      <c r="D323" s="178"/>
      <c r="E323" s="178"/>
    </row>
    <row r="324" ht="12.75" customHeight="1">
      <c r="B324" s="178"/>
      <c r="C324" s="178"/>
      <c r="D324" s="178"/>
      <c r="E324" s="178"/>
    </row>
    <row r="325" ht="12.75" customHeight="1">
      <c r="B325" s="178"/>
      <c r="C325" s="178"/>
      <c r="D325" s="178"/>
      <c r="E325" s="178"/>
    </row>
    <row r="326" ht="12.75" customHeight="1">
      <c r="B326" s="178"/>
      <c r="C326" s="178"/>
      <c r="D326" s="178"/>
      <c r="E326" s="178"/>
    </row>
    <row r="327" ht="12.75" customHeight="1">
      <c r="B327" s="178"/>
      <c r="C327" s="178"/>
      <c r="D327" s="178"/>
      <c r="E327" s="178"/>
    </row>
    <row r="328" ht="12.75" customHeight="1">
      <c r="B328" s="178"/>
      <c r="C328" s="178"/>
      <c r="D328" s="178"/>
      <c r="E328" s="178"/>
    </row>
    <row r="329" ht="12.75" customHeight="1">
      <c r="B329" s="178"/>
      <c r="C329" s="178"/>
      <c r="D329" s="178"/>
      <c r="E329" s="178"/>
    </row>
    <row r="330" ht="12.75" customHeight="1">
      <c r="B330" s="178"/>
      <c r="C330" s="178"/>
      <c r="D330" s="178"/>
      <c r="E330" s="178"/>
    </row>
    <row r="331" ht="12.75" customHeight="1">
      <c r="B331" s="178"/>
      <c r="C331" s="178"/>
      <c r="D331" s="178"/>
      <c r="E331" s="178"/>
    </row>
    <row r="332" ht="12.75" customHeight="1">
      <c r="B332" s="178"/>
      <c r="C332" s="178"/>
      <c r="D332" s="178"/>
      <c r="E332" s="178"/>
    </row>
    <row r="333" ht="12.75" customHeight="1">
      <c r="B333" s="178"/>
      <c r="C333" s="178"/>
      <c r="D333" s="178"/>
      <c r="E333" s="178"/>
    </row>
    <row r="334" ht="12.75" customHeight="1">
      <c r="B334" s="178"/>
      <c r="C334" s="178"/>
      <c r="D334" s="178"/>
      <c r="E334" s="178"/>
    </row>
    <row r="335" ht="12.75" customHeight="1">
      <c r="B335" s="178"/>
      <c r="C335" s="178"/>
      <c r="D335" s="178"/>
      <c r="E335" s="178"/>
    </row>
    <row r="336" ht="12.75" customHeight="1">
      <c r="B336" s="178"/>
      <c r="C336" s="178"/>
      <c r="D336" s="178"/>
      <c r="E336" s="178"/>
    </row>
    <row r="337" ht="12.75" customHeight="1">
      <c r="B337" s="178"/>
      <c r="C337" s="178"/>
      <c r="D337" s="178"/>
      <c r="E337" s="178"/>
    </row>
    <row r="338" ht="12.75" customHeight="1">
      <c r="B338" s="178"/>
      <c r="C338" s="178"/>
      <c r="D338" s="178"/>
      <c r="E338" s="178"/>
    </row>
    <row r="339" ht="12.75" customHeight="1">
      <c r="B339" s="178"/>
      <c r="C339" s="178"/>
      <c r="D339" s="178"/>
      <c r="E339" s="178"/>
    </row>
    <row r="340" ht="12.75" customHeight="1">
      <c r="B340" s="178"/>
      <c r="C340" s="178"/>
      <c r="D340" s="178"/>
      <c r="E340" s="178"/>
    </row>
    <row r="341" ht="12.75" customHeight="1">
      <c r="B341" s="178"/>
      <c r="C341" s="178"/>
      <c r="D341" s="178"/>
      <c r="E341" s="178"/>
    </row>
    <row r="342" ht="12.75" customHeight="1">
      <c r="B342" s="178"/>
      <c r="C342" s="178"/>
      <c r="D342" s="178"/>
      <c r="E342" s="178"/>
    </row>
    <row r="343" ht="12.75" customHeight="1">
      <c r="B343" s="178"/>
      <c r="C343" s="178"/>
      <c r="D343" s="178"/>
      <c r="E343" s="178"/>
    </row>
    <row r="344" ht="12.75" customHeight="1">
      <c r="B344" s="178"/>
      <c r="C344" s="178"/>
      <c r="D344" s="178"/>
      <c r="E344" s="178"/>
    </row>
    <row r="345" ht="12.75" customHeight="1">
      <c r="B345" s="178"/>
      <c r="C345" s="178"/>
      <c r="D345" s="178"/>
      <c r="E345" s="178"/>
    </row>
    <row r="346" ht="12.75" customHeight="1">
      <c r="B346" s="178"/>
      <c r="C346" s="178"/>
      <c r="D346" s="178"/>
      <c r="E346" s="178"/>
    </row>
    <row r="347" ht="12.75" customHeight="1">
      <c r="B347" s="178"/>
      <c r="C347" s="178"/>
      <c r="D347" s="178"/>
      <c r="E347" s="178"/>
    </row>
    <row r="348" ht="12.75" customHeight="1">
      <c r="B348" s="178"/>
      <c r="C348" s="178"/>
      <c r="D348" s="178"/>
      <c r="E348" s="178"/>
    </row>
    <row r="349" ht="12.75" customHeight="1">
      <c r="B349" s="178"/>
      <c r="C349" s="178"/>
      <c r="D349" s="178"/>
      <c r="E349" s="178"/>
    </row>
    <row r="350" ht="12.75" customHeight="1">
      <c r="B350" s="178"/>
      <c r="C350" s="178"/>
      <c r="D350" s="178"/>
      <c r="E350" s="178"/>
    </row>
    <row r="351" ht="12.75" customHeight="1">
      <c r="B351" s="178"/>
      <c r="C351" s="178"/>
      <c r="D351" s="178"/>
      <c r="E351" s="178"/>
    </row>
    <row r="352" ht="12.75" customHeight="1">
      <c r="B352" s="178"/>
      <c r="C352" s="178"/>
      <c r="D352" s="178"/>
      <c r="E352" s="178"/>
    </row>
    <row r="353" ht="12.75" customHeight="1">
      <c r="B353" s="178"/>
      <c r="C353" s="178"/>
      <c r="D353" s="178"/>
      <c r="E353" s="178"/>
    </row>
    <row r="354" ht="12.75" customHeight="1">
      <c r="B354" s="178"/>
      <c r="C354" s="178"/>
      <c r="D354" s="178"/>
      <c r="E354" s="178"/>
    </row>
    <row r="355" ht="12.75" customHeight="1">
      <c r="B355" s="178"/>
      <c r="C355" s="178"/>
      <c r="D355" s="178"/>
      <c r="E355" s="178"/>
    </row>
    <row r="356" ht="12.75" customHeight="1">
      <c r="B356" s="178"/>
      <c r="C356" s="178"/>
      <c r="D356" s="178"/>
      <c r="E356" s="178"/>
    </row>
    <row r="357" ht="12.75" customHeight="1">
      <c r="B357" s="178"/>
      <c r="C357" s="178"/>
      <c r="D357" s="178"/>
      <c r="E357" s="178"/>
    </row>
    <row r="358" ht="12.75" customHeight="1">
      <c r="B358" s="178"/>
      <c r="C358" s="178"/>
      <c r="D358" s="178"/>
      <c r="E358" s="178"/>
    </row>
    <row r="359" ht="12.75" customHeight="1">
      <c r="B359" s="178"/>
      <c r="C359" s="178"/>
      <c r="D359" s="178"/>
      <c r="E359" s="178"/>
    </row>
    <row r="360" ht="12.75" customHeight="1">
      <c r="B360" s="178"/>
      <c r="C360" s="178"/>
      <c r="D360" s="178"/>
      <c r="E360" s="178"/>
    </row>
    <row r="361" ht="12.75" customHeight="1">
      <c r="B361" s="178"/>
      <c r="C361" s="178"/>
      <c r="D361" s="178"/>
      <c r="E361" s="178"/>
    </row>
    <row r="362" ht="12.75" customHeight="1">
      <c r="B362" s="178"/>
      <c r="C362" s="178"/>
      <c r="D362" s="178"/>
      <c r="E362" s="178"/>
    </row>
    <row r="363" ht="12.75" customHeight="1">
      <c r="B363" s="178"/>
      <c r="C363" s="178"/>
      <c r="D363" s="178"/>
      <c r="E363" s="178"/>
    </row>
    <row r="364" ht="12.75" customHeight="1">
      <c r="B364" s="178"/>
      <c r="C364" s="178"/>
      <c r="D364" s="178"/>
      <c r="E364" s="178"/>
    </row>
    <row r="365" ht="12.75" customHeight="1">
      <c r="B365" s="178"/>
      <c r="C365" s="178"/>
      <c r="D365" s="178"/>
      <c r="E365" s="178"/>
    </row>
    <row r="366" ht="12.75" customHeight="1">
      <c r="B366" s="178"/>
      <c r="C366" s="178"/>
      <c r="D366" s="178"/>
      <c r="E366" s="178"/>
    </row>
    <row r="367" ht="12.75" customHeight="1">
      <c r="B367" s="178"/>
      <c r="C367" s="178"/>
      <c r="D367" s="178"/>
      <c r="E367" s="178"/>
    </row>
    <row r="368" ht="12.75" customHeight="1">
      <c r="B368" s="178"/>
      <c r="C368" s="178"/>
      <c r="D368" s="178"/>
      <c r="E368" s="178"/>
    </row>
    <row r="369" ht="12.75" customHeight="1">
      <c r="B369" s="178"/>
      <c r="C369" s="178"/>
      <c r="D369" s="178"/>
      <c r="E369" s="178"/>
    </row>
    <row r="370" ht="12.75" customHeight="1">
      <c r="B370" s="178"/>
      <c r="C370" s="178"/>
      <c r="D370" s="178"/>
      <c r="E370" s="178"/>
    </row>
    <row r="371" ht="12.75" customHeight="1">
      <c r="B371" s="178"/>
      <c r="C371" s="178"/>
      <c r="D371" s="178"/>
      <c r="E371" s="178"/>
    </row>
    <row r="372" ht="12.75" customHeight="1">
      <c r="B372" s="178"/>
      <c r="C372" s="178"/>
      <c r="D372" s="178"/>
      <c r="E372" s="178"/>
    </row>
    <row r="373" ht="12.75" customHeight="1">
      <c r="B373" s="178"/>
      <c r="C373" s="178"/>
      <c r="D373" s="178"/>
      <c r="E373" s="178"/>
    </row>
    <row r="374" ht="12.75" customHeight="1">
      <c r="B374" s="178"/>
      <c r="C374" s="178"/>
      <c r="D374" s="178"/>
      <c r="E374" s="178"/>
    </row>
    <row r="375" ht="12.75" customHeight="1">
      <c r="B375" s="178"/>
      <c r="C375" s="178"/>
      <c r="D375" s="178"/>
      <c r="E375" s="178"/>
    </row>
    <row r="376" ht="12.75" customHeight="1">
      <c r="B376" s="178"/>
      <c r="C376" s="178"/>
      <c r="D376" s="178"/>
      <c r="E376" s="178"/>
    </row>
    <row r="377" ht="12.75" customHeight="1">
      <c r="B377" s="178"/>
      <c r="C377" s="178"/>
      <c r="D377" s="178"/>
      <c r="E377" s="178"/>
    </row>
    <row r="378" ht="12.75" customHeight="1">
      <c r="B378" s="178"/>
      <c r="C378" s="178"/>
      <c r="D378" s="178"/>
      <c r="E378" s="178"/>
    </row>
    <row r="379" ht="12.75" customHeight="1">
      <c r="B379" s="178"/>
      <c r="C379" s="178"/>
      <c r="D379" s="178"/>
      <c r="E379" s="178"/>
    </row>
    <row r="380" ht="12.75" customHeight="1">
      <c r="B380" s="178"/>
      <c r="C380" s="178"/>
      <c r="D380" s="178"/>
      <c r="E380" s="178"/>
    </row>
    <row r="381" ht="12.75" customHeight="1">
      <c r="B381" s="178"/>
      <c r="C381" s="178"/>
      <c r="D381" s="178"/>
      <c r="E381" s="178"/>
    </row>
    <row r="382" ht="12.75" customHeight="1">
      <c r="B382" s="178"/>
      <c r="C382" s="178"/>
      <c r="D382" s="178"/>
      <c r="E382" s="178"/>
    </row>
    <row r="383" ht="12.75" customHeight="1">
      <c r="B383" s="178"/>
      <c r="C383" s="178"/>
      <c r="D383" s="178"/>
      <c r="E383" s="178"/>
    </row>
    <row r="384" ht="12.75" customHeight="1">
      <c r="B384" s="178"/>
      <c r="C384" s="178"/>
      <c r="D384" s="178"/>
      <c r="E384" s="178"/>
    </row>
    <row r="385" ht="12.75" customHeight="1">
      <c r="B385" s="178"/>
      <c r="C385" s="178"/>
      <c r="D385" s="178"/>
      <c r="E385" s="178"/>
    </row>
    <row r="386" ht="12.75" customHeight="1">
      <c r="B386" s="178"/>
      <c r="C386" s="178"/>
      <c r="D386" s="178"/>
      <c r="E386" s="178"/>
    </row>
    <row r="387" ht="12.75" customHeight="1">
      <c r="B387" s="178"/>
      <c r="C387" s="178"/>
      <c r="D387" s="178"/>
      <c r="E387" s="178"/>
    </row>
    <row r="388" ht="12.75" customHeight="1">
      <c r="B388" s="178"/>
      <c r="C388" s="178"/>
      <c r="D388" s="178"/>
      <c r="E388" s="178"/>
    </row>
    <row r="389" ht="12.75" customHeight="1">
      <c r="B389" s="178"/>
      <c r="C389" s="178"/>
      <c r="D389" s="178"/>
      <c r="E389" s="178"/>
    </row>
    <row r="390" ht="12.75" customHeight="1">
      <c r="B390" s="178"/>
      <c r="C390" s="178"/>
      <c r="D390" s="178"/>
      <c r="E390" s="178"/>
    </row>
    <row r="391" ht="12.75" customHeight="1">
      <c r="B391" s="178"/>
      <c r="C391" s="178"/>
      <c r="D391" s="178"/>
      <c r="E391" s="178"/>
    </row>
    <row r="392" ht="12.75" customHeight="1">
      <c r="B392" s="178"/>
      <c r="C392" s="178"/>
      <c r="D392" s="178"/>
      <c r="E392" s="178"/>
    </row>
    <row r="393" ht="12.75" customHeight="1">
      <c r="B393" s="178"/>
      <c r="C393" s="178"/>
      <c r="D393" s="178"/>
      <c r="E393" s="178"/>
    </row>
    <row r="394" ht="12.75" customHeight="1">
      <c r="B394" s="178"/>
      <c r="C394" s="178"/>
      <c r="D394" s="178"/>
      <c r="E394" s="178"/>
    </row>
    <row r="395" ht="12.75" customHeight="1">
      <c r="B395" s="178"/>
      <c r="C395" s="178"/>
      <c r="D395" s="178"/>
      <c r="E395" s="178"/>
    </row>
    <row r="396" ht="12.75" customHeight="1">
      <c r="B396" s="178"/>
      <c r="C396" s="178"/>
      <c r="D396" s="178"/>
      <c r="E396" s="178"/>
    </row>
    <row r="397" ht="12.75" customHeight="1">
      <c r="B397" s="178"/>
      <c r="C397" s="178"/>
      <c r="D397" s="178"/>
      <c r="E397" s="178"/>
    </row>
    <row r="398" ht="12.75" customHeight="1">
      <c r="B398" s="178"/>
      <c r="C398" s="178"/>
      <c r="D398" s="178"/>
      <c r="E398" s="178"/>
    </row>
    <row r="399" ht="12.75" customHeight="1">
      <c r="B399" s="178"/>
      <c r="C399" s="178"/>
      <c r="D399" s="178"/>
      <c r="E399" s="178"/>
    </row>
    <row r="400" ht="12.75" customHeight="1">
      <c r="B400" s="178"/>
      <c r="C400" s="178"/>
      <c r="D400" s="178"/>
      <c r="E400" s="178"/>
    </row>
    <row r="401" ht="12.75" customHeight="1">
      <c r="B401" s="178"/>
      <c r="C401" s="178"/>
      <c r="D401" s="178"/>
      <c r="E401" s="178"/>
    </row>
    <row r="402" ht="12.75" customHeight="1">
      <c r="B402" s="178"/>
      <c r="C402" s="178"/>
      <c r="D402" s="178"/>
      <c r="E402" s="178"/>
    </row>
    <row r="403" ht="12.75" customHeight="1">
      <c r="B403" s="178"/>
      <c r="C403" s="178"/>
      <c r="D403" s="178"/>
      <c r="E403" s="178"/>
    </row>
    <row r="404" ht="12.75" customHeight="1">
      <c r="B404" s="178"/>
      <c r="C404" s="178"/>
      <c r="D404" s="178"/>
      <c r="E404" s="178"/>
    </row>
    <row r="405" ht="12.75" customHeight="1">
      <c r="B405" s="178"/>
      <c r="C405" s="178"/>
      <c r="D405" s="178"/>
      <c r="E405" s="178"/>
    </row>
    <row r="406" ht="12.75" customHeight="1">
      <c r="B406" s="178"/>
      <c r="C406" s="178"/>
      <c r="D406" s="178"/>
      <c r="E406" s="178"/>
    </row>
    <row r="407" ht="12.75" customHeight="1">
      <c r="B407" s="178"/>
      <c r="C407" s="178"/>
      <c r="D407" s="178"/>
      <c r="E407" s="178"/>
    </row>
    <row r="408" ht="12.75" customHeight="1">
      <c r="B408" s="178"/>
      <c r="C408" s="178"/>
      <c r="D408" s="178"/>
      <c r="E408" s="178"/>
    </row>
    <row r="409" ht="12.75" customHeight="1">
      <c r="B409" s="178"/>
      <c r="C409" s="178"/>
      <c r="D409" s="178"/>
      <c r="E409" s="178"/>
    </row>
    <row r="410" ht="12.75" customHeight="1">
      <c r="B410" s="178"/>
      <c r="C410" s="178"/>
      <c r="D410" s="178"/>
      <c r="E410" s="178"/>
    </row>
    <row r="411" ht="12.75" customHeight="1">
      <c r="B411" s="178"/>
      <c r="C411" s="178"/>
      <c r="D411" s="178"/>
      <c r="E411" s="178"/>
    </row>
    <row r="412" ht="12.75" customHeight="1">
      <c r="B412" s="178"/>
      <c r="C412" s="178"/>
      <c r="D412" s="178"/>
      <c r="E412" s="178"/>
    </row>
    <row r="413" ht="12.75" customHeight="1">
      <c r="B413" s="178"/>
      <c r="C413" s="178"/>
      <c r="D413" s="178"/>
      <c r="E413" s="178"/>
    </row>
    <row r="414" ht="12.75" customHeight="1">
      <c r="B414" s="178"/>
      <c r="C414" s="178"/>
      <c r="D414" s="178"/>
      <c r="E414" s="178"/>
    </row>
    <row r="415" ht="12.75" customHeight="1">
      <c r="B415" s="178"/>
      <c r="C415" s="178"/>
      <c r="D415" s="178"/>
      <c r="E415" s="178"/>
    </row>
    <row r="416" ht="12.75" customHeight="1">
      <c r="B416" s="178"/>
      <c r="C416" s="178"/>
      <c r="D416" s="178"/>
      <c r="E416" s="178"/>
    </row>
    <row r="417" ht="12.75" customHeight="1">
      <c r="B417" s="178"/>
      <c r="C417" s="178"/>
      <c r="D417" s="178"/>
      <c r="E417" s="178"/>
    </row>
    <row r="418" ht="12.75" customHeight="1">
      <c r="B418" s="178"/>
      <c r="C418" s="178"/>
      <c r="D418" s="178"/>
      <c r="E418" s="178"/>
    </row>
    <row r="419" ht="12.75" customHeight="1">
      <c r="B419" s="178"/>
      <c r="C419" s="178"/>
      <c r="D419" s="178"/>
      <c r="E419" s="178"/>
    </row>
    <row r="420" ht="12.75" customHeight="1">
      <c r="B420" s="178"/>
      <c r="C420" s="178"/>
      <c r="D420" s="178"/>
      <c r="E420" s="178"/>
    </row>
    <row r="421" ht="12.75" customHeight="1">
      <c r="B421" s="178"/>
      <c r="C421" s="178"/>
      <c r="D421" s="178"/>
      <c r="E421" s="178"/>
    </row>
    <row r="422" ht="12.75" customHeight="1">
      <c r="B422" s="178"/>
      <c r="C422" s="178"/>
      <c r="D422" s="178"/>
      <c r="E422" s="178"/>
    </row>
    <row r="423" ht="12.75" customHeight="1">
      <c r="B423" s="178"/>
      <c r="C423" s="178"/>
      <c r="D423" s="178"/>
      <c r="E423" s="178"/>
    </row>
    <row r="424" ht="12.75" customHeight="1">
      <c r="B424" s="178"/>
      <c r="C424" s="178"/>
      <c r="D424" s="178"/>
      <c r="E424" s="178"/>
    </row>
    <row r="425" ht="12.75" customHeight="1">
      <c r="B425" s="178"/>
      <c r="C425" s="178"/>
      <c r="D425" s="178"/>
      <c r="E425" s="178"/>
    </row>
    <row r="426" ht="12.75" customHeight="1">
      <c r="B426" s="178"/>
      <c r="C426" s="178"/>
      <c r="D426" s="178"/>
      <c r="E426" s="178"/>
    </row>
    <row r="427" ht="12.75" customHeight="1">
      <c r="B427" s="178"/>
      <c r="C427" s="178"/>
      <c r="D427" s="178"/>
      <c r="E427" s="178"/>
    </row>
    <row r="428" ht="12.75" customHeight="1">
      <c r="B428" s="178"/>
      <c r="C428" s="178"/>
      <c r="D428" s="178"/>
      <c r="E428" s="178"/>
    </row>
    <row r="429" ht="12.75" customHeight="1">
      <c r="B429" s="178"/>
      <c r="C429" s="178"/>
      <c r="D429" s="178"/>
      <c r="E429" s="178"/>
    </row>
    <row r="430" ht="12.75" customHeight="1">
      <c r="B430" s="178"/>
      <c r="C430" s="178"/>
      <c r="D430" s="178"/>
      <c r="E430" s="178"/>
    </row>
    <row r="431" ht="12.75" customHeight="1">
      <c r="B431" s="178"/>
      <c r="C431" s="178"/>
      <c r="D431" s="178"/>
      <c r="E431" s="178"/>
    </row>
    <row r="432" ht="12.75" customHeight="1">
      <c r="B432" s="178"/>
      <c r="C432" s="178"/>
      <c r="D432" s="178"/>
      <c r="E432" s="178"/>
    </row>
    <row r="433" ht="12.75" customHeight="1">
      <c r="B433" s="178"/>
      <c r="C433" s="178"/>
      <c r="D433" s="178"/>
      <c r="E433" s="178"/>
    </row>
    <row r="434" ht="12.75" customHeight="1">
      <c r="B434" s="178"/>
      <c r="C434" s="178"/>
      <c r="D434" s="178"/>
      <c r="E434" s="178"/>
    </row>
    <row r="435" ht="12.75" customHeight="1">
      <c r="B435" s="178"/>
      <c r="C435" s="178"/>
      <c r="D435" s="178"/>
      <c r="E435" s="178"/>
    </row>
    <row r="436" ht="12.75" customHeight="1">
      <c r="B436" s="178"/>
      <c r="C436" s="178"/>
      <c r="D436" s="178"/>
      <c r="E436" s="178"/>
    </row>
    <row r="437" ht="12.75" customHeight="1">
      <c r="B437" s="178"/>
      <c r="C437" s="178"/>
      <c r="D437" s="178"/>
      <c r="E437" s="178"/>
    </row>
    <row r="438" ht="12.75" customHeight="1">
      <c r="B438" s="178"/>
      <c r="C438" s="178"/>
      <c r="D438" s="178"/>
      <c r="E438" s="178"/>
    </row>
    <row r="439" ht="12.75" customHeight="1">
      <c r="B439" s="178"/>
      <c r="C439" s="178"/>
      <c r="D439" s="178"/>
      <c r="E439" s="178"/>
    </row>
    <row r="440" ht="12.75" customHeight="1">
      <c r="B440" s="178"/>
      <c r="C440" s="178"/>
      <c r="D440" s="178"/>
      <c r="E440" s="178"/>
    </row>
    <row r="441" ht="12.75" customHeight="1">
      <c r="B441" s="178"/>
      <c r="C441" s="178"/>
      <c r="D441" s="178"/>
      <c r="E441" s="178"/>
    </row>
    <row r="442" ht="12.75" customHeight="1">
      <c r="B442" s="178"/>
      <c r="C442" s="178"/>
      <c r="D442" s="178"/>
      <c r="E442" s="178"/>
    </row>
    <row r="443" ht="12.75" customHeight="1">
      <c r="B443" s="178"/>
      <c r="C443" s="178"/>
      <c r="D443" s="178"/>
      <c r="E443" s="178"/>
    </row>
    <row r="444" ht="12.75" customHeight="1">
      <c r="B444" s="178"/>
      <c r="C444" s="178"/>
      <c r="D444" s="178"/>
      <c r="E444" s="178"/>
    </row>
    <row r="445" ht="12.75" customHeight="1">
      <c r="B445" s="178"/>
      <c r="C445" s="178"/>
      <c r="D445" s="178"/>
      <c r="E445" s="178"/>
    </row>
    <row r="446" ht="12.75" customHeight="1">
      <c r="B446" s="178"/>
      <c r="C446" s="178"/>
      <c r="D446" s="178"/>
      <c r="E446" s="178"/>
    </row>
    <row r="447" ht="12.75" customHeight="1">
      <c r="B447" s="178"/>
      <c r="C447" s="178"/>
      <c r="D447" s="178"/>
      <c r="E447" s="178"/>
    </row>
    <row r="448" ht="12.75" customHeight="1">
      <c r="B448" s="178"/>
      <c r="C448" s="178"/>
      <c r="D448" s="178"/>
      <c r="E448" s="178"/>
    </row>
    <row r="449" ht="12.75" customHeight="1">
      <c r="B449" s="178"/>
      <c r="C449" s="178"/>
      <c r="D449" s="178"/>
      <c r="E449" s="178"/>
    </row>
    <row r="450" ht="12.75" customHeight="1">
      <c r="B450" s="178"/>
      <c r="C450" s="178"/>
      <c r="D450" s="178"/>
      <c r="E450" s="178"/>
    </row>
    <row r="451" ht="12.75" customHeight="1">
      <c r="B451" s="178"/>
      <c r="C451" s="178"/>
      <c r="D451" s="178"/>
      <c r="E451" s="178"/>
    </row>
    <row r="452" ht="12.75" customHeight="1">
      <c r="B452" s="178"/>
      <c r="C452" s="178"/>
      <c r="D452" s="178"/>
      <c r="E452" s="178"/>
    </row>
    <row r="453" ht="12.75" customHeight="1">
      <c r="B453" s="178"/>
      <c r="C453" s="178"/>
      <c r="D453" s="178"/>
      <c r="E453" s="178"/>
    </row>
    <row r="454" ht="12.75" customHeight="1">
      <c r="B454" s="178"/>
      <c r="C454" s="178"/>
      <c r="D454" s="178"/>
      <c r="E454" s="178"/>
    </row>
    <row r="455" ht="12.75" customHeight="1">
      <c r="B455" s="178"/>
      <c r="C455" s="178"/>
      <c r="D455" s="178"/>
      <c r="E455" s="178"/>
    </row>
    <row r="456" ht="12.75" customHeight="1">
      <c r="B456" s="178"/>
      <c r="C456" s="178"/>
      <c r="D456" s="178"/>
      <c r="E456" s="178"/>
    </row>
    <row r="457" ht="12.75" customHeight="1">
      <c r="B457" s="178"/>
      <c r="C457" s="178"/>
      <c r="D457" s="178"/>
      <c r="E457" s="178"/>
    </row>
    <row r="458" ht="12.75" customHeight="1">
      <c r="B458" s="178"/>
      <c r="C458" s="178"/>
      <c r="D458" s="178"/>
      <c r="E458" s="178"/>
    </row>
    <row r="459" ht="12.75" customHeight="1">
      <c r="B459" s="178"/>
      <c r="C459" s="178"/>
      <c r="D459" s="178"/>
      <c r="E459" s="178"/>
    </row>
    <row r="460" ht="12.75" customHeight="1">
      <c r="B460" s="178"/>
      <c r="C460" s="178"/>
      <c r="D460" s="178"/>
      <c r="E460" s="178"/>
    </row>
    <row r="461" ht="12.75" customHeight="1">
      <c r="B461" s="178"/>
      <c r="C461" s="178"/>
      <c r="D461" s="178"/>
      <c r="E461" s="178"/>
    </row>
    <row r="462" ht="12.75" customHeight="1">
      <c r="B462" s="178"/>
      <c r="C462" s="178"/>
      <c r="D462" s="178"/>
      <c r="E462" s="178"/>
    </row>
    <row r="463" ht="12.75" customHeight="1">
      <c r="B463" s="178"/>
      <c r="C463" s="178"/>
      <c r="D463" s="178"/>
      <c r="E463" s="178"/>
    </row>
    <row r="464" ht="12.75" customHeight="1">
      <c r="B464" s="178"/>
      <c r="C464" s="178"/>
      <c r="D464" s="178"/>
      <c r="E464" s="178"/>
    </row>
    <row r="465" ht="12.75" customHeight="1">
      <c r="B465" s="178"/>
      <c r="C465" s="178"/>
      <c r="D465" s="178"/>
      <c r="E465" s="178"/>
    </row>
    <row r="466" ht="12.75" customHeight="1">
      <c r="B466" s="178"/>
      <c r="C466" s="178"/>
      <c r="D466" s="178"/>
      <c r="E466" s="178"/>
    </row>
    <row r="467" ht="12.75" customHeight="1">
      <c r="B467" s="178"/>
      <c r="C467" s="178"/>
      <c r="D467" s="178"/>
      <c r="E467" s="178"/>
    </row>
    <row r="468" ht="12.75" customHeight="1">
      <c r="B468" s="178"/>
      <c r="C468" s="178"/>
      <c r="D468" s="178"/>
      <c r="E468" s="178"/>
    </row>
    <row r="469" ht="12.75" customHeight="1">
      <c r="B469" s="178"/>
      <c r="C469" s="178"/>
      <c r="D469" s="178"/>
      <c r="E469" s="178"/>
    </row>
    <row r="470" ht="12.75" customHeight="1">
      <c r="B470" s="178"/>
      <c r="C470" s="178"/>
      <c r="D470" s="178"/>
      <c r="E470" s="178"/>
    </row>
    <row r="471" ht="12.75" customHeight="1">
      <c r="B471" s="178"/>
      <c r="C471" s="178"/>
      <c r="D471" s="178"/>
      <c r="E471" s="178"/>
    </row>
    <row r="472" ht="12.75" customHeight="1">
      <c r="B472" s="178"/>
      <c r="C472" s="178"/>
      <c r="D472" s="178"/>
      <c r="E472" s="178"/>
    </row>
    <row r="473" ht="12.75" customHeight="1">
      <c r="B473" s="178"/>
      <c r="C473" s="178"/>
      <c r="D473" s="178"/>
      <c r="E473" s="178"/>
    </row>
    <row r="474" ht="12.75" customHeight="1">
      <c r="B474" s="178"/>
      <c r="C474" s="178"/>
      <c r="D474" s="178"/>
      <c r="E474" s="178"/>
    </row>
    <row r="475" ht="12.75" customHeight="1">
      <c r="B475" s="178"/>
      <c r="C475" s="178"/>
      <c r="D475" s="178"/>
      <c r="E475" s="178"/>
    </row>
    <row r="476" ht="12.75" customHeight="1">
      <c r="B476" s="178"/>
      <c r="C476" s="178"/>
      <c r="D476" s="178"/>
      <c r="E476" s="178"/>
    </row>
    <row r="477" ht="12.75" customHeight="1">
      <c r="B477" s="178"/>
      <c r="C477" s="178"/>
      <c r="D477" s="178"/>
      <c r="E477" s="178"/>
    </row>
    <row r="478" ht="12.75" customHeight="1">
      <c r="B478" s="178"/>
      <c r="C478" s="178"/>
      <c r="D478" s="178"/>
      <c r="E478" s="178"/>
    </row>
    <row r="479" ht="12.75" customHeight="1">
      <c r="B479" s="178"/>
      <c r="C479" s="178"/>
      <c r="D479" s="178"/>
      <c r="E479" s="178"/>
    </row>
    <row r="480" ht="12.75" customHeight="1">
      <c r="B480" s="178"/>
      <c r="C480" s="178"/>
      <c r="D480" s="178"/>
      <c r="E480" s="178"/>
    </row>
    <row r="481" ht="12.75" customHeight="1">
      <c r="B481" s="178"/>
      <c r="C481" s="178"/>
      <c r="D481" s="178"/>
      <c r="E481" s="178"/>
    </row>
    <row r="482" ht="12.75" customHeight="1">
      <c r="B482" s="178"/>
      <c r="C482" s="178"/>
      <c r="D482" s="178"/>
      <c r="E482" s="178"/>
    </row>
    <row r="483" ht="12.75" customHeight="1">
      <c r="B483" s="178"/>
      <c r="C483" s="178"/>
      <c r="D483" s="178"/>
      <c r="E483" s="178"/>
    </row>
    <row r="484" ht="12.75" customHeight="1">
      <c r="B484" s="178"/>
      <c r="C484" s="178"/>
      <c r="D484" s="178"/>
      <c r="E484" s="178"/>
    </row>
    <row r="485" ht="12.75" customHeight="1">
      <c r="B485" s="178"/>
      <c r="C485" s="178"/>
      <c r="D485" s="178"/>
      <c r="E485" s="178"/>
    </row>
    <row r="486" ht="12.75" customHeight="1">
      <c r="B486" s="178"/>
      <c r="C486" s="178"/>
      <c r="D486" s="178"/>
      <c r="E486" s="178"/>
    </row>
    <row r="487" ht="12.75" customHeight="1">
      <c r="B487" s="178"/>
      <c r="C487" s="178"/>
      <c r="D487" s="178"/>
      <c r="E487" s="178"/>
    </row>
    <row r="488" ht="12.75" customHeight="1">
      <c r="B488" s="178"/>
      <c r="C488" s="178"/>
      <c r="D488" s="178"/>
      <c r="E488" s="178"/>
    </row>
    <row r="489" ht="12.75" customHeight="1">
      <c r="B489" s="178"/>
      <c r="C489" s="178"/>
      <c r="D489" s="178"/>
      <c r="E489" s="178"/>
    </row>
    <row r="490" ht="12.75" customHeight="1">
      <c r="B490" s="178"/>
      <c r="C490" s="178"/>
      <c r="D490" s="178"/>
      <c r="E490" s="178"/>
    </row>
    <row r="491" ht="12.75" customHeight="1">
      <c r="B491" s="178"/>
      <c r="C491" s="178"/>
      <c r="D491" s="178"/>
      <c r="E491" s="178"/>
    </row>
    <row r="492" ht="12.75" customHeight="1">
      <c r="B492" s="178"/>
      <c r="C492" s="178"/>
      <c r="D492" s="178"/>
      <c r="E492" s="178"/>
    </row>
    <row r="493" ht="12.75" customHeight="1">
      <c r="B493" s="178"/>
      <c r="C493" s="178"/>
      <c r="D493" s="178"/>
      <c r="E493" s="178"/>
    </row>
    <row r="494" ht="12.75" customHeight="1">
      <c r="B494" s="178"/>
      <c r="C494" s="178"/>
      <c r="D494" s="178"/>
      <c r="E494" s="178"/>
    </row>
    <row r="495" ht="12.75" customHeight="1">
      <c r="B495" s="178"/>
      <c r="C495" s="178"/>
      <c r="D495" s="178"/>
      <c r="E495" s="178"/>
    </row>
    <row r="496" ht="12.75" customHeight="1">
      <c r="B496" s="178"/>
      <c r="C496" s="178"/>
      <c r="D496" s="178"/>
      <c r="E496" s="178"/>
    </row>
    <row r="497" ht="12.75" customHeight="1">
      <c r="B497" s="178"/>
      <c r="C497" s="178"/>
      <c r="D497" s="178"/>
      <c r="E497" s="178"/>
    </row>
    <row r="498" ht="12.75" customHeight="1">
      <c r="B498" s="178"/>
      <c r="C498" s="178"/>
      <c r="D498" s="178"/>
      <c r="E498" s="178"/>
    </row>
    <row r="499" ht="12.75" customHeight="1">
      <c r="B499" s="178"/>
      <c r="C499" s="178"/>
      <c r="D499" s="178"/>
      <c r="E499" s="178"/>
    </row>
    <row r="500" ht="12.75" customHeight="1">
      <c r="B500" s="178"/>
      <c r="C500" s="178"/>
      <c r="D500" s="178"/>
      <c r="E500" s="178"/>
    </row>
    <row r="501" ht="12.75" customHeight="1">
      <c r="B501" s="178"/>
      <c r="C501" s="178"/>
      <c r="D501" s="178"/>
      <c r="E501" s="178"/>
    </row>
    <row r="502" ht="12.75" customHeight="1">
      <c r="B502" s="178"/>
      <c r="C502" s="178"/>
      <c r="D502" s="178"/>
      <c r="E502" s="178"/>
    </row>
    <row r="503" ht="12.75" customHeight="1">
      <c r="B503" s="178"/>
      <c r="C503" s="178"/>
      <c r="D503" s="178"/>
      <c r="E503" s="178"/>
    </row>
    <row r="504" ht="12.75" customHeight="1">
      <c r="B504" s="178"/>
      <c r="C504" s="178"/>
      <c r="D504" s="178"/>
      <c r="E504" s="178"/>
    </row>
    <row r="505" ht="12.75" customHeight="1">
      <c r="B505" s="178"/>
      <c r="C505" s="178"/>
      <c r="D505" s="178"/>
      <c r="E505" s="178"/>
    </row>
    <row r="506" ht="12.75" customHeight="1">
      <c r="B506" s="178"/>
      <c r="C506" s="178"/>
      <c r="D506" s="178"/>
      <c r="E506" s="178"/>
    </row>
    <row r="507" ht="12.75" customHeight="1">
      <c r="B507" s="178"/>
      <c r="C507" s="178"/>
      <c r="D507" s="178"/>
      <c r="E507" s="178"/>
    </row>
    <row r="508" ht="12.75" customHeight="1">
      <c r="B508" s="178"/>
      <c r="C508" s="178"/>
      <c r="D508" s="178"/>
      <c r="E508" s="178"/>
    </row>
    <row r="509" ht="12.75" customHeight="1">
      <c r="B509" s="178"/>
      <c r="C509" s="178"/>
      <c r="D509" s="178"/>
      <c r="E509" s="178"/>
    </row>
    <row r="510" ht="12.75" customHeight="1">
      <c r="B510" s="178"/>
      <c r="C510" s="178"/>
      <c r="D510" s="178"/>
      <c r="E510" s="178"/>
    </row>
    <row r="511" ht="12.75" customHeight="1">
      <c r="B511" s="178"/>
      <c r="C511" s="178"/>
      <c r="D511" s="178"/>
      <c r="E511" s="178"/>
    </row>
    <row r="512" ht="12.75" customHeight="1">
      <c r="B512" s="178"/>
      <c r="C512" s="178"/>
      <c r="D512" s="178"/>
      <c r="E512" s="178"/>
    </row>
    <row r="513" ht="12.75" customHeight="1">
      <c r="B513" s="178"/>
      <c r="C513" s="178"/>
      <c r="D513" s="178"/>
      <c r="E513" s="178"/>
    </row>
    <row r="514" ht="12.75" customHeight="1">
      <c r="B514" s="178"/>
      <c r="C514" s="178"/>
      <c r="D514" s="178"/>
      <c r="E514" s="178"/>
    </row>
    <row r="515" ht="12.75" customHeight="1">
      <c r="B515" s="178"/>
      <c r="C515" s="178"/>
      <c r="D515" s="178"/>
      <c r="E515" s="178"/>
    </row>
    <row r="516" ht="12.75" customHeight="1">
      <c r="B516" s="178"/>
      <c r="C516" s="178"/>
      <c r="D516" s="178"/>
      <c r="E516" s="178"/>
    </row>
    <row r="517" ht="12.75" customHeight="1">
      <c r="B517" s="178"/>
      <c r="C517" s="178"/>
      <c r="D517" s="178"/>
      <c r="E517" s="178"/>
    </row>
    <row r="518" ht="12.75" customHeight="1">
      <c r="B518" s="178"/>
      <c r="C518" s="178"/>
      <c r="D518" s="178"/>
      <c r="E518" s="178"/>
    </row>
    <row r="519" ht="12.75" customHeight="1">
      <c r="B519" s="178"/>
      <c r="C519" s="178"/>
      <c r="D519" s="178"/>
      <c r="E519" s="178"/>
    </row>
    <row r="520" ht="12.75" customHeight="1">
      <c r="B520" s="178"/>
      <c r="C520" s="178"/>
      <c r="D520" s="178"/>
      <c r="E520" s="178"/>
    </row>
    <row r="521" ht="12.75" customHeight="1">
      <c r="B521" s="178"/>
      <c r="C521" s="178"/>
      <c r="D521" s="178"/>
      <c r="E521" s="178"/>
    </row>
    <row r="522" ht="12.75" customHeight="1">
      <c r="B522" s="178"/>
      <c r="C522" s="178"/>
      <c r="D522" s="178"/>
      <c r="E522" s="178"/>
    </row>
    <row r="523" ht="12.75" customHeight="1">
      <c r="B523" s="178"/>
      <c r="C523" s="178"/>
      <c r="D523" s="178"/>
      <c r="E523" s="178"/>
    </row>
    <row r="524" ht="12.75" customHeight="1">
      <c r="B524" s="178"/>
      <c r="C524" s="178"/>
      <c r="D524" s="178"/>
      <c r="E524" s="178"/>
    </row>
    <row r="525" ht="12.75" customHeight="1">
      <c r="B525" s="178"/>
      <c r="C525" s="178"/>
      <c r="D525" s="178"/>
      <c r="E525" s="178"/>
    </row>
    <row r="526" ht="12.75" customHeight="1">
      <c r="B526" s="178"/>
      <c r="C526" s="178"/>
      <c r="D526" s="178"/>
      <c r="E526" s="178"/>
    </row>
    <row r="527" ht="12.75" customHeight="1">
      <c r="B527" s="178"/>
      <c r="C527" s="178"/>
      <c r="D527" s="178"/>
      <c r="E527" s="178"/>
    </row>
    <row r="528" ht="12.75" customHeight="1">
      <c r="B528" s="178"/>
      <c r="C528" s="178"/>
      <c r="D528" s="178"/>
      <c r="E528" s="178"/>
    </row>
    <row r="529" ht="12.75" customHeight="1">
      <c r="B529" s="178"/>
      <c r="C529" s="178"/>
      <c r="D529" s="178"/>
      <c r="E529" s="178"/>
    </row>
    <row r="530" ht="12.75" customHeight="1">
      <c r="B530" s="178"/>
      <c r="C530" s="178"/>
      <c r="D530" s="178"/>
      <c r="E530" s="178"/>
    </row>
    <row r="531" ht="12.75" customHeight="1">
      <c r="B531" s="178"/>
      <c r="C531" s="178"/>
      <c r="D531" s="178"/>
      <c r="E531" s="178"/>
    </row>
    <row r="532" ht="12.75" customHeight="1">
      <c r="B532" s="178"/>
      <c r="C532" s="178"/>
      <c r="D532" s="178"/>
      <c r="E532" s="178"/>
    </row>
    <row r="533" ht="12.75" customHeight="1">
      <c r="B533" s="178"/>
      <c r="C533" s="178"/>
      <c r="D533" s="178"/>
      <c r="E533" s="178"/>
    </row>
    <row r="534" ht="12.75" customHeight="1">
      <c r="B534" s="178"/>
      <c r="C534" s="178"/>
      <c r="D534" s="178"/>
      <c r="E534" s="178"/>
    </row>
    <row r="535" ht="12.75" customHeight="1">
      <c r="B535" s="178"/>
      <c r="C535" s="178"/>
      <c r="D535" s="178"/>
      <c r="E535" s="178"/>
    </row>
    <row r="536" ht="12.75" customHeight="1">
      <c r="B536" s="178"/>
      <c r="C536" s="178"/>
      <c r="D536" s="178"/>
      <c r="E536" s="178"/>
    </row>
    <row r="537" ht="12.75" customHeight="1">
      <c r="B537" s="178"/>
      <c r="C537" s="178"/>
      <c r="D537" s="178"/>
      <c r="E537" s="178"/>
    </row>
    <row r="538" ht="12.75" customHeight="1">
      <c r="B538" s="178"/>
      <c r="C538" s="178"/>
      <c r="D538" s="178"/>
      <c r="E538" s="178"/>
    </row>
    <row r="539" ht="12.75" customHeight="1">
      <c r="B539" s="178"/>
      <c r="C539" s="178"/>
      <c r="D539" s="178"/>
      <c r="E539" s="178"/>
    </row>
    <row r="540" ht="12.75" customHeight="1">
      <c r="B540" s="178"/>
      <c r="C540" s="178"/>
      <c r="D540" s="178"/>
      <c r="E540" s="178"/>
    </row>
    <row r="541" ht="12.75" customHeight="1">
      <c r="B541" s="178"/>
      <c r="C541" s="178"/>
      <c r="D541" s="178"/>
      <c r="E541" s="178"/>
    </row>
    <row r="542" ht="12.75" customHeight="1">
      <c r="B542" s="178"/>
      <c r="C542" s="178"/>
      <c r="D542" s="178"/>
      <c r="E542" s="178"/>
    </row>
    <row r="543" ht="12.75" customHeight="1">
      <c r="B543" s="178"/>
      <c r="C543" s="178"/>
      <c r="D543" s="178"/>
      <c r="E543" s="178"/>
    </row>
    <row r="544" ht="12.75" customHeight="1">
      <c r="B544" s="178"/>
      <c r="C544" s="178"/>
      <c r="D544" s="178"/>
      <c r="E544" s="178"/>
    </row>
    <row r="545" ht="12.75" customHeight="1">
      <c r="B545" s="178"/>
      <c r="C545" s="178"/>
      <c r="D545" s="178"/>
      <c r="E545" s="178"/>
    </row>
    <row r="546" ht="12.75" customHeight="1">
      <c r="B546" s="178"/>
      <c r="C546" s="178"/>
      <c r="D546" s="178"/>
      <c r="E546" s="178"/>
    </row>
    <row r="547" ht="12.75" customHeight="1">
      <c r="B547" s="178"/>
      <c r="C547" s="178"/>
      <c r="D547" s="178"/>
      <c r="E547" s="178"/>
    </row>
    <row r="548" ht="12.75" customHeight="1">
      <c r="B548" s="178"/>
      <c r="C548" s="178"/>
      <c r="D548" s="178"/>
      <c r="E548" s="178"/>
    </row>
    <row r="549" ht="12.75" customHeight="1">
      <c r="B549" s="178"/>
      <c r="C549" s="178"/>
      <c r="D549" s="178"/>
      <c r="E549" s="178"/>
    </row>
    <row r="550" ht="12.75" customHeight="1">
      <c r="B550" s="178"/>
      <c r="C550" s="178"/>
      <c r="D550" s="178"/>
      <c r="E550" s="178"/>
    </row>
    <row r="551" ht="12.75" customHeight="1">
      <c r="B551" s="178"/>
      <c r="C551" s="178"/>
      <c r="D551" s="178"/>
      <c r="E551" s="178"/>
    </row>
    <row r="552" ht="12.75" customHeight="1">
      <c r="B552" s="178"/>
      <c r="C552" s="178"/>
      <c r="D552" s="178"/>
      <c r="E552" s="178"/>
    </row>
    <row r="553" ht="12.75" customHeight="1">
      <c r="B553" s="178"/>
      <c r="C553" s="178"/>
      <c r="D553" s="178"/>
      <c r="E553" s="178"/>
    </row>
    <row r="554" ht="12.75" customHeight="1">
      <c r="B554" s="178"/>
      <c r="C554" s="178"/>
      <c r="D554" s="178"/>
      <c r="E554" s="178"/>
    </row>
    <row r="555" ht="12.75" customHeight="1">
      <c r="B555" s="178"/>
      <c r="C555" s="178"/>
      <c r="D555" s="178"/>
      <c r="E555" s="178"/>
    </row>
    <row r="556" ht="12.75" customHeight="1">
      <c r="B556" s="178"/>
      <c r="C556" s="178"/>
      <c r="D556" s="178"/>
      <c r="E556" s="178"/>
    </row>
    <row r="557" ht="12.75" customHeight="1">
      <c r="B557" s="178"/>
      <c r="C557" s="178"/>
      <c r="D557" s="178"/>
      <c r="E557" s="178"/>
    </row>
    <row r="558" ht="12.75" customHeight="1">
      <c r="B558" s="178"/>
      <c r="C558" s="178"/>
      <c r="D558" s="178"/>
      <c r="E558" s="178"/>
    </row>
    <row r="559" ht="12.75" customHeight="1">
      <c r="B559" s="178"/>
      <c r="C559" s="178"/>
      <c r="D559" s="178"/>
      <c r="E559" s="178"/>
    </row>
    <row r="560" ht="12.75" customHeight="1">
      <c r="B560" s="178"/>
      <c r="C560" s="178"/>
      <c r="D560" s="178"/>
      <c r="E560" s="178"/>
    </row>
    <row r="561" ht="12.75" customHeight="1">
      <c r="B561" s="178"/>
      <c r="C561" s="178"/>
      <c r="D561" s="178"/>
      <c r="E561" s="178"/>
    </row>
    <row r="562" ht="12.75" customHeight="1">
      <c r="B562" s="178"/>
      <c r="C562" s="178"/>
      <c r="D562" s="178"/>
      <c r="E562" s="178"/>
    </row>
    <row r="563" ht="12.75" customHeight="1">
      <c r="B563" s="178"/>
      <c r="C563" s="178"/>
      <c r="D563" s="178"/>
      <c r="E563" s="178"/>
    </row>
    <row r="564" ht="12.75" customHeight="1">
      <c r="B564" s="178"/>
      <c r="C564" s="178"/>
      <c r="D564" s="178"/>
      <c r="E564" s="178"/>
    </row>
    <row r="565" ht="12.75" customHeight="1">
      <c r="B565" s="178"/>
      <c r="C565" s="178"/>
      <c r="D565" s="178"/>
      <c r="E565" s="178"/>
    </row>
    <row r="566" ht="12.75" customHeight="1">
      <c r="B566" s="178"/>
      <c r="C566" s="178"/>
      <c r="D566" s="178"/>
      <c r="E566" s="178"/>
    </row>
    <row r="567" ht="12.75" customHeight="1">
      <c r="B567" s="178"/>
      <c r="C567" s="178"/>
      <c r="D567" s="178"/>
      <c r="E567" s="178"/>
    </row>
    <row r="568" ht="12.75" customHeight="1">
      <c r="B568" s="178"/>
      <c r="C568" s="178"/>
      <c r="D568" s="178"/>
      <c r="E568" s="178"/>
    </row>
    <row r="569" ht="12.75" customHeight="1">
      <c r="B569" s="178"/>
      <c r="C569" s="178"/>
      <c r="D569" s="178"/>
      <c r="E569" s="178"/>
    </row>
    <row r="570" ht="12.75" customHeight="1">
      <c r="B570" s="178"/>
      <c r="C570" s="178"/>
      <c r="D570" s="178"/>
      <c r="E570" s="178"/>
    </row>
    <row r="571" ht="12.75" customHeight="1">
      <c r="B571" s="178"/>
      <c r="C571" s="178"/>
      <c r="D571" s="178"/>
      <c r="E571" s="178"/>
    </row>
    <row r="572" ht="12.75" customHeight="1">
      <c r="B572" s="178"/>
      <c r="C572" s="178"/>
      <c r="D572" s="178"/>
      <c r="E572" s="178"/>
    </row>
    <row r="573" ht="12.75" customHeight="1">
      <c r="B573" s="178"/>
      <c r="C573" s="178"/>
      <c r="D573" s="178"/>
      <c r="E573" s="178"/>
    </row>
    <row r="574" ht="12.75" customHeight="1">
      <c r="B574" s="178"/>
      <c r="C574" s="178"/>
      <c r="D574" s="178"/>
      <c r="E574" s="178"/>
    </row>
    <row r="575" ht="12.75" customHeight="1">
      <c r="B575" s="178"/>
      <c r="C575" s="178"/>
      <c r="D575" s="178"/>
      <c r="E575" s="178"/>
    </row>
    <row r="576" ht="12.75" customHeight="1">
      <c r="B576" s="178"/>
      <c r="C576" s="178"/>
      <c r="D576" s="178"/>
      <c r="E576" s="178"/>
    </row>
    <row r="577" ht="12.75" customHeight="1">
      <c r="B577" s="178"/>
      <c r="C577" s="178"/>
      <c r="D577" s="178"/>
      <c r="E577" s="178"/>
    </row>
    <row r="578" ht="12.75" customHeight="1">
      <c r="B578" s="178"/>
      <c r="C578" s="178"/>
      <c r="D578" s="178"/>
      <c r="E578" s="178"/>
    </row>
    <row r="579" ht="12.75" customHeight="1">
      <c r="B579" s="178"/>
      <c r="C579" s="178"/>
      <c r="D579" s="178"/>
      <c r="E579" s="178"/>
    </row>
    <row r="580" ht="12.75" customHeight="1">
      <c r="B580" s="178"/>
      <c r="C580" s="178"/>
      <c r="D580" s="178"/>
      <c r="E580" s="178"/>
    </row>
    <row r="581" ht="12.75" customHeight="1">
      <c r="B581" s="178"/>
      <c r="C581" s="178"/>
      <c r="D581" s="178"/>
      <c r="E581" s="178"/>
    </row>
    <row r="582" ht="12.75" customHeight="1">
      <c r="B582" s="178"/>
      <c r="C582" s="178"/>
      <c r="D582" s="178"/>
      <c r="E582" s="178"/>
    </row>
    <row r="583" ht="12.75" customHeight="1">
      <c r="B583" s="178"/>
      <c r="C583" s="178"/>
      <c r="D583" s="178"/>
      <c r="E583" s="178"/>
    </row>
    <row r="584" ht="12.75" customHeight="1">
      <c r="B584" s="178"/>
      <c r="C584" s="178"/>
      <c r="D584" s="178"/>
      <c r="E584" s="178"/>
    </row>
    <row r="585" ht="12.75" customHeight="1">
      <c r="B585" s="178"/>
      <c r="C585" s="178"/>
      <c r="D585" s="178"/>
      <c r="E585" s="178"/>
    </row>
    <row r="586" ht="12.75" customHeight="1">
      <c r="B586" s="178"/>
      <c r="C586" s="178"/>
      <c r="D586" s="178"/>
      <c r="E586" s="178"/>
    </row>
    <row r="587" ht="12.75" customHeight="1">
      <c r="B587" s="178"/>
      <c r="C587" s="178"/>
      <c r="D587" s="178"/>
      <c r="E587" s="178"/>
    </row>
    <row r="588" ht="12.75" customHeight="1">
      <c r="B588" s="178"/>
      <c r="C588" s="178"/>
      <c r="D588" s="178"/>
      <c r="E588" s="178"/>
    </row>
    <row r="589" ht="12.75" customHeight="1">
      <c r="B589" s="178"/>
      <c r="C589" s="178"/>
      <c r="D589" s="178"/>
      <c r="E589" s="178"/>
    </row>
    <row r="590" ht="12.75" customHeight="1">
      <c r="B590" s="178"/>
      <c r="C590" s="178"/>
      <c r="D590" s="178"/>
      <c r="E590" s="178"/>
    </row>
    <row r="591" ht="12.75" customHeight="1">
      <c r="B591" s="178"/>
      <c r="C591" s="178"/>
      <c r="D591" s="178"/>
      <c r="E591" s="178"/>
    </row>
    <row r="592" ht="12.75" customHeight="1">
      <c r="B592" s="178"/>
      <c r="C592" s="178"/>
      <c r="D592" s="178"/>
      <c r="E592" s="178"/>
    </row>
    <row r="593" ht="12.75" customHeight="1">
      <c r="B593" s="178"/>
      <c r="C593" s="178"/>
      <c r="D593" s="178"/>
      <c r="E593" s="178"/>
    </row>
    <row r="594" ht="12.75" customHeight="1">
      <c r="B594" s="178"/>
      <c r="C594" s="178"/>
      <c r="D594" s="178"/>
      <c r="E594" s="178"/>
    </row>
    <row r="595" ht="12.75" customHeight="1">
      <c r="B595" s="178"/>
      <c r="C595" s="178"/>
      <c r="D595" s="178"/>
      <c r="E595" s="178"/>
    </row>
    <row r="596" ht="12.75" customHeight="1">
      <c r="B596" s="178"/>
      <c r="C596" s="178"/>
      <c r="D596" s="178"/>
      <c r="E596" s="178"/>
    </row>
    <row r="597" ht="12.75" customHeight="1">
      <c r="B597" s="178"/>
      <c r="C597" s="178"/>
      <c r="D597" s="178"/>
      <c r="E597" s="178"/>
    </row>
    <row r="598" ht="12.75" customHeight="1">
      <c r="B598" s="178"/>
      <c r="C598" s="178"/>
      <c r="D598" s="178"/>
      <c r="E598" s="178"/>
    </row>
    <row r="599" ht="12.75" customHeight="1">
      <c r="B599" s="178"/>
      <c r="C599" s="178"/>
      <c r="D599" s="178"/>
      <c r="E599" s="178"/>
    </row>
    <row r="600" ht="12.75" customHeight="1">
      <c r="B600" s="178"/>
      <c r="C600" s="178"/>
      <c r="D600" s="178"/>
      <c r="E600" s="178"/>
    </row>
    <row r="601" ht="12.75" customHeight="1">
      <c r="B601" s="178"/>
      <c r="C601" s="178"/>
      <c r="D601" s="178"/>
      <c r="E601" s="178"/>
    </row>
    <row r="602" ht="12.75" customHeight="1">
      <c r="B602" s="178"/>
      <c r="C602" s="178"/>
      <c r="D602" s="178"/>
      <c r="E602" s="178"/>
    </row>
    <row r="603" ht="12.75" customHeight="1">
      <c r="B603" s="178"/>
      <c r="C603" s="178"/>
      <c r="D603" s="178"/>
      <c r="E603" s="178"/>
    </row>
    <row r="604" ht="12.75" customHeight="1">
      <c r="B604" s="178"/>
      <c r="C604" s="178"/>
      <c r="D604" s="178"/>
      <c r="E604" s="178"/>
    </row>
    <row r="605" ht="12.75" customHeight="1">
      <c r="B605" s="178"/>
      <c r="C605" s="178"/>
      <c r="D605" s="178"/>
      <c r="E605" s="178"/>
    </row>
    <row r="606" ht="12.75" customHeight="1">
      <c r="B606" s="178"/>
      <c r="C606" s="178"/>
      <c r="D606" s="178"/>
      <c r="E606" s="178"/>
    </row>
    <row r="607" ht="12.75" customHeight="1">
      <c r="B607" s="178"/>
      <c r="C607" s="178"/>
      <c r="D607" s="178"/>
      <c r="E607" s="178"/>
    </row>
    <row r="608" ht="12.75" customHeight="1">
      <c r="B608" s="178"/>
      <c r="C608" s="178"/>
      <c r="D608" s="178"/>
      <c r="E608" s="178"/>
    </row>
    <row r="609" ht="12.75" customHeight="1">
      <c r="B609" s="178"/>
      <c r="C609" s="178"/>
      <c r="D609" s="178"/>
      <c r="E609" s="178"/>
    </row>
    <row r="610" ht="12.75" customHeight="1">
      <c r="B610" s="178"/>
      <c r="C610" s="178"/>
      <c r="D610" s="178"/>
      <c r="E610" s="178"/>
    </row>
    <row r="611" ht="12.75" customHeight="1">
      <c r="B611" s="178"/>
      <c r="C611" s="178"/>
      <c r="D611" s="178"/>
      <c r="E611" s="178"/>
    </row>
    <row r="612" ht="12.75" customHeight="1">
      <c r="B612" s="178"/>
      <c r="C612" s="178"/>
      <c r="D612" s="178"/>
      <c r="E612" s="178"/>
    </row>
    <row r="613" ht="12.75" customHeight="1">
      <c r="B613" s="178"/>
      <c r="C613" s="178"/>
      <c r="D613" s="178"/>
      <c r="E613" s="178"/>
    </row>
    <row r="614" ht="12.75" customHeight="1">
      <c r="B614" s="178"/>
      <c r="C614" s="178"/>
      <c r="D614" s="178"/>
      <c r="E614" s="178"/>
    </row>
    <row r="615" ht="12.75" customHeight="1">
      <c r="B615" s="178"/>
      <c r="C615" s="178"/>
      <c r="D615" s="178"/>
      <c r="E615" s="178"/>
    </row>
    <row r="616" ht="12.75" customHeight="1">
      <c r="B616" s="178"/>
      <c r="C616" s="178"/>
      <c r="D616" s="178"/>
      <c r="E616" s="178"/>
    </row>
    <row r="617" ht="12.75" customHeight="1">
      <c r="B617" s="178"/>
      <c r="C617" s="178"/>
      <c r="D617" s="178"/>
      <c r="E617" s="178"/>
    </row>
    <row r="618" ht="12.75" customHeight="1">
      <c r="B618" s="178"/>
      <c r="C618" s="178"/>
      <c r="D618" s="178"/>
      <c r="E618" s="178"/>
    </row>
    <row r="619" ht="12.75" customHeight="1">
      <c r="B619" s="178"/>
      <c r="C619" s="178"/>
      <c r="D619" s="178"/>
      <c r="E619" s="178"/>
    </row>
    <row r="620" ht="12.75" customHeight="1">
      <c r="B620" s="178"/>
      <c r="C620" s="178"/>
      <c r="D620" s="178"/>
      <c r="E620" s="178"/>
    </row>
    <row r="621" ht="12.75" customHeight="1">
      <c r="B621" s="178"/>
      <c r="C621" s="178"/>
      <c r="D621" s="178"/>
      <c r="E621" s="178"/>
    </row>
    <row r="622" ht="12.75" customHeight="1">
      <c r="B622" s="178"/>
      <c r="C622" s="178"/>
      <c r="D622" s="178"/>
      <c r="E622" s="178"/>
    </row>
    <row r="623" ht="12.75" customHeight="1">
      <c r="B623" s="178"/>
      <c r="C623" s="178"/>
      <c r="D623" s="178"/>
      <c r="E623" s="178"/>
    </row>
    <row r="624" ht="12.75" customHeight="1">
      <c r="B624" s="178"/>
      <c r="C624" s="178"/>
      <c r="D624" s="178"/>
      <c r="E624" s="178"/>
    </row>
    <row r="625" ht="12.75" customHeight="1">
      <c r="B625" s="178"/>
      <c r="C625" s="178"/>
      <c r="D625" s="178"/>
      <c r="E625" s="178"/>
    </row>
    <row r="626" ht="12.75" customHeight="1">
      <c r="B626" s="178"/>
      <c r="C626" s="178"/>
      <c r="D626" s="178"/>
      <c r="E626" s="178"/>
    </row>
    <row r="627" ht="12.75" customHeight="1">
      <c r="B627" s="178"/>
      <c r="C627" s="178"/>
      <c r="D627" s="178"/>
      <c r="E627" s="178"/>
    </row>
    <row r="628" ht="12.75" customHeight="1">
      <c r="B628" s="178"/>
      <c r="C628" s="178"/>
      <c r="D628" s="178"/>
      <c r="E628" s="178"/>
    </row>
    <row r="629" ht="12.75" customHeight="1">
      <c r="B629" s="178"/>
      <c r="C629" s="178"/>
      <c r="D629" s="178"/>
      <c r="E629" s="178"/>
    </row>
    <row r="630" ht="12.75" customHeight="1">
      <c r="B630" s="178"/>
      <c r="C630" s="178"/>
      <c r="D630" s="178"/>
      <c r="E630" s="178"/>
    </row>
    <row r="631" ht="12.75" customHeight="1">
      <c r="B631" s="178"/>
      <c r="C631" s="178"/>
      <c r="D631" s="178"/>
      <c r="E631" s="178"/>
    </row>
    <row r="632" ht="12.75" customHeight="1">
      <c r="B632" s="178"/>
      <c r="C632" s="178"/>
      <c r="D632" s="178"/>
      <c r="E632" s="178"/>
    </row>
    <row r="633" ht="12.75" customHeight="1">
      <c r="B633" s="178"/>
      <c r="C633" s="178"/>
      <c r="D633" s="178"/>
      <c r="E633" s="178"/>
    </row>
    <row r="634" ht="12.75" customHeight="1">
      <c r="B634" s="178"/>
      <c r="C634" s="178"/>
      <c r="D634" s="178"/>
      <c r="E634" s="178"/>
    </row>
    <row r="635" ht="12.75" customHeight="1">
      <c r="B635" s="178"/>
      <c r="C635" s="178"/>
      <c r="D635" s="178"/>
      <c r="E635" s="178"/>
    </row>
    <row r="636" ht="12.75" customHeight="1">
      <c r="B636" s="178"/>
      <c r="C636" s="178"/>
      <c r="D636" s="178"/>
      <c r="E636" s="178"/>
    </row>
    <row r="637" ht="12.75" customHeight="1">
      <c r="B637" s="178"/>
      <c r="C637" s="178"/>
      <c r="D637" s="178"/>
      <c r="E637" s="178"/>
    </row>
    <row r="638" ht="12.75" customHeight="1">
      <c r="B638" s="178"/>
      <c r="C638" s="178"/>
      <c r="D638" s="178"/>
      <c r="E638" s="178"/>
    </row>
    <row r="639" ht="12.75" customHeight="1">
      <c r="B639" s="178"/>
      <c r="C639" s="178"/>
      <c r="D639" s="178"/>
      <c r="E639" s="178"/>
    </row>
    <row r="640" ht="12.75" customHeight="1">
      <c r="B640" s="178"/>
      <c r="C640" s="178"/>
      <c r="D640" s="178"/>
      <c r="E640" s="178"/>
    </row>
    <row r="641" ht="12.75" customHeight="1">
      <c r="B641" s="178"/>
      <c r="C641" s="178"/>
      <c r="D641" s="178"/>
      <c r="E641" s="178"/>
    </row>
    <row r="642" ht="12.75" customHeight="1">
      <c r="B642" s="178"/>
      <c r="C642" s="178"/>
      <c r="D642" s="178"/>
      <c r="E642" s="178"/>
    </row>
    <row r="643" ht="12.75" customHeight="1">
      <c r="B643" s="178"/>
      <c r="C643" s="178"/>
      <c r="D643" s="178"/>
      <c r="E643" s="178"/>
    </row>
    <row r="644" ht="12.75" customHeight="1">
      <c r="B644" s="178"/>
      <c r="C644" s="178"/>
      <c r="D644" s="178"/>
      <c r="E644" s="178"/>
    </row>
    <row r="645" ht="12.75" customHeight="1">
      <c r="B645" s="178"/>
      <c r="C645" s="178"/>
      <c r="D645" s="178"/>
      <c r="E645" s="178"/>
    </row>
    <row r="646" ht="12.75" customHeight="1">
      <c r="B646" s="178"/>
      <c r="C646" s="178"/>
      <c r="D646" s="178"/>
      <c r="E646" s="178"/>
    </row>
    <row r="647" ht="12.75" customHeight="1">
      <c r="B647" s="178"/>
      <c r="C647" s="178"/>
      <c r="D647" s="178"/>
      <c r="E647" s="178"/>
    </row>
    <row r="648" ht="12.75" customHeight="1">
      <c r="B648" s="178"/>
      <c r="C648" s="178"/>
      <c r="D648" s="178"/>
      <c r="E648" s="178"/>
    </row>
    <row r="649" ht="12.75" customHeight="1">
      <c r="B649" s="178"/>
      <c r="C649" s="178"/>
      <c r="D649" s="178"/>
      <c r="E649" s="178"/>
    </row>
    <row r="650" ht="12.75" customHeight="1">
      <c r="B650" s="178"/>
      <c r="C650" s="178"/>
      <c r="D650" s="178"/>
      <c r="E650" s="178"/>
    </row>
    <row r="651" ht="12.75" customHeight="1">
      <c r="B651" s="178"/>
      <c r="C651" s="178"/>
      <c r="D651" s="178"/>
      <c r="E651" s="178"/>
    </row>
    <row r="652" ht="12.75" customHeight="1">
      <c r="B652" s="178"/>
      <c r="C652" s="178"/>
      <c r="D652" s="178"/>
      <c r="E652" s="178"/>
    </row>
    <row r="653" ht="12.75" customHeight="1">
      <c r="B653" s="178"/>
      <c r="C653" s="178"/>
      <c r="D653" s="178"/>
      <c r="E653" s="178"/>
    </row>
    <row r="654" ht="12.75" customHeight="1">
      <c r="B654" s="178"/>
      <c r="C654" s="178"/>
      <c r="D654" s="178"/>
      <c r="E654" s="178"/>
    </row>
    <row r="655" ht="12.75" customHeight="1">
      <c r="B655" s="178"/>
      <c r="C655" s="178"/>
      <c r="D655" s="178"/>
      <c r="E655" s="178"/>
    </row>
    <row r="656" ht="12.75" customHeight="1">
      <c r="B656" s="178"/>
      <c r="C656" s="178"/>
      <c r="D656" s="178"/>
      <c r="E656" s="178"/>
    </row>
    <row r="657" ht="12.75" customHeight="1">
      <c r="B657" s="178"/>
      <c r="C657" s="178"/>
      <c r="D657" s="178"/>
      <c r="E657" s="178"/>
    </row>
    <row r="658" ht="12.75" customHeight="1">
      <c r="B658" s="178"/>
      <c r="C658" s="178"/>
      <c r="D658" s="178"/>
      <c r="E658" s="178"/>
    </row>
    <row r="659" ht="12.75" customHeight="1">
      <c r="B659" s="178"/>
      <c r="C659" s="178"/>
      <c r="D659" s="178"/>
      <c r="E659" s="178"/>
    </row>
    <row r="660" ht="12.75" customHeight="1">
      <c r="B660" s="178"/>
      <c r="C660" s="178"/>
      <c r="D660" s="178"/>
      <c r="E660" s="178"/>
    </row>
    <row r="661" ht="12.75" customHeight="1">
      <c r="B661" s="178"/>
      <c r="C661" s="178"/>
      <c r="D661" s="178"/>
      <c r="E661" s="178"/>
    </row>
    <row r="662" ht="12.75" customHeight="1">
      <c r="B662" s="178"/>
      <c r="C662" s="178"/>
      <c r="D662" s="178"/>
      <c r="E662" s="178"/>
    </row>
    <row r="663" ht="12.75" customHeight="1">
      <c r="B663" s="178"/>
      <c r="C663" s="178"/>
      <c r="D663" s="178"/>
      <c r="E663" s="178"/>
    </row>
    <row r="664" ht="12.75" customHeight="1">
      <c r="B664" s="178"/>
      <c r="C664" s="178"/>
      <c r="D664" s="178"/>
      <c r="E664" s="178"/>
    </row>
    <row r="665" ht="12.75" customHeight="1">
      <c r="B665" s="178"/>
      <c r="C665" s="178"/>
      <c r="D665" s="178"/>
      <c r="E665" s="178"/>
    </row>
    <row r="666" ht="12.75" customHeight="1">
      <c r="B666" s="178"/>
      <c r="C666" s="178"/>
      <c r="D666" s="178"/>
      <c r="E666" s="178"/>
    </row>
    <row r="667" ht="12.75" customHeight="1">
      <c r="B667" s="178"/>
      <c r="C667" s="178"/>
      <c r="D667" s="178"/>
      <c r="E667" s="178"/>
    </row>
    <row r="668" ht="12.75" customHeight="1">
      <c r="B668" s="178"/>
      <c r="C668" s="178"/>
      <c r="D668" s="178"/>
      <c r="E668" s="178"/>
    </row>
    <row r="669" ht="12.75" customHeight="1">
      <c r="B669" s="178"/>
      <c r="C669" s="178"/>
      <c r="D669" s="178"/>
      <c r="E669" s="178"/>
    </row>
    <row r="670" ht="12.75" customHeight="1">
      <c r="B670" s="178"/>
      <c r="C670" s="178"/>
      <c r="D670" s="178"/>
      <c r="E670" s="178"/>
    </row>
    <row r="671" ht="12.75" customHeight="1">
      <c r="B671" s="178"/>
      <c r="C671" s="178"/>
      <c r="D671" s="178"/>
      <c r="E671" s="178"/>
    </row>
    <row r="672" ht="12.75" customHeight="1">
      <c r="B672" s="178"/>
      <c r="C672" s="178"/>
      <c r="D672" s="178"/>
      <c r="E672" s="178"/>
    </row>
    <row r="673" ht="12.75" customHeight="1">
      <c r="B673" s="178"/>
      <c r="C673" s="178"/>
      <c r="D673" s="178"/>
      <c r="E673" s="178"/>
    </row>
    <row r="674" ht="12.75" customHeight="1">
      <c r="B674" s="178"/>
      <c r="C674" s="178"/>
      <c r="D674" s="178"/>
      <c r="E674" s="178"/>
    </row>
    <row r="675" ht="12.75" customHeight="1">
      <c r="B675" s="178"/>
      <c r="C675" s="178"/>
      <c r="D675" s="178"/>
      <c r="E675" s="178"/>
    </row>
    <row r="676" ht="12.75" customHeight="1">
      <c r="B676" s="178"/>
      <c r="C676" s="178"/>
      <c r="D676" s="178"/>
      <c r="E676" s="178"/>
    </row>
    <row r="677" ht="12.75" customHeight="1">
      <c r="B677" s="178"/>
      <c r="C677" s="178"/>
      <c r="D677" s="178"/>
      <c r="E677" s="178"/>
    </row>
    <row r="678" ht="12.75" customHeight="1">
      <c r="B678" s="178"/>
      <c r="C678" s="178"/>
      <c r="D678" s="178"/>
      <c r="E678" s="178"/>
    </row>
    <row r="679" ht="12.75" customHeight="1">
      <c r="B679" s="178"/>
      <c r="C679" s="178"/>
      <c r="D679" s="178"/>
      <c r="E679" s="178"/>
    </row>
    <row r="680" ht="12.75" customHeight="1">
      <c r="B680" s="178"/>
      <c r="C680" s="178"/>
      <c r="D680" s="178"/>
      <c r="E680" s="178"/>
    </row>
    <row r="681" ht="12.75" customHeight="1">
      <c r="B681" s="178"/>
      <c r="C681" s="178"/>
      <c r="D681" s="178"/>
      <c r="E681" s="178"/>
    </row>
    <row r="682" ht="12.75" customHeight="1">
      <c r="B682" s="178"/>
      <c r="C682" s="178"/>
      <c r="D682" s="178"/>
      <c r="E682" s="178"/>
    </row>
    <row r="683" ht="12.75" customHeight="1">
      <c r="B683" s="178"/>
      <c r="C683" s="178"/>
      <c r="D683" s="178"/>
      <c r="E683" s="178"/>
    </row>
    <row r="684" ht="12.75" customHeight="1">
      <c r="B684" s="178"/>
      <c r="C684" s="178"/>
      <c r="D684" s="178"/>
      <c r="E684" s="178"/>
    </row>
    <row r="685" ht="12.75" customHeight="1">
      <c r="B685" s="178"/>
      <c r="C685" s="178"/>
      <c r="D685" s="178"/>
      <c r="E685" s="178"/>
    </row>
    <row r="686" ht="12.75" customHeight="1">
      <c r="B686" s="178"/>
      <c r="C686" s="178"/>
      <c r="D686" s="178"/>
      <c r="E686" s="178"/>
    </row>
    <row r="687" ht="12.75" customHeight="1">
      <c r="B687" s="178"/>
      <c r="C687" s="178"/>
      <c r="D687" s="178"/>
      <c r="E687" s="178"/>
    </row>
    <row r="688" ht="12.75" customHeight="1">
      <c r="B688" s="178"/>
      <c r="C688" s="178"/>
      <c r="D688" s="178"/>
      <c r="E688" s="178"/>
    </row>
    <row r="689" ht="12.75" customHeight="1">
      <c r="B689" s="178"/>
      <c r="C689" s="178"/>
      <c r="D689" s="178"/>
      <c r="E689" s="178"/>
    </row>
    <row r="690" ht="12.75" customHeight="1">
      <c r="B690" s="178"/>
      <c r="C690" s="178"/>
      <c r="D690" s="178"/>
      <c r="E690" s="178"/>
    </row>
    <row r="691" ht="12.75" customHeight="1">
      <c r="B691" s="178"/>
      <c r="C691" s="178"/>
      <c r="D691" s="178"/>
      <c r="E691" s="178"/>
    </row>
    <row r="692" ht="12.75" customHeight="1">
      <c r="B692" s="178"/>
      <c r="C692" s="178"/>
      <c r="D692" s="178"/>
      <c r="E692" s="178"/>
    </row>
    <row r="693" ht="12.75" customHeight="1">
      <c r="B693" s="178"/>
      <c r="C693" s="178"/>
      <c r="D693" s="178"/>
      <c r="E693" s="178"/>
    </row>
    <row r="694" ht="12.75" customHeight="1">
      <c r="B694" s="178"/>
      <c r="C694" s="178"/>
      <c r="D694" s="178"/>
      <c r="E694" s="178"/>
    </row>
    <row r="695" ht="12.75" customHeight="1">
      <c r="B695" s="178"/>
      <c r="C695" s="178"/>
      <c r="D695" s="178"/>
      <c r="E695" s="178"/>
    </row>
    <row r="696" ht="12.75" customHeight="1">
      <c r="B696" s="178"/>
      <c r="C696" s="178"/>
      <c r="D696" s="178"/>
      <c r="E696" s="178"/>
    </row>
    <row r="697" ht="12.75" customHeight="1">
      <c r="B697" s="178"/>
      <c r="C697" s="178"/>
      <c r="D697" s="178"/>
      <c r="E697" s="178"/>
    </row>
    <row r="698" ht="12.75" customHeight="1">
      <c r="B698" s="178"/>
      <c r="C698" s="178"/>
      <c r="D698" s="178"/>
      <c r="E698" s="178"/>
    </row>
    <row r="699" ht="12.75" customHeight="1">
      <c r="B699" s="178"/>
      <c r="C699" s="178"/>
      <c r="D699" s="178"/>
      <c r="E699" s="178"/>
    </row>
    <row r="700" ht="12.75" customHeight="1">
      <c r="B700" s="178"/>
      <c r="C700" s="178"/>
      <c r="D700" s="178"/>
      <c r="E700" s="178"/>
    </row>
    <row r="701" ht="12.75" customHeight="1">
      <c r="B701" s="178"/>
      <c r="C701" s="178"/>
      <c r="D701" s="178"/>
      <c r="E701" s="178"/>
    </row>
    <row r="702" ht="12.75" customHeight="1">
      <c r="B702" s="178"/>
      <c r="C702" s="178"/>
      <c r="D702" s="178"/>
      <c r="E702" s="178"/>
    </row>
    <row r="703" ht="12.75" customHeight="1">
      <c r="B703" s="178"/>
      <c r="C703" s="178"/>
      <c r="D703" s="178"/>
      <c r="E703" s="178"/>
    </row>
    <row r="704" ht="12.75" customHeight="1">
      <c r="B704" s="178"/>
      <c r="C704" s="178"/>
      <c r="D704" s="178"/>
      <c r="E704" s="178"/>
    </row>
    <row r="705" ht="12.75" customHeight="1">
      <c r="B705" s="178"/>
      <c r="C705" s="178"/>
      <c r="D705" s="178"/>
      <c r="E705" s="178"/>
    </row>
    <row r="706" ht="12.75" customHeight="1">
      <c r="B706" s="178"/>
      <c r="C706" s="178"/>
      <c r="D706" s="178"/>
      <c r="E706" s="178"/>
    </row>
    <row r="707" ht="12.75" customHeight="1">
      <c r="B707" s="178"/>
      <c r="C707" s="178"/>
      <c r="D707" s="178"/>
      <c r="E707" s="178"/>
    </row>
    <row r="708" ht="12.75" customHeight="1">
      <c r="B708" s="178"/>
      <c r="C708" s="178"/>
      <c r="D708" s="178"/>
      <c r="E708" s="178"/>
    </row>
    <row r="709" ht="12.75" customHeight="1">
      <c r="B709" s="178"/>
      <c r="C709" s="178"/>
      <c r="D709" s="178"/>
      <c r="E709" s="178"/>
    </row>
    <row r="710" ht="12.75" customHeight="1">
      <c r="B710" s="178"/>
      <c r="C710" s="178"/>
      <c r="D710" s="178"/>
      <c r="E710" s="178"/>
    </row>
    <row r="711" ht="12.75" customHeight="1">
      <c r="B711" s="178"/>
      <c r="C711" s="178"/>
      <c r="D711" s="178"/>
      <c r="E711" s="178"/>
    </row>
    <row r="712" ht="12.75" customHeight="1">
      <c r="B712" s="178"/>
      <c r="C712" s="178"/>
      <c r="D712" s="178"/>
      <c r="E712" s="178"/>
    </row>
    <row r="713" ht="12.75" customHeight="1">
      <c r="B713" s="178"/>
      <c r="C713" s="178"/>
      <c r="D713" s="178"/>
      <c r="E713" s="178"/>
    </row>
    <row r="714" ht="12.75" customHeight="1">
      <c r="B714" s="178"/>
      <c r="C714" s="178"/>
      <c r="D714" s="178"/>
      <c r="E714" s="178"/>
    </row>
    <row r="715" ht="12.75" customHeight="1">
      <c r="B715" s="178"/>
      <c r="C715" s="178"/>
      <c r="D715" s="178"/>
      <c r="E715" s="178"/>
    </row>
    <row r="716" ht="12.75" customHeight="1">
      <c r="B716" s="178"/>
      <c r="C716" s="178"/>
      <c r="D716" s="178"/>
      <c r="E716" s="178"/>
    </row>
    <row r="717" ht="12.75" customHeight="1">
      <c r="B717" s="178"/>
      <c r="C717" s="178"/>
      <c r="D717" s="178"/>
      <c r="E717" s="178"/>
    </row>
    <row r="718" ht="12.75" customHeight="1">
      <c r="B718" s="178"/>
      <c r="C718" s="178"/>
      <c r="D718" s="178"/>
      <c r="E718" s="178"/>
    </row>
    <row r="719" ht="12.75" customHeight="1">
      <c r="B719" s="178"/>
      <c r="C719" s="178"/>
      <c r="D719" s="178"/>
      <c r="E719" s="178"/>
    </row>
    <row r="720" ht="12.75" customHeight="1">
      <c r="B720" s="178"/>
      <c r="C720" s="178"/>
      <c r="D720" s="178"/>
      <c r="E720" s="178"/>
    </row>
    <row r="721" ht="12.75" customHeight="1">
      <c r="B721" s="178"/>
      <c r="C721" s="178"/>
      <c r="D721" s="178"/>
      <c r="E721" s="178"/>
    </row>
    <row r="722" ht="12.75" customHeight="1">
      <c r="B722" s="178"/>
      <c r="C722" s="178"/>
      <c r="D722" s="178"/>
      <c r="E722" s="178"/>
    </row>
    <row r="723" ht="12.75" customHeight="1">
      <c r="B723" s="178"/>
      <c r="C723" s="178"/>
      <c r="D723" s="178"/>
      <c r="E723" s="178"/>
    </row>
    <row r="724" ht="12.75" customHeight="1">
      <c r="B724" s="178"/>
      <c r="C724" s="178"/>
      <c r="D724" s="178"/>
      <c r="E724" s="178"/>
    </row>
    <row r="725" ht="12.75" customHeight="1">
      <c r="B725" s="178"/>
      <c r="C725" s="178"/>
      <c r="D725" s="178"/>
      <c r="E725" s="178"/>
    </row>
    <row r="726" ht="12.75" customHeight="1">
      <c r="B726" s="178"/>
      <c r="C726" s="178"/>
      <c r="D726" s="178"/>
      <c r="E726" s="178"/>
    </row>
    <row r="727" ht="12.75" customHeight="1">
      <c r="B727" s="178"/>
      <c r="C727" s="178"/>
      <c r="D727" s="178"/>
      <c r="E727" s="178"/>
    </row>
    <row r="728" ht="12.75" customHeight="1">
      <c r="B728" s="178"/>
      <c r="C728" s="178"/>
      <c r="D728" s="178"/>
      <c r="E728" s="178"/>
    </row>
    <row r="729" ht="12.75" customHeight="1">
      <c r="B729" s="178"/>
      <c r="C729" s="178"/>
      <c r="D729" s="178"/>
      <c r="E729" s="178"/>
    </row>
    <row r="730" ht="12.75" customHeight="1">
      <c r="B730" s="178"/>
      <c r="C730" s="178"/>
      <c r="D730" s="178"/>
      <c r="E730" s="178"/>
    </row>
    <row r="731" ht="12.75" customHeight="1">
      <c r="B731" s="178"/>
      <c r="C731" s="178"/>
      <c r="D731" s="178"/>
      <c r="E731" s="178"/>
    </row>
    <row r="732" ht="12.75" customHeight="1">
      <c r="B732" s="178"/>
      <c r="C732" s="178"/>
      <c r="D732" s="178"/>
      <c r="E732" s="178"/>
    </row>
    <row r="733" ht="12.75" customHeight="1">
      <c r="B733" s="178"/>
      <c r="C733" s="178"/>
      <c r="D733" s="178"/>
      <c r="E733" s="178"/>
    </row>
    <row r="734" ht="12.75" customHeight="1">
      <c r="B734" s="178"/>
      <c r="C734" s="178"/>
      <c r="D734" s="178"/>
      <c r="E734" s="178"/>
    </row>
    <row r="735" ht="12.75" customHeight="1">
      <c r="B735" s="178"/>
      <c r="C735" s="178"/>
      <c r="D735" s="178"/>
      <c r="E735" s="178"/>
    </row>
    <row r="736" ht="12.75" customHeight="1">
      <c r="B736" s="178"/>
      <c r="C736" s="178"/>
      <c r="D736" s="178"/>
      <c r="E736" s="178"/>
    </row>
    <row r="737" ht="12.75" customHeight="1">
      <c r="B737" s="178"/>
      <c r="C737" s="178"/>
      <c r="D737" s="178"/>
      <c r="E737" s="178"/>
    </row>
    <row r="738" ht="12.75" customHeight="1">
      <c r="B738" s="178"/>
      <c r="C738" s="178"/>
      <c r="D738" s="178"/>
      <c r="E738" s="178"/>
    </row>
    <row r="739" ht="12.75" customHeight="1">
      <c r="B739" s="178"/>
      <c r="C739" s="178"/>
      <c r="D739" s="178"/>
      <c r="E739" s="178"/>
    </row>
    <row r="740" ht="12.75" customHeight="1">
      <c r="B740" s="178"/>
      <c r="C740" s="178"/>
      <c r="D740" s="178"/>
      <c r="E740" s="178"/>
    </row>
    <row r="741" ht="12.75" customHeight="1">
      <c r="B741" s="178"/>
      <c r="C741" s="178"/>
      <c r="D741" s="178"/>
      <c r="E741" s="178"/>
    </row>
    <row r="742" ht="12.75" customHeight="1">
      <c r="B742" s="178"/>
      <c r="C742" s="178"/>
      <c r="D742" s="178"/>
      <c r="E742" s="178"/>
    </row>
    <row r="743" ht="12.75" customHeight="1">
      <c r="B743" s="178"/>
      <c r="C743" s="178"/>
      <c r="D743" s="178"/>
      <c r="E743" s="178"/>
    </row>
    <row r="744" ht="12.75" customHeight="1">
      <c r="B744" s="178"/>
      <c r="C744" s="178"/>
      <c r="D744" s="178"/>
      <c r="E744" s="178"/>
    </row>
    <row r="745" ht="12.75" customHeight="1">
      <c r="B745" s="178"/>
      <c r="C745" s="178"/>
      <c r="D745" s="178"/>
      <c r="E745" s="178"/>
    </row>
    <row r="746" ht="12.75" customHeight="1">
      <c r="B746" s="178"/>
      <c r="C746" s="178"/>
      <c r="D746" s="178"/>
      <c r="E746" s="178"/>
    </row>
    <row r="747" ht="12.75" customHeight="1">
      <c r="B747" s="178"/>
      <c r="C747" s="178"/>
      <c r="D747" s="178"/>
      <c r="E747" s="178"/>
    </row>
    <row r="748" ht="12.75" customHeight="1">
      <c r="B748" s="178"/>
      <c r="C748" s="178"/>
      <c r="D748" s="178"/>
      <c r="E748" s="178"/>
    </row>
    <row r="749" ht="12.75" customHeight="1">
      <c r="B749" s="178"/>
      <c r="C749" s="178"/>
      <c r="D749" s="178"/>
      <c r="E749" s="178"/>
    </row>
    <row r="750" ht="12.75" customHeight="1">
      <c r="B750" s="178"/>
      <c r="C750" s="178"/>
      <c r="D750" s="178"/>
      <c r="E750" s="178"/>
    </row>
    <row r="751" ht="12.75" customHeight="1">
      <c r="B751" s="178"/>
      <c r="C751" s="178"/>
      <c r="D751" s="178"/>
      <c r="E751" s="178"/>
    </row>
    <row r="752" ht="12.75" customHeight="1">
      <c r="B752" s="178"/>
      <c r="C752" s="178"/>
      <c r="D752" s="178"/>
      <c r="E752" s="178"/>
    </row>
    <row r="753" ht="12.75" customHeight="1">
      <c r="B753" s="178"/>
      <c r="C753" s="178"/>
      <c r="D753" s="178"/>
      <c r="E753" s="178"/>
    </row>
    <row r="754" ht="12.75" customHeight="1">
      <c r="B754" s="178"/>
      <c r="C754" s="178"/>
      <c r="D754" s="178"/>
      <c r="E754" s="178"/>
    </row>
    <row r="755" ht="12.75" customHeight="1">
      <c r="B755" s="178"/>
      <c r="C755" s="178"/>
      <c r="D755" s="178"/>
      <c r="E755" s="178"/>
    </row>
    <row r="756" ht="12.75" customHeight="1">
      <c r="B756" s="178"/>
      <c r="C756" s="178"/>
      <c r="D756" s="178"/>
      <c r="E756" s="178"/>
    </row>
    <row r="757" ht="12.75" customHeight="1">
      <c r="B757" s="178"/>
      <c r="C757" s="178"/>
      <c r="D757" s="178"/>
      <c r="E757" s="178"/>
    </row>
    <row r="758" ht="12.75" customHeight="1">
      <c r="B758" s="178"/>
      <c r="C758" s="178"/>
      <c r="D758" s="178"/>
      <c r="E758" s="178"/>
    </row>
    <row r="759" ht="12.75" customHeight="1">
      <c r="B759" s="178"/>
      <c r="C759" s="178"/>
      <c r="D759" s="178"/>
      <c r="E759" s="178"/>
    </row>
    <row r="760" ht="12.75" customHeight="1">
      <c r="B760" s="178"/>
      <c r="C760" s="178"/>
      <c r="D760" s="178"/>
      <c r="E760" s="178"/>
    </row>
    <row r="761" ht="12.75" customHeight="1">
      <c r="B761" s="178"/>
      <c r="C761" s="178"/>
      <c r="D761" s="178"/>
      <c r="E761" s="178"/>
    </row>
    <row r="762" ht="12.75" customHeight="1">
      <c r="B762" s="178"/>
      <c r="C762" s="178"/>
      <c r="D762" s="178"/>
      <c r="E762" s="178"/>
    </row>
    <row r="763" ht="12.75" customHeight="1">
      <c r="B763" s="178"/>
      <c r="C763" s="178"/>
      <c r="D763" s="178"/>
      <c r="E763" s="178"/>
    </row>
    <row r="764" ht="12.75" customHeight="1">
      <c r="B764" s="178"/>
      <c r="C764" s="178"/>
      <c r="D764" s="178"/>
      <c r="E764" s="178"/>
    </row>
    <row r="765" ht="12.75" customHeight="1">
      <c r="B765" s="178"/>
      <c r="C765" s="178"/>
      <c r="D765" s="178"/>
      <c r="E765" s="178"/>
    </row>
    <row r="766" ht="12.75" customHeight="1">
      <c r="B766" s="178"/>
      <c r="C766" s="178"/>
      <c r="D766" s="178"/>
      <c r="E766" s="178"/>
    </row>
    <row r="767" ht="12.75" customHeight="1">
      <c r="B767" s="178"/>
      <c r="C767" s="178"/>
      <c r="D767" s="178"/>
      <c r="E767" s="178"/>
    </row>
    <row r="768" ht="12.75" customHeight="1">
      <c r="B768" s="178"/>
      <c r="C768" s="178"/>
      <c r="D768" s="178"/>
      <c r="E768" s="178"/>
    </row>
    <row r="769" ht="12.75" customHeight="1">
      <c r="B769" s="178"/>
      <c r="C769" s="178"/>
      <c r="D769" s="178"/>
      <c r="E769" s="178"/>
    </row>
    <row r="770" ht="12.75" customHeight="1">
      <c r="B770" s="178"/>
      <c r="C770" s="178"/>
      <c r="D770" s="178"/>
      <c r="E770" s="178"/>
    </row>
    <row r="771" ht="12.75" customHeight="1">
      <c r="B771" s="178"/>
      <c r="C771" s="178"/>
      <c r="D771" s="178"/>
      <c r="E771" s="178"/>
    </row>
    <row r="772" ht="12.75" customHeight="1">
      <c r="B772" s="178"/>
      <c r="C772" s="178"/>
      <c r="D772" s="178"/>
      <c r="E772" s="178"/>
    </row>
    <row r="773" ht="12.75" customHeight="1">
      <c r="B773" s="178"/>
      <c r="C773" s="178"/>
      <c r="D773" s="178"/>
      <c r="E773" s="178"/>
    </row>
    <row r="774" ht="12.75" customHeight="1">
      <c r="B774" s="178"/>
      <c r="C774" s="178"/>
      <c r="D774" s="178"/>
      <c r="E774" s="178"/>
    </row>
    <row r="775" ht="12.75" customHeight="1">
      <c r="B775" s="178"/>
      <c r="C775" s="178"/>
      <c r="D775" s="178"/>
      <c r="E775" s="178"/>
    </row>
    <row r="776" ht="12.75" customHeight="1">
      <c r="B776" s="178"/>
      <c r="C776" s="178"/>
      <c r="D776" s="178"/>
      <c r="E776" s="178"/>
    </row>
    <row r="777" ht="12.75" customHeight="1">
      <c r="B777" s="178"/>
      <c r="C777" s="178"/>
      <c r="D777" s="178"/>
      <c r="E777" s="178"/>
    </row>
    <row r="778" ht="12.75" customHeight="1">
      <c r="B778" s="178"/>
      <c r="C778" s="178"/>
      <c r="D778" s="178"/>
      <c r="E778" s="178"/>
    </row>
    <row r="779" ht="12.75" customHeight="1">
      <c r="B779" s="178"/>
      <c r="C779" s="178"/>
      <c r="D779" s="178"/>
      <c r="E779" s="178"/>
    </row>
    <row r="780" ht="12.75" customHeight="1">
      <c r="B780" s="178"/>
      <c r="C780" s="178"/>
      <c r="D780" s="178"/>
      <c r="E780" s="178"/>
    </row>
    <row r="781" ht="12.75" customHeight="1">
      <c r="B781" s="178"/>
      <c r="C781" s="178"/>
      <c r="D781" s="178"/>
      <c r="E781" s="178"/>
    </row>
    <row r="782" ht="12.75" customHeight="1">
      <c r="B782" s="178"/>
      <c r="C782" s="178"/>
      <c r="D782" s="178"/>
      <c r="E782" s="178"/>
    </row>
    <row r="783" ht="12.75" customHeight="1">
      <c r="B783" s="178"/>
      <c r="C783" s="178"/>
      <c r="D783" s="178"/>
      <c r="E783" s="178"/>
    </row>
    <row r="784" ht="12.75" customHeight="1">
      <c r="B784" s="178"/>
      <c r="C784" s="178"/>
      <c r="D784" s="178"/>
      <c r="E784" s="178"/>
    </row>
    <row r="785" ht="12.75" customHeight="1">
      <c r="B785" s="178"/>
      <c r="C785" s="178"/>
      <c r="D785" s="178"/>
      <c r="E785" s="178"/>
    </row>
    <row r="786" ht="12.75" customHeight="1">
      <c r="B786" s="178"/>
      <c r="C786" s="178"/>
      <c r="D786" s="178"/>
      <c r="E786" s="178"/>
    </row>
    <row r="787" ht="12.75" customHeight="1">
      <c r="B787" s="178"/>
      <c r="C787" s="178"/>
      <c r="D787" s="178"/>
      <c r="E787" s="178"/>
    </row>
    <row r="788" ht="12.75" customHeight="1">
      <c r="B788" s="178"/>
      <c r="C788" s="178"/>
      <c r="D788" s="178"/>
      <c r="E788" s="178"/>
    </row>
    <row r="789" ht="12.75" customHeight="1">
      <c r="B789" s="178"/>
      <c r="C789" s="178"/>
      <c r="D789" s="178"/>
      <c r="E789" s="178"/>
    </row>
    <row r="790" ht="12.75" customHeight="1">
      <c r="B790" s="178"/>
      <c r="C790" s="178"/>
      <c r="D790" s="178"/>
      <c r="E790" s="178"/>
    </row>
    <row r="791" ht="12.75" customHeight="1">
      <c r="B791" s="178"/>
      <c r="C791" s="178"/>
      <c r="D791" s="178"/>
      <c r="E791" s="178"/>
    </row>
    <row r="792" ht="12.75" customHeight="1">
      <c r="B792" s="178"/>
      <c r="C792" s="178"/>
      <c r="D792" s="178"/>
      <c r="E792" s="178"/>
    </row>
    <row r="793" ht="12.75" customHeight="1">
      <c r="B793" s="178"/>
      <c r="C793" s="178"/>
      <c r="D793" s="178"/>
      <c r="E793" s="178"/>
    </row>
    <row r="794" ht="12.75" customHeight="1">
      <c r="B794" s="178"/>
      <c r="C794" s="178"/>
      <c r="D794" s="178"/>
      <c r="E794" s="178"/>
    </row>
    <row r="795" ht="12.75" customHeight="1">
      <c r="B795" s="178"/>
      <c r="C795" s="178"/>
      <c r="D795" s="178"/>
      <c r="E795" s="178"/>
    </row>
    <row r="796" ht="12.75" customHeight="1">
      <c r="B796" s="178"/>
      <c r="C796" s="178"/>
      <c r="D796" s="178"/>
      <c r="E796" s="178"/>
    </row>
    <row r="797" ht="12.75" customHeight="1">
      <c r="B797" s="178"/>
      <c r="C797" s="178"/>
      <c r="D797" s="178"/>
      <c r="E797" s="178"/>
    </row>
    <row r="798" ht="12.75" customHeight="1">
      <c r="B798" s="178"/>
      <c r="C798" s="178"/>
      <c r="D798" s="178"/>
      <c r="E798" s="178"/>
    </row>
    <row r="799" ht="12.75" customHeight="1">
      <c r="B799" s="178"/>
      <c r="C799" s="178"/>
      <c r="D799" s="178"/>
      <c r="E799" s="178"/>
    </row>
    <row r="800" ht="12.75" customHeight="1">
      <c r="B800" s="178"/>
      <c r="C800" s="178"/>
      <c r="D800" s="178"/>
      <c r="E800" s="178"/>
    </row>
    <row r="801" ht="12.75" customHeight="1">
      <c r="B801" s="178"/>
      <c r="C801" s="178"/>
      <c r="D801" s="178"/>
      <c r="E801" s="178"/>
    </row>
    <row r="802" ht="12.75" customHeight="1">
      <c r="B802" s="178"/>
      <c r="C802" s="178"/>
      <c r="D802" s="178"/>
      <c r="E802" s="178"/>
    </row>
    <row r="803" ht="12.75" customHeight="1">
      <c r="B803" s="178"/>
      <c r="C803" s="178"/>
      <c r="D803" s="178"/>
      <c r="E803" s="178"/>
    </row>
    <row r="804" ht="12.75" customHeight="1">
      <c r="B804" s="178"/>
      <c r="C804" s="178"/>
      <c r="D804" s="178"/>
      <c r="E804" s="178"/>
    </row>
    <row r="805" ht="12.75" customHeight="1">
      <c r="B805" s="178"/>
      <c r="C805" s="178"/>
      <c r="D805" s="178"/>
      <c r="E805" s="178"/>
    </row>
    <row r="806" ht="12.75" customHeight="1">
      <c r="B806" s="178"/>
      <c r="C806" s="178"/>
      <c r="D806" s="178"/>
      <c r="E806" s="178"/>
    </row>
    <row r="807" ht="12.75" customHeight="1">
      <c r="B807" s="178"/>
      <c r="C807" s="178"/>
      <c r="D807" s="178"/>
      <c r="E807" s="178"/>
    </row>
    <row r="808" ht="12.75" customHeight="1">
      <c r="B808" s="178"/>
      <c r="C808" s="178"/>
      <c r="D808" s="178"/>
      <c r="E808" s="178"/>
    </row>
    <row r="809" ht="12.75" customHeight="1">
      <c r="B809" s="178"/>
      <c r="C809" s="178"/>
      <c r="D809" s="178"/>
      <c r="E809" s="178"/>
    </row>
    <row r="810" ht="12.75" customHeight="1">
      <c r="B810" s="178"/>
      <c r="C810" s="178"/>
      <c r="D810" s="178"/>
      <c r="E810" s="178"/>
    </row>
    <row r="811" ht="12.75" customHeight="1">
      <c r="B811" s="178"/>
      <c r="C811" s="178"/>
      <c r="D811" s="178"/>
      <c r="E811" s="178"/>
    </row>
    <row r="812" ht="12.75" customHeight="1">
      <c r="B812" s="178"/>
      <c r="C812" s="178"/>
      <c r="D812" s="178"/>
      <c r="E812" s="178"/>
    </row>
    <row r="813" ht="12.75" customHeight="1">
      <c r="B813" s="178"/>
      <c r="C813" s="178"/>
      <c r="D813" s="178"/>
      <c r="E813" s="178"/>
    </row>
    <row r="814" ht="12.75" customHeight="1">
      <c r="B814" s="178"/>
      <c r="C814" s="178"/>
      <c r="D814" s="178"/>
      <c r="E814" s="178"/>
    </row>
    <row r="815" ht="12.75" customHeight="1">
      <c r="B815" s="178"/>
      <c r="C815" s="178"/>
      <c r="D815" s="178"/>
      <c r="E815" s="178"/>
    </row>
    <row r="816" ht="12.75" customHeight="1">
      <c r="B816" s="178"/>
      <c r="C816" s="178"/>
      <c r="D816" s="178"/>
      <c r="E816" s="178"/>
    </row>
    <row r="817" ht="12.75" customHeight="1">
      <c r="B817" s="178"/>
      <c r="C817" s="178"/>
      <c r="D817" s="178"/>
      <c r="E817" s="178"/>
    </row>
    <row r="818" ht="12.75" customHeight="1">
      <c r="B818" s="178"/>
      <c r="C818" s="178"/>
      <c r="D818" s="178"/>
      <c r="E818" s="178"/>
    </row>
    <row r="819" ht="12.75" customHeight="1">
      <c r="B819" s="178"/>
      <c r="C819" s="178"/>
      <c r="D819" s="178"/>
      <c r="E819" s="178"/>
    </row>
    <row r="820" ht="12.75" customHeight="1">
      <c r="B820" s="178"/>
      <c r="C820" s="178"/>
      <c r="D820" s="178"/>
      <c r="E820" s="178"/>
    </row>
    <row r="821" ht="12.75" customHeight="1">
      <c r="B821" s="178"/>
      <c r="C821" s="178"/>
      <c r="D821" s="178"/>
      <c r="E821" s="178"/>
    </row>
    <row r="822" ht="12.75" customHeight="1">
      <c r="B822" s="178"/>
      <c r="C822" s="178"/>
      <c r="D822" s="178"/>
      <c r="E822" s="178"/>
    </row>
    <row r="823" ht="12.75" customHeight="1">
      <c r="B823" s="178"/>
      <c r="C823" s="178"/>
      <c r="D823" s="178"/>
      <c r="E823" s="178"/>
    </row>
    <row r="824" ht="12.75" customHeight="1">
      <c r="B824" s="178"/>
      <c r="C824" s="178"/>
      <c r="D824" s="178"/>
      <c r="E824" s="178"/>
    </row>
    <row r="825" ht="12.75" customHeight="1">
      <c r="B825" s="178"/>
      <c r="C825" s="178"/>
      <c r="D825" s="178"/>
      <c r="E825" s="178"/>
    </row>
    <row r="826" ht="12.75" customHeight="1">
      <c r="B826" s="178"/>
      <c r="C826" s="178"/>
      <c r="D826" s="178"/>
      <c r="E826" s="178"/>
    </row>
    <row r="827" ht="12.75" customHeight="1">
      <c r="B827" s="178"/>
      <c r="C827" s="178"/>
      <c r="D827" s="178"/>
      <c r="E827" s="178"/>
    </row>
    <row r="828" ht="12.75" customHeight="1">
      <c r="B828" s="178"/>
      <c r="C828" s="178"/>
      <c r="D828" s="178"/>
      <c r="E828" s="178"/>
    </row>
    <row r="829" ht="12.75" customHeight="1">
      <c r="B829" s="178"/>
      <c r="C829" s="178"/>
      <c r="D829" s="178"/>
      <c r="E829" s="178"/>
    </row>
    <row r="830" ht="12.75" customHeight="1">
      <c r="B830" s="178"/>
      <c r="C830" s="178"/>
      <c r="D830" s="178"/>
      <c r="E830" s="178"/>
    </row>
    <row r="831" ht="12.75" customHeight="1">
      <c r="B831" s="178"/>
      <c r="C831" s="178"/>
      <c r="D831" s="178"/>
      <c r="E831" s="178"/>
    </row>
    <row r="832" ht="12.75" customHeight="1">
      <c r="B832" s="178"/>
      <c r="C832" s="178"/>
      <c r="D832" s="178"/>
      <c r="E832" s="178"/>
    </row>
    <row r="833" ht="12.75" customHeight="1">
      <c r="B833" s="178"/>
      <c r="C833" s="178"/>
      <c r="D833" s="178"/>
      <c r="E833" s="178"/>
    </row>
    <row r="834" ht="12.75" customHeight="1">
      <c r="B834" s="178"/>
      <c r="C834" s="178"/>
      <c r="D834" s="178"/>
      <c r="E834" s="178"/>
    </row>
    <row r="835" ht="12.75" customHeight="1">
      <c r="B835" s="178"/>
      <c r="C835" s="178"/>
      <c r="D835" s="178"/>
      <c r="E835" s="178"/>
    </row>
    <row r="836" ht="12.75" customHeight="1">
      <c r="B836" s="178"/>
      <c r="C836" s="178"/>
      <c r="D836" s="178"/>
      <c r="E836" s="178"/>
    </row>
    <row r="837" ht="12.75" customHeight="1">
      <c r="B837" s="178"/>
      <c r="C837" s="178"/>
      <c r="D837" s="178"/>
      <c r="E837" s="178"/>
    </row>
    <row r="838" ht="12.75" customHeight="1">
      <c r="B838" s="178"/>
      <c r="C838" s="178"/>
      <c r="D838" s="178"/>
      <c r="E838" s="178"/>
    </row>
    <row r="839" ht="12.75" customHeight="1">
      <c r="B839" s="178"/>
      <c r="C839" s="178"/>
      <c r="D839" s="178"/>
      <c r="E839" s="178"/>
    </row>
    <row r="840" ht="12.75" customHeight="1">
      <c r="B840" s="178"/>
      <c r="C840" s="178"/>
      <c r="D840" s="178"/>
      <c r="E840" s="178"/>
    </row>
    <row r="841" ht="12.75" customHeight="1">
      <c r="B841" s="178"/>
      <c r="C841" s="178"/>
      <c r="D841" s="178"/>
      <c r="E841" s="178"/>
    </row>
    <row r="842" ht="12.75" customHeight="1">
      <c r="B842" s="178"/>
      <c r="C842" s="178"/>
      <c r="D842" s="178"/>
      <c r="E842" s="178"/>
    </row>
    <row r="843" ht="12.75" customHeight="1">
      <c r="B843" s="178"/>
      <c r="C843" s="178"/>
      <c r="D843" s="178"/>
      <c r="E843" s="178"/>
    </row>
    <row r="844" ht="12.75" customHeight="1">
      <c r="B844" s="178"/>
      <c r="C844" s="178"/>
      <c r="D844" s="178"/>
      <c r="E844" s="178"/>
    </row>
    <row r="845" ht="12.75" customHeight="1">
      <c r="B845" s="178"/>
      <c r="C845" s="178"/>
      <c r="D845" s="178"/>
      <c r="E845" s="178"/>
    </row>
    <row r="846" ht="12.75" customHeight="1">
      <c r="B846" s="178"/>
      <c r="C846" s="178"/>
      <c r="D846" s="178"/>
      <c r="E846" s="178"/>
    </row>
    <row r="847" ht="12.75" customHeight="1">
      <c r="B847" s="178"/>
      <c r="C847" s="178"/>
      <c r="D847" s="178"/>
      <c r="E847" s="178"/>
    </row>
    <row r="848" ht="12.75" customHeight="1">
      <c r="B848" s="178"/>
      <c r="C848" s="178"/>
      <c r="D848" s="178"/>
      <c r="E848" s="178"/>
    </row>
    <row r="849" ht="12.75" customHeight="1">
      <c r="B849" s="178"/>
      <c r="C849" s="178"/>
      <c r="D849" s="178"/>
      <c r="E849" s="178"/>
    </row>
    <row r="850" ht="12.75" customHeight="1">
      <c r="B850" s="178"/>
      <c r="C850" s="178"/>
      <c r="D850" s="178"/>
      <c r="E850" s="178"/>
    </row>
    <row r="851" ht="12.75" customHeight="1">
      <c r="B851" s="178"/>
      <c r="C851" s="178"/>
      <c r="D851" s="178"/>
      <c r="E851" s="178"/>
    </row>
    <row r="852" ht="12.75" customHeight="1">
      <c r="B852" s="178"/>
      <c r="C852" s="178"/>
      <c r="D852" s="178"/>
      <c r="E852" s="178"/>
    </row>
    <row r="853" ht="12.75" customHeight="1">
      <c r="B853" s="178"/>
      <c r="C853" s="178"/>
      <c r="D853" s="178"/>
      <c r="E853" s="178"/>
    </row>
    <row r="854" ht="12.75" customHeight="1">
      <c r="B854" s="178"/>
      <c r="C854" s="178"/>
      <c r="D854" s="178"/>
      <c r="E854" s="178"/>
    </row>
    <row r="855" ht="12.75" customHeight="1">
      <c r="B855" s="178"/>
      <c r="C855" s="178"/>
      <c r="D855" s="178"/>
      <c r="E855" s="178"/>
    </row>
    <row r="856" ht="12.75" customHeight="1">
      <c r="B856" s="178"/>
      <c r="C856" s="178"/>
      <c r="D856" s="178"/>
      <c r="E856" s="178"/>
    </row>
    <row r="857" ht="12.75" customHeight="1">
      <c r="B857" s="178"/>
      <c r="C857" s="178"/>
      <c r="D857" s="178"/>
      <c r="E857" s="178"/>
    </row>
    <row r="858" ht="12.75" customHeight="1">
      <c r="B858" s="178"/>
      <c r="C858" s="178"/>
      <c r="D858" s="178"/>
      <c r="E858" s="178"/>
    </row>
    <row r="859" ht="12.75" customHeight="1">
      <c r="B859" s="178"/>
      <c r="C859" s="178"/>
      <c r="D859" s="178"/>
      <c r="E859" s="178"/>
    </row>
    <row r="860" ht="12.75" customHeight="1">
      <c r="B860" s="178"/>
      <c r="C860" s="178"/>
      <c r="D860" s="178"/>
      <c r="E860" s="178"/>
    </row>
    <row r="861" ht="12.75" customHeight="1">
      <c r="B861" s="178"/>
      <c r="C861" s="178"/>
      <c r="D861" s="178"/>
      <c r="E861" s="178"/>
    </row>
    <row r="862" ht="12.75" customHeight="1">
      <c r="B862" s="178"/>
      <c r="C862" s="178"/>
      <c r="D862" s="178"/>
      <c r="E862" s="178"/>
    </row>
    <row r="863" ht="12.75" customHeight="1">
      <c r="B863" s="178"/>
      <c r="C863" s="178"/>
      <c r="D863" s="178"/>
      <c r="E863" s="178"/>
    </row>
    <row r="864" ht="12.75" customHeight="1">
      <c r="B864" s="178"/>
      <c r="C864" s="178"/>
      <c r="D864" s="178"/>
      <c r="E864" s="178"/>
    </row>
    <row r="865" ht="12.75" customHeight="1">
      <c r="B865" s="178"/>
      <c r="C865" s="178"/>
      <c r="D865" s="178"/>
      <c r="E865" s="178"/>
    </row>
    <row r="866" ht="12.75" customHeight="1">
      <c r="B866" s="178"/>
      <c r="C866" s="178"/>
      <c r="D866" s="178"/>
      <c r="E866" s="178"/>
    </row>
    <row r="867" ht="12.75" customHeight="1">
      <c r="B867" s="178"/>
      <c r="C867" s="178"/>
      <c r="D867" s="178"/>
      <c r="E867" s="178"/>
    </row>
    <row r="868" ht="12.75" customHeight="1">
      <c r="B868" s="178"/>
      <c r="C868" s="178"/>
      <c r="D868" s="178"/>
      <c r="E868" s="178"/>
    </row>
    <row r="869" ht="12.75" customHeight="1">
      <c r="B869" s="178"/>
      <c r="C869" s="178"/>
      <c r="D869" s="178"/>
      <c r="E869" s="178"/>
    </row>
    <row r="870" ht="12.75" customHeight="1">
      <c r="B870" s="178"/>
      <c r="C870" s="178"/>
      <c r="D870" s="178"/>
      <c r="E870" s="178"/>
    </row>
    <row r="871" ht="12.75" customHeight="1">
      <c r="B871" s="178"/>
      <c r="C871" s="178"/>
      <c r="D871" s="178"/>
      <c r="E871" s="178"/>
    </row>
    <row r="872" ht="12.75" customHeight="1">
      <c r="B872" s="178"/>
      <c r="C872" s="178"/>
      <c r="D872" s="178"/>
      <c r="E872" s="178"/>
    </row>
    <row r="873" ht="12.75" customHeight="1">
      <c r="B873" s="178"/>
      <c r="C873" s="178"/>
      <c r="D873" s="178"/>
      <c r="E873" s="178"/>
    </row>
    <row r="874" ht="12.75" customHeight="1">
      <c r="B874" s="178"/>
      <c r="C874" s="178"/>
      <c r="D874" s="178"/>
      <c r="E874" s="178"/>
    </row>
    <row r="875" ht="12.75" customHeight="1">
      <c r="B875" s="178"/>
      <c r="C875" s="178"/>
      <c r="D875" s="178"/>
      <c r="E875" s="178"/>
    </row>
    <row r="876" ht="12.75" customHeight="1">
      <c r="B876" s="178"/>
      <c r="C876" s="178"/>
      <c r="D876" s="178"/>
      <c r="E876" s="178"/>
    </row>
    <row r="877" ht="12.75" customHeight="1">
      <c r="B877" s="178"/>
      <c r="C877" s="178"/>
      <c r="D877" s="178"/>
      <c r="E877" s="178"/>
    </row>
    <row r="878" ht="12.75" customHeight="1">
      <c r="B878" s="178"/>
      <c r="C878" s="178"/>
      <c r="D878" s="178"/>
      <c r="E878" s="178"/>
    </row>
    <row r="879" ht="12.75" customHeight="1">
      <c r="B879" s="178"/>
      <c r="C879" s="178"/>
      <c r="D879" s="178"/>
      <c r="E879" s="178"/>
    </row>
    <row r="880" ht="12.75" customHeight="1">
      <c r="B880" s="178"/>
      <c r="C880" s="178"/>
      <c r="D880" s="178"/>
      <c r="E880" s="178"/>
    </row>
    <row r="881" ht="12.75" customHeight="1">
      <c r="B881" s="178"/>
      <c r="C881" s="178"/>
      <c r="D881" s="178"/>
      <c r="E881" s="178"/>
    </row>
    <row r="882" ht="12.75" customHeight="1">
      <c r="B882" s="178"/>
      <c r="C882" s="178"/>
      <c r="D882" s="178"/>
      <c r="E882" s="178"/>
    </row>
    <row r="883" ht="12.75" customHeight="1">
      <c r="B883" s="178"/>
      <c r="C883" s="178"/>
      <c r="D883" s="178"/>
      <c r="E883" s="178"/>
    </row>
    <row r="884" ht="12.75" customHeight="1">
      <c r="B884" s="178"/>
      <c r="C884" s="178"/>
      <c r="D884" s="178"/>
      <c r="E884" s="178"/>
    </row>
    <row r="885" ht="12.75" customHeight="1">
      <c r="B885" s="178"/>
      <c r="C885" s="178"/>
      <c r="D885" s="178"/>
      <c r="E885" s="178"/>
    </row>
    <row r="886" ht="12.75" customHeight="1">
      <c r="B886" s="178"/>
      <c r="C886" s="178"/>
      <c r="D886" s="178"/>
      <c r="E886" s="178"/>
    </row>
    <row r="887" ht="12.75" customHeight="1">
      <c r="B887" s="178"/>
      <c r="C887" s="178"/>
      <c r="D887" s="178"/>
      <c r="E887" s="178"/>
    </row>
    <row r="888" ht="12.75" customHeight="1">
      <c r="B888" s="178"/>
      <c r="C888" s="178"/>
      <c r="D888" s="178"/>
      <c r="E888" s="178"/>
    </row>
    <row r="889" ht="12.75" customHeight="1">
      <c r="B889" s="178"/>
      <c r="C889" s="178"/>
      <c r="D889" s="178"/>
      <c r="E889" s="178"/>
    </row>
    <row r="890" ht="12.75" customHeight="1">
      <c r="B890" s="178"/>
      <c r="C890" s="178"/>
      <c r="D890" s="178"/>
      <c r="E890" s="178"/>
    </row>
    <row r="891" ht="12.75" customHeight="1">
      <c r="B891" s="178"/>
      <c r="C891" s="178"/>
      <c r="D891" s="178"/>
      <c r="E891" s="178"/>
    </row>
    <row r="892" ht="12.75" customHeight="1">
      <c r="B892" s="178"/>
      <c r="C892" s="178"/>
      <c r="D892" s="178"/>
      <c r="E892" s="178"/>
    </row>
    <row r="893" ht="12.75" customHeight="1">
      <c r="B893" s="178"/>
      <c r="C893" s="178"/>
      <c r="D893" s="178"/>
      <c r="E893" s="178"/>
    </row>
    <row r="894" ht="12.75" customHeight="1">
      <c r="B894" s="178"/>
      <c r="C894" s="178"/>
      <c r="D894" s="178"/>
      <c r="E894" s="178"/>
    </row>
    <row r="895" ht="12.75" customHeight="1">
      <c r="B895" s="178"/>
      <c r="C895" s="178"/>
      <c r="D895" s="178"/>
      <c r="E895" s="178"/>
    </row>
    <row r="896" ht="12.75" customHeight="1">
      <c r="B896" s="178"/>
      <c r="C896" s="178"/>
      <c r="D896" s="178"/>
      <c r="E896" s="178"/>
    </row>
    <row r="897" ht="12.75" customHeight="1">
      <c r="B897" s="178"/>
      <c r="C897" s="178"/>
      <c r="D897" s="178"/>
      <c r="E897" s="178"/>
    </row>
    <row r="898" ht="12.75" customHeight="1">
      <c r="B898" s="178"/>
      <c r="C898" s="178"/>
      <c r="D898" s="178"/>
      <c r="E898" s="178"/>
    </row>
    <row r="899" ht="12.75" customHeight="1">
      <c r="B899" s="178"/>
      <c r="C899" s="178"/>
      <c r="D899" s="178"/>
      <c r="E899" s="178"/>
    </row>
    <row r="900" ht="12.75" customHeight="1">
      <c r="B900" s="178"/>
      <c r="C900" s="178"/>
      <c r="D900" s="178"/>
      <c r="E900" s="178"/>
    </row>
    <row r="901" ht="12.75" customHeight="1">
      <c r="B901" s="178"/>
      <c r="C901" s="178"/>
      <c r="D901" s="178"/>
      <c r="E901" s="178"/>
    </row>
    <row r="902" ht="12.75" customHeight="1">
      <c r="B902" s="178"/>
      <c r="C902" s="178"/>
      <c r="D902" s="178"/>
      <c r="E902" s="178"/>
    </row>
    <row r="903" ht="12.75" customHeight="1">
      <c r="B903" s="178"/>
      <c r="C903" s="178"/>
      <c r="D903" s="178"/>
      <c r="E903" s="178"/>
    </row>
    <row r="904" ht="12.75" customHeight="1">
      <c r="B904" s="178"/>
      <c r="C904" s="178"/>
      <c r="D904" s="178"/>
      <c r="E904" s="178"/>
    </row>
    <row r="905" ht="12.75" customHeight="1">
      <c r="B905" s="178"/>
      <c r="C905" s="178"/>
      <c r="D905" s="178"/>
      <c r="E905" s="178"/>
    </row>
    <row r="906" ht="12.75" customHeight="1">
      <c r="B906" s="178"/>
      <c r="C906" s="178"/>
      <c r="D906" s="178"/>
      <c r="E906" s="178"/>
    </row>
    <row r="907" ht="12.75" customHeight="1">
      <c r="B907" s="178"/>
      <c r="C907" s="178"/>
      <c r="D907" s="178"/>
      <c r="E907" s="178"/>
    </row>
    <row r="908" ht="12.75" customHeight="1">
      <c r="B908" s="178"/>
      <c r="C908" s="178"/>
      <c r="D908" s="178"/>
      <c r="E908" s="178"/>
    </row>
    <row r="909" ht="12.75" customHeight="1">
      <c r="B909" s="178"/>
      <c r="C909" s="178"/>
      <c r="D909" s="178"/>
      <c r="E909" s="178"/>
    </row>
    <row r="910" ht="12.75" customHeight="1">
      <c r="B910" s="178"/>
      <c r="C910" s="178"/>
      <c r="D910" s="178"/>
      <c r="E910" s="178"/>
    </row>
    <row r="911" ht="12.75" customHeight="1">
      <c r="B911" s="178"/>
      <c r="C911" s="178"/>
      <c r="D911" s="178"/>
      <c r="E911" s="178"/>
    </row>
    <row r="912" ht="12.75" customHeight="1">
      <c r="B912" s="178"/>
      <c r="C912" s="178"/>
      <c r="D912" s="178"/>
      <c r="E912" s="178"/>
    </row>
    <row r="913" ht="12.75" customHeight="1">
      <c r="B913" s="178"/>
      <c r="C913" s="178"/>
      <c r="D913" s="178"/>
      <c r="E913" s="178"/>
    </row>
    <row r="914" ht="12.75" customHeight="1">
      <c r="B914" s="178"/>
      <c r="C914" s="178"/>
      <c r="D914" s="178"/>
      <c r="E914" s="178"/>
    </row>
    <row r="915" ht="12.75" customHeight="1">
      <c r="B915" s="178"/>
      <c r="C915" s="178"/>
      <c r="D915" s="178"/>
      <c r="E915" s="178"/>
    </row>
    <row r="916" ht="12.75" customHeight="1">
      <c r="B916" s="178"/>
      <c r="C916" s="178"/>
      <c r="D916" s="178"/>
      <c r="E916" s="178"/>
    </row>
    <row r="917" ht="12.75" customHeight="1">
      <c r="B917" s="178"/>
      <c r="C917" s="178"/>
      <c r="D917" s="178"/>
      <c r="E917" s="178"/>
    </row>
    <row r="918" ht="12.75" customHeight="1">
      <c r="B918" s="178"/>
      <c r="C918" s="178"/>
      <c r="D918" s="178"/>
      <c r="E918" s="178"/>
    </row>
    <row r="919" ht="12.75" customHeight="1">
      <c r="B919" s="178"/>
      <c r="C919" s="178"/>
      <c r="D919" s="178"/>
      <c r="E919" s="178"/>
    </row>
    <row r="920" ht="12.75" customHeight="1">
      <c r="B920" s="178"/>
      <c r="C920" s="178"/>
      <c r="D920" s="178"/>
      <c r="E920" s="178"/>
    </row>
    <row r="921" ht="12.75" customHeight="1">
      <c r="B921" s="178"/>
      <c r="C921" s="178"/>
      <c r="D921" s="178"/>
      <c r="E921" s="178"/>
    </row>
    <row r="922" ht="12.75" customHeight="1">
      <c r="B922" s="178"/>
      <c r="C922" s="178"/>
      <c r="D922" s="178"/>
      <c r="E922" s="178"/>
    </row>
    <row r="923" ht="12.75" customHeight="1">
      <c r="B923" s="178"/>
      <c r="C923" s="178"/>
      <c r="D923" s="178"/>
      <c r="E923" s="178"/>
    </row>
    <row r="924" ht="12.75" customHeight="1">
      <c r="B924" s="178"/>
      <c r="C924" s="178"/>
      <c r="D924" s="178"/>
      <c r="E924" s="178"/>
    </row>
    <row r="925" ht="12.75" customHeight="1">
      <c r="B925" s="178"/>
      <c r="C925" s="178"/>
      <c r="D925" s="178"/>
      <c r="E925" s="178"/>
    </row>
    <row r="926" ht="12.75" customHeight="1">
      <c r="B926" s="178"/>
      <c r="C926" s="178"/>
      <c r="D926" s="178"/>
      <c r="E926" s="178"/>
    </row>
    <row r="927" ht="12.75" customHeight="1">
      <c r="B927" s="178"/>
      <c r="C927" s="178"/>
      <c r="D927" s="178"/>
      <c r="E927" s="178"/>
    </row>
    <row r="928" ht="12.75" customHeight="1">
      <c r="B928" s="178"/>
      <c r="C928" s="178"/>
      <c r="D928" s="178"/>
      <c r="E928" s="178"/>
    </row>
    <row r="929" ht="12.75" customHeight="1">
      <c r="B929" s="178"/>
      <c r="C929" s="178"/>
      <c r="D929" s="178"/>
      <c r="E929" s="178"/>
    </row>
    <row r="930" ht="12.75" customHeight="1">
      <c r="B930" s="178"/>
      <c r="C930" s="178"/>
      <c r="D930" s="178"/>
      <c r="E930" s="178"/>
    </row>
    <row r="931" ht="12.75" customHeight="1">
      <c r="B931" s="178"/>
      <c r="C931" s="178"/>
      <c r="D931" s="178"/>
      <c r="E931" s="178"/>
    </row>
    <row r="932" ht="12.75" customHeight="1">
      <c r="B932" s="178"/>
      <c r="C932" s="178"/>
      <c r="D932" s="178"/>
      <c r="E932" s="178"/>
    </row>
    <row r="933" ht="12.75" customHeight="1">
      <c r="B933" s="178"/>
      <c r="C933" s="178"/>
      <c r="D933" s="178"/>
      <c r="E933" s="178"/>
    </row>
    <row r="934" ht="12.75" customHeight="1">
      <c r="B934" s="178"/>
      <c r="C934" s="178"/>
      <c r="D934" s="178"/>
      <c r="E934" s="178"/>
    </row>
    <row r="935" ht="12.75" customHeight="1">
      <c r="B935" s="178"/>
      <c r="C935" s="178"/>
      <c r="D935" s="178"/>
      <c r="E935" s="178"/>
    </row>
    <row r="936" ht="12.75" customHeight="1">
      <c r="B936" s="178"/>
      <c r="C936" s="178"/>
      <c r="D936" s="178"/>
      <c r="E936" s="178"/>
    </row>
    <row r="937" ht="12.75" customHeight="1">
      <c r="B937" s="178"/>
      <c r="C937" s="178"/>
      <c r="D937" s="178"/>
      <c r="E937" s="178"/>
    </row>
    <row r="938" ht="12.75" customHeight="1">
      <c r="B938" s="178"/>
      <c r="C938" s="178"/>
      <c r="D938" s="178"/>
      <c r="E938" s="178"/>
    </row>
    <row r="939" ht="12.75" customHeight="1">
      <c r="B939" s="178"/>
      <c r="C939" s="178"/>
      <c r="D939" s="178"/>
      <c r="E939" s="178"/>
    </row>
    <row r="940" ht="12.75" customHeight="1">
      <c r="B940" s="178"/>
      <c r="C940" s="178"/>
      <c r="D940" s="178"/>
      <c r="E940" s="178"/>
    </row>
    <row r="941" ht="12.75" customHeight="1">
      <c r="B941" s="178"/>
      <c r="C941" s="178"/>
      <c r="D941" s="178"/>
      <c r="E941" s="178"/>
    </row>
    <row r="942" ht="12.75" customHeight="1">
      <c r="B942" s="178"/>
      <c r="C942" s="178"/>
      <c r="D942" s="178"/>
      <c r="E942" s="178"/>
    </row>
    <row r="943" ht="12.75" customHeight="1">
      <c r="B943" s="178"/>
      <c r="C943" s="178"/>
      <c r="D943" s="178"/>
      <c r="E943" s="178"/>
    </row>
    <row r="944" ht="12.75" customHeight="1">
      <c r="B944" s="178"/>
      <c r="C944" s="178"/>
      <c r="D944" s="178"/>
      <c r="E944" s="178"/>
    </row>
    <row r="945" ht="12.75" customHeight="1">
      <c r="B945" s="178"/>
      <c r="C945" s="178"/>
      <c r="D945" s="178"/>
      <c r="E945" s="178"/>
    </row>
    <row r="946" ht="12.75" customHeight="1">
      <c r="B946" s="178"/>
      <c r="C946" s="178"/>
      <c r="D946" s="178"/>
      <c r="E946" s="178"/>
    </row>
    <row r="947" ht="12.75" customHeight="1">
      <c r="B947" s="178"/>
      <c r="C947" s="178"/>
      <c r="D947" s="178"/>
      <c r="E947" s="178"/>
    </row>
    <row r="948" ht="12.75" customHeight="1">
      <c r="B948" s="178"/>
      <c r="C948" s="178"/>
      <c r="D948" s="178"/>
      <c r="E948" s="178"/>
    </row>
    <row r="949" ht="12.75" customHeight="1">
      <c r="B949" s="178"/>
      <c r="C949" s="178"/>
      <c r="D949" s="178"/>
      <c r="E949" s="178"/>
    </row>
    <row r="950" ht="12.75" customHeight="1">
      <c r="B950" s="178"/>
      <c r="C950" s="178"/>
      <c r="D950" s="178"/>
      <c r="E950" s="178"/>
    </row>
    <row r="951" ht="12.75" customHeight="1">
      <c r="B951" s="178"/>
      <c r="C951" s="178"/>
      <c r="D951" s="178"/>
      <c r="E951" s="178"/>
    </row>
    <row r="952" ht="12.75" customHeight="1">
      <c r="B952" s="178"/>
      <c r="C952" s="178"/>
      <c r="D952" s="178"/>
      <c r="E952" s="178"/>
    </row>
    <row r="953" ht="12.75" customHeight="1">
      <c r="B953" s="178"/>
      <c r="C953" s="178"/>
      <c r="D953" s="178"/>
      <c r="E953" s="178"/>
    </row>
    <row r="954" ht="12.75" customHeight="1">
      <c r="B954" s="178"/>
      <c r="C954" s="178"/>
      <c r="D954" s="178"/>
      <c r="E954" s="178"/>
    </row>
    <row r="955" ht="12.75" customHeight="1">
      <c r="B955" s="178"/>
      <c r="C955" s="178"/>
      <c r="D955" s="178"/>
      <c r="E955" s="178"/>
    </row>
    <row r="956" ht="12.75" customHeight="1">
      <c r="B956" s="178"/>
      <c r="C956" s="178"/>
      <c r="D956" s="178"/>
      <c r="E956" s="178"/>
    </row>
    <row r="957" ht="12.75" customHeight="1">
      <c r="B957" s="178"/>
      <c r="C957" s="178"/>
      <c r="D957" s="178"/>
      <c r="E957" s="178"/>
    </row>
    <row r="958" ht="12.75" customHeight="1">
      <c r="B958" s="178"/>
      <c r="C958" s="178"/>
      <c r="D958" s="178"/>
      <c r="E958" s="178"/>
    </row>
    <row r="959" ht="12.75" customHeight="1">
      <c r="B959" s="178"/>
      <c r="C959" s="178"/>
      <c r="D959" s="178"/>
      <c r="E959" s="178"/>
    </row>
    <row r="960" ht="12.75" customHeight="1">
      <c r="B960" s="178"/>
      <c r="C960" s="178"/>
      <c r="D960" s="178"/>
      <c r="E960" s="178"/>
    </row>
    <row r="961" ht="12.75" customHeight="1">
      <c r="B961" s="178"/>
      <c r="C961" s="178"/>
      <c r="D961" s="178"/>
      <c r="E961" s="178"/>
    </row>
    <row r="962" ht="12.75" customHeight="1">
      <c r="B962" s="178"/>
      <c r="C962" s="178"/>
      <c r="D962" s="178"/>
      <c r="E962" s="178"/>
    </row>
    <row r="963" ht="12.75" customHeight="1">
      <c r="B963" s="178"/>
      <c r="C963" s="178"/>
      <c r="D963" s="178"/>
      <c r="E963" s="178"/>
    </row>
    <row r="964" ht="12.75" customHeight="1">
      <c r="B964" s="178"/>
      <c r="C964" s="178"/>
      <c r="D964" s="178"/>
      <c r="E964" s="178"/>
    </row>
    <row r="965" ht="12.75" customHeight="1">
      <c r="B965" s="178"/>
      <c r="C965" s="178"/>
      <c r="D965" s="178"/>
      <c r="E965" s="178"/>
    </row>
    <row r="966" ht="12.75" customHeight="1">
      <c r="B966" s="178"/>
      <c r="C966" s="178"/>
      <c r="D966" s="178"/>
      <c r="E966" s="178"/>
    </row>
    <row r="967" ht="12.75" customHeight="1">
      <c r="B967" s="178"/>
      <c r="C967" s="178"/>
      <c r="D967" s="178"/>
      <c r="E967" s="178"/>
    </row>
    <row r="968" ht="12.75" customHeight="1">
      <c r="B968" s="178"/>
      <c r="C968" s="178"/>
      <c r="D968" s="178"/>
      <c r="E968" s="178"/>
    </row>
    <row r="969" ht="12.75" customHeight="1">
      <c r="B969" s="178"/>
      <c r="C969" s="178"/>
      <c r="D969" s="178"/>
      <c r="E969" s="178"/>
    </row>
    <row r="970" ht="12.75" customHeight="1">
      <c r="B970" s="178"/>
      <c r="C970" s="178"/>
      <c r="D970" s="178"/>
      <c r="E970" s="178"/>
    </row>
    <row r="971" ht="12.75" customHeight="1">
      <c r="B971" s="178"/>
      <c r="C971" s="178"/>
      <c r="D971" s="178"/>
      <c r="E971" s="178"/>
    </row>
    <row r="972" ht="12.75" customHeight="1">
      <c r="B972" s="178"/>
      <c r="C972" s="178"/>
      <c r="D972" s="178"/>
      <c r="E972" s="178"/>
    </row>
    <row r="973" ht="12.75" customHeight="1">
      <c r="B973" s="178"/>
      <c r="C973" s="178"/>
      <c r="D973" s="178"/>
      <c r="E973" s="178"/>
    </row>
    <row r="974" ht="12.75" customHeight="1">
      <c r="B974" s="178"/>
      <c r="C974" s="178"/>
      <c r="D974" s="178"/>
      <c r="E974" s="178"/>
    </row>
    <row r="975" ht="12.75" customHeight="1">
      <c r="B975" s="178"/>
      <c r="C975" s="178"/>
      <c r="D975" s="178"/>
      <c r="E975" s="178"/>
    </row>
    <row r="976" ht="12.75" customHeight="1">
      <c r="B976" s="178"/>
      <c r="C976" s="178"/>
      <c r="D976" s="178"/>
      <c r="E976" s="178"/>
    </row>
    <row r="977" ht="12.75" customHeight="1">
      <c r="B977" s="178"/>
      <c r="C977" s="178"/>
      <c r="D977" s="178"/>
      <c r="E977" s="178"/>
    </row>
    <row r="978" ht="12.75" customHeight="1">
      <c r="B978" s="178"/>
      <c r="C978" s="178"/>
      <c r="D978" s="178"/>
      <c r="E978" s="178"/>
    </row>
    <row r="979" ht="12.75" customHeight="1">
      <c r="B979" s="178"/>
      <c r="C979" s="178"/>
      <c r="D979" s="178"/>
      <c r="E979" s="178"/>
    </row>
    <row r="980" ht="12.75" customHeight="1">
      <c r="B980" s="178"/>
      <c r="C980" s="178"/>
      <c r="D980" s="178"/>
      <c r="E980" s="178"/>
    </row>
    <row r="981" ht="12.75" customHeight="1">
      <c r="B981" s="178"/>
      <c r="C981" s="178"/>
      <c r="D981" s="178"/>
      <c r="E981" s="178"/>
    </row>
    <row r="982" ht="12.75" customHeight="1">
      <c r="B982" s="178"/>
      <c r="C982" s="178"/>
      <c r="D982" s="178"/>
      <c r="E982" s="178"/>
    </row>
    <row r="983" ht="12.75" customHeight="1">
      <c r="B983" s="178"/>
      <c r="C983" s="178"/>
      <c r="D983" s="178"/>
      <c r="E983" s="178"/>
    </row>
    <row r="984" ht="12.75" customHeight="1">
      <c r="B984" s="178"/>
      <c r="C984" s="178"/>
      <c r="D984" s="178"/>
      <c r="E984" s="178"/>
    </row>
    <row r="985" ht="12.75" customHeight="1">
      <c r="B985" s="178"/>
      <c r="C985" s="178"/>
      <c r="D985" s="178"/>
      <c r="E985" s="178"/>
    </row>
    <row r="986" ht="12.75" customHeight="1">
      <c r="B986" s="178"/>
      <c r="C986" s="178"/>
      <c r="D986" s="178"/>
      <c r="E986" s="178"/>
    </row>
    <row r="987" ht="12.75" customHeight="1">
      <c r="B987" s="178"/>
      <c r="C987" s="178"/>
      <c r="D987" s="178"/>
      <c r="E987" s="178"/>
    </row>
    <row r="988" ht="12.75" customHeight="1">
      <c r="B988" s="178"/>
      <c r="C988" s="178"/>
      <c r="D988" s="178"/>
      <c r="E988" s="178"/>
    </row>
    <row r="989" ht="12.75" customHeight="1">
      <c r="B989" s="178"/>
      <c r="C989" s="178"/>
      <c r="D989" s="178"/>
      <c r="E989" s="178"/>
    </row>
    <row r="990" ht="12.75" customHeight="1">
      <c r="B990" s="178"/>
      <c r="C990" s="178"/>
      <c r="D990" s="178"/>
      <c r="E990" s="178"/>
    </row>
    <row r="991" ht="12.75" customHeight="1">
      <c r="B991" s="178"/>
      <c r="C991" s="178"/>
      <c r="D991" s="178"/>
      <c r="E991" s="178"/>
    </row>
    <row r="992" ht="12.75" customHeight="1">
      <c r="B992" s="178"/>
      <c r="C992" s="178"/>
      <c r="D992" s="178"/>
      <c r="E992" s="178"/>
    </row>
    <row r="993" ht="12.75" customHeight="1">
      <c r="B993" s="178"/>
      <c r="C993" s="178"/>
      <c r="D993" s="178"/>
      <c r="E993" s="178"/>
    </row>
    <row r="994" ht="12.75" customHeight="1">
      <c r="B994" s="178"/>
      <c r="C994" s="178"/>
      <c r="D994" s="178"/>
      <c r="E994" s="178"/>
    </row>
    <row r="995" ht="12.75" customHeight="1">
      <c r="B995" s="178"/>
      <c r="C995" s="178"/>
      <c r="D995" s="178"/>
      <c r="E995" s="178"/>
    </row>
    <row r="996" ht="12.75" customHeight="1">
      <c r="B996" s="178"/>
      <c r="C996" s="178"/>
      <c r="D996" s="178"/>
      <c r="E996" s="178"/>
    </row>
    <row r="997" ht="12.75" customHeight="1">
      <c r="B997" s="178"/>
      <c r="C997" s="178"/>
      <c r="D997" s="178"/>
      <c r="E997" s="178"/>
    </row>
    <row r="998" ht="12.75" customHeight="1">
      <c r="B998" s="178"/>
      <c r="C998" s="178"/>
      <c r="D998" s="178"/>
      <c r="E998" s="178"/>
    </row>
    <row r="999" ht="12.75" customHeight="1">
      <c r="B999" s="178"/>
      <c r="C999" s="178"/>
      <c r="D999" s="178"/>
      <c r="E999" s="178"/>
    </row>
    <row r="1000" ht="12.75" customHeight="1">
      <c r="B1000" s="178"/>
      <c r="C1000" s="178"/>
      <c r="D1000" s="178"/>
      <c r="E1000" s="178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3" width="17.5"/>
    <col customWidth="1" min="4" max="6" width="15.25"/>
    <col customWidth="1" min="11" max="11" width="22.63"/>
  </cols>
  <sheetData>
    <row r="1">
      <c r="A1" s="42" t="s">
        <v>38</v>
      </c>
      <c r="B1" s="179">
        <f>COUNTIF($A$10:$A$999,"A-*")</f>
        <v>3</v>
      </c>
      <c r="C1" s="28"/>
      <c r="D1" s="180" t="s">
        <v>43</v>
      </c>
      <c r="E1" s="180" t="s">
        <v>44</v>
      </c>
      <c r="F1" s="181" t="s">
        <v>45</v>
      </c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</row>
    <row r="2">
      <c r="A2" s="183" t="s">
        <v>50</v>
      </c>
      <c r="B2" s="184" t="s">
        <v>47</v>
      </c>
      <c r="C2" s="185" t="s">
        <v>39</v>
      </c>
      <c r="D2" s="186">
        <f>COUNTIF(G$10:G$909,"OK")</f>
        <v>3</v>
      </c>
      <c r="E2" s="186">
        <f>COUNTIF(Q$12:Q$765,"OK")</f>
        <v>0</v>
      </c>
      <c r="F2" s="186">
        <f>COUNTIF(X$12:X$765,"OK")</f>
        <v>0</v>
      </c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</row>
    <row r="3">
      <c r="A3" s="187"/>
      <c r="B3" s="184" t="s">
        <v>48</v>
      </c>
      <c r="C3" s="185" t="s">
        <v>40</v>
      </c>
      <c r="D3" s="186">
        <f>COUNTIF(G$10:G$909,"NG")</f>
        <v>0</v>
      </c>
      <c r="E3" s="186">
        <f>COUNTIF(Q$12:Q$765,"NG")</f>
        <v>0</v>
      </c>
      <c r="F3" s="186">
        <f>COUNTIF(X$12:X$765,"NG")</f>
        <v>0</v>
      </c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</row>
    <row r="4">
      <c r="A4" s="188"/>
      <c r="B4" s="184" t="s">
        <v>49</v>
      </c>
      <c r="C4" s="189" t="s">
        <v>41</v>
      </c>
      <c r="D4" s="186">
        <f>COUNTIF(G$10:G$909,"NA")</f>
        <v>0</v>
      </c>
      <c r="E4" s="186">
        <f>COUNTIF(Q$12:Q$765,"NA")</f>
        <v>0</v>
      </c>
      <c r="F4" s="186">
        <f>COUNTIF(X$12:X$765,"NA")</f>
        <v>0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</row>
    <row r="5">
      <c r="A5" s="190" t="s">
        <v>52</v>
      </c>
      <c r="B5" s="191"/>
      <c r="C5" s="122"/>
      <c r="D5" s="192">
        <f t="shared" ref="D5:F5" si="1">sum(D2:D4)</f>
        <v>3</v>
      </c>
      <c r="E5" s="192">
        <f t="shared" si="1"/>
        <v>0</v>
      </c>
      <c r="F5" s="193">
        <f t="shared" si="1"/>
        <v>0</v>
      </c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</row>
    <row r="7">
      <c r="A7" s="118" t="s">
        <v>73</v>
      </c>
      <c r="B7" s="194" t="s">
        <v>183</v>
      </c>
      <c r="C7" s="195" t="s">
        <v>184</v>
      </c>
      <c r="D7" s="81"/>
      <c r="E7" s="28"/>
      <c r="F7" s="196" t="s">
        <v>13</v>
      </c>
      <c r="G7" s="81"/>
      <c r="H7" s="81"/>
      <c r="I7" s="81"/>
      <c r="J7" s="81"/>
      <c r="K7" s="81"/>
      <c r="L7" s="28"/>
      <c r="M7" s="196" t="s">
        <v>14</v>
      </c>
      <c r="N7" s="81"/>
      <c r="O7" s="81"/>
      <c r="P7" s="81"/>
      <c r="Q7" s="81"/>
      <c r="R7" s="81"/>
      <c r="S7" s="28"/>
      <c r="T7" s="196" t="s">
        <v>81</v>
      </c>
      <c r="U7" s="81"/>
      <c r="V7" s="81"/>
      <c r="W7" s="81"/>
      <c r="X7" s="81"/>
      <c r="Y7" s="81"/>
      <c r="Z7" s="28"/>
      <c r="AA7" s="2"/>
      <c r="AB7" s="2"/>
      <c r="AC7" s="2"/>
    </row>
    <row r="8">
      <c r="A8" s="124"/>
      <c r="B8" s="122"/>
      <c r="C8" s="197" t="s">
        <v>185</v>
      </c>
      <c r="D8" s="197" t="s">
        <v>186</v>
      </c>
      <c r="E8" s="197" t="s">
        <v>187</v>
      </c>
      <c r="F8" s="197" t="s">
        <v>188</v>
      </c>
      <c r="G8" s="197" t="s">
        <v>84</v>
      </c>
      <c r="H8" s="198" t="s">
        <v>85</v>
      </c>
      <c r="I8" s="199" t="s">
        <v>86</v>
      </c>
      <c r="J8" s="198" t="s">
        <v>87</v>
      </c>
      <c r="K8" s="198" t="s">
        <v>189</v>
      </c>
      <c r="L8" s="197" t="s">
        <v>70</v>
      </c>
      <c r="M8" s="197" t="s">
        <v>188</v>
      </c>
      <c r="N8" s="197" t="s">
        <v>84</v>
      </c>
      <c r="O8" s="198" t="s">
        <v>85</v>
      </c>
      <c r="P8" s="199" t="s">
        <v>86</v>
      </c>
      <c r="Q8" s="198" t="s">
        <v>87</v>
      </c>
      <c r="R8" s="198" t="s">
        <v>189</v>
      </c>
      <c r="S8" s="197" t="s">
        <v>70</v>
      </c>
      <c r="T8" s="197" t="s">
        <v>188</v>
      </c>
      <c r="U8" s="197" t="s">
        <v>84</v>
      </c>
      <c r="V8" s="198" t="s">
        <v>85</v>
      </c>
      <c r="W8" s="199" t="s">
        <v>86</v>
      </c>
      <c r="X8" s="198" t="s">
        <v>87</v>
      </c>
      <c r="Y8" s="198" t="s">
        <v>189</v>
      </c>
      <c r="Z8" s="197" t="s">
        <v>70</v>
      </c>
      <c r="AA8" s="2"/>
      <c r="AB8" s="2"/>
      <c r="AC8" s="2"/>
    </row>
    <row r="9">
      <c r="A9" s="200" t="s">
        <v>190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2"/>
      <c r="AA9" s="182"/>
      <c r="AB9" s="182"/>
      <c r="AC9" s="182"/>
    </row>
    <row r="10" ht="29.25" customHeight="1">
      <c r="A10" s="201" t="s">
        <v>191</v>
      </c>
      <c r="B10" s="202" t="s">
        <v>192</v>
      </c>
      <c r="C10" s="203" t="s">
        <v>193</v>
      </c>
      <c r="D10" s="203" t="s">
        <v>194</v>
      </c>
      <c r="E10" s="142" t="s">
        <v>195</v>
      </c>
      <c r="F10" s="203" t="s">
        <v>196</v>
      </c>
      <c r="G10" s="203" t="s">
        <v>47</v>
      </c>
      <c r="H10" s="203"/>
      <c r="I10" s="139">
        <v>45365.0</v>
      </c>
      <c r="J10" s="140" t="s">
        <v>5</v>
      </c>
      <c r="K10" s="140" t="s">
        <v>97</v>
      </c>
      <c r="L10" s="204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182"/>
      <c r="AB10" s="182"/>
      <c r="AC10" s="182"/>
    </row>
    <row r="11" ht="29.25" customHeight="1">
      <c r="A11" s="201" t="s">
        <v>197</v>
      </c>
      <c r="B11" s="167"/>
      <c r="C11" s="206" t="s">
        <v>198</v>
      </c>
      <c r="D11" s="203" t="s">
        <v>194</v>
      </c>
      <c r="E11" s="207" t="s">
        <v>199</v>
      </c>
      <c r="F11" s="208" t="s">
        <v>200</v>
      </c>
      <c r="G11" s="203" t="s">
        <v>47</v>
      </c>
      <c r="H11" s="208"/>
      <c r="I11" s="139">
        <v>45365.0</v>
      </c>
      <c r="J11" s="140" t="s">
        <v>5</v>
      </c>
      <c r="K11" s="140" t="s">
        <v>97</v>
      </c>
      <c r="L11" s="204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182"/>
      <c r="AB11" s="182"/>
      <c r="AC11" s="182"/>
    </row>
    <row r="12" ht="29.25" customHeight="1">
      <c r="A12" s="201" t="s">
        <v>201</v>
      </c>
      <c r="B12" s="124"/>
      <c r="C12" s="209" t="s">
        <v>202</v>
      </c>
      <c r="D12" s="203" t="s">
        <v>194</v>
      </c>
      <c r="E12" s="207" t="s">
        <v>203</v>
      </c>
      <c r="F12" s="210" t="s">
        <v>204</v>
      </c>
      <c r="G12" s="203" t="s">
        <v>47</v>
      </c>
      <c r="H12" s="208"/>
      <c r="I12" s="139">
        <v>45365.0</v>
      </c>
      <c r="J12" s="140" t="s">
        <v>5</v>
      </c>
      <c r="K12" s="140" t="s">
        <v>97</v>
      </c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182"/>
      <c r="AB12" s="182"/>
      <c r="AC12" s="182"/>
    </row>
    <row r="13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</row>
    <row r="14">
      <c r="A14" s="182"/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</row>
    <row r="15">
      <c r="A15" s="182"/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>
      <c r="A16" s="182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>
      <c r="A17" s="182"/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</row>
    <row r="18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</row>
    <row r="19">
      <c r="A19" s="182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</row>
    <row r="20">
      <c r="A20" s="182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</row>
    <row r="21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</row>
    <row r="22">
      <c r="A22" s="182"/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</row>
    <row r="23">
      <c r="A23" s="182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</row>
    <row r="24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</row>
    <row r="25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</row>
    <row r="26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</row>
    <row r="27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</row>
    <row r="28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</row>
    <row r="29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</row>
    <row r="30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</row>
    <row r="31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</row>
    <row r="32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</row>
    <row r="33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</row>
    <row r="34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</row>
    <row r="35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</row>
    <row r="36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</row>
    <row r="37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</row>
    <row r="38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</row>
    <row r="39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</row>
    <row r="40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</row>
    <row r="41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</row>
    <row r="42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</row>
    <row r="43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</row>
    <row r="44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</row>
    <row r="45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</row>
    <row r="46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</row>
    <row r="47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</row>
    <row r="48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</row>
    <row r="49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</row>
    <row r="50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</row>
    <row r="51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</row>
    <row r="52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</row>
    <row r="53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</row>
    <row r="54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</row>
    <row r="5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</row>
    <row r="56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</row>
    <row r="57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</row>
    <row r="58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</row>
    <row r="59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</row>
    <row r="60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</row>
    <row r="61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</row>
    <row r="62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</row>
    <row r="63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</row>
    <row r="64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</row>
    <row r="65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</row>
    <row r="66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</row>
    <row r="67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</row>
    <row r="68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</row>
    <row r="69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</row>
    <row r="70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</row>
    <row r="71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</row>
    <row r="72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</row>
    <row r="73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</row>
    <row r="74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</row>
    <row r="75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</row>
    <row r="76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</row>
    <row r="77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</row>
    <row r="78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</row>
    <row r="79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</row>
    <row r="80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</row>
    <row r="81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</row>
    <row r="8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</row>
    <row r="83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</row>
    <row r="84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</row>
    <row r="85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</row>
    <row r="86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</row>
    <row r="88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</row>
    <row r="89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</row>
    <row r="90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</row>
    <row r="91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</row>
    <row r="92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</row>
    <row r="93">
      <c r="A93" s="182"/>
      <c r="B93" s="182"/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</row>
    <row r="94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</row>
    <row r="9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</row>
    <row r="96">
      <c r="A96" s="182"/>
      <c r="B96" s="182"/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</row>
    <row r="97">
      <c r="A97" s="182"/>
      <c r="B97" s="182"/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</row>
    <row r="98">
      <c r="A98" s="182"/>
      <c r="B98" s="182"/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</row>
    <row r="99">
      <c r="A99" s="182"/>
      <c r="B99" s="182"/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</row>
    <row r="100">
      <c r="A100" s="182"/>
      <c r="B100" s="182"/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</row>
    <row r="101">
      <c r="A101" s="182"/>
      <c r="B101" s="182"/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</row>
    <row r="102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</row>
    <row r="103">
      <c r="A103" s="182"/>
      <c r="B103" s="182"/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</row>
    <row r="104">
      <c r="A104" s="182"/>
      <c r="B104" s="182"/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</row>
    <row r="105">
      <c r="A105" s="182"/>
      <c r="B105" s="182"/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</row>
    <row r="106">
      <c r="A106" s="182"/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>
      <c r="A107" s="182"/>
      <c r="B107" s="182"/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</row>
    <row r="108">
      <c r="A108" s="182"/>
      <c r="B108" s="182"/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</row>
    <row r="109">
      <c r="A109" s="182"/>
      <c r="B109" s="182"/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</row>
    <row r="110">
      <c r="A110" s="182"/>
      <c r="B110" s="182"/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</row>
    <row r="111">
      <c r="A111" s="182"/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</row>
    <row r="112">
      <c r="A112" s="182"/>
      <c r="B112" s="182"/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</row>
    <row r="113">
      <c r="A113" s="182"/>
      <c r="B113" s="182"/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</row>
    <row r="114">
      <c r="A114" s="182"/>
      <c r="B114" s="182"/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</row>
    <row r="115">
      <c r="A115" s="182"/>
      <c r="B115" s="182"/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</row>
    <row r="116">
      <c r="A116" s="182"/>
      <c r="B116" s="182"/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</row>
    <row r="117">
      <c r="A117" s="182"/>
      <c r="B117" s="182"/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</row>
    <row r="118">
      <c r="A118" s="182"/>
      <c r="B118" s="182"/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</row>
    <row r="119">
      <c r="A119" s="182"/>
      <c r="B119" s="182"/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</row>
    <row r="120">
      <c r="A120" s="182"/>
      <c r="B120" s="182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</row>
    <row r="121">
      <c r="A121" s="182"/>
      <c r="B121" s="182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</row>
    <row r="122">
      <c r="A122" s="182"/>
      <c r="B122" s="182"/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</row>
    <row r="123">
      <c r="A123" s="182"/>
      <c r="B123" s="182"/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</row>
    <row r="124">
      <c r="A124" s="182"/>
      <c r="B124" s="182"/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</row>
    <row r="125">
      <c r="A125" s="182"/>
      <c r="B125" s="182"/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</row>
    <row r="126">
      <c r="A126" s="182"/>
      <c r="B126" s="182"/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</row>
    <row r="127">
      <c r="A127" s="182"/>
      <c r="B127" s="182"/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</row>
    <row r="128">
      <c r="A128" s="182"/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</row>
    <row r="129">
      <c r="A129" s="182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</row>
    <row r="130">
      <c r="A130" s="182"/>
      <c r="B130" s="182"/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</row>
    <row r="131">
      <c r="A131" s="182"/>
      <c r="B131" s="182"/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</row>
    <row r="132">
      <c r="A132" s="182"/>
      <c r="B132" s="182"/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</row>
    <row r="133">
      <c r="A133" s="182"/>
      <c r="B133" s="182"/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</row>
    <row r="134">
      <c r="A134" s="182"/>
      <c r="B134" s="182"/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</row>
    <row r="135">
      <c r="A135" s="182"/>
      <c r="B135" s="182"/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</row>
    <row r="136">
      <c r="A136" s="182"/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</row>
    <row r="137">
      <c r="A137" s="182"/>
      <c r="B137" s="182"/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</row>
    <row r="138">
      <c r="A138" s="182"/>
      <c r="B138" s="182"/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</row>
    <row r="139">
      <c r="A139" s="182"/>
      <c r="B139" s="182"/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</row>
    <row r="140">
      <c r="A140" s="182"/>
      <c r="B140" s="182"/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</row>
    <row r="141">
      <c r="A141" s="182"/>
      <c r="B141" s="182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</row>
    <row r="142">
      <c r="A142" s="182"/>
      <c r="B142" s="182"/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</row>
    <row r="143">
      <c r="A143" s="182"/>
      <c r="B143" s="182"/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</row>
    <row r="144">
      <c r="A144" s="182"/>
      <c r="B144" s="182"/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</row>
    <row r="145">
      <c r="A145" s="182"/>
      <c r="B145" s="182"/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</row>
    <row r="146">
      <c r="A146" s="182"/>
      <c r="B146" s="182"/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</row>
    <row r="147">
      <c r="A147" s="182"/>
      <c r="B147" s="182"/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</row>
    <row r="148">
      <c r="A148" s="182"/>
      <c r="B148" s="182"/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</row>
    <row r="149">
      <c r="A149" s="182"/>
      <c r="B149" s="182"/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</row>
    <row r="150">
      <c r="A150" s="182"/>
      <c r="B150" s="182"/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</row>
    <row r="151">
      <c r="A151" s="182"/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</row>
    <row r="152">
      <c r="A152" s="182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</row>
    <row r="153">
      <c r="A153" s="182"/>
      <c r="B153" s="182"/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</row>
    <row r="154">
      <c r="A154" s="182"/>
      <c r="B154" s="182"/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</row>
    <row r="155">
      <c r="A155" s="182"/>
      <c r="B155" s="182"/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</row>
    <row r="156">
      <c r="A156" s="182"/>
      <c r="B156" s="182"/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</row>
    <row r="157">
      <c r="A157" s="182"/>
      <c r="B157" s="182"/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</row>
    <row r="158">
      <c r="A158" s="182"/>
      <c r="B158" s="182"/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</row>
    <row r="159">
      <c r="A159" s="182"/>
      <c r="B159" s="182"/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</row>
    <row r="160">
      <c r="A160" s="182"/>
      <c r="B160" s="182"/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</row>
    <row r="161">
      <c r="A161" s="182"/>
      <c r="B161" s="182"/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</row>
    <row r="162">
      <c r="A162" s="182"/>
      <c r="B162" s="182"/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</row>
    <row r="163">
      <c r="A163" s="182"/>
      <c r="B163" s="182"/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</row>
    <row r="164">
      <c r="A164" s="182"/>
      <c r="B164" s="182"/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</row>
    <row r="165">
      <c r="A165" s="182"/>
      <c r="B165" s="182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</row>
    <row r="166">
      <c r="A166" s="182"/>
      <c r="B166" s="182"/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</row>
    <row r="167">
      <c r="A167" s="182"/>
      <c r="B167" s="182"/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</row>
    <row r="168">
      <c r="A168" s="182"/>
      <c r="B168" s="182"/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</row>
    <row r="169">
      <c r="A169" s="182"/>
      <c r="B169" s="182"/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</row>
    <row r="170">
      <c r="A170" s="182"/>
      <c r="B170" s="182"/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</row>
    <row r="171">
      <c r="A171" s="182"/>
      <c r="B171" s="182"/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</row>
    <row r="172">
      <c r="A172" s="182"/>
      <c r="B172" s="182"/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</row>
    <row r="173">
      <c r="A173" s="182"/>
      <c r="B173" s="182"/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</row>
    <row r="174">
      <c r="A174" s="182"/>
      <c r="B174" s="182"/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</row>
    <row r="175">
      <c r="A175" s="182"/>
      <c r="B175" s="182"/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</row>
    <row r="176">
      <c r="A176" s="182"/>
      <c r="B176" s="182"/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</row>
    <row r="177">
      <c r="A177" s="182"/>
      <c r="B177" s="182"/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</row>
    <row r="178">
      <c r="A178" s="182"/>
      <c r="B178" s="182"/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</row>
    <row r="179">
      <c r="A179" s="182"/>
      <c r="B179" s="182"/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</row>
    <row r="180">
      <c r="A180" s="182"/>
      <c r="B180" s="182"/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</row>
    <row r="181">
      <c r="A181" s="182"/>
      <c r="B181" s="182"/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</row>
    <row r="182">
      <c r="A182" s="182"/>
      <c r="B182" s="182"/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</row>
    <row r="183">
      <c r="A183" s="182"/>
      <c r="B183" s="182"/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</row>
    <row r="184">
      <c r="A184" s="182"/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</row>
    <row r="185">
      <c r="A185" s="182"/>
      <c r="B185" s="182"/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</row>
    <row r="186">
      <c r="A186" s="182"/>
      <c r="B186" s="182"/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</row>
    <row r="187">
      <c r="A187" s="182"/>
      <c r="B187" s="182"/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</row>
    <row r="188">
      <c r="A188" s="182"/>
      <c r="B188" s="182"/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</row>
    <row r="189">
      <c r="A189" s="182"/>
      <c r="B189" s="182"/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</row>
    <row r="190">
      <c r="A190" s="182"/>
      <c r="B190" s="182"/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</row>
    <row r="191">
      <c r="A191" s="182"/>
      <c r="B191" s="182"/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</row>
    <row r="192">
      <c r="A192" s="182"/>
      <c r="B192" s="182"/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</row>
    <row r="193">
      <c r="A193" s="182"/>
      <c r="B193" s="182"/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</row>
    <row r="194">
      <c r="A194" s="182"/>
      <c r="B194" s="182"/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</row>
    <row r="195">
      <c r="A195" s="182"/>
      <c r="B195" s="182"/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</row>
    <row r="196">
      <c r="A196" s="182"/>
      <c r="B196" s="182"/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</row>
    <row r="197">
      <c r="A197" s="182"/>
      <c r="B197" s="182"/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</row>
    <row r="198">
      <c r="A198" s="182"/>
      <c r="B198" s="182"/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</row>
    <row r="199">
      <c r="A199" s="182"/>
      <c r="B199" s="182"/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</row>
    <row r="200">
      <c r="A200" s="182"/>
      <c r="B200" s="182"/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</row>
    <row r="201">
      <c r="A201" s="182"/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</row>
    <row r="202">
      <c r="A202" s="182"/>
      <c r="B202" s="182"/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</row>
    <row r="203">
      <c r="A203" s="182"/>
      <c r="B203" s="182"/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</row>
    <row r="204">
      <c r="A204" s="182"/>
      <c r="B204" s="182"/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</row>
    <row r="205">
      <c r="A205" s="182"/>
      <c r="B205" s="182"/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</row>
    <row r="206">
      <c r="A206" s="182"/>
      <c r="B206" s="182"/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</row>
    <row r="207">
      <c r="A207" s="182"/>
      <c r="B207" s="182"/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</row>
    <row r="208">
      <c r="A208" s="182"/>
      <c r="B208" s="182"/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</row>
    <row r="209">
      <c r="A209" s="182"/>
      <c r="B209" s="182"/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</row>
    <row r="210">
      <c r="A210" s="182"/>
      <c r="B210" s="182"/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</row>
    <row r="211">
      <c r="A211" s="182"/>
      <c r="B211" s="182"/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</row>
    <row r="212">
      <c r="A212" s="182"/>
      <c r="B212" s="182"/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</row>
    <row r="213">
      <c r="A213" s="182"/>
      <c r="B213" s="182"/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</row>
    <row r="214">
      <c r="A214" s="182"/>
      <c r="B214" s="182"/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</row>
    <row r="215">
      <c r="A215" s="182"/>
      <c r="B215" s="182"/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</row>
    <row r="216">
      <c r="A216" s="182"/>
      <c r="B216" s="182"/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</row>
    <row r="217">
      <c r="A217" s="182"/>
      <c r="B217" s="182"/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</row>
    <row r="218">
      <c r="A218" s="182"/>
      <c r="B218" s="182"/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</row>
    <row r="219">
      <c r="A219" s="182"/>
      <c r="B219" s="182"/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</row>
    <row r="220">
      <c r="A220" s="182"/>
      <c r="B220" s="182"/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</row>
    <row r="221">
      <c r="A221" s="182"/>
      <c r="B221" s="182"/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</row>
    <row r="222">
      <c r="A222" s="182"/>
      <c r="B222" s="182"/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</row>
    <row r="223">
      <c r="A223" s="182"/>
      <c r="B223" s="182"/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</row>
    <row r="224">
      <c r="A224" s="182"/>
      <c r="B224" s="182"/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</row>
    <row r="225">
      <c r="A225" s="182"/>
      <c r="B225" s="182"/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</row>
    <row r="226">
      <c r="A226" s="182"/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</row>
    <row r="227">
      <c r="A227" s="182"/>
      <c r="B227" s="182"/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</row>
    <row r="228">
      <c r="A228" s="182"/>
      <c r="B228" s="182"/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</row>
    <row r="229">
      <c r="A229" s="182"/>
      <c r="B229" s="182"/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</row>
    <row r="230">
      <c r="A230" s="182"/>
      <c r="B230" s="182"/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</row>
    <row r="231">
      <c r="A231" s="182"/>
      <c r="B231" s="182"/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</row>
    <row r="232">
      <c r="A232" s="182"/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</row>
    <row r="233">
      <c r="A233" s="182"/>
      <c r="B233" s="182"/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</row>
    <row r="234">
      <c r="A234" s="182"/>
      <c r="B234" s="182"/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</row>
    <row r="235">
      <c r="A235" s="182"/>
      <c r="B235" s="182"/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</row>
    <row r="236">
      <c r="A236" s="182"/>
      <c r="B236" s="182"/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</row>
    <row r="237">
      <c r="A237" s="182"/>
      <c r="B237" s="182"/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</row>
    <row r="238">
      <c r="A238" s="182"/>
      <c r="B238" s="182"/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</row>
    <row r="239">
      <c r="A239" s="182"/>
      <c r="B239" s="182"/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</row>
    <row r="240">
      <c r="A240" s="182"/>
      <c r="B240" s="182"/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</row>
    <row r="241">
      <c r="A241" s="182"/>
      <c r="B241" s="182"/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</row>
    <row r="242">
      <c r="A242" s="182"/>
      <c r="B242" s="182"/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</row>
    <row r="243">
      <c r="A243" s="182"/>
      <c r="B243" s="182"/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</row>
    <row r="244">
      <c r="A244" s="182"/>
      <c r="B244" s="182"/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</row>
    <row r="245">
      <c r="A245" s="182"/>
      <c r="B245" s="182"/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</row>
    <row r="246">
      <c r="A246" s="182"/>
      <c r="B246" s="182"/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</row>
    <row r="247">
      <c r="A247" s="182"/>
      <c r="B247" s="182"/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</row>
    <row r="248">
      <c r="A248" s="182"/>
      <c r="B248" s="182"/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</row>
    <row r="249">
      <c r="A249" s="182"/>
      <c r="B249" s="182"/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</row>
    <row r="250">
      <c r="A250" s="182"/>
      <c r="B250" s="182"/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</row>
    <row r="251">
      <c r="A251" s="182"/>
      <c r="B251" s="182"/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</row>
    <row r="252">
      <c r="A252" s="182"/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</row>
    <row r="253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</row>
    <row r="254">
      <c r="A254" s="182"/>
      <c r="B254" s="182"/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</row>
    <row r="255">
      <c r="A255" s="182"/>
      <c r="B255" s="182"/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</row>
    <row r="256">
      <c r="A256" s="182"/>
      <c r="B256" s="182"/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</row>
    <row r="257">
      <c r="A257" s="182"/>
      <c r="B257" s="182"/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</row>
    <row r="258">
      <c r="A258" s="182"/>
      <c r="B258" s="182"/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</row>
    <row r="259">
      <c r="A259" s="182"/>
      <c r="B259" s="182"/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</row>
    <row r="260">
      <c r="A260" s="182"/>
      <c r="B260" s="182"/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</row>
    <row r="261">
      <c r="A261" s="182"/>
      <c r="B261" s="182"/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</row>
    <row r="262">
      <c r="A262" s="182"/>
      <c r="B262" s="182"/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</row>
    <row r="263">
      <c r="A263" s="182"/>
      <c r="B263" s="182"/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</row>
    <row r="264">
      <c r="A264" s="182"/>
      <c r="B264" s="182"/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</row>
    <row r="265">
      <c r="A265" s="182"/>
      <c r="B265" s="182"/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</row>
    <row r="266">
      <c r="A266" s="182"/>
      <c r="B266" s="182"/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</row>
    <row r="267">
      <c r="A267" s="182"/>
      <c r="B267" s="182"/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</row>
    <row r="268">
      <c r="A268" s="182"/>
      <c r="B268" s="182"/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</row>
    <row r="269">
      <c r="A269" s="182"/>
      <c r="B269" s="182"/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</row>
    <row r="270">
      <c r="A270" s="182"/>
      <c r="B270" s="182"/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</row>
    <row r="271">
      <c r="A271" s="182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</row>
    <row r="272">
      <c r="A272" s="182"/>
      <c r="B272" s="182"/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  <c r="AA272" s="182"/>
      <c r="AB272" s="182"/>
      <c r="AC272" s="182"/>
    </row>
    <row r="273">
      <c r="A273" s="182"/>
      <c r="B273" s="182"/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2"/>
      <c r="AC273" s="182"/>
    </row>
    <row r="274">
      <c r="A274" s="182"/>
      <c r="B274" s="182"/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2"/>
    </row>
    <row r="275">
      <c r="A275" s="182"/>
      <c r="B275" s="182"/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</row>
    <row r="276">
      <c r="A276" s="182"/>
      <c r="B276" s="182"/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</row>
    <row r="277">
      <c r="A277" s="182"/>
      <c r="B277" s="182"/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</row>
    <row r="278">
      <c r="A278" s="182"/>
      <c r="B278" s="182"/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</row>
    <row r="279">
      <c r="A279" s="182"/>
      <c r="B279" s="182"/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</row>
    <row r="280">
      <c r="A280" s="182"/>
      <c r="B280" s="182"/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2"/>
    </row>
    <row r="281">
      <c r="A281" s="182"/>
      <c r="B281" s="182"/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</row>
    <row r="282">
      <c r="A282" s="182"/>
      <c r="B282" s="182"/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</row>
    <row r="283">
      <c r="A283" s="182"/>
      <c r="B283" s="182"/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</row>
    <row r="284">
      <c r="A284" s="182"/>
      <c r="B284" s="182"/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</row>
    <row r="285">
      <c r="A285" s="182"/>
      <c r="B285" s="182"/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</row>
    <row r="286">
      <c r="A286" s="182"/>
      <c r="B286" s="182"/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</row>
    <row r="287">
      <c r="A287" s="182"/>
      <c r="B287" s="182"/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</row>
    <row r="288">
      <c r="A288" s="182"/>
      <c r="B288" s="182"/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</row>
    <row r="289">
      <c r="A289" s="182"/>
      <c r="B289" s="182"/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</row>
    <row r="290">
      <c r="A290" s="182"/>
      <c r="B290" s="182"/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</row>
    <row r="291">
      <c r="A291" s="182"/>
      <c r="B291" s="182"/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</row>
    <row r="292">
      <c r="A292" s="182"/>
      <c r="B292" s="182"/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2"/>
      <c r="AC292" s="182"/>
    </row>
    <row r="293">
      <c r="A293" s="182"/>
      <c r="B293" s="182"/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2"/>
      <c r="AC293" s="182"/>
    </row>
    <row r="294">
      <c r="A294" s="182"/>
      <c r="B294" s="182"/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</row>
    <row r="295">
      <c r="A295" s="182"/>
      <c r="B295" s="182"/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</row>
    <row r="296">
      <c r="A296" s="182"/>
      <c r="B296" s="182"/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</row>
    <row r="297">
      <c r="A297" s="182"/>
      <c r="B297" s="182"/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</row>
    <row r="298">
      <c r="A298" s="182"/>
      <c r="B298" s="182"/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</row>
    <row r="299">
      <c r="A299" s="182"/>
      <c r="B299" s="182"/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</row>
    <row r="300">
      <c r="A300" s="182"/>
      <c r="B300" s="182"/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</row>
    <row r="301">
      <c r="A301" s="182"/>
      <c r="B301" s="182"/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</row>
    <row r="302">
      <c r="A302" s="182"/>
      <c r="B302" s="182"/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</row>
    <row r="303">
      <c r="A303" s="182"/>
      <c r="B303" s="182"/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</row>
    <row r="304">
      <c r="A304" s="182"/>
      <c r="B304" s="182"/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</row>
    <row r="305">
      <c r="A305" s="182"/>
      <c r="B305" s="182"/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</row>
    <row r="306">
      <c r="A306" s="182"/>
      <c r="B306" s="182"/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</row>
    <row r="307">
      <c r="A307" s="182"/>
      <c r="B307" s="182"/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</row>
    <row r="308">
      <c r="A308" s="182"/>
      <c r="B308" s="182"/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</row>
    <row r="309">
      <c r="A309" s="182"/>
      <c r="B309" s="182"/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</row>
    <row r="310">
      <c r="A310" s="182"/>
      <c r="B310" s="182"/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</row>
    <row r="311">
      <c r="A311" s="182"/>
      <c r="B311" s="182"/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</row>
    <row r="312">
      <c r="A312" s="182"/>
      <c r="B312" s="182"/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</row>
    <row r="313">
      <c r="A313" s="182"/>
      <c r="B313" s="182"/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</row>
    <row r="314">
      <c r="A314" s="182"/>
      <c r="B314" s="182"/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</row>
    <row r="315">
      <c r="A315" s="182"/>
      <c r="B315" s="182"/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</row>
    <row r="316">
      <c r="A316" s="182"/>
      <c r="B316" s="182"/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</row>
    <row r="317">
      <c r="A317" s="182"/>
      <c r="B317" s="182"/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</row>
    <row r="318">
      <c r="A318" s="182"/>
      <c r="B318" s="182"/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</row>
    <row r="319">
      <c r="A319" s="182"/>
      <c r="B319" s="182"/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</row>
    <row r="320">
      <c r="A320" s="182"/>
      <c r="B320" s="182"/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</row>
    <row r="321">
      <c r="A321" s="182"/>
      <c r="B321" s="182"/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2"/>
      <c r="AC321" s="182"/>
    </row>
    <row r="322">
      <c r="A322" s="182"/>
      <c r="B322" s="182"/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2"/>
      <c r="AC322" s="182"/>
    </row>
    <row r="323">
      <c r="A323" s="182"/>
      <c r="B323" s="182"/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</row>
    <row r="324">
      <c r="A324" s="182"/>
      <c r="B324" s="182"/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</row>
    <row r="325">
      <c r="A325" s="182"/>
      <c r="B325" s="182"/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2"/>
    </row>
    <row r="326">
      <c r="A326" s="182"/>
      <c r="B326" s="182"/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</row>
    <row r="327">
      <c r="A327" s="182"/>
      <c r="B327" s="182"/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</row>
    <row r="328">
      <c r="A328" s="182"/>
      <c r="B328" s="182"/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2"/>
      <c r="AC328" s="182"/>
    </row>
    <row r="329">
      <c r="A329" s="182"/>
      <c r="B329" s="182"/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</row>
    <row r="330">
      <c r="A330" s="182"/>
      <c r="B330" s="182"/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</row>
    <row r="331">
      <c r="A331" s="182"/>
      <c r="B331" s="182"/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</row>
    <row r="332">
      <c r="A332" s="182"/>
      <c r="B332" s="182"/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</row>
    <row r="333">
      <c r="A333" s="182"/>
      <c r="B333" s="182"/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</row>
    <row r="334">
      <c r="A334" s="182"/>
      <c r="B334" s="182"/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</row>
    <row r="335">
      <c r="A335" s="182"/>
      <c r="B335" s="182"/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</row>
    <row r="336">
      <c r="A336" s="182"/>
      <c r="B336" s="182"/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</row>
    <row r="337">
      <c r="A337" s="182"/>
      <c r="B337" s="182"/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</row>
    <row r="338">
      <c r="A338" s="182"/>
      <c r="B338" s="182"/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</row>
    <row r="339">
      <c r="A339" s="182"/>
      <c r="B339" s="182"/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</row>
    <row r="340">
      <c r="A340" s="182"/>
      <c r="B340" s="182"/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2"/>
      <c r="AC340" s="182"/>
    </row>
    <row r="341">
      <c r="A341" s="182"/>
      <c r="B341" s="182"/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2"/>
      <c r="AC341" s="182"/>
    </row>
    <row r="342">
      <c r="A342" s="182"/>
      <c r="B342" s="182"/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</row>
    <row r="343">
      <c r="A343" s="182"/>
      <c r="B343" s="182"/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</row>
    <row r="344">
      <c r="A344" s="182"/>
      <c r="B344" s="182"/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</row>
    <row r="345">
      <c r="A345" s="182"/>
      <c r="B345" s="182"/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</row>
    <row r="346">
      <c r="A346" s="182"/>
      <c r="B346" s="182"/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</row>
    <row r="347">
      <c r="A347" s="182"/>
      <c r="B347" s="182"/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</row>
    <row r="348">
      <c r="A348" s="182"/>
      <c r="B348" s="182"/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</row>
    <row r="349">
      <c r="A349" s="182"/>
      <c r="B349" s="182"/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</row>
    <row r="350">
      <c r="A350" s="182"/>
      <c r="B350" s="182"/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</row>
    <row r="351">
      <c r="A351" s="182"/>
      <c r="B351" s="182"/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</row>
    <row r="352">
      <c r="A352" s="182"/>
      <c r="B352" s="182"/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</row>
    <row r="353">
      <c r="A353" s="182"/>
      <c r="B353" s="182"/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</row>
    <row r="354">
      <c r="A354" s="182"/>
      <c r="B354" s="182"/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</row>
    <row r="355">
      <c r="A355" s="182"/>
      <c r="B355" s="182"/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</row>
    <row r="356">
      <c r="A356" s="182"/>
      <c r="B356" s="182"/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</row>
    <row r="357">
      <c r="A357" s="182"/>
      <c r="B357" s="182"/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</row>
    <row r="358">
      <c r="A358" s="182"/>
      <c r="B358" s="182"/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</row>
    <row r="359">
      <c r="A359" s="182"/>
      <c r="B359" s="182"/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</row>
    <row r="360">
      <c r="A360" s="182"/>
      <c r="B360" s="182"/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</row>
    <row r="361">
      <c r="A361" s="182"/>
      <c r="B361" s="182"/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2"/>
      <c r="AC361" s="182"/>
    </row>
    <row r="362">
      <c r="A362" s="182"/>
      <c r="B362" s="182"/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2"/>
      <c r="AC362" s="182"/>
    </row>
    <row r="363">
      <c r="A363" s="182"/>
      <c r="B363" s="182"/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2"/>
    </row>
    <row r="364">
      <c r="A364" s="182"/>
      <c r="B364" s="182"/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2"/>
      <c r="AC364" s="182"/>
    </row>
    <row r="365">
      <c r="A365" s="182"/>
      <c r="B365" s="182"/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</row>
    <row r="366">
      <c r="A366" s="182"/>
      <c r="B366" s="182"/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</row>
    <row r="367">
      <c r="A367" s="182"/>
      <c r="B367" s="182"/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</row>
    <row r="368">
      <c r="A368" s="182"/>
      <c r="B368" s="182"/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</row>
    <row r="369">
      <c r="A369" s="182"/>
      <c r="B369" s="182"/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</row>
    <row r="370">
      <c r="A370" s="182"/>
      <c r="B370" s="182"/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</row>
    <row r="371">
      <c r="A371" s="182"/>
      <c r="B371" s="182"/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</row>
    <row r="372">
      <c r="A372" s="182"/>
      <c r="B372" s="182"/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</row>
    <row r="373">
      <c r="A373" s="182"/>
      <c r="B373" s="182"/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</row>
    <row r="374">
      <c r="A374" s="182"/>
      <c r="B374" s="182"/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</row>
    <row r="375">
      <c r="A375" s="182"/>
      <c r="B375" s="182"/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</row>
    <row r="376">
      <c r="A376" s="182"/>
      <c r="B376" s="182"/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</row>
    <row r="377">
      <c r="A377" s="182"/>
      <c r="B377" s="182"/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</row>
    <row r="378">
      <c r="A378" s="182"/>
      <c r="B378" s="182"/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</row>
    <row r="379">
      <c r="A379" s="182"/>
      <c r="B379" s="182"/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</row>
    <row r="380">
      <c r="A380" s="182"/>
      <c r="B380" s="182"/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</row>
    <row r="381">
      <c r="A381" s="182"/>
      <c r="B381" s="182"/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</row>
    <row r="382">
      <c r="A382" s="182"/>
      <c r="B382" s="182"/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</row>
    <row r="383">
      <c r="A383" s="182"/>
      <c r="B383" s="182"/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</row>
    <row r="384">
      <c r="A384" s="182"/>
      <c r="B384" s="182"/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</row>
    <row r="385">
      <c r="A385" s="182"/>
      <c r="B385" s="182"/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</row>
    <row r="386">
      <c r="A386" s="182"/>
      <c r="B386" s="182"/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</row>
    <row r="387">
      <c r="A387" s="182"/>
      <c r="B387" s="182"/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</row>
    <row r="388">
      <c r="A388" s="182"/>
      <c r="B388" s="182"/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</row>
    <row r="389">
      <c r="A389" s="182"/>
      <c r="B389" s="182"/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</row>
    <row r="390">
      <c r="A390" s="182"/>
      <c r="B390" s="182"/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</row>
    <row r="391">
      <c r="A391" s="182"/>
      <c r="B391" s="182"/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</row>
    <row r="392">
      <c r="A392" s="182"/>
      <c r="B392" s="182"/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</row>
    <row r="393">
      <c r="A393" s="182"/>
      <c r="B393" s="182"/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</row>
    <row r="394">
      <c r="A394" s="182"/>
      <c r="B394" s="182"/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</row>
    <row r="395">
      <c r="A395" s="182"/>
      <c r="B395" s="182"/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</row>
    <row r="396">
      <c r="A396" s="182"/>
      <c r="B396" s="182"/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</row>
    <row r="397">
      <c r="A397" s="182"/>
      <c r="B397" s="182"/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2"/>
    </row>
    <row r="398">
      <c r="A398" s="182"/>
      <c r="B398" s="182"/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</row>
    <row r="399">
      <c r="A399" s="182"/>
      <c r="B399" s="182"/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</row>
    <row r="400">
      <c r="A400" s="182"/>
      <c r="B400" s="182"/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</row>
    <row r="401">
      <c r="A401" s="182"/>
      <c r="B401" s="182"/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</row>
    <row r="402">
      <c r="A402" s="182"/>
      <c r="B402" s="182"/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</row>
    <row r="403">
      <c r="A403" s="182"/>
      <c r="B403" s="182"/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</row>
    <row r="404">
      <c r="A404" s="182"/>
      <c r="B404" s="182"/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</row>
    <row r="405">
      <c r="A405" s="182"/>
      <c r="B405" s="182"/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</row>
    <row r="406">
      <c r="A406" s="182"/>
      <c r="B406" s="182"/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</row>
    <row r="407">
      <c r="A407" s="182"/>
      <c r="B407" s="182"/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</row>
    <row r="408">
      <c r="A408" s="182"/>
      <c r="B408" s="182"/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</row>
    <row r="409">
      <c r="A409" s="182"/>
      <c r="B409" s="182"/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</row>
    <row r="410">
      <c r="A410" s="182"/>
      <c r="B410" s="182"/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</row>
    <row r="411">
      <c r="A411" s="182"/>
      <c r="B411" s="182"/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</row>
    <row r="412">
      <c r="A412" s="182"/>
      <c r="B412" s="182"/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</row>
    <row r="413">
      <c r="A413" s="182"/>
      <c r="B413" s="182"/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</row>
    <row r="414">
      <c r="A414" s="182"/>
      <c r="B414" s="182"/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</row>
    <row r="415">
      <c r="A415" s="182"/>
      <c r="B415" s="182"/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</row>
    <row r="416">
      <c r="A416" s="182"/>
      <c r="B416" s="182"/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</row>
    <row r="417">
      <c r="A417" s="182"/>
      <c r="B417" s="182"/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</row>
    <row r="418">
      <c r="A418" s="182"/>
      <c r="B418" s="182"/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</row>
    <row r="419">
      <c r="A419" s="182"/>
      <c r="B419" s="182"/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</row>
    <row r="420">
      <c r="A420" s="182"/>
      <c r="B420" s="182"/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</row>
    <row r="421">
      <c r="A421" s="182"/>
      <c r="B421" s="182"/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</row>
    <row r="422">
      <c r="A422" s="182"/>
      <c r="B422" s="182"/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</row>
    <row r="423">
      <c r="A423" s="182"/>
      <c r="B423" s="182"/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</row>
    <row r="424">
      <c r="A424" s="182"/>
      <c r="B424" s="182"/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</row>
    <row r="425">
      <c r="A425" s="182"/>
      <c r="B425" s="182"/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</row>
    <row r="426">
      <c r="A426" s="182"/>
      <c r="B426" s="182"/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</row>
    <row r="427">
      <c r="A427" s="182"/>
      <c r="B427" s="182"/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</row>
    <row r="428">
      <c r="A428" s="182"/>
      <c r="B428" s="182"/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</row>
    <row r="429">
      <c r="A429" s="182"/>
      <c r="B429" s="182"/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</row>
    <row r="430">
      <c r="A430" s="182"/>
      <c r="B430" s="182"/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</row>
    <row r="431">
      <c r="A431" s="182"/>
      <c r="B431" s="182"/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</row>
    <row r="432">
      <c r="A432" s="182"/>
      <c r="B432" s="182"/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</row>
    <row r="433">
      <c r="A433" s="182"/>
      <c r="B433" s="182"/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</row>
    <row r="434">
      <c r="A434" s="182"/>
      <c r="B434" s="182"/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</row>
    <row r="435">
      <c r="A435" s="182"/>
      <c r="B435" s="182"/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</row>
    <row r="436">
      <c r="A436" s="182"/>
      <c r="B436" s="182"/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</row>
    <row r="437">
      <c r="A437" s="182"/>
      <c r="B437" s="182"/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</row>
    <row r="438">
      <c r="A438" s="182"/>
      <c r="B438" s="182"/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</row>
    <row r="439">
      <c r="A439" s="182"/>
      <c r="B439" s="182"/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</row>
    <row r="440">
      <c r="A440" s="182"/>
      <c r="B440" s="182"/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</row>
    <row r="441">
      <c r="A441" s="182"/>
      <c r="B441" s="182"/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</row>
    <row r="442">
      <c r="A442" s="182"/>
      <c r="B442" s="182"/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</row>
    <row r="443">
      <c r="A443" s="182"/>
      <c r="B443" s="182"/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</row>
    <row r="444">
      <c r="A444" s="182"/>
      <c r="B444" s="182"/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</row>
    <row r="445">
      <c r="A445" s="182"/>
      <c r="B445" s="182"/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</row>
    <row r="446">
      <c r="A446" s="182"/>
      <c r="B446" s="182"/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</row>
    <row r="447">
      <c r="A447" s="182"/>
      <c r="B447" s="182"/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</row>
    <row r="448">
      <c r="A448" s="182"/>
      <c r="B448" s="182"/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</row>
    <row r="449">
      <c r="A449" s="182"/>
      <c r="B449" s="182"/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</row>
    <row r="450">
      <c r="A450" s="182"/>
      <c r="B450" s="182"/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</row>
    <row r="451">
      <c r="A451" s="182"/>
      <c r="B451" s="182"/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</row>
    <row r="452">
      <c r="A452" s="182"/>
      <c r="B452" s="182"/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</row>
    <row r="453">
      <c r="A453" s="182"/>
      <c r="B453" s="182"/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</row>
    <row r="454">
      <c r="A454" s="182"/>
      <c r="B454" s="182"/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</row>
    <row r="455">
      <c r="A455" s="182"/>
      <c r="B455" s="182"/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</row>
    <row r="456">
      <c r="A456" s="182"/>
      <c r="B456" s="182"/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</row>
    <row r="457">
      <c r="A457" s="182"/>
      <c r="B457" s="182"/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</row>
    <row r="458">
      <c r="A458" s="182"/>
      <c r="B458" s="182"/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</row>
    <row r="459">
      <c r="A459" s="182"/>
      <c r="B459" s="182"/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</row>
    <row r="460">
      <c r="A460" s="182"/>
      <c r="B460" s="182"/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</row>
    <row r="461">
      <c r="A461" s="182"/>
      <c r="B461" s="182"/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</row>
    <row r="462">
      <c r="A462" s="182"/>
      <c r="B462" s="182"/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</row>
    <row r="463">
      <c r="A463" s="182"/>
      <c r="B463" s="182"/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</row>
    <row r="464">
      <c r="A464" s="182"/>
      <c r="B464" s="182"/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</row>
    <row r="465">
      <c r="A465" s="182"/>
      <c r="B465" s="182"/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</row>
    <row r="466">
      <c r="A466" s="182"/>
      <c r="B466" s="182"/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</row>
    <row r="467">
      <c r="A467" s="182"/>
      <c r="B467" s="182"/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</row>
    <row r="468">
      <c r="A468" s="182"/>
      <c r="B468" s="182"/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</row>
    <row r="469">
      <c r="A469" s="182"/>
      <c r="B469" s="182"/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</row>
    <row r="470">
      <c r="A470" s="182"/>
      <c r="B470" s="182"/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</row>
    <row r="471">
      <c r="A471" s="182"/>
      <c r="B471" s="182"/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</row>
    <row r="472">
      <c r="A472" s="182"/>
      <c r="B472" s="182"/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</row>
    <row r="473">
      <c r="A473" s="182"/>
      <c r="B473" s="182"/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</row>
    <row r="474">
      <c r="A474" s="182"/>
      <c r="B474" s="182"/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</row>
    <row r="475">
      <c r="A475" s="182"/>
      <c r="B475" s="182"/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</row>
    <row r="476">
      <c r="A476" s="182"/>
      <c r="B476" s="182"/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</row>
    <row r="477">
      <c r="A477" s="182"/>
      <c r="B477" s="182"/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</row>
    <row r="478">
      <c r="A478" s="182"/>
      <c r="B478" s="182"/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</row>
    <row r="479">
      <c r="A479" s="182"/>
      <c r="B479" s="182"/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2"/>
    </row>
    <row r="480">
      <c r="A480" s="182"/>
      <c r="B480" s="182"/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2"/>
    </row>
    <row r="481">
      <c r="A481" s="182"/>
      <c r="B481" s="182"/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</row>
    <row r="482">
      <c r="A482" s="182"/>
      <c r="B482" s="182"/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</row>
    <row r="483">
      <c r="A483" s="182"/>
      <c r="B483" s="182"/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</row>
    <row r="484">
      <c r="A484" s="182"/>
      <c r="B484" s="182"/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</row>
    <row r="485">
      <c r="A485" s="182"/>
      <c r="B485" s="182"/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</row>
    <row r="486">
      <c r="A486" s="182"/>
      <c r="B486" s="182"/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</row>
    <row r="487">
      <c r="A487" s="182"/>
      <c r="B487" s="182"/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</row>
    <row r="488">
      <c r="A488" s="182"/>
      <c r="B488" s="182"/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</row>
    <row r="489">
      <c r="A489" s="182"/>
      <c r="B489" s="182"/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</row>
    <row r="490">
      <c r="A490" s="182"/>
      <c r="B490" s="182"/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2"/>
    </row>
    <row r="491">
      <c r="A491" s="182"/>
      <c r="B491" s="182"/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</row>
    <row r="492">
      <c r="A492" s="182"/>
      <c r="B492" s="182"/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</row>
    <row r="493">
      <c r="A493" s="182"/>
      <c r="B493" s="182"/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2"/>
    </row>
    <row r="494">
      <c r="A494" s="182"/>
      <c r="B494" s="182"/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</row>
    <row r="495">
      <c r="A495" s="182"/>
      <c r="B495" s="182"/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</row>
    <row r="496">
      <c r="A496" s="182"/>
      <c r="B496" s="182"/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</row>
    <row r="497">
      <c r="A497" s="182"/>
      <c r="B497" s="182"/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</row>
    <row r="498">
      <c r="A498" s="182"/>
      <c r="B498" s="182"/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</row>
    <row r="499">
      <c r="A499" s="182"/>
      <c r="B499" s="182"/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</row>
    <row r="500">
      <c r="A500" s="182"/>
      <c r="B500" s="182"/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</row>
    <row r="501">
      <c r="A501" s="182"/>
      <c r="B501" s="182"/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</row>
    <row r="502">
      <c r="A502" s="182"/>
      <c r="B502" s="182"/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2"/>
      <c r="AC502" s="182"/>
    </row>
    <row r="503">
      <c r="A503" s="182"/>
      <c r="B503" s="182"/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</row>
    <row r="504">
      <c r="A504" s="182"/>
      <c r="B504" s="182"/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</row>
    <row r="505">
      <c r="A505" s="182"/>
      <c r="B505" s="182"/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</row>
    <row r="506">
      <c r="A506" s="182"/>
      <c r="B506" s="182"/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</row>
    <row r="507">
      <c r="A507" s="182"/>
      <c r="B507" s="182"/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</row>
    <row r="508">
      <c r="A508" s="182"/>
      <c r="B508" s="182"/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2"/>
    </row>
    <row r="509">
      <c r="A509" s="182"/>
      <c r="B509" s="182"/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2"/>
    </row>
    <row r="510">
      <c r="A510" s="182"/>
      <c r="B510" s="182"/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</row>
    <row r="511">
      <c r="A511" s="182"/>
      <c r="B511" s="182"/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</row>
    <row r="512">
      <c r="A512" s="182"/>
      <c r="B512" s="182"/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</row>
    <row r="513">
      <c r="A513" s="182"/>
      <c r="B513" s="182"/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</row>
    <row r="514">
      <c r="A514" s="182"/>
      <c r="B514" s="182"/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</row>
    <row r="515">
      <c r="A515" s="182"/>
      <c r="B515" s="182"/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</row>
    <row r="516">
      <c r="A516" s="182"/>
      <c r="B516" s="182"/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</row>
    <row r="517">
      <c r="A517" s="182"/>
      <c r="B517" s="182"/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</row>
    <row r="518">
      <c r="A518" s="182"/>
      <c r="B518" s="182"/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</row>
    <row r="519">
      <c r="A519" s="182"/>
      <c r="B519" s="182"/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</row>
    <row r="520">
      <c r="A520" s="182"/>
      <c r="B520" s="182"/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</row>
    <row r="521">
      <c r="A521" s="182"/>
      <c r="B521" s="182"/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</row>
    <row r="522">
      <c r="A522" s="182"/>
      <c r="B522" s="182"/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</row>
    <row r="523">
      <c r="A523" s="182"/>
      <c r="B523" s="182"/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</row>
    <row r="524">
      <c r="A524" s="182"/>
      <c r="B524" s="182"/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</row>
    <row r="525">
      <c r="A525" s="182"/>
      <c r="B525" s="182"/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</row>
    <row r="526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</row>
    <row r="527">
      <c r="A527" s="182"/>
      <c r="B527" s="182"/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</row>
    <row r="528">
      <c r="A528" s="182"/>
      <c r="B528" s="182"/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</row>
    <row r="529">
      <c r="A529" s="182"/>
      <c r="B529" s="182"/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</row>
    <row r="530">
      <c r="A530" s="182"/>
      <c r="B530" s="182"/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</row>
    <row r="531">
      <c r="A531" s="182"/>
      <c r="B531" s="182"/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</row>
    <row r="532">
      <c r="A532" s="182"/>
      <c r="B532" s="182"/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</row>
    <row r="533">
      <c r="A533" s="182"/>
      <c r="B533" s="182"/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</row>
    <row r="534">
      <c r="A534" s="182"/>
      <c r="B534" s="182"/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</row>
    <row r="535">
      <c r="A535" s="182"/>
      <c r="B535" s="182"/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</row>
    <row r="536">
      <c r="A536" s="182"/>
      <c r="B536" s="182"/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</row>
    <row r="537">
      <c r="A537" s="182"/>
      <c r="B537" s="182"/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</row>
    <row r="538">
      <c r="A538" s="182"/>
      <c r="B538" s="182"/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</row>
    <row r="539">
      <c r="A539" s="182"/>
      <c r="B539" s="182"/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</row>
    <row r="540">
      <c r="A540" s="182"/>
      <c r="B540" s="182"/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</row>
    <row r="541">
      <c r="A541" s="182"/>
      <c r="B541" s="182"/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</row>
    <row r="542">
      <c r="A542" s="182"/>
      <c r="B542" s="182"/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</row>
    <row r="543">
      <c r="A543" s="182"/>
      <c r="B543" s="182"/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</row>
    <row r="544">
      <c r="A544" s="182"/>
      <c r="B544" s="182"/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</row>
    <row r="545">
      <c r="A545" s="182"/>
      <c r="B545" s="182"/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</row>
    <row r="546">
      <c r="A546" s="182"/>
      <c r="B546" s="182"/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</row>
    <row r="547">
      <c r="A547" s="182"/>
      <c r="B547" s="182"/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</row>
    <row r="548">
      <c r="A548" s="182"/>
      <c r="B548" s="182"/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</row>
    <row r="549">
      <c r="A549" s="182"/>
      <c r="B549" s="182"/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</row>
    <row r="550">
      <c r="A550" s="182"/>
      <c r="B550" s="182"/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</row>
    <row r="551">
      <c r="A551" s="182"/>
      <c r="B551" s="182"/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</row>
    <row r="552">
      <c r="A552" s="182"/>
      <c r="B552" s="182"/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</row>
    <row r="553">
      <c r="A553" s="182"/>
      <c r="B553" s="182"/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</row>
    <row r="554">
      <c r="A554" s="182"/>
      <c r="B554" s="182"/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</row>
    <row r="555">
      <c r="A555" s="182"/>
      <c r="B555" s="182"/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</row>
    <row r="556">
      <c r="A556" s="182"/>
      <c r="B556" s="182"/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2"/>
    </row>
    <row r="557">
      <c r="A557" s="182"/>
      <c r="B557" s="182"/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2"/>
    </row>
    <row r="558">
      <c r="A558" s="182"/>
      <c r="B558" s="182"/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2"/>
      <c r="AC558" s="182"/>
    </row>
    <row r="559">
      <c r="A559" s="182"/>
      <c r="B559" s="182"/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2"/>
      <c r="AC559" s="182"/>
    </row>
    <row r="560">
      <c r="A560" s="182"/>
      <c r="B560" s="182"/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</row>
    <row r="561">
      <c r="A561" s="182"/>
      <c r="B561" s="182"/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</row>
    <row r="562">
      <c r="A562" s="182"/>
      <c r="B562" s="182"/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</row>
    <row r="563">
      <c r="A563" s="182"/>
      <c r="B563" s="182"/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</row>
    <row r="564">
      <c r="A564" s="182"/>
      <c r="B564" s="182"/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</row>
    <row r="565">
      <c r="A565" s="182"/>
      <c r="B565" s="182"/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</row>
    <row r="566">
      <c r="A566" s="182"/>
      <c r="B566" s="182"/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</row>
    <row r="567">
      <c r="A567" s="182"/>
      <c r="B567" s="182"/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</row>
    <row r="568">
      <c r="A568" s="182"/>
      <c r="B568" s="182"/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</row>
    <row r="569">
      <c r="A569" s="182"/>
      <c r="B569" s="182"/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</row>
    <row r="570">
      <c r="A570" s="182"/>
      <c r="B570" s="182"/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</row>
    <row r="571">
      <c r="A571" s="182"/>
      <c r="B571" s="182"/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</row>
    <row r="572">
      <c r="A572" s="182"/>
      <c r="B572" s="182"/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</row>
    <row r="573">
      <c r="A573" s="182"/>
      <c r="B573" s="182"/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</row>
    <row r="574">
      <c r="A574" s="182"/>
      <c r="B574" s="182"/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</row>
    <row r="575">
      <c r="A575" s="182"/>
      <c r="B575" s="182"/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</row>
    <row r="576">
      <c r="A576" s="182"/>
      <c r="B576" s="182"/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</row>
    <row r="577">
      <c r="A577" s="182"/>
      <c r="B577" s="182"/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2"/>
    </row>
    <row r="578">
      <c r="A578" s="182"/>
      <c r="B578" s="182"/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</row>
    <row r="579">
      <c r="A579" s="182"/>
      <c r="B579" s="182"/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</row>
    <row r="580">
      <c r="A580" s="182"/>
      <c r="B580" s="182"/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</row>
    <row r="581">
      <c r="A581" s="182"/>
      <c r="B581" s="182"/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</row>
    <row r="582">
      <c r="A582" s="182"/>
      <c r="B582" s="182"/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</row>
    <row r="583">
      <c r="A583" s="182"/>
      <c r="B583" s="182"/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</row>
    <row r="584">
      <c r="A584" s="182"/>
      <c r="B584" s="182"/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</row>
    <row r="585">
      <c r="A585" s="182"/>
      <c r="B585" s="182"/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</row>
    <row r="586">
      <c r="A586" s="182"/>
      <c r="B586" s="182"/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</row>
    <row r="587">
      <c r="A587" s="182"/>
      <c r="B587" s="182"/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</row>
    <row r="588">
      <c r="A588" s="182"/>
      <c r="B588" s="182"/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</row>
    <row r="589">
      <c r="A589" s="182"/>
      <c r="B589" s="182"/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</row>
    <row r="590">
      <c r="A590" s="182"/>
      <c r="B590" s="182"/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</row>
    <row r="591">
      <c r="A591" s="182"/>
      <c r="B591" s="182"/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</row>
    <row r="592">
      <c r="A592" s="182"/>
      <c r="B592" s="182"/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</row>
    <row r="593">
      <c r="A593" s="182"/>
      <c r="B593" s="182"/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</row>
    <row r="594">
      <c r="A594" s="182"/>
      <c r="B594" s="182"/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</row>
    <row r="595">
      <c r="A595" s="182"/>
      <c r="B595" s="182"/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</row>
    <row r="596">
      <c r="A596" s="182"/>
      <c r="B596" s="182"/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</row>
    <row r="597">
      <c r="A597" s="182"/>
      <c r="B597" s="182"/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</row>
    <row r="598">
      <c r="A598" s="182"/>
      <c r="B598" s="182"/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</row>
    <row r="599">
      <c r="A599" s="182"/>
      <c r="B599" s="182"/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</row>
    <row r="600">
      <c r="A600" s="182"/>
      <c r="B600" s="182"/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</row>
    <row r="601">
      <c r="A601" s="182"/>
      <c r="B601" s="182"/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</row>
    <row r="602">
      <c r="A602" s="182"/>
      <c r="B602" s="182"/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</row>
    <row r="603">
      <c r="A603" s="182"/>
      <c r="B603" s="182"/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</row>
    <row r="604">
      <c r="A604" s="182"/>
      <c r="B604" s="182"/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</row>
    <row r="605">
      <c r="A605" s="182"/>
      <c r="B605" s="182"/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</row>
    <row r="606">
      <c r="A606" s="182"/>
      <c r="B606" s="182"/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</row>
    <row r="607">
      <c r="A607" s="182"/>
      <c r="B607" s="182"/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</row>
    <row r="608">
      <c r="A608" s="182"/>
      <c r="B608" s="182"/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</row>
    <row r="609">
      <c r="A609" s="182"/>
      <c r="B609" s="182"/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</row>
    <row r="610">
      <c r="A610" s="182"/>
      <c r="B610" s="182"/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</row>
    <row r="611">
      <c r="A611" s="182"/>
      <c r="B611" s="182"/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</row>
    <row r="612">
      <c r="A612" s="182"/>
      <c r="B612" s="182"/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</row>
    <row r="613">
      <c r="A613" s="182"/>
      <c r="B613" s="182"/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2"/>
    </row>
    <row r="614">
      <c r="A614" s="182"/>
      <c r="B614" s="182"/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</row>
    <row r="615">
      <c r="A615" s="182"/>
      <c r="B615" s="182"/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</row>
    <row r="616">
      <c r="A616" s="182"/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2"/>
      <c r="AC616" s="182"/>
    </row>
    <row r="617">
      <c r="A617" s="182"/>
      <c r="B617" s="182"/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</row>
    <row r="618">
      <c r="A618" s="182"/>
      <c r="B618" s="182"/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</row>
    <row r="619">
      <c r="A619" s="182"/>
      <c r="B619" s="182"/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</row>
    <row r="620">
      <c r="A620" s="182"/>
      <c r="B620" s="182"/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</row>
    <row r="621">
      <c r="A621" s="182"/>
      <c r="B621" s="182"/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</row>
    <row r="622">
      <c r="A622" s="182"/>
      <c r="B622" s="182"/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</row>
    <row r="623">
      <c r="A623" s="182"/>
      <c r="B623" s="182"/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</row>
    <row r="624">
      <c r="A624" s="182"/>
      <c r="B624" s="182"/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</row>
    <row r="625">
      <c r="A625" s="182"/>
      <c r="B625" s="182"/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</row>
    <row r="626">
      <c r="A626" s="182"/>
      <c r="B626" s="182"/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</row>
    <row r="627">
      <c r="A627" s="182"/>
      <c r="B627" s="182"/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2"/>
      <c r="AC627" s="182"/>
    </row>
    <row r="628">
      <c r="A628" s="182"/>
      <c r="B628" s="182"/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2"/>
      <c r="AC628" s="182"/>
    </row>
    <row r="629">
      <c r="A629" s="182"/>
      <c r="B629" s="182"/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</row>
    <row r="630">
      <c r="A630" s="182"/>
      <c r="B630" s="182"/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</row>
    <row r="631">
      <c r="A631" s="182"/>
      <c r="B631" s="182"/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2"/>
    </row>
    <row r="632">
      <c r="A632" s="182"/>
      <c r="B632" s="182"/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2"/>
    </row>
    <row r="633">
      <c r="A633" s="182"/>
      <c r="B633" s="182"/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</row>
    <row r="634">
      <c r="A634" s="182"/>
      <c r="B634" s="182"/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2"/>
    </row>
    <row r="635">
      <c r="A635" s="182"/>
      <c r="B635" s="182"/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</row>
    <row r="636">
      <c r="A636" s="182"/>
      <c r="B636" s="182"/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</row>
    <row r="637">
      <c r="A637" s="182"/>
      <c r="B637" s="182"/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</row>
    <row r="638">
      <c r="A638" s="182"/>
      <c r="B638" s="182"/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</row>
    <row r="639">
      <c r="A639" s="182"/>
      <c r="B639" s="182"/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</row>
    <row r="640">
      <c r="A640" s="182"/>
      <c r="B640" s="182"/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</row>
    <row r="641">
      <c r="A641" s="182"/>
      <c r="B641" s="182"/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</row>
    <row r="642">
      <c r="A642" s="182"/>
      <c r="B642" s="182"/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</row>
    <row r="643">
      <c r="A643" s="182"/>
      <c r="B643" s="182"/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</row>
    <row r="644">
      <c r="A644" s="182"/>
      <c r="B644" s="182"/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</row>
    <row r="645">
      <c r="A645" s="182"/>
      <c r="B645" s="182"/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</row>
    <row r="646">
      <c r="A646" s="182"/>
      <c r="B646" s="182"/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</row>
    <row r="647">
      <c r="A647" s="182"/>
      <c r="B647" s="182"/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</row>
    <row r="648">
      <c r="A648" s="182"/>
      <c r="B648" s="182"/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</row>
    <row r="649">
      <c r="A649" s="182"/>
      <c r="B649" s="182"/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</row>
    <row r="650">
      <c r="A650" s="182"/>
      <c r="B650" s="182"/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</row>
    <row r="651">
      <c r="A651" s="182"/>
      <c r="B651" s="182"/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</row>
    <row r="652">
      <c r="A652" s="182"/>
      <c r="B652" s="182"/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</row>
    <row r="653">
      <c r="A653" s="182"/>
      <c r="B653" s="182"/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</row>
    <row r="654">
      <c r="A654" s="182"/>
      <c r="B654" s="182"/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</row>
    <row r="655">
      <c r="A655" s="182"/>
      <c r="B655" s="182"/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</row>
    <row r="656">
      <c r="A656" s="182"/>
      <c r="B656" s="182"/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</row>
    <row r="657">
      <c r="A657" s="182"/>
      <c r="B657" s="182"/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</row>
    <row r="658">
      <c r="A658" s="182"/>
      <c r="B658" s="182"/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</row>
    <row r="659">
      <c r="A659" s="182"/>
      <c r="B659" s="182"/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</row>
    <row r="660">
      <c r="A660" s="182"/>
      <c r="B660" s="182"/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</row>
    <row r="661">
      <c r="A661" s="182"/>
      <c r="B661" s="182"/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</row>
    <row r="662">
      <c r="A662" s="182"/>
      <c r="B662" s="182"/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</row>
    <row r="663">
      <c r="A663" s="182"/>
      <c r="B663" s="182"/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</row>
    <row r="664">
      <c r="A664" s="182"/>
      <c r="B664" s="182"/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2"/>
    </row>
    <row r="665">
      <c r="A665" s="182"/>
      <c r="B665" s="182"/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</row>
    <row r="666">
      <c r="A666" s="182"/>
      <c r="B666" s="182"/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</row>
    <row r="667">
      <c r="A667" s="182"/>
      <c r="B667" s="182"/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</row>
    <row r="668">
      <c r="A668" s="182"/>
      <c r="B668" s="182"/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</row>
    <row r="669">
      <c r="A669" s="182"/>
      <c r="B669" s="182"/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</row>
    <row r="670">
      <c r="A670" s="182"/>
      <c r="B670" s="182"/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</row>
    <row r="671">
      <c r="A671" s="182"/>
      <c r="B671" s="182"/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</row>
    <row r="672">
      <c r="A672" s="182"/>
      <c r="B672" s="182"/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</row>
    <row r="673">
      <c r="A673" s="182"/>
      <c r="B673" s="182"/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</row>
    <row r="674">
      <c r="A674" s="182"/>
      <c r="B674" s="182"/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</row>
    <row r="675">
      <c r="A675" s="182"/>
      <c r="B675" s="182"/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</row>
    <row r="676">
      <c r="A676" s="182"/>
      <c r="B676" s="182"/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</row>
    <row r="677">
      <c r="A677" s="182"/>
      <c r="B677" s="182"/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</row>
    <row r="678">
      <c r="A678" s="182"/>
      <c r="B678" s="182"/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</row>
    <row r="679">
      <c r="A679" s="182"/>
      <c r="B679" s="182"/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</row>
    <row r="680">
      <c r="A680" s="182"/>
      <c r="B680" s="182"/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</row>
    <row r="681">
      <c r="A681" s="182"/>
      <c r="B681" s="182"/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</row>
    <row r="682">
      <c r="A682" s="182"/>
      <c r="B682" s="182"/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</row>
    <row r="683">
      <c r="A683" s="182"/>
      <c r="B683" s="182"/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</row>
    <row r="684">
      <c r="A684" s="182"/>
      <c r="B684" s="182"/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</row>
    <row r="685">
      <c r="A685" s="182"/>
      <c r="B685" s="182"/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2"/>
      <c r="AC685" s="182"/>
    </row>
    <row r="686">
      <c r="A686" s="182"/>
      <c r="B686" s="182"/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</row>
    <row r="687">
      <c r="A687" s="182"/>
      <c r="B687" s="182"/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</row>
    <row r="688">
      <c r="A688" s="182"/>
      <c r="B688" s="182"/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2"/>
    </row>
    <row r="689">
      <c r="A689" s="182"/>
      <c r="B689" s="182"/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</row>
    <row r="690">
      <c r="A690" s="182"/>
      <c r="B690" s="182"/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</row>
    <row r="691">
      <c r="A691" s="182"/>
      <c r="B691" s="182"/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</row>
    <row r="692">
      <c r="A692" s="182"/>
      <c r="B692" s="182"/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</row>
    <row r="693">
      <c r="A693" s="182"/>
      <c r="B693" s="182"/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</row>
    <row r="694">
      <c r="A694" s="182"/>
      <c r="B694" s="182"/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</row>
    <row r="695">
      <c r="A695" s="182"/>
      <c r="B695" s="182"/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</row>
    <row r="696">
      <c r="A696" s="182"/>
      <c r="B696" s="182"/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</row>
    <row r="697">
      <c r="A697" s="182"/>
      <c r="B697" s="182"/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</row>
    <row r="698">
      <c r="A698" s="182"/>
      <c r="B698" s="182"/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</row>
    <row r="699">
      <c r="A699" s="182"/>
      <c r="B699" s="182"/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2"/>
    </row>
    <row r="700">
      <c r="A700" s="182"/>
      <c r="B700" s="182"/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2"/>
    </row>
    <row r="701">
      <c r="A701" s="182"/>
      <c r="B701" s="182"/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2"/>
    </row>
    <row r="702">
      <c r="A702" s="182"/>
      <c r="B702" s="182"/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</row>
    <row r="703">
      <c r="A703" s="182"/>
      <c r="B703" s="182"/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2"/>
    </row>
    <row r="704">
      <c r="A704" s="182"/>
      <c r="B704" s="182"/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</row>
    <row r="705">
      <c r="A705" s="182"/>
      <c r="B705" s="182"/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</row>
    <row r="706">
      <c r="A706" s="182"/>
      <c r="B706" s="182"/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</row>
    <row r="707">
      <c r="A707" s="182"/>
      <c r="B707" s="182"/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</row>
    <row r="708">
      <c r="A708" s="182"/>
      <c r="B708" s="182"/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</row>
    <row r="709">
      <c r="A709" s="182"/>
      <c r="B709" s="182"/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</row>
    <row r="710">
      <c r="A710" s="182"/>
      <c r="B710" s="182"/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</row>
    <row r="711">
      <c r="A711" s="182"/>
      <c r="B711" s="182"/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</row>
    <row r="712">
      <c r="A712" s="182"/>
      <c r="B712" s="182"/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</row>
    <row r="713">
      <c r="A713" s="182"/>
      <c r="B713" s="182"/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</row>
    <row r="714">
      <c r="A714" s="182"/>
      <c r="B714" s="182"/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</row>
    <row r="715">
      <c r="A715" s="182"/>
      <c r="B715" s="182"/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2"/>
    </row>
    <row r="716">
      <c r="A716" s="182"/>
      <c r="B716" s="182"/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</row>
    <row r="717">
      <c r="A717" s="182"/>
      <c r="B717" s="182"/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</row>
    <row r="718">
      <c r="A718" s="182"/>
      <c r="B718" s="182"/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</row>
    <row r="719">
      <c r="A719" s="182"/>
      <c r="B719" s="182"/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</row>
    <row r="720">
      <c r="A720" s="182"/>
      <c r="B720" s="182"/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</row>
    <row r="721">
      <c r="A721" s="182"/>
      <c r="B721" s="182"/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</row>
    <row r="722">
      <c r="A722" s="182"/>
      <c r="B722" s="182"/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</row>
    <row r="723">
      <c r="A723" s="182"/>
      <c r="B723" s="182"/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</row>
    <row r="724">
      <c r="A724" s="182"/>
      <c r="B724" s="182"/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</row>
    <row r="725">
      <c r="A725" s="182"/>
      <c r="B725" s="182"/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</row>
    <row r="726">
      <c r="A726" s="182"/>
      <c r="B726" s="182"/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</row>
    <row r="727">
      <c r="A727" s="182"/>
      <c r="B727" s="182"/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</row>
    <row r="728">
      <c r="A728" s="182"/>
      <c r="B728" s="182"/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</row>
    <row r="729">
      <c r="A729" s="182"/>
      <c r="B729" s="182"/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</row>
    <row r="730">
      <c r="A730" s="182"/>
      <c r="B730" s="182"/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</row>
    <row r="731">
      <c r="A731" s="182"/>
      <c r="B731" s="182"/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</row>
    <row r="732">
      <c r="A732" s="182"/>
      <c r="B732" s="182"/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</row>
    <row r="733">
      <c r="A733" s="182"/>
      <c r="B733" s="182"/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</row>
    <row r="734">
      <c r="A734" s="182"/>
      <c r="B734" s="182"/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</row>
    <row r="735">
      <c r="A735" s="182"/>
      <c r="B735" s="182"/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</row>
    <row r="736">
      <c r="A736" s="182"/>
      <c r="B736" s="182"/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</row>
    <row r="737">
      <c r="A737" s="182"/>
      <c r="B737" s="182"/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</row>
    <row r="738">
      <c r="A738" s="182"/>
      <c r="B738" s="182"/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</row>
    <row r="739">
      <c r="A739" s="182"/>
      <c r="B739" s="182"/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</row>
    <row r="740">
      <c r="A740" s="182"/>
      <c r="B740" s="182"/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</row>
    <row r="741">
      <c r="A741" s="182"/>
      <c r="B741" s="182"/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</row>
    <row r="742">
      <c r="A742" s="182"/>
      <c r="B742" s="182"/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</row>
    <row r="743">
      <c r="A743" s="182"/>
      <c r="B743" s="182"/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</row>
    <row r="744">
      <c r="A744" s="182"/>
      <c r="B744" s="182"/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</row>
    <row r="745">
      <c r="A745" s="182"/>
      <c r="B745" s="182"/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</row>
    <row r="746">
      <c r="A746" s="182"/>
      <c r="B746" s="182"/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</row>
    <row r="747">
      <c r="A747" s="182"/>
      <c r="B747" s="182"/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</row>
    <row r="748">
      <c r="A748" s="182"/>
      <c r="B748" s="182"/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</row>
    <row r="749">
      <c r="A749" s="182"/>
      <c r="B749" s="182"/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</row>
    <row r="750">
      <c r="A750" s="182"/>
      <c r="B750" s="182"/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</row>
    <row r="751">
      <c r="A751" s="182"/>
      <c r="B751" s="182"/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</row>
    <row r="752">
      <c r="A752" s="182"/>
      <c r="B752" s="182"/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</row>
    <row r="753">
      <c r="A753" s="182"/>
      <c r="B753" s="182"/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2"/>
      <c r="AC753" s="182"/>
    </row>
    <row r="754">
      <c r="A754" s="182"/>
      <c r="B754" s="182"/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2"/>
    </row>
    <row r="755">
      <c r="A755" s="182"/>
      <c r="B755" s="182"/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</row>
    <row r="756">
      <c r="A756" s="182"/>
      <c r="B756" s="182"/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</row>
    <row r="757">
      <c r="A757" s="182"/>
      <c r="B757" s="182"/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</row>
    <row r="758">
      <c r="A758" s="182"/>
      <c r="B758" s="182"/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</row>
    <row r="759">
      <c r="A759" s="182"/>
      <c r="B759" s="182"/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</row>
    <row r="760">
      <c r="A760" s="182"/>
      <c r="B760" s="182"/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</row>
    <row r="761">
      <c r="A761" s="182"/>
      <c r="B761" s="182"/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</row>
    <row r="762">
      <c r="A762" s="182"/>
      <c r="B762" s="182"/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</row>
    <row r="763">
      <c r="A763" s="182"/>
      <c r="B763" s="182"/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</row>
    <row r="764">
      <c r="A764" s="182"/>
      <c r="B764" s="182"/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</row>
    <row r="765">
      <c r="A765" s="182"/>
      <c r="B765" s="182"/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</row>
    <row r="766">
      <c r="A766" s="182"/>
      <c r="B766" s="182"/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</row>
    <row r="767">
      <c r="A767" s="182"/>
      <c r="B767" s="182"/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</row>
    <row r="768">
      <c r="A768" s="182"/>
      <c r="B768" s="182"/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</row>
    <row r="769">
      <c r="A769" s="182"/>
      <c r="B769" s="182"/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</row>
    <row r="770">
      <c r="A770" s="182"/>
      <c r="B770" s="182"/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</row>
    <row r="771">
      <c r="A771" s="182"/>
      <c r="B771" s="182"/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</row>
    <row r="772">
      <c r="A772" s="182"/>
      <c r="B772" s="182"/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</row>
    <row r="773">
      <c r="A773" s="182"/>
      <c r="B773" s="182"/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2"/>
    </row>
    <row r="774">
      <c r="A774" s="182"/>
      <c r="B774" s="182"/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2"/>
    </row>
    <row r="775">
      <c r="A775" s="182"/>
      <c r="B775" s="182"/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</row>
    <row r="776">
      <c r="A776" s="182"/>
      <c r="B776" s="182"/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</row>
    <row r="777">
      <c r="A777" s="182"/>
      <c r="B777" s="182"/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</row>
    <row r="778">
      <c r="A778" s="182"/>
      <c r="B778" s="182"/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</row>
    <row r="779">
      <c r="A779" s="182"/>
      <c r="B779" s="182"/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</row>
    <row r="780">
      <c r="A780" s="182"/>
      <c r="B780" s="182"/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</row>
    <row r="781">
      <c r="A781" s="182"/>
      <c r="B781" s="182"/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</row>
    <row r="782">
      <c r="A782" s="182"/>
      <c r="B782" s="182"/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</row>
    <row r="783">
      <c r="A783" s="182"/>
      <c r="B783" s="182"/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</row>
    <row r="784">
      <c r="A784" s="182"/>
      <c r="B784" s="182"/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</row>
    <row r="785">
      <c r="A785" s="182"/>
      <c r="B785" s="182"/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</row>
    <row r="786">
      <c r="A786" s="182"/>
      <c r="B786" s="182"/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</row>
    <row r="787">
      <c r="A787" s="182"/>
      <c r="B787" s="182"/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</row>
    <row r="788">
      <c r="A788" s="182"/>
      <c r="B788" s="182"/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</row>
    <row r="789">
      <c r="A789" s="182"/>
      <c r="B789" s="182"/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</row>
    <row r="790">
      <c r="A790" s="182"/>
      <c r="B790" s="182"/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2"/>
    </row>
    <row r="791">
      <c r="A791" s="182"/>
      <c r="B791" s="182"/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</row>
    <row r="792">
      <c r="A792" s="182"/>
      <c r="B792" s="182"/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</row>
    <row r="793">
      <c r="A793" s="182"/>
      <c r="B793" s="182"/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2"/>
    </row>
    <row r="794">
      <c r="A794" s="182"/>
      <c r="B794" s="182"/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2"/>
    </row>
    <row r="795">
      <c r="A795" s="182"/>
      <c r="B795" s="182"/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2"/>
    </row>
    <row r="796">
      <c r="A796" s="182"/>
      <c r="B796" s="182"/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2"/>
      <c r="AC796" s="182"/>
    </row>
    <row r="797">
      <c r="A797" s="182"/>
      <c r="B797" s="182"/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2"/>
      <c r="AC797" s="182"/>
    </row>
    <row r="798">
      <c r="A798" s="182"/>
      <c r="B798" s="182"/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2"/>
      <c r="AC798" s="182"/>
    </row>
    <row r="799">
      <c r="A799" s="182"/>
      <c r="B799" s="182"/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  <c r="AA799" s="182"/>
      <c r="AB799" s="182"/>
      <c r="AC799" s="182"/>
    </row>
    <row r="800">
      <c r="A800" s="182"/>
      <c r="B800" s="182"/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  <c r="AA800" s="182"/>
      <c r="AB800" s="182"/>
      <c r="AC800" s="182"/>
    </row>
    <row r="801">
      <c r="A801" s="182"/>
      <c r="B801" s="182"/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  <c r="AA801" s="182"/>
      <c r="AB801" s="182"/>
      <c r="AC801" s="182"/>
    </row>
    <row r="802">
      <c r="A802" s="182"/>
      <c r="B802" s="182"/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  <c r="AA802" s="182"/>
      <c r="AB802" s="182"/>
      <c r="AC802" s="182"/>
    </row>
    <row r="803">
      <c r="A803" s="182"/>
      <c r="B803" s="182"/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2"/>
      <c r="AC803" s="182"/>
    </row>
    <row r="804">
      <c r="A804" s="182"/>
      <c r="B804" s="182"/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2"/>
      <c r="AC804" s="182"/>
    </row>
    <row r="805">
      <c r="A805" s="182"/>
      <c r="B805" s="182"/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2"/>
    </row>
    <row r="806">
      <c r="A806" s="182"/>
      <c r="B806" s="182"/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</row>
    <row r="807">
      <c r="A807" s="182"/>
      <c r="B807" s="182"/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</row>
    <row r="808">
      <c r="A808" s="182"/>
      <c r="B808" s="182"/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</row>
    <row r="809">
      <c r="A809" s="182"/>
      <c r="B809" s="182"/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</row>
    <row r="810">
      <c r="A810" s="182"/>
      <c r="B810" s="182"/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</row>
    <row r="811">
      <c r="A811" s="182"/>
      <c r="B811" s="182"/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</row>
    <row r="812">
      <c r="A812" s="182"/>
      <c r="B812" s="182"/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</row>
    <row r="813">
      <c r="A813" s="182"/>
      <c r="B813" s="182"/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</row>
    <row r="814">
      <c r="A814" s="182"/>
      <c r="B814" s="182"/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</row>
    <row r="815">
      <c r="A815" s="182"/>
      <c r="B815" s="182"/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</row>
    <row r="816">
      <c r="A816" s="182"/>
      <c r="B816" s="182"/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</row>
    <row r="817">
      <c r="A817" s="182"/>
      <c r="B817" s="182"/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</row>
    <row r="818">
      <c r="A818" s="182"/>
      <c r="B818" s="182"/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</row>
    <row r="819">
      <c r="A819" s="182"/>
      <c r="B819" s="182"/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</row>
    <row r="820">
      <c r="A820" s="182"/>
      <c r="B820" s="182"/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2"/>
    </row>
    <row r="821">
      <c r="A821" s="182"/>
      <c r="B821" s="182"/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2"/>
    </row>
    <row r="822">
      <c r="A822" s="182"/>
      <c r="B822" s="182"/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</row>
    <row r="823">
      <c r="A823" s="182"/>
      <c r="B823" s="182"/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</row>
    <row r="824">
      <c r="A824" s="182"/>
      <c r="B824" s="182"/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</row>
    <row r="825">
      <c r="A825" s="182"/>
      <c r="B825" s="182"/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</row>
    <row r="826">
      <c r="A826" s="182"/>
      <c r="B826" s="182"/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</row>
    <row r="827">
      <c r="A827" s="182"/>
      <c r="B827" s="182"/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</row>
    <row r="828">
      <c r="A828" s="182"/>
      <c r="B828" s="182"/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</row>
    <row r="829">
      <c r="A829" s="182"/>
      <c r="B829" s="182"/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</row>
    <row r="830">
      <c r="A830" s="182"/>
      <c r="B830" s="182"/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</row>
    <row r="831">
      <c r="A831" s="182"/>
      <c r="B831" s="182"/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2"/>
    </row>
    <row r="832">
      <c r="A832" s="182"/>
      <c r="B832" s="182"/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2"/>
    </row>
    <row r="833">
      <c r="A833" s="182"/>
      <c r="B833" s="182"/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</row>
    <row r="834">
      <c r="A834" s="182"/>
      <c r="B834" s="182"/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</row>
    <row r="835">
      <c r="A835" s="182"/>
      <c r="B835" s="182"/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2"/>
    </row>
    <row r="836">
      <c r="A836" s="182"/>
      <c r="B836" s="182"/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</row>
    <row r="837">
      <c r="A837" s="182"/>
      <c r="B837" s="182"/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</row>
    <row r="838">
      <c r="A838" s="182"/>
      <c r="B838" s="182"/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2"/>
    </row>
    <row r="839">
      <c r="A839" s="182"/>
      <c r="B839" s="182"/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2"/>
    </row>
    <row r="840">
      <c r="A840" s="182"/>
      <c r="B840" s="182"/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2"/>
    </row>
    <row r="841">
      <c r="A841" s="182"/>
      <c r="B841" s="182"/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2"/>
    </row>
    <row r="842">
      <c r="A842" s="182"/>
      <c r="B842" s="182"/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</row>
    <row r="843">
      <c r="A843" s="182"/>
      <c r="B843" s="182"/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</row>
    <row r="844">
      <c r="A844" s="182"/>
      <c r="B844" s="182"/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2"/>
    </row>
    <row r="845">
      <c r="A845" s="182"/>
      <c r="B845" s="182"/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</row>
    <row r="846">
      <c r="A846" s="182"/>
      <c r="B846" s="182"/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</row>
    <row r="847">
      <c r="A847" s="182"/>
      <c r="B847" s="182"/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2"/>
    </row>
    <row r="848">
      <c r="A848" s="182"/>
      <c r="B848" s="182"/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2"/>
    </row>
    <row r="849">
      <c r="A849" s="182"/>
      <c r="B849" s="182"/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2"/>
    </row>
    <row r="850">
      <c r="A850" s="182"/>
      <c r="B850" s="182"/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2"/>
    </row>
    <row r="851">
      <c r="A851" s="182"/>
      <c r="B851" s="182"/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2"/>
    </row>
    <row r="852">
      <c r="A852" s="182"/>
      <c r="B852" s="182"/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2"/>
    </row>
    <row r="853">
      <c r="A853" s="182"/>
      <c r="B853" s="182"/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2"/>
    </row>
    <row r="854">
      <c r="A854" s="182"/>
      <c r="B854" s="182"/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/>
    </row>
    <row r="855">
      <c r="A855" s="182"/>
      <c r="B855" s="182"/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</row>
    <row r="856">
      <c r="A856" s="182"/>
      <c r="B856" s="182"/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</row>
    <row r="857">
      <c r="A857" s="182"/>
      <c r="B857" s="182"/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2"/>
    </row>
    <row r="858">
      <c r="A858" s="182"/>
      <c r="B858" s="182"/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2"/>
    </row>
    <row r="859">
      <c r="A859" s="182"/>
      <c r="B859" s="182"/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2"/>
    </row>
    <row r="860">
      <c r="A860" s="182"/>
      <c r="B860" s="182"/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</row>
    <row r="861">
      <c r="A861" s="182"/>
      <c r="B861" s="182"/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</row>
    <row r="862">
      <c r="A862" s="182"/>
      <c r="B862" s="182"/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2"/>
    </row>
    <row r="863">
      <c r="A863" s="182"/>
      <c r="B863" s="182"/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</row>
    <row r="864">
      <c r="A864" s="182"/>
      <c r="B864" s="182"/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</row>
    <row r="865">
      <c r="A865" s="182"/>
      <c r="B865" s="182"/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</row>
    <row r="866">
      <c r="A866" s="182"/>
      <c r="B866" s="182"/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</row>
    <row r="867">
      <c r="A867" s="182"/>
      <c r="B867" s="182"/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</row>
    <row r="868">
      <c r="A868" s="182"/>
      <c r="B868" s="182"/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</row>
    <row r="869">
      <c r="A869" s="182"/>
      <c r="B869" s="182"/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</row>
    <row r="870">
      <c r="A870" s="182"/>
      <c r="B870" s="182"/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</row>
    <row r="871">
      <c r="A871" s="182"/>
      <c r="B871" s="182"/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</row>
    <row r="872">
      <c r="A872" s="182"/>
      <c r="B872" s="182"/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</row>
    <row r="873">
      <c r="A873" s="182"/>
      <c r="B873" s="182"/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</row>
    <row r="874">
      <c r="A874" s="182"/>
      <c r="B874" s="182"/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</row>
    <row r="875">
      <c r="A875" s="182"/>
      <c r="B875" s="182"/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2"/>
    </row>
    <row r="876">
      <c r="A876" s="182"/>
      <c r="B876" s="182"/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2"/>
    </row>
    <row r="877">
      <c r="A877" s="182"/>
      <c r="B877" s="182"/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2"/>
    </row>
    <row r="878">
      <c r="A878" s="182"/>
      <c r="B878" s="182"/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</row>
    <row r="879">
      <c r="A879" s="182"/>
      <c r="B879" s="182"/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2"/>
      <c r="AC879" s="182"/>
    </row>
    <row r="880">
      <c r="A880" s="182"/>
      <c r="B880" s="182"/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2"/>
      <c r="AC880" s="182"/>
    </row>
    <row r="881">
      <c r="A881" s="182"/>
      <c r="B881" s="182"/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</row>
    <row r="882">
      <c r="A882" s="182"/>
      <c r="B882" s="182"/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</row>
    <row r="883">
      <c r="A883" s="182"/>
      <c r="B883" s="182"/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2"/>
      <c r="AC883" s="182"/>
    </row>
    <row r="884">
      <c r="A884" s="182"/>
      <c r="B884" s="182"/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2"/>
      <c r="AC884" s="182"/>
    </row>
    <row r="885">
      <c r="A885" s="182"/>
      <c r="B885" s="182"/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2"/>
      <c r="AC885" s="182"/>
    </row>
    <row r="886">
      <c r="A886" s="182"/>
      <c r="B886" s="182"/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2"/>
      <c r="AC886" s="182"/>
    </row>
    <row r="887">
      <c r="A887" s="182"/>
      <c r="B887" s="182"/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</row>
    <row r="888">
      <c r="A888" s="182"/>
      <c r="B888" s="182"/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</row>
    <row r="889">
      <c r="A889" s="182"/>
      <c r="B889" s="182"/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</row>
    <row r="890">
      <c r="A890" s="182"/>
      <c r="B890" s="182"/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</row>
    <row r="891">
      <c r="A891" s="182"/>
      <c r="B891" s="182"/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</row>
    <row r="892">
      <c r="A892" s="182"/>
      <c r="B892" s="182"/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</row>
    <row r="893">
      <c r="A893" s="182"/>
      <c r="B893" s="182"/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</row>
    <row r="894">
      <c r="A894" s="182"/>
      <c r="B894" s="182"/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</row>
    <row r="895">
      <c r="A895" s="182"/>
      <c r="B895" s="182"/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</row>
    <row r="896">
      <c r="A896" s="182"/>
      <c r="B896" s="182"/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</row>
    <row r="897">
      <c r="A897" s="182"/>
      <c r="B897" s="182"/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</row>
    <row r="898">
      <c r="A898" s="182"/>
      <c r="B898" s="182"/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2"/>
    </row>
    <row r="899">
      <c r="A899" s="182"/>
      <c r="B899" s="182"/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</row>
    <row r="900">
      <c r="A900" s="182"/>
      <c r="B900" s="182"/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</row>
    <row r="901">
      <c r="A901" s="182"/>
      <c r="B901" s="182"/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</row>
    <row r="902">
      <c r="A902" s="182"/>
      <c r="B902" s="182"/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</row>
    <row r="903">
      <c r="A903" s="182"/>
      <c r="B903" s="182"/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</row>
    <row r="904">
      <c r="A904" s="182"/>
      <c r="B904" s="182"/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</row>
    <row r="905">
      <c r="A905" s="182"/>
      <c r="B905" s="182"/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</row>
    <row r="906">
      <c r="A906" s="182"/>
      <c r="B906" s="182"/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</row>
    <row r="907">
      <c r="A907" s="182"/>
      <c r="B907" s="182"/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</row>
    <row r="908">
      <c r="A908" s="182"/>
      <c r="B908" s="182"/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</row>
    <row r="909">
      <c r="A909" s="182"/>
      <c r="B909" s="182"/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</row>
    <row r="910">
      <c r="A910" s="182"/>
      <c r="B910" s="182"/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</row>
    <row r="911">
      <c r="A911" s="182"/>
      <c r="B911" s="182"/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</row>
    <row r="912">
      <c r="A912" s="182"/>
      <c r="B912" s="182"/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</row>
    <row r="913">
      <c r="A913" s="182"/>
      <c r="B913" s="182"/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</row>
    <row r="914">
      <c r="A914" s="182"/>
      <c r="B914" s="182"/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</row>
    <row r="915">
      <c r="A915" s="182"/>
      <c r="B915" s="182"/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</row>
    <row r="916">
      <c r="A916" s="182"/>
      <c r="B916" s="182"/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2"/>
      <c r="AC916" s="182"/>
    </row>
    <row r="917">
      <c r="A917" s="182"/>
      <c r="B917" s="182"/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</row>
    <row r="918">
      <c r="A918" s="182"/>
      <c r="B918" s="182"/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</row>
    <row r="919">
      <c r="A919" s="182"/>
      <c r="B919" s="182"/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2"/>
      <c r="AC919" s="182"/>
    </row>
    <row r="920">
      <c r="A920" s="182"/>
      <c r="B920" s="182"/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2"/>
      <c r="AC920" s="182"/>
    </row>
    <row r="921">
      <c r="A921" s="182"/>
      <c r="B921" s="182"/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2"/>
      <c r="AC921" s="182"/>
    </row>
    <row r="922">
      <c r="A922" s="182"/>
      <c r="B922" s="182"/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2"/>
      <c r="AC922" s="182"/>
    </row>
    <row r="923">
      <c r="A923" s="182"/>
      <c r="B923" s="182"/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2"/>
      <c r="AC923" s="182"/>
    </row>
    <row r="924">
      <c r="A924" s="182"/>
      <c r="B924" s="182"/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</row>
    <row r="925">
      <c r="A925" s="182"/>
      <c r="B925" s="182"/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</row>
    <row r="926">
      <c r="A926" s="182"/>
      <c r="B926" s="182"/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</row>
    <row r="927">
      <c r="A927" s="182"/>
      <c r="B927" s="182"/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</row>
    <row r="928">
      <c r="A928" s="182"/>
      <c r="B928" s="182"/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</row>
    <row r="929">
      <c r="A929" s="182"/>
      <c r="B929" s="182"/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</row>
    <row r="930">
      <c r="A930" s="182"/>
      <c r="B930" s="182"/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</row>
    <row r="931">
      <c r="A931" s="182"/>
      <c r="B931" s="182"/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</row>
    <row r="932">
      <c r="A932" s="182"/>
      <c r="B932" s="182"/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</row>
    <row r="933">
      <c r="A933" s="182"/>
      <c r="B933" s="182"/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</row>
    <row r="934">
      <c r="A934" s="182"/>
      <c r="B934" s="182"/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2"/>
    </row>
    <row r="935">
      <c r="A935" s="182"/>
      <c r="B935" s="182"/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2"/>
    </row>
    <row r="936">
      <c r="A936" s="182"/>
      <c r="B936" s="182"/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</row>
    <row r="937">
      <c r="A937" s="182"/>
      <c r="B937" s="182"/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</row>
    <row r="938">
      <c r="A938" s="182"/>
      <c r="B938" s="182"/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</row>
    <row r="939">
      <c r="A939" s="182"/>
      <c r="B939" s="182"/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</row>
    <row r="940">
      <c r="A940" s="182"/>
      <c r="B940" s="182"/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</row>
    <row r="941">
      <c r="A941" s="182"/>
      <c r="B941" s="182"/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</row>
    <row r="942">
      <c r="A942" s="182"/>
      <c r="B942" s="182"/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</row>
    <row r="943">
      <c r="A943" s="182"/>
      <c r="B943" s="182"/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</row>
    <row r="944">
      <c r="A944" s="182"/>
      <c r="B944" s="182"/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</row>
    <row r="945">
      <c r="A945" s="182"/>
      <c r="B945" s="182"/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</row>
    <row r="946">
      <c r="A946" s="182"/>
      <c r="B946" s="182"/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</row>
    <row r="947">
      <c r="A947" s="182"/>
      <c r="B947" s="182"/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2"/>
    </row>
    <row r="948">
      <c r="A948" s="182"/>
      <c r="B948" s="182"/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2"/>
    </row>
    <row r="949">
      <c r="A949" s="182"/>
      <c r="B949" s="182"/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2"/>
      <c r="AC949" s="182"/>
    </row>
    <row r="950">
      <c r="A950" s="182"/>
      <c r="B950" s="182"/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</row>
    <row r="951">
      <c r="A951" s="182"/>
      <c r="B951" s="182"/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</row>
    <row r="952">
      <c r="A952" s="182"/>
      <c r="B952" s="182"/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2"/>
    </row>
    <row r="953">
      <c r="A953" s="182"/>
      <c r="B953" s="182"/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</row>
    <row r="954">
      <c r="A954" s="182"/>
      <c r="B954" s="182"/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</row>
    <row r="955">
      <c r="A955" s="182"/>
      <c r="B955" s="182"/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2"/>
    </row>
    <row r="956">
      <c r="A956" s="182"/>
      <c r="B956" s="182"/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</row>
    <row r="957">
      <c r="A957" s="182"/>
      <c r="B957" s="182"/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</row>
    <row r="958">
      <c r="A958" s="182"/>
      <c r="B958" s="182"/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</row>
    <row r="959">
      <c r="A959" s="182"/>
      <c r="B959" s="182"/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</row>
    <row r="960">
      <c r="A960" s="182"/>
      <c r="B960" s="182"/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</row>
    <row r="961">
      <c r="A961" s="182"/>
      <c r="B961" s="182"/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</row>
    <row r="962">
      <c r="A962" s="182"/>
      <c r="B962" s="182"/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</row>
    <row r="963">
      <c r="A963" s="182"/>
      <c r="B963" s="182"/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</row>
    <row r="964">
      <c r="A964" s="182"/>
      <c r="B964" s="182"/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</row>
    <row r="965">
      <c r="A965" s="182"/>
      <c r="B965" s="182"/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</row>
    <row r="966">
      <c r="A966" s="182"/>
      <c r="B966" s="182"/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</row>
    <row r="967">
      <c r="A967" s="182"/>
      <c r="B967" s="182"/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</row>
    <row r="968">
      <c r="A968" s="182"/>
      <c r="B968" s="182"/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</row>
    <row r="969">
      <c r="A969" s="182"/>
      <c r="B969" s="182"/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2"/>
    </row>
    <row r="970">
      <c r="A970" s="182"/>
      <c r="B970" s="182"/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2"/>
    </row>
    <row r="971">
      <c r="A971" s="182"/>
      <c r="B971" s="182"/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</row>
    <row r="972">
      <c r="A972" s="182"/>
      <c r="B972" s="182"/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</row>
    <row r="973">
      <c r="A973" s="182"/>
      <c r="B973" s="182"/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2"/>
    </row>
    <row r="974">
      <c r="A974" s="182"/>
      <c r="B974" s="182"/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</row>
    <row r="975">
      <c r="A975" s="182"/>
      <c r="B975" s="182"/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</row>
    <row r="976">
      <c r="A976" s="182"/>
      <c r="B976" s="182"/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</row>
    <row r="977">
      <c r="A977" s="182"/>
      <c r="B977" s="182"/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</row>
    <row r="978">
      <c r="A978" s="182"/>
      <c r="B978" s="182"/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</row>
    <row r="979">
      <c r="A979" s="182"/>
      <c r="B979" s="182"/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</row>
    <row r="980">
      <c r="A980" s="182"/>
      <c r="B980" s="182"/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</row>
    <row r="981">
      <c r="A981" s="182"/>
      <c r="B981" s="182"/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</row>
    <row r="982">
      <c r="A982" s="182"/>
      <c r="B982" s="182"/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</row>
    <row r="983">
      <c r="A983" s="182"/>
      <c r="B983" s="182"/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</row>
    <row r="984">
      <c r="A984" s="182"/>
      <c r="B984" s="182"/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</row>
    <row r="985">
      <c r="A985" s="182"/>
      <c r="B985" s="182"/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</row>
    <row r="986">
      <c r="A986" s="182"/>
      <c r="B986" s="182"/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</row>
    <row r="987">
      <c r="A987" s="182"/>
      <c r="B987" s="182"/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</row>
    <row r="988">
      <c r="A988" s="182"/>
      <c r="B988" s="182"/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2"/>
    </row>
    <row r="989">
      <c r="A989" s="182"/>
      <c r="B989" s="182"/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2"/>
      <c r="AC989" s="182"/>
    </row>
    <row r="990">
      <c r="A990" s="182"/>
      <c r="B990" s="182"/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2"/>
      <c r="AC990" s="182"/>
    </row>
    <row r="991">
      <c r="A991" s="182"/>
      <c r="B991" s="182"/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2"/>
      <c r="AC991" s="182"/>
    </row>
    <row r="992">
      <c r="A992" s="182"/>
      <c r="B992" s="182"/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2"/>
      <c r="AC992" s="182"/>
    </row>
    <row r="993">
      <c r="A993" s="182"/>
      <c r="B993" s="182"/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2"/>
      <c r="AC993" s="182"/>
    </row>
    <row r="994">
      <c r="A994" s="182"/>
      <c r="B994" s="182"/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2"/>
      <c r="AC994" s="182"/>
    </row>
    <row r="995">
      <c r="A995" s="182"/>
      <c r="B995" s="182"/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2"/>
      <c r="AC995" s="182"/>
    </row>
    <row r="996">
      <c r="A996" s="182"/>
      <c r="B996" s="182"/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2"/>
      <c r="AC996" s="182"/>
    </row>
    <row r="997">
      <c r="A997" s="182"/>
      <c r="B997" s="182"/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2"/>
      <c r="AC997" s="182"/>
    </row>
    <row r="998">
      <c r="A998" s="182"/>
      <c r="B998" s="182"/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</row>
    <row r="999">
      <c r="A999" s="182"/>
      <c r="B999" s="182"/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</row>
    <row r="1000">
      <c r="A1000" s="182"/>
      <c r="B1000" s="182"/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2"/>
      <c r="AC1000" s="182"/>
    </row>
  </sheetData>
  <mergeCells count="10">
    <mergeCell ref="T7:Z7"/>
    <mergeCell ref="A9:Z9"/>
    <mergeCell ref="B1:C1"/>
    <mergeCell ref="B5:C5"/>
    <mergeCell ref="A7:A8"/>
    <mergeCell ref="B7:B8"/>
    <mergeCell ref="C7:E7"/>
    <mergeCell ref="F7:L7"/>
    <mergeCell ref="M7:S7"/>
    <mergeCell ref="B10:B1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2015-09-29T04:54:14Z</dcterms:created>
  <dc:creator>taint@runsystem.net</dc:creator>
</cp:coreProperties>
</file>