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zsj36405\Downloads\"/>
    </mc:Choice>
  </mc:AlternateContent>
  <xr:revisionPtr revIDLastSave="0" documentId="13_ncr:1_{64522C9E-6CC4-4057-90AB-ABED6EAFDB97}" xr6:coauthVersionLast="47" xr6:coauthVersionMax="47" xr10:uidLastSave="{00000000-0000-0000-0000-000000000000}"/>
  <bookViews>
    <workbookView xWindow="9810" yWindow="1620" windowWidth="28680" windowHeight="1935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1" l="1"/>
  <c r="H7" i="11"/>
  <c r="E9" i="11" l="1"/>
  <c r="I5" i="11" l="1"/>
  <c r="H33" i="11"/>
  <c r="H32" i="11"/>
  <c r="H15" i="11"/>
  <c r="H10" i="11"/>
  <c r="H8" i="11"/>
  <c r="H16" i="11" l="1"/>
  <c r="H17" i="11"/>
  <c r="H9" i="11"/>
  <c r="E12" i="11"/>
  <c r="I6" i="11"/>
  <c r="H25" i="11" l="1"/>
  <c r="H24" i="11"/>
  <c r="H21" i="11"/>
  <c r="H20" i="11"/>
  <c r="H18" i="11"/>
  <c r="H11" i="11"/>
  <c r="J5" i="11"/>
  <c r="K5" i="11" s="1"/>
  <c r="L5" i="11" s="1"/>
  <c r="M5" i="11" s="1"/>
  <c r="N5" i="11" s="1"/>
  <c r="O5" i="11" s="1"/>
  <c r="P5" i="11" s="1"/>
  <c r="I4" i="11"/>
  <c r="H22" i="11" l="1"/>
  <c r="H23" i="11"/>
  <c r="H19" i="11"/>
  <c r="H12" i="11"/>
  <c r="E14" i="11"/>
  <c r="P4" i="11"/>
  <c r="Q5" i="11"/>
  <c r="R5" i="11" s="1"/>
  <c r="S5" i="11" s="1"/>
  <c r="T5" i="11" s="1"/>
  <c r="U5" i="11" s="1"/>
  <c r="V5" i="11" s="1"/>
  <c r="W5" i="11" s="1"/>
  <c r="J6" i="11"/>
  <c r="H14" i="11" l="1"/>
  <c r="H13"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6" i="11"/>
  <c r="BM4" i="11"/>
  <c r="BL6" i="11"/>
  <c r="AG6" i="11"/>
  <c r="BO5" i="11" l="1"/>
  <c r="BN6" i="11"/>
  <c r="AH6" i="11"/>
  <c r="BP5" i="11" l="1"/>
  <c r="BO6" i="11"/>
  <c r="AI6" i="11"/>
  <c r="BQ5" i="11" l="1"/>
  <c r="BP6" i="11"/>
  <c r="AJ6" i="11"/>
  <c r="BQ6" i="11" l="1"/>
  <c r="BR5" i="11"/>
  <c r="AK6" i="11"/>
  <c r="BS5" i="11" l="1"/>
  <c r="BR6" i="11"/>
  <c r="AL6" i="11"/>
  <c r="BS6" i="11" l="1"/>
  <c r="BT5" i="11"/>
  <c r="AM6" i="11"/>
  <c r="BU5" i="11" l="1"/>
  <c r="BT4" i="11"/>
  <c r="BT6" i="11"/>
  <c r="AN6" i="11"/>
  <c r="BV5" i="11" l="1"/>
  <c r="BU6" i="11"/>
  <c r="AO6" i="11"/>
  <c r="BV6" i="11" l="1"/>
  <c r="BW5" i="11"/>
  <c r="AP6" i="11"/>
  <c r="BW6" i="11" l="1"/>
  <c r="BX5" i="11"/>
  <c r="AQ6" i="11"/>
  <c r="BX6" i="11" l="1"/>
  <c r="BY5" i="11"/>
  <c r="AR6" i="11"/>
  <c r="BZ5" i="11" l="1"/>
  <c r="BY6" i="11"/>
  <c r="BZ6" i="11" l="1"/>
  <c r="CA5" i="11"/>
  <c r="CB5" i="11" l="1"/>
  <c r="CA4" i="11"/>
  <c r="CA6" i="11"/>
  <c r="CC5" i="11" l="1"/>
  <c r="CB6" i="11"/>
  <c r="CD5" i="11" l="1"/>
  <c r="CC6" i="11"/>
  <c r="CE5" i="11" l="1"/>
  <c r="CD6" i="11"/>
  <c r="CF5" i="11" l="1"/>
  <c r="CE6" i="11"/>
  <c r="CF6" i="11" l="1"/>
  <c r="CG5" i="11"/>
  <c r="CG6" i="11" l="1"/>
  <c r="CH5" i="11"/>
  <c r="CI5" i="11" l="1"/>
  <c r="CH4" i="11"/>
  <c r="CH6" i="11"/>
  <c r="CJ5" i="11" l="1"/>
  <c r="CI6" i="11"/>
  <c r="CJ6" i="11" l="1"/>
  <c r="CK5" i="11"/>
  <c r="CL5" i="11" l="1"/>
  <c r="CK6" i="11"/>
  <c r="CM5" i="11" l="1"/>
  <c r="CL6" i="11"/>
  <c r="CM6" i="11" l="1"/>
  <c r="CN5" i="11"/>
  <c r="CN6" i="11" l="1"/>
  <c r="CO5" i="11"/>
  <c r="CP5" i="11" l="1"/>
  <c r="CO4" i="11"/>
  <c r="CO6" i="11"/>
  <c r="CQ5" i="11" l="1"/>
  <c r="CP6" i="11"/>
  <c r="CQ6" i="11" l="1"/>
  <c r="CR5" i="11"/>
  <c r="CR6" i="11" l="1"/>
  <c r="CS5" i="11"/>
  <c r="CS6" i="11" l="1"/>
  <c r="CT5" i="11"/>
  <c r="CU5" i="11" l="1"/>
  <c r="CT6" i="11"/>
  <c r="CU6" i="11" l="1"/>
  <c r="CV5" i="11"/>
  <c r="CW5" i="11" l="1"/>
  <c r="CV4" i="11"/>
  <c r="CV6" i="11"/>
  <c r="CX5" i="11" l="1"/>
  <c r="CW6" i="11"/>
  <c r="CY5" i="11" l="1"/>
  <c r="CX6" i="11"/>
  <c r="CZ5" i="11" l="1"/>
  <c r="CY6" i="11"/>
  <c r="DA5" i="11" l="1"/>
  <c r="CZ6" i="11"/>
  <c r="DB5" i="11" l="1"/>
  <c r="DA6" i="11"/>
  <c r="DB6" i="11" l="1"/>
  <c r="DC5" i="11"/>
  <c r="DC6" i="11" l="1"/>
  <c r="DD5" i="11"/>
  <c r="DC4" i="11"/>
  <c r="DE5" i="11" l="1"/>
  <c r="DD6" i="11"/>
  <c r="DE6" i="11" l="1"/>
  <c r="DF5" i="11"/>
  <c r="DF6" i="11" l="1"/>
  <c r="DG5" i="11"/>
  <c r="DH5" i="11" l="1"/>
  <c r="DG6" i="11"/>
  <c r="DH6" i="11" l="1"/>
  <c r="DI5" i="11"/>
  <c r="DI6" i="11" s="1"/>
</calcChain>
</file>

<file path=xl/sharedStrings.xml><?xml version="1.0" encoding="utf-8"?>
<sst xmlns="http://schemas.openxmlformats.org/spreadsheetml/2006/main" count="70" uniqueCount="55">
  <si>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</si>
  <si>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</si>
  <si>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</si>
  <si>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</si>
  <si>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</si>
  <si>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</si>
  <si>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</si>
  <si>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</si>
  <si>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</si>
  <si>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</si>
  <si>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</si>
  <si>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</si>
  <si>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</si>
  <si>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</si>
  <si>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</si>
  <si>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</si>
  <si>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</si>
  <si>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</si>
  <si>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</si>
  <si>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</si>
  <si>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Define goals</t>
  </si>
  <si>
    <t>Project start:</t>
  </si>
  <si>
    <t>Display week:</t>
  </si>
  <si>
    <t>ASSIGNED TO</t>
  </si>
  <si>
    <t>Recipe Generator</t>
  </si>
  <si>
    <t>Zorawar Jaiswal &amp; Mohith Kanthamneni</t>
  </si>
  <si>
    <t>User Stories</t>
  </si>
  <si>
    <t>Zorawar Jaiswal, Mohith Kanthamneni</t>
  </si>
  <si>
    <t>To Do</t>
  </si>
  <si>
    <t>Implement user preferences</t>
  </si>
  <si>
    <t>Implement User Login</t>
  </si>
  <si>
    <t>Scrape the web for recipes</t>
  </si>
  <si>
    <t>Create a PPT</t>
  </si>
  <si>
    <t>Mohith Kanthamneni, Zorawar Jaiswal</t>
  </si>
  <si>
    <t>Mohith Kanthamneni, 
Zorawar Jaiswal</t>
  </si>
  <si>
    <t>Zorawar Jaiswal, 
Mohith Kanthamneni</t>
  </si>
  <si>
    <t>Completed</t>
  </si>
  <si>
    <t>Gather list of websites where to scrape recipes from</t>
  </si>
  <si>
    <t>Create the UI</t>
  </si>
  <si>
    <t>Gather Recipe Data</t>
  </si>
  <si>
    <t>Push data to a database</t>
  </si>
  <si>
    <t>Implement FAISS</t>
  </si>
  <si>
    <t>Generate Recipes Using AI</t>
  </si>
  <si>
    <t>Match the json response of recipes (faiss and ai)</t>
  </si>
  <si>
    <t>Fetch image url using unsplash</t>
  </si>
  <si>
    <t>Download the fetched images</t>
  </si>
  <si>
    <t>Display images on UI</t>
  </si>
  <si>
    <t>Display recipes on UI</t>
  </si>
  <si>
    <t>Beautify UI</t>
  </si>
  <si>
    <t>Push fetched url to DB</t>
  </si>
  <si>
    <t>Implement fallback image if no image available</t>
  </si>
  <si>
    <t>End to end run</t>
  </si>
  <si>
    <t>Create SOW</t>
  </si>
  <si>
    <t>Mohith Kanthamneni</t>
  </si>
  <si>
    <t>Zorawar Jaiswal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</si>
</sst>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yyyy\-mm\-d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1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0" borderId="16" xfId="0" applyNumberFormat="1" applyFont="1" applyFill="1" applyBorder="1" applyAlignment="1">
      <alignment horizontal="center" vertical="center"/>
    </xf>
    <xf numFmtId="167" fontId="21" fillId="10" borderId="14" xfId="0" applyNumberFormat="1" applyFont="1" applyFill="1" applyBorder="1" applyAlignment="1">
      <alignment horizontal="center" vertical="center"/>
    </xf>
    <xf numFmtId="167" fontId="21" fillId="10" borderId="15" xfId="0" applyNumberFormat="1" applyFont="1" applyFill="1" applyBorder="1" applyAlignment="1">
      <alignment horizontal="center" vertical="center"/>
    </xf>
    <xf numFmtId="0" fontId="22" fillId="2" borderId="13" xfId="0" applyFont="1" applyFill="1" applyBorder="1" applyAlignment="1">
      <alignment horizontal="center" vertical="center" shrinkToFit="1"/>
    </xf>
    <xf numFmtId="0" fontId="22" fillId="2" borderId="10" xfId="0" applyFont="1" applyFill="1" applyBorder="1" applyAlignment="1">
      <alignment horizontal="center" vertical="center" shrinkToFit="1"/>
    </xf>
    <xf numFmtId="0" fontId="22" fillId="2" borderId="11"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8"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7" xfId="0" applyFont="1" applyBorder="1" applyAlignment="1">
      <alignment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9" borderId="12" xfId="0" applyFont="1" applyFill="1" applyBorder="1" applyAlignment="1">
      <alignment horizontal="left" vertical="center" indent="1"/>
    </xf>
    <xf numFmtId="0" fontId="4" fillId="2" borderId="17" xfId="0" applyFont="1" applyFill="1" applyBorder="1" applyAlignment="1">
      <alignment horizontal="left" indent="1"/>
    </xf>
    <xf numFmtId="0" fontId="20" fillId="9" borderId="12" xfId="0" applyFont="1" applyFill="1" applyBorder="1" applyAlignment="1">
      <alignment vertical="center"/>
    </xf>
    <xf numFmtId="0" fontId="4" fillId="2" borderId="17" xfId="0" applyFont="1" applyFill="1" applyBorder="1"/>
    <xf numFmtId="0" fontId="20" fillId="9" borderId="12"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9" xfId="0" applyNumberFormat="1" applyFont="1" applyFill="1" applyBorder="1" applyAlignment="1">
      <alignment horizontal="center" vertical="center" wrapText="1"/>
    </xf>
    <xf numFmtId="166" fontId="19" fillId="2" borderId="15" xfId="0" applyNumberFormat="1" applyFont="1" applyFill="1" applyBorder="1" applyAlignment="1">
      <alignment horizontal="center" vertical="center" wrapText="1"/>
    </xf>
    <xf numFmtId="166" fontId="19" fillId="2" borderId="14" xfId="0" applyNumberFormat="1" applyFont="1" applyFill="1" applyBorder="1" applyAlignment="1">
      <alignment horizontal="center" vertical="center" wrapText="1"/>
    </xf>
    <xf numFmtId="168" fontId="0" fillId="0" borderId="0" xfId="0" applyNumberFormat="1" applyAlignment="1">
      <alignment horizontal="center" vertical="center"/>
    </xf>
    <xf numFmtId="0" fontId="0" fillId="5" borderId="0" xfId="0" applyFill="1" applyAlignment="1">
      <alignment horizontal="center" vertical="center"/>
    </xf>
    <xf numFmtId="0" fontId="0" fillId="5" borderId="0" xfId="0" applyFill="1" applyAlignment="1">
      <alignment horizontal="left" vertical="center"/>
    </xf>
    <xf numFmtId="0" fontId="4" fillId="5" borderId="4" xfId="0" applyFont="1" applyFill="1" applyBorder="1" applyAlignment="1">
      <alignment vertical="center"/>
    </xf>
    <xf numFmtId="164" fontId="19" fillId="5" borderId="5" xfId="10" applyFont="1" applyFill="1" applyBorder="1">
      <alignment horizontal="center" vertical="center"/>
    </xf>
    <xf numFmtId="166" fontId="19" fillId="2" borderId="16"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683">
    <dxf>
      <border>
        <left style="thin">
          <color theme="5"/>
        </left>
        <right style="thin">
          <color theme="5"/>
        </right>
        <vertical/>
        <horizontal/>
      </border>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682"/>
      <tableStyleElement type="headerRow" dxfId="681"/>
      <tableStyleElement type="totalRow" dxfId="680"/>
      <tableStyleElement type="firstColumn" dxfId="679"/>
      <tableStyleElement type="lastColumn" dxfId="678"/>
      <tableStyleElement type="firstRowStripe" dxfId="677"/>
      <tableStyleElement type="secondRowStripe" dxfId="676"/>
      <tableStyleElement type="firstColumnStripe" dxfId="675"/>
      <tableStyleElement type="secondColumnStripe" dxfId="67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X36"/>
  <sheetViews>
    <sheetView showGridLines="0" tabSelected="1" showRuler="0" zoomScale="80" zoomScaleNormal="80" zoomScalePageLayoutView="70" workbookViewId="0">
      <selection activeCell="B5" sqref="B5:B6"/>
    </sheetView>
  </sheetViews>
  <sheetFormatPr defaultColWidth="8.6640625" defaultRowHeight="30" customHeight="1" x14ac:dyDescent="0.3"/>
  <cols>
    <col min="1" max="1" width="2.6640625" style="13" customWidth="1"/>
    <col min="2" max="2" width="22.6640625" customWidth="1"/>
    <col min="3" max="3" width="38.33203125" customWidth="1"/>
    <col min="4" max="4" width="10.6640625" customWidth="1"/>
    <col min="5" max="5" width="10.6640625" style="2" customWidth="1"/>
    <col min="6" max="6" width="10.6640625" customWidth="1"/>
    <col min="7" max="7" width="2.6640625" customWidth="1"/>
    <col min="8" max="8" width="6" hidden="1" customWidth="1"/>
    <col min="9" max="48" width="2.6640625" customWidth="1"/>
    <col min="49" max="49" width="2.4140625" customWidth="1"/>
    <col min="50" max="65" width="2.6640625" customWidth="1"/>
    <col min="66" max="113" width="2.08203125" customWidth="1"/>
  </cols>
  <sheetData>
    <row r="1" spans="1:128" ht="90" customHeight="1" x14ac:dyDescent="1.7">
      <c r="A1" s="14"/>
      <c r="B1" s="76" t="s">
        <v>24</v>
      </c>
      <c r="C1" s="18"/>
      <c r="D1" s="19"/>
      <c r="E1" s="20"/>
      <c r="F1" s="21"/>
      <c r="H1" s="1"/>
      <c r="I1" s="93" t="s">
        <v>21</v>
      </c>
      <c r="J1" s="94"/>
      <c r="K1" s="94"/>
      <c r="L1" s="94"/>
      <c r="M1" s="94"/>
      <c r="N1" s="94"/>
      <c r="O1" s="94"/>
      <c r="P1" s="24"/>
      <c r="Q1" s="92">
        <v>45700</v>
      </c>
      <c r="R1" s="91"/>
      <c r="S1" s="91"/>
      <c r="T1" s="91"/>
      <c r="U1" s="91"/>
      <c r="V1" s="91"/>
      <c r="W1" s="91"/>
      <c r="X1" s="91"/>
      <c r="Y1" s="91"/>
      <c r="Z1" s="91"/>
    </row>
    <row r="2" spans="1:128" ht="30" customHeight="1" x14ac:dyDescent="0.7">
      <c r="B2" s="74" t="s">
        <v>25</v>
      </c>
      <c r="C2" s="75"/>
      <c r="D2" s="22"/>
      <c r="E2" s="23"/>
      <c r="F2" s="22"/>
      <c r="I2" s="93" t="s">
        <v>22</v>
      </c>
      <c r="J2" s="94"/>
      <c r="K2" s="94"/>
      <c r="L2" s="94"/>
      <c r="M2" s="94"/>
      <c r="N2" s="94"/>
      <c r="O2" s="94"/>
      <c r="P2" s="24"/>
      <c r="Q2" s="90">
        <v>1</v>
      </c>
      <c r="R2" s="91"/>
      <c r="S2" s="91"/>
      <c r="T2" s="91"/>
      <c r="U2" s="91"/>
      <c r="V2" s="91"/>
      <c r="W2" s="91"/>
      <c r="X2" s="91"/>
      <c r="Y2" s="91"/>
      <c r="Z2" s="91"/>
    </row>
    <row r="3" spans="1:128" s="26" customFormat="1" ht="30" customHeight="1" x14ac:dyDescent="0.3">
      <c r="A3" s="13"/>
      <c r="B3" s="25"/>
      <c r="E3" s="27"/>
    </row>
    <row r="4" spans="1:128" s="26" customFormat="1" ht="30" customHeight="1" x14ac:dyDescent="0.3">
      <c r="A4" s="14"/>
      <c r="B4" s="28"/>
      <c r="E4" s="29"/>
      <c r="I4" s="97">
        <f>I5</f>
        <v>45698</v>
      </c>
      <c r="J4" s="95"/>
      <c r="K4" s="95"/>
      <c r="L4" s="95"/>
      <c r="M4" s="95"/>
      <c r="N4" s="95"/>
      <c r="O4" s="95"/>
      <c r="P4" s="95">
        <f>P5</f>
        <v>45705</v>
      </c>
      <c r="Q4" s="95"/>
      <c r="R4" s="95"/>
      <c r="S4" s="95"/>
      <c r="T4" s="95"/>
      <c r="U4" s="95"/>
      <c r="V4" s="95"/>
      <c r="W4" s="95">
        <f>W5</f>
        <v>45712</v>
      </c>
      <c r="X4" s="95"/>
      <c r="Y4" s="95"/>
      <c r="Z4" s="95"/>
      <c r="AA4" s="95"/>
      <c r="AB4" s="95"/>
      <c r="AC4" s="95"/>
      <c r="AD4" s="95">
        <f>AD5</f>
        <v>45719</v>
      </c>
      <c r="AE4" s="95"/>
      <c r="AF4" s="95"/>
      <c r="AG4" s="95"/>
      <c r="AH4" s="95"/>
      <c r="AI4" s="95"/>
      <c r="AJ4" s="95"/>
      <c r="AK4" s="95">
        <f>AK5</f>
        <v>45726</v>
      </c>
      <c r="AL4" s="95"/>
      <c r="AM4" s="95"/>
      <c r="AN4" s="95"/>
      <c r="AO4" s="95"/>
      <c r="AP4" s="95"/>
      <c r="AQ4" s="95"/>
      <c r="AR4" s="95">
        <f>AR5</f>
        <v>45733</v>
      </c>
      <c r="AS4" s="95"/>
      <c r="AT4" s="95"/>
      <c r="AU4" s="95"/>
      <c r="AV4" s="95"/>
      <c r="AW4" s="95"/>
      <c r="AX4" s="95"/>
      <c r="AY4" s="95">
        <f>AY5</f>
        <v>45740</v>
      </c>
      <c r="AZ4" s="95"/>
      <c r="BA4" s="95"/>
      <c r="BB4" s="95"/>
      <c r="BC4" s="95"/>
      <c r="BD4" s="95"/>
      <c r="BE4" s="95"/>
      <c r="BF4" s="95">
        <f>BF5</f>
        <v>45747</v>
      </c>
      <c r="BG4" s="95"/>
      <c r="BH4" s="95"/>
      <c r="BI4" s="95"/>
      <c r="BJ4" s="95"/>
      <c r="BK4" s="95"/>
      <c r="BL4" s="96"/>
      <c r="BM4" s="95">
        <f>BM5</f>
        <v>45754</v>
      </c>
      <c r="BN4" s="95"/>
      <c r="BO4" s="95"/>
      <c r="BP4" s="95"/>
      <c r="BQ4" s="95"/>
      <c r="BR4" s="95"/>
      <c r="BS4" s="96"/>
      <c r="BT4" s="96">
        <f>BT5</f>
        <v>45761</v>
      </c>
      <c r="BU4" s="103"/>
      <c r="BV4" s="103"/>
      <c r="BW4" s="103"/>
      <c r="BX4" s="103"/>
      <c r="BY4" s="103"/>
      <c r="BZ4" s="97"/>
      <c r="CA4" s="95">
        <f>CA5</f>
        <v>45768</v>
      </c>
      <c r="CB4" s="95"/>
      <c r="CC4" s="95"/>
      <c r="CD4" s="95"/>
      <c r="CE4" s="95"/>
      <c r="CF4" s="95"/>
      <c r="CG4" s="96"/>
      <c r="CH4" s="95">
        <f>CH5</f>
        <v>45775</v>
      </c>
      <c r="CI4" s="95"/>
      <c r="CJ4" s="95"/>
      <c r="CK4" s="95"/>
      <c r="CL4" s="95"/>
      <c r="CM4" s="95"/>
      <c r="CN4" s="96"/>
      <c r="CO4" s="95">
        <f>CO5</f>
        <v>45782</v>
      </c>
      <c r="CP4" s="95"/>
      <c r="CQ4" s="95"/>
      <c r="CR4" s="95"/>
      <c r="CS4" s="95"/>
      <c r="CT4" s="95"/>
      <c r="CU4" s="96"/>
      <c r="CV4" s="95">
        <f>CV5</f>
        <v>45789</v>
      </c>
      <c r="CW4" s="95"/>
      <c r="CX4" s="95"/>
      <c r="CY4" s="95"/>
      <c r="CZ4" s="95"/>
      <c r="DA4" s="95"/>
      <c r="DB4" s="96"/>
      <c r="DC4" s="95">
        <f>DC5</f>
        <v>45796</v>
      </c>
      <c r="DD4" s="95"/>
      <c r="DE4" s="95"/>
      <c r="DF4" s="95"/>
      <c r="DG4" s="95"/>
      <c r="DH4" s="95"/>
      <c r="DI4" s="96"/>
    </row>
    <row r="5" spans="1:128" s="26" customFormat="1" ht="15" customHeight="1" x14ac:dyDescent="0.3">
      <c r="A5" s="84"/>
      <c r="B5" s="85" t="s">
        <v>5</v>
      </c>
      <c r="C5" s="87" t="s">
        <v>23</v>
      </c>
      <c r="D5" s="89" t="s">
        <v>1</v>
      </c>
      <c r="E5" s="89" t="s">
        <v>3</v>
      </c>
      <c r="F5" s="89" t="s">
        <v>4</v>
      </c>
      <c r="I5" s="30">
        <f>Project_Start-WEEKDAY(Project_Start,1)+2+7*(Display_Week-1)</f>
        <v>45698</v>
      </c>
      <c r="J5" s="30">
        <f>I5+1</f>
        <v>45699</v>
      </c>
      <c r="K5" s="30">
        <f t="shared" ref="K5:AX5" si="0">J5+1</f>
        <v>45700</v>
      </c>
      <c r="L5" s="30">
        <f t="shared" si="0"/>
        <v>45701</v>
      </c>
      <c r="M5" s="30">
        <f t="shared" si="0"/>
        <v>45702</v>
      </c>
      <c r="N5" s="30">
        <f t="shared" si="0"/>
        <v>45703</v>
      </c>
      <c r="O5" s="31">
        <f t="shared" si="0"/>
        <v>45704</v>
      </c>
      <c r="P5" s="32">
        <f>O5+1</f>
        <v>45705</v>
      </c>
      <c r="Q5" s="30">
        <f>P5+1</f>
        <v>45706</v>
      </c>
      <c r="R5" s="30">
        <f t="shared" si="0"/>
        <v>45707</v>
      </c>
      <c r="S5" s="30">
        <f t="shared" si="0"/>
        <v>45708</v>
      </c>
      <c r="T5" s="30">
        <f t="shared" si="0"/>
        <v>45709</v>
      </c>
      <c r="U5" s="30">
        <f t="shared" si="0"/>
        <v>45710</v>
      </c>
      <c r="V5" s="31">
        <f t="shared" si="0"/>
        <v>45711</v>
      </c>
      <c r="W5" s="32">
        <f>V5+1</f>
        <v>45712</v>
      </c>
      <c r="X5" s="30">
        <f>W5+1</f>
        <v>45713</v>
      </c>
      <c r="Y5" s="30">
        <f t="shared" si="0"/>
        <v>45714</v>
      </c>
      <c r="Z5" s="30">
        <f t="shared" si="0"/>
        <v>45715</v>
      </c>
      <c r="AA5" s="30">
        <f t="shared" si="0"/>
        <v>45716</v>
      </c>
      <c r="AB5" s="30">
        <f t="shared" si="0"/>
        <v>45717</v>
      </c>
      <c r="AC5" s="31">
        <f t="shared" si="0"/>
        <v>45718</v>
      </c>
      <c r="AD5" s="32">
        <f>AC5+1</f>
        <v>45719</v>
      </c>
      <c r="AE5" s="30">
        <f>AD5+1</f>
        <v>45720</v>
      </c>
      <c r="AF5" s="30">
        <f t="shared" si="0"/>
        <v>45721</v>
      </c>
      <c r="AG5" s="30">
        <f t="shared" si="0"/>
        <v>45722</v>
      </c>
      <c r="AH5" s="30">
        <f t="shared" si="0"/>
        <v>45723</v>
      </c>
      <c r="AI5" s="30">
        <f t="shared" si="0"/>
        <v>45724</v>
      </c>
      <c r="AJ5" s="31">
        <f t="shared" si="0"/>
        <v>45725</v>
      </c>
      <c r="AK5" s="32">
        <f>AJ5+1</f>
        <v>45726</v>
      </c>
      <c r="AL5" s="30">
        <f>AK5+1</f>
        <v>45727</v>
      </c>
      <c r="AM5" s="30">
        <f t="shared" si="0"/>
        <v>45728</v>
      </c>
      <c r="AN5" s="30">
        <f t="shared" si="0"/>
        <v>45729</v>
      </c>
      <c r="AO5" s="30">
        <f t="shared" si="0"/>
        <v>45730</v>
      </c>
      <c r="AP5" s="30">
        <f t="shared" si="0"/>
        <v>45731</v>
      </c>
      <c r="AQ5" s="31">
        <f t="shared" si="0"/>
        <v>45732</v>
      </c>
      <c r="AR5" s="32">
        <f>AQ5+1</f>
        <v>45733</v>
      </c>
      <c r="AS5" s="30">
        <f>AR5+1</f>
        <v>45734</v>
      </c>
      <c r="AT5" s="30">
        <f t="shared" si="0"/>
        <v>45735</v>
      </c>
      <c r="AU5" s="30">
        <f t="shared" si="0"/>
        <v>45736</v>
      </c>
      <c r="AV5" s="30">
        <f t="shared" si="0"/>
        <v>45737</v>
      </c>
      <c r="AW5" s="30">
        <f t="shared" si="0"/>
        <v>45738</v>
      </c>
      <c r="AX5" s="31">
        <f t="shared" si="0"/>
        <v>45739</v>
      </c>
      <c r="AY5" s="32">
        <f>AX5+1</f>
        <v>45740</v>
      </c>
      <c r="AZ5" s="30">
        <f>AY5+1</f>
        <v>45741</v>
      </c>
      <c r="BA5" s="30">
        <f t="shared" ref="BA5:BE5" si="1">AZ5+1</f>
        <v>45742</v>
      </c>
      <c r="BB5" s="30">
        <f t="shared" si="1"/>
        <v>45743</v>
      </c>
      <c r="BC5" s="30">
        <f t="shared" si="1"/>
        <v>45744</v>
      </c>
      <c r="BD5" s="30">
        <f t="shared" si="1"/>
        <v>45745</v>
      </c>
      <c r="BE5" s="31">
        <f t="shared" si="1"/>
        <v>45746</v>
      </c>
      <c r="BF5" s="32">
        <f>BE5+1</f>
        <v>45747</v>
      </c>
      <c r="BG5" s="30">
        <f>BF5+1</f>
        <v>45748</v>
      </c>
      <c r="BH5" s="30">
        <f t="shared" ref="BH5:BL5" si="2">BG5+1</f>
        <v>45749</v>
      </c>
      <c r="BI5" s="30">
        <f t="shared" si="2"/>
        <v>45750</v>
      </c>
      <c r="BJ5" s="30">
        <f t="shared" si="2"/>
        <v>45751</v>
      </c>
      <c r="BK5" s="30">
        <f t="shared" si="2"/>
        <v>45752</v>
      </c>
      <c r="BL5" s="30">
        <f t="shared" si="2"/>
        <v>45753</v>
      </c>
      <c r="BM5" s="32">
        <f>BL5+1</f>
        <v>45754</v>
      </c>
      <c r="BN5" s="30">
        <f>BM5+1</f>
        <v>45755</v>
      </c>
      <c r="BO5" s="30">
        <f t="shared" ref="BO5" si="3">BN5+1</f>
        <v>45756</v>
      </c>
      <c r="BP5" s="30">
        <f t="shared" ref="BP5" si="4">BO5+1</f>
        <v>45757</v>
      </c>
      <c r="BQ5" s="30">
        <f t="shared" ref="BQ5" si="5">BP5+1</f>
        <v>45758</v>
      </c>
      <c r="BR5" s="30">
        <f t="shared" ref="BR5" si="6">BQ5+1</f>
        <v>45759</v>
      </c>
      <c r="BS5" s="30">
        <f t="shared" ref="BS5" si="7">BR5+1</f>
        <v>45760</v>
      </c>
      <c r="BT5" s="32">
        <f>BS5+1</f>
        <v>45761</v>
      </c>
      <c r="BU5" s="30">
        <f>BT5+1</f>
        <v>45762</v>
      </c>
      <c r="BV5" s="30">
        <f t="shared" ref="BV5" si="8">BU5+1</f>
        <v>45763</v>
      </c>
      <c r="BW5" s="30">
        <f t="shared" ref="BW5" si="9">BV5+1</f>
        <v>45764</v>
      </c>
      <c r="BX5" s="30">
        <f t="shared" ref="BX5" si="10">BW5+1</f>
        <v>45765</v>
      </c>
      <c r="BY5" s="30">
        <f t="shared" ref="BY5" si="11">BX5+1</f>
        <v>45766</v>
      </c>
      <c r="BZ5" s="30">
        <f t="shared" ref="BZ5" si="12">BY5+1</f>
        <v>45767</v>
      </c>
      <c r="CA5" s="32">
        <f>BZ5+1</f>
        <v>45768</v>
      </c>
      <c r="CB5" s="30">
        <f>CA5+1</f>
        <v>45769</v>
      </c>
      <c r="CC5" s="30">
        <f t="shared" ref="CC5" si="13">CB5+1</f>
        <v>45770</v>
      </c>
      <c r="CD5" s="30">
        <f t="shared" ref="CD5" si="14">CC5+1</f>
        <v>45771</v>
      </c>
      <c r="CE5" s="30">
        <f t="shared" ref="CE5" si="15">CD5+1</f>
        <v>45772</v>
      </c>
      <c r="CF5" s="30">
        <f t="shared" ref="CF5" si="16">CE5+1</f>
        <v>45773</v>
      </c>
      <c r="CG5" s="30">
        <f t="shared" ref="CG5" si="17">CF5+1</f>
        <v>45774</v>
      </c>
      <c r="CH5" s="32">
        <f>CG5+1</f>
        <v>45775</v>
      </c>
      <c r="CI5" s="30">
        <f>CH5+1</f>
        <v>45776</v>
      </c>
      <c r="CJ5" s="30">
        <f t="shared" ref="CJ5" si="18">CI5+1</f>
        <v>45777</v>
      </c>
      <c r="CK5" s="30">
        <f t="shared" ref="CK5" si="19">CJ5+1</f>
        <v>45778</v>
      </c>
      <c r="CL5" s="30">
        <f t="shared" ref="CL5" si="20">CK5+1</f>
        <v>45779</v>
      </c>
      <c r="CM5" s="30">
        <f t="shared" ref="CM5" si="21">CL5+1</f>
        <v>45780</v>
      </c>
      <c r="CN5" s="30">
        <f t="shared" ref="CN5" si="22">CM5+1</f>
        <v>45781</v>
      </c>
      <c r="CO5" s="32">
        <f>CN5+1</f>
        <v>45782</v>
      </c>
      <c r="CP5" s="30">
        <f>CO5+1</f>
        <v>45783</v>
      </c>
      <c r="CQ5" s="30">
        <f t="shared" ref="CQ5" si="23">CP5+1</f>
        <v>45784</v>
      </c>
      <c r="CR5" s="30">
        <f t="shared" ref="CR5" si="24">CQ5+1</f>
        <v>45785</v>
      </c>
      <c r="CS5" s="30">
        <f t="shared" ref="CS5" si="25">CR5+1</f>
        <v>45786</v>
      </c>
      <c r="CT5" s="30">
        <f t="shared" ref="CT5" si="26">CS5+1</f>
        <v>45787</v>
      </c>
      <c r="CU5" s="30">
        <f t="shared" ref="CU5" si="27">CT5+1</f>
        <v>45788</v>
      </c>
      <c r="CV5" s="32">
        <f>CU5+1</f>
        <v>45789</v>
      </c>
      <c r="CW5" s="30">
        <f>CV5+1</f>
        <v>45790</v>
      </c>
      <c r="CX5" s="30">
        <f t="shared" ref="CX5" si="28">CW5+1</f>
        <v>45791</v>
      </c>
      <c r="CY5" s="30">
        <f t="shared" ref="CY5" si="29">CX5+1</f>
        <v>45792</v>
      </c>
      <c r="CZ5" s="30">
        <f t="shared" ref="CZ5" si="30">CY5+1</f>
        <v>45793</v>
      </c>
      <c r="DA5" s="30">
        <f t="shared" ref="DA5" si="31">CZ5+1</f>
        <v>45794</v>
      </c>
      <c r="DB5" s="30">
        <f t="shared" ref="DB5" si="32">DA5+1</f>
        <v>45795</v>
      </c>
      <c r="DC5" s="32">
        <f>DB5+1</f>
        <v>45796</v>
      </c>
      <c r="DD5" s="30">
        <f>DC5+1</f>
        <v>45797</v>
      </c>
      <c r="DE5" s="30">
        <f t="shared" ref="DE5" si="33">DD5+1</f>
        <v>45798</v>
      </c>
      <c r="DF5" s="30">
        <f t="shared" ref="DF5" si="34">DE5+1</f>
        <v>45799</v>
      </c>
      <c r="DG5" s="30">
        <f t="shared" ref="DG5" si="35">DF5+1</f>
        <v>45800</v>
      </c>
      <c r="DH5" s="30">
        <f t="shared" ref="DH5" si="36">DG5+1</f>
        <v>45801</v>
      </c>
      <c r="DI5" s="30">
        <f t="shared" ref="DI5" si="37">DH5+1</f>
        <v>45802</v>
      </c>
    </row>
    <row r="6" spans="1:128" s="26" customFormat="1" ht="15" customHeight="1" thickBot="1" x14ac:dyDescent="0.35">
      <c r="A6" s="84"/>
      <c r="B6" s="86"/>
      <c r="C6" s="88"/>
      <c r="D6" s="88"/>
      <c r="E6" s="88"/>
      <c r="F6" s="88"/>
      <c r="I6" s="33" t="str">
        <f t="shared" ref="I6:AN6" si="38">LEFT(TEXT(I5,"ddd"),1)</f>
        <v>M</v>
      </c>
      <c r="J6" s="34" t="str">
        <f t="shared" si="38"/>
        <v>T</v>
      </c>
      <c r="K6" s="34" t="str">
        <f t="shared" si="38"/>
        <v>W</v>
      </c>
      <c r="L6" s="34" t="str">
        <f t="shared" si="38"/>
        <v>T</v>
      </c>
      <c r="M6" s="34" t="str">
        <f t="shared" si="38"/>
        <v>F</v>
      </c>
      <c r="N6" s="34" t="str">
        <f t="shared" si="38"/>
        <v>S</v>
      </c>
      <c r="O6" s="34" t="str">
        <f t="shared" si="38"/>
        <v>S</v>
      </c>
      <c r="P6" s="34" t="str">
        <f t="shared" si="38"/>
        <v>M</v>
      </c>
      <c r="Q6" s="34" t="str">
        <f t="shared" si="38"/>
        <v>T</v>
      </c>
      <c r="R6" s="34" t="str">
        <f t="shared" si="38"/>
        <v>W</v>
      </c>
      <c r="S6" s="34" t="str">
        <f t="shared" si="38"/>
        <v>T</v>
      </c>
      <c r="T6" s="34" t="str">
        <f t="shared" si="38"/>
        <v>F</v>
      </c>
      <c r="U6" s="34" t="str">
        <f t="shared" si="38"/>
        <v>S</v>
      </c>
      <c r="V6" s="34" t="str">
        <f t="shared" si="38"/>
        <v>S</v>
      </c>
      <c r="W6" s="34" t="str">
        <f t="shared" si="38"/>
        <v>M</v>
      </c>
      <c r="X6" s="34" t="str">
        <f t="shared" si="38"/>
        <v>T</v>
      </c>
      <c r="Y6" s="34" t="str">
        <f t="shared" si="38"/>
        <v>W</v>
      </c>
      <c r="Z6" s="34" t="str">
        <f t="shared" si="38"/>
        <v>T</v>
      </c>
      <c r="AA6" s="34" t="str">
        <f t="shared" si="38"/>
        <v>F</v>
      </c>
      <c r="AB6" s="34" t="str">
        <f t="shared" si="38"/>
        <v>S</v>
      </c>
      <c r="AC6" s="34" t="str">
        <f t="shared" si="38"/>
        <v>S</v>
      </c>
      <c r="AD6" s="34" t="str">
        <f t="shared" si="38"/>
        <v>M</v>
      </c>
      <c r="AE6" s="34" t="str">
        <f t="shared" si="38"/>
        <v>T</v>
      </c>
      <c r="AF6" s="34" t="str">
        <f t="shared" si="38"/>
        <v>W</v>
      </c>
      <c r="AG6" s="34" t="str">
        <f t="shared" si="38"/>
        <v>T</v>
      </c>
      <c r="AH6" s="34" t="str">
        <f t="shared" si="38"/>
        <v>F</v>
      </c>
      <c r="AI6" s="34" t="str">
        <f t="shared" si="38"/>
        <v>S</v>
      </c>
      <c r="AJ6" s="34" t="str">
        <f t="shared" si="38"/>
        <v>S</v>
      </c>
      <c r="AK6" s="34" t="str">
        <f t="shared" si="38"/>
        <v>M</v>
      </c>
      <c r="AL6" s="34" t="str">
        <f t="shared" si="38"/>
        <v>T</v>
      </c>
      <c r="AM6" s="34" t="str">
        <f t="shared" si="38"/>
        <v>W</v>
      </c>
      <c r="AN6" s="34" t="str">
        <f t="shared" si="38"/>
        <v>T</v>
      </c>
      <c r="AO6" s="34" t="str">
        <f t="shared" ref="AO6:BL6" si="39">LEFT(TEXT(AO5,"ddd"),1)</f>
        <v>F</v>
      </c>
      <c r="AP6" s="34" t="str">
        <f t="shared" si="39"/>
        <v>S</v>
      </c>
      <c r="AQ6" s="34" t="str">
        <f t="shared" si="39"/>
        <v>S</v>
      </c>
      <c r="AR6" s="34" t="str">
        <f t="shared" si="39"/>
        <v>M</v>
      </c>
      <c r="AS6" s="34" t="str">
        <f t="shared" si="39"/>
        <v>T</v>
      </c>
      <c r="AT6" s="34" t="str">
        <f t="shared" si="39"/>
        <v>W</v>
      </c>
      <c r="AU6" s="34" t="str">
        <f t="shared" si="39"/>
        <v>T</v>
      </c>
      <c r="AV6" s="34" t="str">
        <f t="shared" si="39"/>
        <v>F</v>
      </c>
      <c r="AW6" s="34" t="str">
        <f t="shared" si="39"/>
        <v>S</v>
      </c>
      <c r="AX6" s="34" t="str">
        <f t="shared" si="39"/>
        <v>S</v>
      </c>
      <c r="AY6" s="34" t="str">
        <f t="shared" si="39"/>
        <v>M</v>
      </c>
      <c r="AZ6" s="34" t="str">
        <f t="shared" si="39"/>
        <v>T</v>
      </c>
      <c r="BA6" s="34" t="str">
        <f t="shared" si="39"/>
        <v>W</v>
      </c>
      <c r="BB6" s="34" t="str">
        <f t="shared" si="39"/>
        <v>T</v>
      </c>
      <c r="BC6" s="34" t="str">
        <f t="shared" si="39"/>
        <v>F</v>
      </c>
      <c r="BD6" s="34" t="str">
        <f t="shared" si="39"/>
        <v>S</v>
      </c>
      <c r="BE6" s="34" t="str">
        <f t="shared" si="39"/>
        <v>S</v>
      </c>
      <c r="BF6" s="34" t="str">
        <f t="shared" si="39"/>
        <v>M</v>
      </c>
      <c r="BG6" s="34" t="str">
        <f t="shared" si="39"/>
        <v>T</v>
      </c>
      <c r="BH6" s="34" t="str">
        <f t="shared" si="39"/>
        <v>W</v>
      </c>
      <c r="BI6" s="34" t="str">
        <f t="shared" si="39"/>
        <v>T</v>
      </c>
      <c r="BJ6" s="34" t="str">
        <f t="shared" si="39"/>
        <v>F</v>
      </c>
      <c r="BK6" s="34" t="str">
        <f t="shared" si="39"/>
        <v>S</v>
      </c>
      <c r="BL6" s="35" t="str">
        <f t="shared" si="39"/>
        <v>S</v>
      </c>
      <c r="BM6" s="34" t="str">
        <f t="shared" ref="BM6:DI6" si="40">LEFT(TEXT(BM5,"ddd"),1)</f>
        <v>M</v>
      </c>
      <c r="BN6" s="34" t="str">
        <f t="shared" si="40"/>
        <v>T</v>
      </c>
      <c r="BO6" s="34" t="str">
        <f t="shared" si="40"/>
        <v>W</v>
      </c>
      <c r="BP6" s="34" t="str">
        <f t="shared" si="40"/>
        <v>T</v>
      </c>
      <c r="BQ6" s="34" t="str">
        <f t="shared" si="40"/>
        <v>F</v>
      </c>
      <c r="BR6" s="34" t="str">
        <f t="shared" si="40"/>
        <v>S</v>
      </c>
      <c r="BS6" s="35" t="str">
        <f t="shared" si="40"/>
        <v>S</v>
      </c>
      <c r="BT6" s="34" t="str">
        <f t="shared" si="40"/>
        <v>M</v>
      </c>
      <c r="BU6" s="34" t="str">
        <f t="shared" si="40"/>
        <v>T</v>
      </c>
      <c r="BV6" s="34" t="str">
        <f t="shared" si="40"/>
        <v>W</v>
      </c>
      <c r="BW6" s="34" t="str">
        <f t="shared" si="40"/>
        <v>T</v>
      </c>
      <c r="BX6" s="34" t="str">
        <f t="shared" si="40"/>
        <v>F</v>
      </c>
      <c r="BY6" s="34" t="str">
        <f t="shared" si="40"/>
        <v>S</v>
      </c>
      <c r="BZ6" s="35" t="str">
        <f t="shared" si="40"/>
        <v>S</v>
      </c>
      <c r="CA6" s="34" t="str">
        <f t="shared" si="40"/>
        <v>M</v>
      </c>
      <c r="CB6" s="34" t="str">
        <f t="shared" si="40"/>
        <v>T</v>
      </c>
      <c r="CC6" s="34" t="str">
        <f t="shared" si="40"/>
        <v>W</v>
      </c>
      <c r="CD6" s="34" t="str">
        <f t="shared" si="40"/>
        <v>T</v>
      </c>
      <c r="CE6" s="34" t="str">
        <f t="shared" si="40"/>
        <v>F</v>
      </c>
      <c r="CF6" s="34" t="str">
        <f t="shared" si="40"/>
        <v>S</v>
      </c>
      <c r="CG6" s="35" t="str">
        <f t="shared" si="40"/>
        <v>S</v>
      </c>
      <c r="CH6" s="34" t="str">
        <f t="shared" si="40"/>
        <v>M</v>
      </c>
      <c r="CI6" s="34" t="str">
        <f t="shared" si="40"/>
        <v>T</v>
      </c>
      <c r="CJ6" s="34" t="str">
        <f t="shared" si="40"/>
        <v>W</v>
      </c>
      <c r="CK6" s="34" t="str">
        <f t="shared" si="40"/>
        <v>T</v>
      </c>
      <c r="CL6" s="34" t="str">
        <f t="shared" si="40"/>
        <v>F</v>
      </c>
      <c r="CM6" s="34" t="str">
        <f t="shared" si="40"/>
        <v>S</v>
      </c>
      <c r="CN6" s="35" t="str">
        <f t="shared" si="40"/>
        <v>S</v>
      </c>
      <c r="CO6" s="34" t="str">
        <f t="shared" si="40"/>
        <v>M</v>
      </c>
      <c r="CP6" s="34" t="str">
        <f t="shared" si="40"/>
        <v>T</v>
      </c>
      <c r="CQ6" s="34" t="str">
        <f t="shared" si="40"/>
        <v>W</v>
      </c>
      <c r="CR6" s="34" t="str">
        <f t="shared" si="40"/>
        <v>T</v>
      </c>
      <c r="CS6" s="34" t="str">
        <f t="shared" si="40"/>
        <v>F</v>
      </c>
      <c r="CT6" s="34" t="str">
        <f t="shared" si="40"/>
        <v>S</v>
      </c>
      <c r="CU6" s="35" t="str">
        <f t="shared" si="40"/>
        <v>S</v>
      </c>
      <c r="CV6" s="34" t="str">
        <f t="shared" si="40"/>
        <v>M</v>
      </c>
      <c r="CW6" s="34" t="str">
        <f t="shared" si="40"/>
        <v>T</v>
      </c>
      <c r="CX6" s="34" t="str">
        <f t="shared" si="40"/>
        <v>W</v>
      </c>
      <c r="CY6" s="34" t="str">
        <f t="shared" si="40"/>
        <v>T</v>
      </c>
      <c r="CZ6" s="34" t="str">
        <f t="shared" si="40"/>
        <v>F</v>
      </c>
      <c r="DA6" s="34" t="str">
        <f t="shared" si="40"/>
        <v>S</v>
      </c>
      <c r="DB6" s="35" t="str">
        <f t="shared" si="40"/>
        <v>S</v>
      </c>
      <c r="DC6" s="34" t="str">
        <f t="shared" si="40"/>
        <v>M</v>
      </c>
      <c r="DD6" s="34" t="str">
        <f t="shared" si="40"/>
        <v>T</v>
      </c>
      <c r="DE6" s="34" t="str">
        <f t="shared" si="40"/>
        <v>W</v>
      </c>
      <c r="DF6" s="34" t="str">
        <f t="shared" si="40"/>
        <v>T</v>
      </c>
      <c r="DG6" s="34" t="str">
        <f t="shared" si="40"/>
        <v>F</v>
      </c>
      <c r="DH6" s="34" t="str">
        <f t="shared" si="40"/>
        <v>S</v>
      </c>
      <c r="DI6" s="35" t="str">
        <f t="shared" si="40"/>
        <v>S</v>
      </c>
    </row>
    <row r="7" spans="1:128" s="26" customFormat="1" ht="30" hidden="1" customHeight="1" thickBot="1" x14ac:dyDescent="0.35">
      <c r="A7" s="13" t="s">
        <v>19</v>
      </c>
      <c r="B7" s="36"/>
      <c r="C7" s="37"/>
      <c r="D7" s="36"/>
      <c r="E7" s="36"/>
      <c r="F7" s="36"/>
      <c r="H7" s="26"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128" s="45" customFormat="1" ht="30" customHeight="1" thickBot="1" x14ac:dyDescent="0.35">
      <c r="A8" s="14"/>
      <c r="B8" s="39" t="s">
        <v>26</v>
      </c>
      <c r="C8" s="40"/>
      <c r="D8" s="41"/>
      <c r="E8" s="42"/>
      <c r="F8" s="43"/>
      <c r="G8" s="17"/>
      <c r="H8" s="5" t="str">
        <f t="shared" ref="H8:H33" si="41">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128" s="45" customFormat="1" ht="30" customHeight="1" thickBot="1" x14ac:dyDescent="0.35">
      <c r="A9" s="14"/>
      <c r="B9" s="46" t="s">
        <v>20</v>
      </c>
      <c r="C9" s="46" t="s">
        <v>27</v>
      </c>
      <c r="D9" s="47">
        <v>1</v>
      </c>
      <c r="E9" s="48">
        <f>Project_Start</f>
        <v>45700</v>
      </c>
      <c r="F9" s="98">
        <v>45784</v>
      </c>
      <c r="G9" s="17"/>
      <c r="H9" s="5">
        <f t="shared" si="41"/>
        <v>85</v>
      </c>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row>
    <row r="10" spans="1:128" s="45" customFormat="1" ht="30" customHeight="1" thickBot="1" x14ac:dyDescent="0.35">
      <c r="A10" s="14"/>
      <c r="B10" s="51" t="s">
        <v>28</v>
      </c>
      <c r="C10" s="52"/>
      <c r="D10" s="53"/>
      <c r="E10" s="54"/>
      <c r="F10" s="55"/>
      <c r="G10" s="17"/>
      <c r="H10" s="5" t="str">
        <f t="shared" si="41"/>
        <v/>
      </c>
    </row>
    <row r="11" spans="1:128" s="45" customFormat="1" ht="30" customHeight="1" thickBot="1" x14ac:dyDescent="0.35">
      <c r="A11" s="14"/>
      <c r="B11" s="56" t="s">
        <v>29</v>
      </c>
      <c r="C11" s="56" t="s">
        <v>35</v>
      </c>
      <c r="D11" s="56">
        <v>0.5</v>
      </c>
      <c r="E11" s="57">
        <f>Project_Start</f>
        <v>45700</v>
      </c>
      <c r="F11" s="57">
        <v>45749</v>
      </c>
      <c r="G11" s="17"/>
      <c r="H11" s="5">
        <f t="shared" si="41"/>
        <v>50</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row>
    <row r="12" spans="1:128" s="45" customFormat="1" ht="30" customHeight="1" thickBot="1" x14ac:dyDescent="0.35">
      <c r="A12" s="13"/>
      <c r="B12" s="56" t="s">
        <v>30</v>
      </c>
      <c r="C12" s="56" t="s">
        <v>34</v>
      </c>
      <c r="D12" s="56">
        <v>0</v>
      </c>
      <c r="E12" s="57">
        <f>E11+2</f>
        <v>45702</v>
      </c>
      <c r="F12" s="57">
        <v>45756</v>
      </c>
      <c r="G12" s="17"/>
      <c r="H12" s="5">
        <f t="shared" si="41"/>
        <v>55</v>
      </c>
      <c r="I12" s="49"/>
      <c r="J12" s="49"/>
      <c r="K12" s="49"/>
      <c r="L12" s="49"/>
      <c r="M12" s="49"/>
      <c r="N12" s="49"/>
      <c r="O12" s="49"/>
      <c r="P12" s="49"/>
      <c r="Q12" s="49"/>
      <c r="R12" s="49"/>
      <c r="S12" s="49"/>
      <c r="T12" s="49"/>
      <c r="U12" s="50"/>
      <c r="V12" s="50"/>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row>
    <row r="13" spans="1:128" s="45" customFormat="1" ht="30" customHeight="1" thickBot="1" x14ac:dyDescent="0.35">
      <c r="A13" s="13"/>
      <c r="B13" s="56" t="s">
        <v>31</v>
      </c>
      <c r="C13" s="56" t="s">
        <v>34</v>
      </c>
      <c r="D13" s="56">
        <v>0.5</v>
      </c>
      <c r="E13" s="57">
        <v>45716</v>
      </c>
      <c r="F13" s="57">
        <v>45728</v>
      </c>
      <c r="G13" s="17"/>
      <c r="H13" s="5">
        <f t="shared" si="41"/>
        <v>13</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row>
    <row r="14" spans="1:128" s="45" customFormat="1" ht="30" customHeight="1" thickBot="1" x14ac:dyDescent="0.35">
      <c r="A14" s="13"/>
      <c r="B14" s="56" t="s">
        <v>32</v>
      </c>
      <c r="C14" s="56" t="s">
        <v>35</v>
      </c>
      <c r="D14" s="56">
        <v>0.8</v>
      </c>
      <c r="E14" s="57">
        <f>E13</f>
        <v>45716</v>
      </c>
      <c r="F14" s="57">
        <v>45784</v>
      </c>
      <c r="G14" s="17"/>
      <c r="H14" s="5">
        <f t="shared" si="41"/>
        <v>69</v>
      </c>
      <c r="I14" s="49"/>
      <c r="J14" s="49"/>
      <c r="K14" s="49"/>
      <c r="L14" s="49"/>
      <c r="M14" s="49"/>
      <c r="N14" s="49"/>
      <c r="O14" s="49"/>
      <c r="P14" s="49"/>
      <c r="Q14" s="49"/>
      <c r="R14" s="49"/>
      <c r="S14" s="49"/>
      <c r="T14" s="49"/>
      <c r="U14" s="49"/>
      <c r="V14" s="49"/>
      <c r="W14" s="49"/>
      <c r="X14" s="49"/>
      <c r="Y14" s="50"/>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row>
    <row r="15" spans="1:128" s="45" customFormat="1" ht="30" customHeight="1" thickBot="1" x14ac:dyDescent="0.35">
      <c r="A15" s="13"/>
      <c r="B15" s="58" t="s">
        <v>36</v>
      </c>
      <c r="C15" s="59"/>
      <c r="D15" s="60"/>
      <c r="E15" s="61"/>
      <c r="F15" s="62"/>
      <c r="G15" s="17"/>
      <c r="H15" s="5" t="str">
        <f t="shared" si="41"/>
        <v/>
      </c>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row>
    <row r="16" spans="1:128" s="45" customFormat="1" ht="30" customHeight="1" thickBot="1" x14ac:dyDescent="0.35">
      <c r="A16" s="13"/>
      <c r="B16" s="100" t="s">
        <v>37</v>
      </c>
      <c r="C16" s="99" t="s">
        <v>33</v>
      </c>
      <c r="D16" s="47">
        <v>1</v>
      </c>
      <c r="E16" s="102">
        <v>45707</v>
      </c>
      <c r="F16" s="102">
        <v>45721</v>
      </c>
      <c r="G16" s="17"/>
      <c r="H16" s="5">
        <f t="shared" si="41"/>
        <v>15</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row>
    <row r="17" spans="1:117" s="45" customFormat="1" ht="30" customHeight="1" thickBot="1" x14ac:dyDescent="0.35">
      <c r="A17" s="13"/>
      <c r="B17" s="100" t="s">
        <v>38</v>
      </c>
      <c r="C17" s="99" t="s">
        <v>53</v>
      </c>
      <c r="D17" s="47">
        <v>1</v>
      </c>
      <c r="E17" s="102">
        <v>45700</v>
      </c>
      <c r="F17" s="102">
        <v>45735</v>
      </c>
      <c r="G17" s="17"/>
      <c r="H17" s="5">
        <f t="shared" si="41"/>
        <v>36</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row>
    <row r="18" spans="1:117" s="45" customFormat="1" ht="30" customHeight="1" thickBot="1" x14ac:dyDescent="0.35">
      <c r="A18" s="13"/>
      <c r="B18" s="100" t="s">
        <v>39</v>
      </c>
      <c r="C18" s="99" t="s">
        <v>54</v>
      </c>
      <c r="D18" s="47">
        <v>1</v>
      </c>
      <c r="E18" s="102">
        <v>45728</v>
      </c>
      <c r="F18" s="102">
        <v>45730</v>
      </c>
      <c r="G18" s="17"/>
      <c r="H18" s="5">
        <f t="shared" si="41"/>
        <v>3</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row>
    <row r="19" spans="1:117" s="45" customFormat="1" ht="30" customHeight="1" thickBot="1" x14ac:dyDescent="0.35">
      <c r="A19" s="13"/>
      <c r="B19" s="100" t="s">
        <v>40</v>
      </c>
      <c r="C19" s="99" t="s">
        <v>54</v>
      </c>
      <c r="D19" s="47">
        <v>1</v>
      </c>
      <c r="E19" s="102">
        <v>45728</v>
      </c>
      <c r="F19" s="102">
        <v>45730</v>
      </c>
      <c r="G19" s="17"/>
      <c r="H19" s="5">
        <f t="shared" si="41"/>
        <v>3</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row>
    <row r="20" spans="1:117" s="45" customFormat="1" ht="30" customHeight="1" thickBot="1" x14ac:dyDescent="0.35">
      <c r="A20" s="13"/>
      <c r="B20" s="100" t="s">
        <v>41</v>
      </c>
      <c r="C20" s="99" t="s">
        <v>54</v>
      </c>
      <c r="D20" s="47">
        <v>1</v>
      </c>
      <c r="E20" s="102">
        <v>45728</v>
      </c>
      <c r="F20" s="102">
        <v>45737</v>
      </c>
      <c r="G20" s="17"/>
      <c r="H20" s="5">
        <f t="shared" si="41"/>
        <v>10</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row>
    <row r="21" spans="1:117" s="45" customFormat="1" ht="30" customHeight="1" thickBot="1" x14ac:dyDescent="0.35">
      <c r="A21" s="13"/>
      <c r="B21" s="100" t="s">
        <v>42</v>
      </c>
      <c r="C21" s="99" t="s">
        <v>33</v>
      </c>
      <c r="D21" s="47">
        <v>1</v>
      </c>
      <c r="E21" s="102">
        <v>45763</v>
      </c>
      <c r="F21" s="102">
        <v>45784</v>
      </c>
      <c r="G21" s="17"/>
      <c r="H21" s="5">
        <f t="shared" si="41"/>
        <v>22</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101"/>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row>
    <row r="22" spans="1:117" s="45" customFormat="1" ht="30" customHeight="1" thickBot="1" x14ac:dyDescent="0.35">
      <c r="A22" s="13"/>
      <c r="B22" s="100" t="s">
        <v>43</v>
      </c>
      <c r="C22" s="99" t="s">
        <v>27</v>
      </c>
      <c r="D22" s="47">
        <v>1</v>
      </c>
      <c r="E22" s="102">
        <v>45763</v>
      </c>
      <c r="F22" s="102">
        <v>45784</v>
      </c>
      <c r="G22" s="17"/>
      <c r="H22" s="5">
        <f t="shared" si="41"/>
        <v>22</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row>
    <row r="23" spans="1:117" s="45" customFormat="1" ht="30" customHeight="1" thickBot="1" x14ac:dyDescent="0.35">
      <c r="A23" s="13"/>
      <c r="B23" s="100" t="s">
        <v>44</v>
      </c>
      <c r="C23" s="99" t="s">
        <v>27</v>
      </c>
      <c r="D23" s="47">
        <v>1</v>
      </c>
      <c r="E23" s="102">
        <v>45770</v>
      </c>
      <c r="F23" s="102">
        <v>45784</v>
      </c>
      <c r="G23" s="17"/>
      <c r="H23" s="5">
        <f t="shared" si="41"/>
        <v>15</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row>
    <row r="24" spans="1:117" s="45" customFormat="1" ht="30" customHeight="1" thickBot="1" x14ac:dyDescent="0.35">
      <c r="A24" s="13"/>
      <c r="B24" s="100" t="s">
        <v>45</v>
      </c>
      <c r="C24" s="99" t="s">
        <v>54</v>
      </c>
      <c r="D24" s="47">
        <v>1</v>
      </c>
      <c r="E24" s="102">
        <v>45777</v>
      </c>
      <c r="F24" s="102">
        <v>45784</v>
      </c>
      <c r="G24" s="17"/>
      <c r="H24" s="5">
        <f t="shared" si="41"/>
        <v>8</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row>
    <row r="25" spans="1:117" s="45" customFormat="1" ht="30" customHeight="1" thickBot="1" x14ac:dyDescent="0.35">
      <c r="A25" s="13"/>
      <c r="B25" s="100" t="s">
        <v>46</v>
      </c>
      <c r="C25" s="99" t="s">
        <v>54</v>
      </c>
      <c r="D25" s="47">
        <v>1</v>
      </c>
      <c r="E25" s="102">
        <v>45777</v>
      </c>
      <c r="F25" s="102">
        <v>45784</v>
      </c>
      <c r="G25" s="17"/>
      <c r="H25" s="5">
        <f t="shared" si="41"/>
        <v>8</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row>
    <row r="26" spans="1:117" s="45" customFormat="1" ht="30" customHeight="1" thickBot="1" x14ac:dyDescent="0.35">
      <c r="A26" s="13"/>
      <c r="B26" s="100" t="s">
        <v>47</v>
      </c>
      <c r="C26" s="99" t="s">
        <v>33</v>
      </c>
      <c r="D26" s="47">
        <v>1</v>
      </c>
      <c r="E26" s="102">
        <v>45777</v>
      </c>
      <c r="F26" s="102">
        <v>45784</v>
      </c>
      <c r="G26" s="17"/>
      <c r="H26" s="5"/>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row>
    <row r="27" spans="1:117" s="45" customFormat="1" ht="30" customHeight="1" thickBot="1" x14ac:dyDescent="0.35">
      <c r="A27" s="13"/>
      <c r="B27" s="100" t="s">
        <v>48</v>
      </c>
      <c r="C27" s="99" t="s">
        <v>33</v>
      </c>
      <c r="D27" s="47">
        <v>1</v>
      </c>
      <c r="E27" s="102">
        <v>45777</v>
      </c>
      <c r="F27" s="102">
        <v>45784</v>
      </c>
      <c r="G27" s="17"/>
      <c r="H27" s="5"/>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row>
    <row r="28" spans="1:117" s="45" customFormat="1" ht="30" customHeight="1" thickBot="1" x14ac:dyDescent="0.35">
      <c r="A28" s="13"/>
      <c r="B28" s="100" t="s">
        <v>49</v>
      </c>
      <c r="C28" s="99" t="s">
        <v>54</v>
      </c>
      <c r="D28" s="47">
        <v>1</v>
      </c>
      <c r="E28" s="102">
        <v>45777</v>
      </c>
      <c r="F28" s="102">
        <v>45784</v>
      </c>
      <c r="G28" s="17"/>
      <c r="H28" s="5"/>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row>
    <row r="29" spans="1:117" s="45" customFormat="1" ht="30" customHeight="1" thickBot="1" x14ac:dyDescent="0.35">
      <c r="A29" s="13"/>
      <c r="B29" s="100" t="s">
        <v>50</v>
      </c>
      <c r="C29" s="99" t="s">
        <v>27</v>
      </c>
      <c r="D29" s="47">
        <v>1</v>
      </c>
      <c r="E29" s="102">
        <v>45770</v>
      </c>
      <c r="F29" s="102">
        <v>45784</v>
      </c>
      <c r="G29" s="17"/>
      <c r="H29" s="5"/>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row>
    <row r="30" spans="1:117" s="45" customFormat="1" ht="30" customHeight="1" thickBot="1" x14ac:dyDescent="0.35">
      <c r="A30" s="13"/>
      <c r="B30" s="100" t="s">
        <v>51</v>
      </c>
      <c r="C30" s="99" t="s">
        <v>33</v>
      </c>
      <c r="D30" s="47">
        <v>1</v>
      </c>
      <c r="E30" s="102">
        <v>45777</v>
      </c>
      <c r="F30" s="102">
        <v>45784</v>
      </c>
      <c r="G30" s="17"/>
      <c r="H30" s="5"/>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row>
    <row r="31" spans="1:117" s="45" customFormat="1" ht="30" customHeight="1" thickBot="1" x14ac:dyDescent="0.35">
      <c r="A31" s="13"/>
      <c r="B31" s="100" t="s">
        <v>52</v>
      </c>
      <c r="C31" s="99" t="s">
        <v>33</v>
      </c>
      <c r="D31" s="47">
        <v>1</v>
      </c>
      <c r="E31" s="102">
        <v>45777</v>
      </c>
      <c r="F31" s="102">
        <v>45784</v>
      </c>
      <c r="G31" s="17"/>
      <c r="H31" s="5"/>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row>
    <row r="32" spans="1:117" s="45" customFormat="1" ht="30" customHeight="1" thickBot="1" x14ac:dyDescent="0.35">
      <c r="A32" s="13"/>
      <c r="B32" s="64"/>
      <c r="C32" s="65"/>
      <c r="D32" s="66"/>
      <c r="E32" s="67"/>
      <c r="F32" s="67"/>
      <c r="G32" s="17"/>
      <c r="H32" s="5" t="str">
        <f t="shared" si="41"/>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45" customFormat="1" ht="30" customHeight="1" thickBot="1" x14ac:dyDescent="0.35">
      <c r="A33" s="14"/>
      <c r="B33" s="68" t="s">
        <v>0</v>
      </c>
      <c r="C33" s="69"/>
      <c r="D33" s="70"/>
      <c r="E33" s="71"/>
      <c r="F33" s="72"/>
      <c r="G33" s="17"/>
      <c r="H33" s="6" t="str">
        <f t="shared" si="41"/>
        <v/>
      </c>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row>
    <row r="34" spans="1:64" ht="30" customHeight="1" x14ac:dyDescent="0.3">
      <c r="G34" s="3"/>
    </row>
    <row r="35" spans="1:64" ht="30" customHeight="1" x14ac:dyDescent="0.3">
      <c r="C35" s="16"/>
      <c r="F35" s="15"/>
    </row>
    <row r="36" spans="1:64" ht="30" customHeight="1" x14ac:dyDescent="0.3">
      <c r="C36" s="4"/>
    </row>
  </sheetData>
  <mergeCells count="25">
    <mergeCell ref="CV4:DB4"/>
    <mergeCell ref="DC4:DI4"/>
    <mergeCell ref="BM4:BS4"/>
    <mergeCell ref="BT4:BZ4"/>
    <mergeCell ref="CA4:CG4"/>
    <mergeCell ref="CH4:CN4"/>
    <mergeCell ref="CO4:CU4"/>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786">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9">
    <cfRule type="expression" dxfId="673" priority="769">
      <formula>AND(task_start&lt;=I$5,ROUNDDOWN((task_end-task_start+1)*task_progress,0)+task_start-1&gt;=I$5)</formula>
    </cfRule>
    <cfRule type="expression" dxfId="672" priority="770" stopIfTrue="1">
      <formula>AND(task_end&gt;=I$5,task_start&lt;J$5)</formula>
    </cfRule>
  </conditionalFormatting>
  <conditionalFormatting sqref="I11:BL14 BM25:DM31">
    <cfRule type="expression" dxfId="671" priority="767">
      <formula>AND(task_start&lt;=I$5,ROUNDDOWN((task_end-task_start+1)*task_progress,0)+task_start-1&gt;=I$5)</formula>
    </cfRule>
    <cfRule type="expression" dxfId="670" priority="768" stopIfTrue="1">
      <formula>AND(task_end&gt;=I$5,task_start&lt;J$5)</formula>
    </cfRule>
  </conditionalFormatting>
  <conditionalFormatting sqref="I16:BL20">
    <cfRule type="expression" dxfId="669" priority="765">
      <formula>AND(task_start&lt;=I$5,ROUNDDOWN((task_end-task_start+1)*task_progress,0)+task_start-1&gt;=I$5)</formula>
    </cfRule>
    <cfRule type="expression" dxfId="668" priority="766" stopIfTrue="1">
      <formula>AND(task_end&gt;=I$5,task_start&lt;J$5)</formula>
    </cfRule>
  </conditionalFormatting>
  <conditionalFormatting sqref="I21:BL31">
    <cfRule type="expression" dxfId="667" priority="799">
      <formula>AND(task_start&lt;=I$5,ROUNDDOWN((task_end-task_start+1)*task_progress,0)+task_start-1&gt;=I$5)</formula>
    </cfRule>
    <cfRule type="expression" dxfId="666" priority="800" stopIfTrue="1">
      <formula>AND(task_end&gt;=I$5,task_start&lt;J$5)</formula>
    </cfRule>
  </conditionalFormatting>
  <conditionalFormatting sqref="I4:BL31 BM25:DM31">
    <cfRule type="expression" dxfId="665" priority="764">
      <formula>AND(TODAY()&gt;=I$5, TODAY()&lt;J$5)</formula>
    </cfRule>
  </conditionalFormatting>
  <conditionalFormatting sqref="C13">
    <cfRule type="dataBar" priority="763">
      <dataBar>
        <cfvo type="num" val="0"/>
        <cfvo type="num" val="1"/>
        <color theme="0"/>
      </dataBar>
      <extLst>
        <ext xmlns:x14="http://schemas.microsoft.com/office/spreadsheetml/2009/9/main" uri="{B025F937-C7B1-47D3-B67F-A62EFF666E3E}">
          <x14:id>{7740E1DB-10D2-4C30-8F38-036DE30A2183}</x14:id>
        </ext>
      </extLst>
    </cfRule>
  </conditionalFormatting>
  <conditionalFormatting sqref="C14">
    <cfRule type="dataBar" priority="762">
      <dataBar>
        <cfvo type="num" val="0"/>
        <cfvo type="num" val="1"/>
        <color theme="0"/>
      </dataBar>
      <extLst>
        <ext xmlns:x14="http://schemas.microsoft.com/office/spreadsheetml/2009/9/main" uri="{B025F937-C7B1-47D3-B67F-A62EFF666E3E}">
          <x14:id>{F4405E37-DC37-4347-A299-074CA3664913}</x14:id>
        </ext>
      </extLst>
    </cfRule>
  </conditionalFormatting>
  <conditionalFormatting sqref="B11:B14">
    <cfRule type="dataBar" priority="761">
      <dataBar>
        <cfvo type="num" val="0"/>
        <cfvo type="num" val="1"/>
        <color theme="0"/>
      </dataBar>
      <extLst>
        <ext xmlns:x14="http://schemas.microsoft.com/office/spreadsheetml/2009/9/main" uri="{B025F937-C7B1-47D3-B67F-A62EFF666E3E}">
          <x14:id>{C142A6AE-EB9A-481A-85BF-C102DFAF1C42}</x14:id>
        </ext>
      </extLst>
    </cfRule>
  </conditionalFormatting>
  <conditionalFormatting sqref="BM4:BS6">
    <cfRule type="expression" dxfId="664" priority="760">
      <formula>AND(TODAY()&gt;=BM$5, TODAY()&lt;BN$5)</formula>
    </cfRule>
  </conditionalFormatting>
  <conditionalFormatting sqref="BT4:BZ6">
    <cfRule type="expression" dxfId="663" priority="759">
      <formula>AND(TODAY()&gt;=BT$5, TODAY()&lt;BU$5)</formula>
    </cfRule>
  </conditionalFormatting>
  <conditionalFormatting sqref="CA4:CG6">
    <cfRule type="expression" dxfId="662" priority="758">
      <formula>AND(TODAY()&gt;=CA$5, TODAY()&lt;CB$5)</formula>
    </cfRule>
  </conditionalFormatting>
  <conditionalFormatting sqref="CH4:CN6">
    <cfRule type="expression" dxfId="661" priority="757">
      <formula>AND(TODAY()&gt;=CH$5, TODAY()&lt;CI$5)</formula>
    </cfRule>
  </conditionalFormatting>
  <conditionalFormatting sqref="CO4:CU6">
    <cfRule type="expression" dxfId="660" priority="756">
      <formula>AND(TODAY()&gt;=CO$5, TODAY()&lt;CP$5)</formula>
    </cfRule>
  </conditionalFormatting>
  <conditionalFormatting sqref="CV4:DB6">
    <cfRule type="expression" dxfId="659" priority="755">
      <formula>AND(TODAY()&gt;=CV$5, TODAY()&lt;CW$5)</formula>
    </cfRule>
  </conditionalFormatting>
  <conditionalFormatting sqref="DC4:DI6">
    <cfRule type="expression" dxfId="658" priority="754">
      <formula>AND(TODAY()&gt;=DC$5, TODAY()&lt;DD$5)</formula>
    </cfRule>
  </conditionalFormatting>
  <conditionalFormatting sqref="BM11:BP11">
    <cfRule type="expression" dxfId="657" priority="752">
      <formula>AND(task_start&lt;=BM$5,ROUNDDOWN((task_end-task_start+1)*task_progress,0)+task_start-1&gt;=BM$5)</formula>
    </cfRule>
    <cfRule type="expression" dxfId="656" priority="753" stopIfTrue="1">
      <formula>AND(task_end&gt;=BM$5,task_start&lt;BN$5)</formula>
    </cfRule>
  </conditionalFormatting>
  <conditionalFormatting sqref="BM11:BP11">
    <cfRule type="expression" dxfId="655" priority="751">
      <formula>AND(TODAY()&gt;=BM$5, TODAY()&lt;BN$5)</formula>
    </cfRule>
  </conditionalFormatting>
  <conditionalFormatting sqref="BM12:BP12">
    <cfRule type="expression" dxfId="654" priority="749">
      <formula>AND(task_start&lt;=BM$5,ROUNDDOWN((task_end-task_start+1)*task_progress,0)+task_start-1&gt;=BM$5)</formula>
    </cfRule>
    <cfRule type="expression" dxfId="653" priority="750" stopIfTrue="1">
      <formula>AND(task_end&gt;=BM$5,task_start&lt;BN$5)</formula>
    </cfRule>
  </conditionalFormatting>
  <conditionalFormatting sqref="BM12:BP12">
    <cfRule type="expression" dxfId="652" priority="748">
      <formula>AND(TODAY()&gt;=BM$5, TODAY()&lt;BN$5)</formula>
    </cfRule>
  </conditionalFormatting>
  <conditionalFormatting sqref="BM13:BP13">
    <cfRule type="expression" dxfId="651" priority="746">
      <formula>AND(task_start&lt;=BM$5,ROUNDDOWN((task_end-task_start+1)*task_progress,0)+task_start-1&gt;=BM$5)</formula>
    </cfRule>
    <cfRule type="expression" dxfId="650" priority="747" stopIfTrue="1">
      <formula>AND(task_end&gt;=BM$5,task_start&lt;BN$5)</formula>
    </cfRule>
  </conditionalFormatting>
  <conditionalFormatting sqref="BM13:BP13">
    <cfRule type="expression" dxfId="649" priority="745">
      <formula>AND(TODAY()&gt;=BM$5, TODAY()&lt;BN$5)</formula>
    </cfRule>
  </conditionalFormatting>
  <conditionalFormatting sqref="BM14:BP14">
    <cfRule type="expression" dxfId="648" priority="743">
      <formula>AND(task_start&lt;=BM$5,ROUNDDOWN((task_end-task_start+1)*task_progress,0)+task_start-1&gt;=BM$5)</formula>
    </cfRule>
    <cfRule type="expression" dxfId="647" priority="744" stopIfTrue="1">
      <formula>AND(task_end&gt;=BM$5,task_start&lt;BN$5)</formula>
    </cfRule>
  </conditionalFormatting>
  <conditionalFormatting sqref="BM14:BP14">
    <cfRule type="expression" dxfId="646" priority="742">
      <formula>AND(TODAY()&gt;=BM$5, TODAY()&lt;BN$5)</formula>
    </cfRule>
  </conditionalFormatting>
  <conditionalFormatting sqref="BQ14:BT14">
    <cfRule type="expression" dxfId="645" priority="740">
      <formula>AND(task_start&lt;=BQ$5,ROUNDDOWN((task_end-task_start+1)*task_progress,0)+task_start-1&gt;=BQ$5)</formula>
    </cfRule>
    <cfRule type="expression" dxfId="644" priority="741" stopIfTrue="1">
      <formula>AND(task_end&gt;=BQ$5,task_start&lt;BR$5)</formula>
    </cfRule>
  </conditionalFormatting>
  <conditionalFormatting sqref="BQ14:BT14">
    <cfRule type="expression" dxfId="643" priority="739">
      <formula>AND(TODAY()&gt;=BQ$5, TODAY()&lt;BR$5)</formula>
    </cfRule>
  </conditionalFormatting>
  <conditionalFormatting sqref="BQ11:BT11">
    <cfRule type="expression" dxfId="642" priority="737">
      <formula>AND(task_start&lt;=BQ$5,ROUNDDOWN((task_end-task_start+1)*task_progress,0)+task_start-1&gt;=BQ$5)</formula>
    </cfRule>
    <cfRule type="expression" dxfId="641" priority="738" stopIfTrue="1">
      <formula>AND(task_end&gt;=BQ$5,task_start&lt;BR$5)</formula>
    </cfRule>
  </conditionalFormatting>
  <conditionalFormatting sqref="BQ11:BT11">
    <cfRule type="expression" dxfId="640" priority="736">
      <formula>AND(TODAY()&gt;=BQ$5, TODAY()&lt;BR$5)</formula>
    </cfRule>
  </conditionalFormatting>
  <conditionalFormatting sqref="BU11:BW11">
    <cfRule type="expression" dxfId="639" priority="734">
      <formula>AND(task_start&lt;=BU$5,ROUNDDOWN((task_end-task_start+1)*task_progress,0)+task_start-1&gt;=BU$5)</formula>
    </cfRule>
    <cfRule type="expression" dxfId="638" priority="735" stopIfTrue="1">
      <formula>AND(task_end&gt;=BU$5,task_start&lt;BV$5)</formula>
    </cfRule>
  </conditionalFormatting>
  <conditionalFormatting sqref="BU11:BW11">
    <cfRule type="expression" dxfId="637" priority="733">
      <formula>AND(TODAY()&gt;=BU$5, TODAY()&lt;BV$5)</formula>
    </cfRule>
  </conditionalFormatting>
  <conditionalFormatting sqref="BX11:CA11">
    <cfRule type="expression" dxfId="636" priority="731">
      <formula>AND(task_start&lt;=BX$5,ROUNDDOWN((task_end-task_start+1)*task_progress,0)+task_start-1&gt;=BX$5)</formula>
    </cfRule>
    <cfRule type="expression" dxfId="635" priority="732" stopIfTrue="1">
      <formula>AND(task_end&gt;=BX$5,task_start&lt;BY$5)</formula>
    </cfRule>
  </conditionalFormatting>
  <conditionalFormatting sqref="BX11:CA11">
    <cfRule type="expression" dxfId="634" priority="730">
      <formula>AND(TODAY()&gt;=BX$5, TODAY()&lt;BY$5)</formula>
    </cfRule>
  </conditionalFormatting>
  <conditionalFormatting sqref="BQ12:BS12">
    <cfRule type="expression" dxfId="633" priority="728">
      <formula>AND(task_start&lt;=BQ$5,ROUNDDOWN((task_end-task_start+1)*task_progress,0)+task_start-1&gt;=BQ$5)</formula>
    </cfRule>
    <cfRule type="expression" dxfId="632" priority="729" stopIfTrue="1">
      <formula>AND(task_end&gt;=BQ$5,task_start&lt;BR$5)</formula>
    </cfRule>
  </conditionalFormatting>
  <conditionalFormatting sqref="BQ12:BS12">
    <cfRule type="expression" dxfId="631" priority="727">
      <formula>AND(TODAY()&gt;=BQ$5, TODAY()&lt;BR$5)</formula>
    </cfRule>
  </conditionalFormatting>
  <conditionalFormatting sqref="BT12:BW12">
    <cfRule type="expression" dxfId="630" priority="725">
      <formula>AND(task_start&lt;=BT$5,ROUNDDOWN((task_end-task_start+1)*task_progress,0)+task_start-1&gt;=BT$5)</formula>
    </cfRule>
    <cfRule type="expression" dxfId="629" priority="726" stopIfTrue="1">
      <formula>AND(task_end&gt;=BT$5,task_start&lt;BU$5)</formula>
    </cfRule>
  </conditionalFormatting>
  <conditionalFormatting sqref="BT12:BW12">
    <cfRule type="expression" dxfId="628" priority="724">
      <formula>AND(TODAY()&gt;=BT$5, TODAY()&lt;BU$5)</formula>
    </cfRule>
  </conditionalFormatting>
  <conditionalFormatting sqref="BQ13:BS13">
    <cfRule type="expression" dxfId="627" priority="722">
      <formula>AND(task_start&lt;=BQ$5,ROUNDDOWN((task_end-task_start+1)*task_progress,0)+task_start-1&gt;=BQ$5)</formula>
    </cfRule>
    <cfRule type="expression" dxfId="626" priority="723" stopIfTrue="1">
      <formula>AND(task_end&gt;=BQ$5,task_start&lt;BR$5)</formula>
    </cfRule>
  </conditionalFormatting>
  <conditionalFormatting sqref="BQ13:BS13">
    <cfRule type="expression" dxfId="625" priority="721">
      <formula>AND(TODAY()&gt;=BQ$5, TODAY()&lt;BR$5)</formula>
    </cfRule>
  </conditionalFormatting>
  <conditionalFormatting sqref="BT13:BW13">
    <cfRule type="expression" dxfId="624" priority="719">
      <formula>AND(task_start&lt;=BT$5,ROUNDDOWN((task_end-task_start+1)*task_progress,0)+task_start-1&gt;=BT$5)</formula>
    </cfRule>
    <cfRule type="expression" dxfId="623" priority="720" stopIfTrue="1">
      <formula>AND(task_end&gt;=BT$5,task_start&lt;BU$5)</formula>
    </cfRule>
  </conditionalFormatting>
  <conditionalFormatting sqref="BT13:BW13">
    <cfRule type="expression" dxfId="622" priority="718">
      <formula>AND(TODAY()&gt;=BT$5, TODAY()&lt;BU$5)</formula>
    </cfRule>
  </conditionalFormatting>
  <conditionalFormatting sqref="CB11:CD11">
    <cfRule type="expression" dxfId="621" priority="716">
      <formula>AND(task_start&lt;=CB$5,ROUNDDOWN((task_end-task_start+1)*task_progress,0)+task_start-1&gt;=CB$5)</formula>
    </cfRule>
    <cfRule type="expression" dxfId="620" priority="717" stopIfTrue="1">
      <formula>AND(task_end&gt;=CB$5,task_start&lt;CC$5)</formula>
    </cfRule>
  </conditionalFormatting>
  <conditionalFormatting sqref="CB11:CD11">
    <cfRule type="expression" dxfId="619" priority="715">
      <formula>AND(TODAY()&gt;=CB$5, TODAY()&lt;CC$5)</formula>
    </cfRule>
  </conditionalFormatting>
  <conditionalFormatting sqref="CE11:CH11">
    <cfRule type="expression" dxfId="618" priority="713">
      <formula>AND(task_start&lt;=CE$5,ROUNDDOWN((task_end-task_start+1)*task_progress,0)+task_start-1&gt;=CE$5)</formula>
    </cfRule>
    <cfRule type="expression" dxfId="617" priority="714" stopIfTrue="1">
      <formula>AND(task_end&gt;=CE$5,task_start&lt;CF$5)</formula>
    </cfRule>
  </conditionalFormatting>
  <conditionalFormatting sqref="CE11:CH11">
    <cfRule type="expression" dxfId="616" priority="712">
      <formula>AND(TODAY()&gt;=CE$5, TODAY()&lt;CF$5)</formula>
    </cfRule>
  </conditionalFormatting>
  <conditionalFormatting sqref="CI11:CK11">
    <cfRule type="expression" dxfId="615" priority="710">
      <formula>AND(task_start&lt;=CI$5,ROUNDDOWN((task_end-task_start+1)*task_progress,0)+task_start-1&gt;=CI$5)</formula>
    </cfRule>
    <cfRule type="expression" dxfId="614" priority="711" stopIfTrue="1">
      <formula>AND(task_end&gt;=CI$5,task_start&lt;CJ$5)</formula>
    </cfRule>
  </conditionalFormatting>
  <conditionalFormatting sqref="CI11:CK11">
    <cfRule type="expression" dxfId="613" priority="709">
      <formula>AND(TODAY()&gt;=CI$5, TODAY()&lt;CJ$5)</formula>
    </cfRule>
  </conditionalFormatting>
  <conditionalFormatting sqref="CL11:CO11">
    <cfRule type="expression" dxfId="612" priority="707">
      <formula>AND(task_start&lt;=CL$5,ROUNDDOWN((task_end-task_start+1)*task_progress,0)+task_start-1&gt;=CL$5)</formula>
    </cfRule>
    <cfRule type="expression" dxfId="611" priority="708" stopIfTrue="1">
      <formula>AND(task_end&gt;=CL$5,task_start&lt;CM$5)</formula>
    </cfRule>
  </conditionalFormatting>
  <conditionalFormatting sqref="CL11:CO11">
    <cfRule type="expression" dxfId="610" priority="706">
      <formula>AND(TODAY()&gt;=CL$5, TODAY()&lt;CM$5)</formula>
    </cfRule>
  </conditionalFormatting>
  <conditionalFormatting sqref="CP11:CR11">
    <cfRule type="expression" dxfId="609" priority="704">
      <formula>AND(task_start&lt;=CP$5,ROUNDDOWN((task_end-task_start+1)*task_progress,0)+task_start-1&gt;=CP$5)</formula>
    </cfRule>
    <cfRule type="expression" dxfId="608" priority="705" stopIfTrue="1">
      <formula>AND(task_end&gt;=CP$5,task_start&lt;CQ$5)</formula>
    </cfRule>
  </conditionalFormatting>
  <conditionalFormatting sqref="CP11:CR11">
    <cfRule type="expression" dxfId="607" priority="703">
      <formula>AND(TODAY()&gt;=CP$5, TODAY()&lt;CQ$5)</formula>
    </cfRule>
  </conditionalFormatting>
  <conditionalFormatting sqref="CS11:CV11">
    <cfRule type="expression" dxfId="606" priority="701">
      <formula>AND(task_start&lt;=CS$5,ROUNDDOWN((task_end-task_start+1)*task_progress,0)+task_start-1&gt;=CS$5)</formula>
    </cfRule>
    <cfRule type="expression" dxfId="605" priority="702" stopIfTrue="1">
      <formula>AND(task_end&gt;=CS$5,task_start&lt;CT$5)</formula>
    </cfRule>
  </conditionalFormatting>
  <conditionalFormatting sqref="CS11:CV11">
    <cfRule type="expression" dxfId="604" priority="700">
      <formula>AND(TODAY()&gt;=CS$5, TODAY()&lt;CT$5)</formula>
    </cfRule>
  </conditionalFormatting>
  <conditionalFormatting sqref="CW11:CY11">
    <cfRule type="expression" dxfId="603" priority="698">
      <formula>AND(task_start&lt;=CW$5,ROUNDDOWN((task_end-task_start+1)*task_progress,0)+task_start-1&gt;=CW$5)</formula>
    </cfRule>
    <cfRule type="expression" dxfId="602" priority="699" stopIfTrue="1">
      <formula>AND(task_end&gt;=CW$5,task_start&lt;CX$5)</formula>
    </cfRule>
  </conditionalFormatting>
  <conditionalFormatting sqref="CW11:CY11">
    <cfRule type="expression" dxfId="601" priority="697">
      <formula>AND(TODAY()&gt;=CW$5, TODAY()&lt;CX$5)</formula>
    </cfRule>
  </conditionalFormatting>
  <conditionalFormatting sqref="CZ11:DC11">
    <cfRule type="expression" dxfId="600" priority="695">
      <formula>AND(task_start&lt;=CZ$5,ROUNDDOWN((task_end-task_start+1)*task_progress,0)+task_start-1&gt;=CZ$5)</formula>
    </cfRule>
    <cfRule type="expression" dxfId="599" priority="696" stopIfTrue="1">
      <formula>AND(task_end&gt;=CZ$5,task_start&lt;DA$5)</formula>
    </cfRule>
  </conditionalFormatting>
  <conditionalFormatting sqref="CZ11:DC11">
    <cfRule type="expression" dxfId="598" priority="694">
      <formula>AND(TODAY()&gt;=CZ$5, TODAY()&lt;DA$5)</formula>
    </cfRule>
  </conditionalFormatting>
  <conditionalFormatting sqref="DD11:DF11">
    <cfRule type="expression" dxfId="597" priority="692">
      <formula>AND(task_start&lt;=DD$5,ROUNDDOWN((task_end-task_start+1)*task_progress,0)+task_start-1&gt;=DD$5)</formula>
    </cfRule>
    <cfRule type="expression" dxfId="596" priority="693" stopIfTrue="1">
      <formula>AND(task_end&gt;=DD$5,task_start&lt;DE$5)</formula>
    </cfRule>
  </conditionalFormatting>
  <conditionalFormatting sqref="DD11:DF11">
    <cfRule type="expression" dxfId="595" priority="691">
      <formula>AND(TODAY()&gt;=DD$5, TODAY()&lt;DE$5)</formula>
    </cfRule>
  </conditionalFormatting>
  <conditionalFormatting sqref="DG11:DJ11">
    <cfRule type="expression" dxfId="594" priority="689">
      <formula>AND(task_start&lt;=DG$5,ROUNDDOWN((task_end-task_start+1)*task_progress,0)+task_start-1&gt;=DG$5)</formula>
    </cfRule>
    <cfRule type="expression" dxfId="593" priority="690" stopIfTrue="1">
      <formula>AND(task_end&gt;=DG$5,task_start&lt;DH$5)</formula>
    </cfRule>
  </conditionalFormatting>
  <conditionalFormatting sqref="DG11:DJ11">
    <cfRule type="expression" dxfId="592" priority="688">
      <formula>AND(TODAY()&gt;=DG$5, TODAY()&lt;DH$5)</formula>
    </cfRule>
  </conditionalFormatting>
  <conditionalFormatting sqref="BM9:BO9">
    <cfRule type="expression" dxfId="591" priority="686">
      <formula>AND(task_start&lt;=BM$5,ROUNDDOWN((task_end-task_start+1)*task_progress,0)+task_start-1&gt;=BM$5)</formula>
    </cfRule>
    <cfRule type="expression" dxfId="590" priority="687" stopIfTrue="1">
      <formula>AND(task_end&gt;=BM$5,task_start&lt;BN$5)</formula>
    </cfRule>
  </conditionalFormatting>
  <conditionalFormatting sqref="BM9:BO9">
    <cfRule type="expression" dxfId="589" priority="685">
      <formula>AND(TODAY()&gt;=BM$5, TODAY()&lt;BN$5)</formula>
    </cfRule>
  </conditionalFormatting>
  <conditionalFormatting sqref="BP9:BS9">
    <cfRule type="expression" dxfId="588" priority="683">
      <formula>AND(task_start&lt;=BP$5,ROUNDDOWN((task_end-task_start+1)*task_progress,0)+task_start-1&gt;=BP$5)</formula>
    </cfRule>
    <cfRule type="expression" dxfId="587" priority="684" stopIfTrue="1">
      <formula>AND(task_end&gt;=BP$5,task_start&lt;BQ$5)</formula>
    </cfRule>
  </conditionalFormatting>
  <conditionalFormatting sqref="BP9:BS9">
    <cfRule type="expression" dxfId="586" priority="682">
      <formula>AND(TODAY()&gt;=BP$5, TODAY()&lt;BQ$5)</formula>
    </cfRule>
  </conditionalFormatting>
  <conditionalFormatting sqref="BT9:BV9">
    <cfRule type="expression" dxfId="585" priority="680">
      <formula>AND(task_start&lt;=BT$5,ROUNDDOWN((task_end-task_start+1)*task_progress,0)+task_start-1&gt;=BT$5)</formula>
    </cfRule>
    <cfRule type="expression" dxfId="584" priority="681" stopIfTrue="1">
      <formula>AND(task_end&gt;=BT$5,task_start&lt;BU$5)</formula>
    </cfRule>
  </conditionalFormatting>
  <conditionalFormatting sqref="BT9:BV9">
    <cfRule type="expression" dxfId="583" priority="679">
      <formula>AND(TODAY()&gt;=BT$5, TODAY()&lt;BU$5)</formula>
    </cfRule>
  </conditionalFormatting>
  <conditionalFormatting sqref="BW9:BZ9">
    <cfRule type="expression" dxfId="582" priority="677">
      <formula>AND(task_start&lt;=BW$5,ROUNDDOWN((task_end-task_start+1)*task_progress,0)+task_start-1&gt;=BW$5)</formula>
    </cfRule>
    <cfRule type="expression" dxfId="581" priority="678" stopIfTrue="1">
      <formula>AND(task_end&gt;=BW$5,task_start&lt;BX$5)</formula>
    </cfRule>
  </conditionalFormatting>
  <conditionalFormatting sqref="BW9:BZ9">
    <cfRule type="expression" dxfId="580" priority="676">
      <formula>AND(TODAY()&gt;=BW$5, TODAY()&lt;BX$5)</formula>
    </cfRule>
  </conditionalFormatting>
  <conditionalFormatting sqref="CA9:CD9">
    <cfRule type="expression" dxfId="579" priority="674">
      <formula>AND(task_start&lt;=CA$5,ROUNDDOWN((task_end-task_start+1)*task_progress,0)+task_start-1&gt;=CA$5)</formula>
    </cfRule>
    <cfRule type="expression" dxfId="578" priority="675" stopIfTrue="1">
      <formula>AND(task_end&gt;=CA$5,task_start&lt;CB$5)</formula>
    </cfRule>
  </conditionalFormatting>
  <conditionalFormatting sqref="CA9:CD9">
    <cfRule type="expression" dxfId="577" priority="673">
      <formula>AND(TODAY()&gt;=CA$5, TODAY()&lt;CB$5)</formula>
    </cfRule>
  </conditionalFormatting>
  <conditionalFormatting sqref="CE9:CG9">
    <cfRule type="expression" dxfId="576" priority="671">
      <formula>AND(task_start&lt;=CE$5,ROUNDDOWN((task_end-task_start+1)*task_progress,0)+task_start-1&gt;=CE$5)</formula>
    </cfRule>
    <cfRule type="expression" dxfId="575" priority="672" stopIfTrue="1">
      <formula>AND(task_end&gt;=CE$5,task_start&lt;CF$5)</formula>
    </cfRule>
  </conditionalFormatting>
  <conditionalFormatting sqref="CE9:CG9">
    <cfRule type="expression" dxfId="574" priority="670">
      <formula>AND(TODAY()&gt;=CE$5, TODAY()&lt;CF$5)</formula>
    </cfRule>
  </conditionalFormatting>
  <conditionalFormatting sqref="CH9:CK9">
    <cfRule type="expression" dxfId="573" priority="668">
      <formula>AND(task_start&lt;=CH$5,ROUNDDOWN((task_end-task_start+1)*task_progress,0)+task_start-1&gt;=CH$5)</formula>
    </cfRule>
    <cfRule type="expression" dxfId="572" priority="669" stopIfTrue="1">
      <formula>AND(task_end&gt;=CH$5,task_start&lt;CI$5)</formula>
    </cfRule>
  </conditionalFormatting>
  <conditionalFormatting sqref="CH9:CK9">
    <cfRule type="expression" dxfId="571" priority="667">
      <formula>AND(TODAY()&gt;=CH$5, TODAY()&lt;CI$5)</formula>
    </cfRule>
  </conditionalFormatting>
  <conditionalFormatting sqref="CL9:CN9">
    <cfRule type="expression" dxfId="570" priority="665">
      <formula>AND(task_start&lt;=CL$5,ROUNDDOWN((task_end-task_start+1)*task_progress,0)+task_start-1&gt;=CL$5)</formula>
    </cfRule>
    <cfRule type="expression" dxfId="569" priority="666" stopIfTrue="1">
      <formula>AND(task_end&gt;=CL$5,task_start&lt;CM$5)</formula>
    </cfRule>
  </conditionalFormatting>
  <conditionalFormatting sqref="CL9:CN9">
    <cfRule type="expression" dxfId="568" priority="664">
      <formula>AND(TODAY()&gt;=CL$5, TODAY()&lt;CM$5)</formula>
    </cfRule>
  </conditionalFormatting>
  <conditionalFormatting sqref="CO9:CR9">
    <cfRule type="expression" dxfId="567" priority="662">
      <formula>AND(task_start&lt;=CO$5,ROUNDDOWN((task_end-task_start+1)*task_progress,0)+task_start-1&gt;=CO$5)</formula>
    </cfRule>
    <cfRule type="expression" dxfId="566" priority="663" stopIfTrue="1">
      <formula>AND(task_end&gt;=CO$5,task_start&lt;CP$5)</formula>
    </cfRule>
  </conditionalFormatting>
  <conditionalFormatting sqref="CO9:CR9">
    <cfRule type="expression" dxfId="565" priority="661">
      <formula>AND(TODAY()&gt;=CO$5, TODAY()&lt;CP$5)</formula>
    </cfRule>
  </conditionalFormatting>
  <conditionalFormatting sqref="CS9:CU9">
    <cfRule type="expression" dxfId="564" priority="659">
      <formula>AND(task_start&lt;=CS$5,ROUNDDOWN((task_end-task_start+1)*task_progress,0)+task_start-1&gt;=CS$5)</formula>
    </cfRule>
    <cfRule type="expression" dxfId="563" priority="660" stopIfTrue="1">
      <formula>AND(task_end&gt;=CS$5,task_start&lt;CT$5)</formula>
    </cfRule>
  </conditionalFormatting>
  <conditionalFormatting sqref="CS9:CU9">
    <cfRule type="expression" dxfId="562" priority="658">
      <formula>AND(TODAY()&gt;=CS$5, TODAY()&lt;CT$5)</formula>
    </cfRule>
  </conditionalFormatting>
  <conditionalFormatting sqref="CV9:CY9">
    <cfRule type="expression" dxfId="561" priority="656">
      <formula>AND(task_start&lt;=CV$5,ROUNDDOWN((task_end-task_start+1)*task_progress,0)+task_start-1&gt;=CV$5)</formula>
    </cfRule>
    <cfRule type="expression" dxfId="560" priority="657" stopIfTrue="1">
      <formula>AND(task_end&gt;=CV$5,task_start&lt;CW$5)</formula>
    </cfRule>
  </conditionalFormatting>
  <conditionalFormatting sqref="CV9:CY9">
    <cfRule type="expression" dxfId="559" priority="655">
      <formula>AND(TODAY()&gt;=CV$5, TODAY()&lt;CW$5)</formula>
    </cfRule>
  </conditionalFormatting>
  <conditionalFormatting sqref="CZ9:DB9">
    <cfRule type="expression" dxfId="558" priority="653">
      <formula>AND(task_start&lt;=CZ$5,ROUNDDOWN((task_end-task_start+1)*task_progress,0)+task_start-1&gt;=CZ$5)</formula>
    </cfRule>
    <cfRule type="expression" dxfId="557" priority="654" stopIfTrue="1">
      <formula>AND(task_end&gt;=CZ$5,task_start&lt;DA$5)</formula>
    </cfRule>
  </conditionalFormatting>
  <conditionalFormatting sqref="CZ9:DB9">
    <cfRule type="expression" dxfId="556" priority="652">
      <formula>AND(TODAY()&gt;=CZ$5, TODAY()&lt;DA$5)</formula>
    </cfRule>
  </conditionalFormatting>
  <conditionalFormatting sqref="DC9:DF9">
    <cfRule type="expression" dxfId="555" priority="650">
      <formula>AND(task_start&lt;=DC$5,ROUNDDOWN((task_end-task_start+1)*task_progress,0)+task_start-1&gt;=DC$5)</formula>
    </cfRule>
    <cfRule type="expression" dxfId="554" priority="651" stopIfTrue="1">
      <formula>AND(task_end&gt;=DC$5,task_start&lt;DD$5)</formula>
    </cfRule>
  </conditionalFormatting>
  <conditionalFormatting sqref="DC9:DF9">
    <cfRule type="expression" dxfId="553" priority="649">
      <formula>AND(TODAY()&gt;=DC$5, TODAY()&lt;DD$5)</formula>
    </cfRule>
  </conditionalFormatting>
  <conditionalFormatting sqref="DG9:DI9">
    <cfRule type="expression" dxfId="552" priority="647">
      <formula>AND(task_start&lt;=DG$5,ROUNDDOWN((task_end-task_start+1)*task_progress,0)+task_start-1&gt;=DG$5)</formula>
    </cfRule>
    <cfRule type="expression" dxfId="551" priority="648" stopIfTrue="1">
      <formula>AND(task_end&gt;=DG$5,task_start&lt;DH$5)</formula>
    </cfRule>
  </conditionalFormatting>
  <conditionalFormatting sqref="DG9:DI9">
    <cfRule type="expression" dxfId="550" priority="646">
      <formula>AND(TODAY()&gt;=DG$5, TODAY()&lt;DH$5)</formula>
    </cfRule>
  </conditionalFormatting>
  <conditionalFormatting sqref="DJ9:DM9">
    <cfRule type="expression" dxfId="549" priority="644">
      <formula>AND(task_start&lt;=DJ$5,ROUNDDOWN((task_end-task_start+1)*task_progress,0)+task_start-1&gt;=DJ$5)</formula>
    </cfRule>
    <cfRule type="expression" dxfId="548" priority="645" stopIfTrue="1">
      <formula>AND(task_end&gt;=DJ$5,task_start&lt;DK$5)</formula>
    </cfRule>
  </conditionalFormatting>
  <conditionalFormatting sqref="DJ9:DM9">
    <cfRule type="expression" dxfId="547" priority="643">
      <formula>AND(TODAY()&gt;=DJ$5, TODAY()&lt;DK$5)</formula>
    </cfRule>
  </conditionalFormatting>
  <conditionalFormatting sqref="DN9:DP9">
    <cfRule type="expression" dxfId="546" priority="641">
      <formula>AND(task_start&lt;=DN$5,ROUNDDOWN((task_end-task_start+1)*task_progress,0)+task_start-1&gt;=DN$5)</formula>
    </cfRule>
    <cfRule type="expression" dxfId="545" priority="642" stopIfTrue="1">
      <formula>AND(task_end&gt;=DN$5,task_start&lt;DO$5)</formula>
    </cfRule>
  </conditionalFormatting>
  <conditionalFormatting sqref="DN9:DP9">
    <cfRule type="expression" dxfId="544" priority="640">
      <formula>AND(TODAY()&gt;=DN$5, TODAY()&lt;DO$5)</formula>
    </cfRule>
  </conditionalFormatting>
  <conditionalFormatting sqref="DQ9:DT9">
    <cfRule type="expression" dxfId="543" priority="638">
      <formula>AND(task_start&lt;=DQ$5,ROUNDDOWN((task_end-task_start+1)*task_progress,0)+task_start-1&gt;=DQ$5)</formula>
    </cfRule>
    <cfRule type="expression" dxfId="542" priority="639" stopIfTrue="1">
      <formula>AND(task_end&gt;=DQ$5,task_start&lt;DR$5)</formula>
    </cfRule>
  </conditionalFormatting>
  <conditionalFormatting sqref="DQ9:DT9">
    <cfRule type="expression" dxfId="541" priority="637">
      <formula>AND(TODAY()&gt;=DQ$5, TODAY()&lt;DR$5)</formula>
    </cfRule>
  </conditionalFormatting>
  <conditionalFormatting sqref="BX12:BZ12">
    <cfRule type="expression" dxfId="540" priority="635">
      <formula>AND(task_start&lt;=BX$5,ROUNDDOWN((task_end-task_start+1)*task_progress,0)+task_start-1&gt;=BX$5)</formula>
    </cfRule>
    <cfRule type="expression" dxfId="539" priority="636" stopIfTrue="1">
      <formula>AND(task_end&gt;=BX$5,task_start&lt;BY$5)</formula>
    </cfRule>
  </conditionalFormatting>
  <conditionalFormatting sqref="BX12:BZ12">
    <cfRule type="expression" dxfId="538" priority="634">
      <formula>AND(TODAY()&gt;=BX$5, TODAY()&lt;BY$5)</formula>
    </cfRule>
  </conditionalFormatting>
  <conditionalFormatting sqref="CA12:CD12">
    <cfRule type="expression" dxfId="537" priority="632">
      <formula>AND(task_start&lt;=CA$5,ROUNDDOWN((task_end-task_start+1)*task_progress,0)+task_start-1&gt;=CA$5)</formula>
    </cfRule>
    <cfRule type="expression" dxfId="536" priority="633" stopIfTrue="1">
      <formula>AND(task_end&gt;=CA$5,task_start&lt;CB$5)</formula>
    </cfRule>
  </conditionalFormatting>
  <conditionalFormatting sqref="CA12:CD12">
    <cfRule type="expression" dxfId="535" priority="631">
      <formula>AND(TODAY()&gt;=CA$5, TODAY()&lt;CB$5)</formula>
    </cfRule>
  </conditionalFormatting>
  <conditionalFormatting sqref="CE12:CH12">
    <cfRule type="expression" dxfId="534" priority="629">
      <formula>AND(task_start&lt;=CE$5,ROUNDDOWN((task_end-task_start+1)*task_progress,0)+task_start-1&gt;=CE$5)</formula>
    </cfRule>
    <cfRule type="expression" dxfId="533" priority="630" stopIfTrue="1">
      <formula>AND(task_end&gt;=CE$5,task_start&lt;CF$5)</formula>
    </cfRule>
  </conditionalFormatting>
  <conditionalFormatting sqref="CE12:CH12">
    <cfRule type="expression" dxfId="532" priority="628">
      <formula>AND(TODAY()&gt;=CE$5, TODAY()&lt;CF$5)</formula>
    </cfRule>
  </conditionalFormatting>
  <conditionalFormatting sqref="CI12:CK12">
    <cfRule type="expression" dxfId="531" priority="626">
      <formula>AND(task_start&lt;=CI$5,ROUNDDOWN((task_end-task_start+1)*task_progress,0)+task_start-1&gt;=CI$5)</formula>
    </cfRule>
    <cfRule type="expression" dxfId="530" priority="627" stopIfTrue="1">
      <formula>AND(task_end&gt;=CI$5,task_start&lt;CJ$5)</formula>
    </cfRule>
  </conditionalFormatting>
  <conditionalFormatting sqref="CI12:CK12">
    <cfRule type="expression" dxfId="529" priority="625">
      <formula>AND(TODAY()&gt;=CI$5, TODAY()&lt;CJ$5)</formula>
    </cfRule>
  </conditionalFormatting>
  <conditionalFormatting sqref="CL12:CO12">
    <cfRule type="expression" dxfId="528" priority="623">
      <formula>AND(task_start&lt;=CL$5,ROUNDDOWN((task_end-task_start+1)*task_progress,0)+task_start-1&gt;=CL$5)</formula>
    </cfRule>
    <cfRule type="expression" dxfId="527" priority="624" stopIfTrue="1">
      <formula>AND(task_end&gt;=CL$5,task_start&lt;CM$5)</formula>
    </cfRule>
  </conditionalFormatting>
  <conditionalFormatting sqref="CL12:CO12">
    <cfRule type="expression" dxfId="526" priority="622">
      <formula>AND(TODAY()&gt;=CL$5, TODAY()&lt;CM$5)</formula>
    </cfRule>
  </conditionalFormatting>
  <conditionalFormatting sqref="CP12:CR12">
    <cfRule type="expression" dxfId="525" priority="620">
      <formula>AND(task_start&lt;=CP$5,ROUNDDOWN((task_end-task_start+1)*task_progress,0)+task_start-1&gt;=CP$5)</formula>
    </cfRule>
    <cfRule type="expression" dxfId="524" priority="621" stopIfTrue="1">
      <formula>AND(task_end&gt;=CP$5,task_start&lt;CQ$5)</formula>
    </cfRule>
  </conditionalFormatting>
  <conditionalFormatting sqref="CP12:CR12">
    <cfRule type="expression" dxfId="523" priority="619">
      <formula>AND(TODAY()&gt;=CP$5, TODAY()&lt;CQ$5)</formula>
    </cfRule>
  </conditionalFormatting>
  <conditionalFormatting sqref="CS12:CV12">
    <cfRule type="expression" dxfId="522" priority="617">
      <formula>AND(task_start&lt;=CS$5,ROUNDDOWN((task_end-task_start+1)*task_progress,0)+task_start-1&gt;=CS$5)</formula>
    </cfRule>
    <cfRule type="expression" dxfId="521" priority="618" stopIfTrue="1">
      <formula>AND(task_end&gt;=CS$5,task_start&lt;CT$5)</formula>
    </cfRule>
  </conditionalFormatting>
  <conditionalFormatting sqref="CS12:CV12">
    <cfRule type="expression" dxfId="520" priority="616">
      <formula>AND(TODAY()&gt;=CS$5, TODAY()&lt;CT$5)</formula>
    </cfRule>
  </conditionalFormatting>
  <conditionalFormatting sqref="CW12:CY12">
    <cfRule type="expression" dxfId="519" priority="614">
      <formula>AND(task_start&lt;=CW$5,ROUNDDOWN((task_end-task_start+1)*task_progress,0)+task_start-1&gt;=CW$5)</formula>
    </cfRule>
    <cfRule type="expression" dxfId="518" priority="615" stopIfTrue="1">
      <formula>AND(task_end&gt;=CW$5,task_start&lt;CX$5)</formula>
    </cfRule>
  </conditionalFormatting>
  <conditionalFormatting sqref="CW12:CY12">
    <cfRule type="expression" dxfId="517" priority="613">
      <formula>AND(TODAY()&gt;=CW$5, TODAY()&lt;CX$5)</formula>
    </cfRule>
  </conditionalFormatting>
  <conditionalFormatting sqref="CZ12:DC12">
    <cfRule type="expression" dxfId="516" priority="611">
      <formula>AND(task_start&lt;=CZ$5,ROUNDDOWN((task_end-task_start+1)*task_progress,0)+task_start-1&gt;=CZ$5)</formula>
    </cfRule>
    <cfRule type="expression" dxfId="515" priority="612" stopIfTrue="1">
      <formula>AND(task_end&gt;=CZ$5,task_start&lt;DA$5)</formula>
    </cfRule>
  </conditionalFormatting>
  <conditionalFormatting sqref="CZ12:DC12">
    <cfRule type="expression" dxfId="514" priority="610">
      <formula>AND(TODAY()&gt;=CZ$5, TODAY()&lt;DA$5)</formula>
    </cfRule>
  </conditionalFormatting>
  <conditionalFormatting sqref="DD12:DF12">
    <cfRule type="expression" dxfId="513" priority="608">
      <formula>AND(task_start&lt;=DD$5,ROUNDDOWN((task_end-task_start+1)*task_progress,0)+task_start-1&gt;=DD$5)</formula>
    </cfRule>
    <cfRule type="expression" dxfId="512" priority="609" stopIfTrue="1">
      <formula>AND(task_end&gt;=DD$5,task_start&lt;DE$5)</formula>
    </cfRule>
  </conditionalFormatting>
  <conditionalFormatting sqref="DD12:DF12">
    <cfRule type="expression" dxfId="511" priority="607">
      <formula>AND(TODAY()&gt;=DD$5, TODAY()&lt;DE$5)</formula>
    </cfRule>
  </conditionalFormatting>
  <conditionalFormatting sqref="DG12:DJ12">
    <cfRule type="expression" dxfId="510" priority="605">
      <formula>AND(task_start&lt;=DG$5,ROUNDDOWN((task_end-task_start+1)*task_progress,0)+task_start-1&gt;=DG$5)</formula>
    </cfRule>
    <cfRule type="expression" dxfId="509" priority="606" stopIfTrue="1">
      <formula>AND(task_end&gt;=DG$5,task_start&lt;DH$5)</formula>
    </cfRule>
  </conditionalFormatting>
  <conditionalFormatting sqref="DG12:DJ12">
    <cfRule type="expression" dxfId="508" priority="604">
      <formula>AND(TODAY()&gt;=DG$5, TODAY()&lt;DH$5)</formula>
    </cfRule>
  </conditionalFormatting>
  <conditionalFormatting sqref="DK12:DM12">
    <cfRule type="expression" dxfId="507" priority="602">
      <formula>AND(task_start&lt;=DK$5,ROUNDDOWN((task_end-task_start+1)*task_progress,0)+task_start-1&gt;=DK$5)</formula>
    </cfRule>
    <cfRule type="expression" dxfId="506" priority="603" stopIfTrue="1">
      <formula>AND(task_end&gt;=DK$5,task_start&lt;DL$5)</formula>
    </cfRule>
  </conditionalFormatting>
  <conditionalFormatting sqref="DK12:DM12">
    <cfRule type="expression" dxfId="505" priority="601">
      <formula>AND(TODAY()&gt;=DK$5, TODAY()&lt;DL$5)</formula>
    </cfRule>
  </conditionalFormatting>
  <conditionalFormatting sqref="DN12:DQ12">
    <cfRule type="expression" dxfId="504" priority="599">
      <formula>AND(task_start&lt;=DN$5,ROUNDDOWN((task_end-task_start+1)*task_progress,0)+task_start-1&gt;=DN$5)</formula>
    </cfRule>
    <cfRule type="expression" dxfId="503" priority="600" stopIfTrue="1">
      <formula>AND(task_end&gt;=DN$5,task_start&lt;DO$5)</formula>
    </cfRule>
  </conditionalFormatting>
  <conditionalFormatting sqref="DN12:DQ12">
    <cfRule type="expression" dxfId="502" priority="598">
      <formula>AND(TODAY()&gt;=DN$5, TODAY()&lt;DO$5)</formula>
    </cfRule>
  </conditionalFormatting>
  <conditionalFormatting sqref="DR12:DT12">
    <cfRule type="expression" dxfId="501" priority="596">
      <formula>AND(task_start&lt;=DR$5,ROUNDDOWN((task_end-task_start+1)*task_progress,0)+task_start-1&gt;=DR$5)</formula>
    </cfRule>
    <cfRule type="expression" dxfId="500" priority="597" stopIfTrue="1">
      <formula>AND(task_end&gt;=DR$5,task_start&lt;DS$5)</formula>
    </cfRule>
  </conditionalFormatting>
  <conditionalFormatting sqref="DR12:DT12">
    <cfRule type="expression" dxfId="499" priority="595">
      <formula>AND(TODAY()&gt;=DR$5, TODAY()&lt;DS$5)</formula>
    </cfRule>
  </conditionalFormatting>
  <conditionalFormatting sqref="DU12:DX12">
    <cfRule type="expression" dxfId="498" priority="593">
      <formula>AND(task_start&lt;=DU$5,ROUNDDOWN((task_end-task_start+1)*task_progress,0)+task_start-1&gt;=DU$5)</formula>
    </cfRule>
    <cfRule type="expression" dxfId="497" priority="594" stopIfTrue="1">
      <formula>AND(task_end&gt;=DU$5,task_start&lt;DV$5)</formula>
    </cfRule>
  </conditionalFormatting>
  <conditionalFormatting sqref="DU12:DX12">
    <cfRule type="expression" dxfId="496" priority="592">
      <formula>AND(TODAY()&gt;=DU$5, TODAY()&lt;DV$5)</formula>
    </cfRule>
  </conditionalFormatting>
  <conditionalFormatting sqref="BX13:BZ13">
    <cfRule type="expression" dxfId="495" priority="590">
      <formula>AND(task_start&lt;=BX$5,ROUNDDOWN((task_end-task_start+1)*task_progress,0)+task_start-1&gt;=BX$5)</formula>
    </cfRule>
    <cfRule type="expression" dxfId="494" priority="591" stopIfTrue="1">
      <formula>AND(task_end&gt;=BX$5,task_start&lt;BY$5)</formula>
    </cfRule>
  </conditionalFormatting>
  <conditionalFormatting sqref="BX13:BZ13">
    <cfRule type="expression" dxfId="493" priority="589">
      <formula>AND(TODAY()&gt;=BX$5, TODAY()&lt;BY$5)</formula>
    </cfRule>
  </conditionalFormatting>
  <conditionalFormatting sqref="CA13:CD13">
    <cfRule type="expression" dxfId="492" priority="587">
      <formula>AND(task_start&lt;=CA$5,ROUNDDOWN((task_end-task_start+1)*task_progress,0)+task_start-1&gt;=CA$5)</formula>
    </cfRule>
    <cfRule type="expression" dxfId="491" priority="588" stopIfTrue="1">
      <formula>AND(task_end&gt;=CA$5,task_start&lt;CB$5)</formula>
    </cfRule>
  </conditionalFormatting>
  <conditionalFormatting sqref="CA13:CD13">
    <cfRule type="expression" dxfId="490" priority="586">
      <formula>AND(TODAY()&gt;=CA$5, TODAY()&lt;CB$5)</formula>
    </cfRule>
  </conditionalFormatting>
  <conditionalFormatting sqref="CE13:CH13">
    <cfRule type="expression" dxfId="489" priority="584">
      <formula>AND(task_start&lt;=CE$5,ROUNDDOWN((task_end-task_start+1)*task_progress,0)+task_start-1&gt;=CE$5)</formula>
    </cfRule>
    <cfRule type="expression" dxfId="488" priority="585" stopIfTrue="1">
      <formula>AND(task_end&gt;=CE$5,task_start&lt;CF$5)</formula>
    </cfRule>
  </conditionalFormatting>
  <conditionalFormatting sqref="CE13:CH13">
    <cfRule type="expression" dxfId="487" priority="583">
      <formula>AND(TODAY()&gt;=CE$5, TODAY()&lt;CF$5)</formula>
    </cfRule>
  </conditionalFormatting>
  <conditionalFormatting sqref="CI13:CK13">
    <cfRule type="expression" dxfId="486" priority="581">
      <formula>AND(task_start&lt;=CI$5,ROUNDDOWN((task_end-task_start+1)*task_progress,0)+task_start-1&gt;=CI$5)</formula>
    </cfRule>
    <cfRule type="expression" dxfId="485" priority="582" stopIfTrue="1">
      <formula>AND(task_end&gt;=CI$5,task_start&lt;CJ$5)</formula>
    </cfRule>
  </conditionalFormatting>
  <conditionalFormatting sqref="CI13:CK13">
    <cfRule type="expression" dxfId="484" priority="580">
      <formula>AND(TODAY()&gt;=CI$5, TODAY()&lt;CJ$5)</formula>
    </cfRule>
  </conditionalFormatting>
  <conditionalFormatting sqref="CL13:CO13">
    <cfRule type="expression" dxfId="483" priority="578">
      <formula>AND(task_start&lt;=CL$5,ROUNDDOWN((task_end-task_start+1)*task_progress,0)+task_start-1&gt;=CL$5)</formula>
    </cfRule>
    <cfRule type="expression" dxfId="482" priority="579" stopIfTrue="1">
      <formula>AND(task_end&gt;=CL$5,task_start&lt;CM$5)</formula>
    </cfRule>
  </conditionalFormatting>
  <conditionalFormatting sqref="CL13:CO13">
    <cfRule type="expression" dxfId="481" priority="577">
      <formula>AND(TODAY()&gt;=CL$5, TODAY()&lt;CM$5)</formula>
    </cfRule>
  </conditionalFormatting>
  <conditionalFormatting sqref="CP13:CR13">
    <cfRule type="expression" dxfId="480" priority="575">
      <formula>AND(task_start&lt;=CP$5,ROUNDDOWN((task_end-task_start+1)*task_progress,0)+task_start-1&gt;=CP$5)</formula>
    </cfRule>
    <cfRule type="expression" dxfId="479" priority="576" stopIfTrue="1">
      <formula>AND(task_end&gt;=CP$5,task_start&lt;CQ$5)</formula>
    </cfRule>
  </conditionalFormatting>
  <conditionalFormatting sqref="CP13:CR13">
    <cfRule type="expression" dxfId="478" priority="574">
      <formula>AND(TODAY()&gt;=CP$5, TODAY()&lt;CQ$5)</formula>
    </cfRule>
  </conditionalFormatting>
  <conditionalFormatting sqref="CS13:CV13">
    <cfRule type="expression" dxfId="477" priority="572">
      <formula>AND(task_start&lt;=CS$5,ROUNDDOWN((task_end-task_start+1)*task_progress,0)+task_start-1&gt;=CS$5)</formula>
    </cfRule>
    <cfRule type="expression" dxfId="476" priority="573" stopIfTrue="1">
      <formula>AND(task_end&gt;=CS$5,task_start&lt;CT$5)</formula>
    </cfRule>
  </conditionalFormatting>
  <conditionalFormatting sqref="CS13:CV13">
    <cfRule type="expression" dxfId="475" priority="571">
      <formula>AND(TODAY()&gt;=CS$5, TODAY()&lt;CT$5)</formula>
    </cfRule>
  </conditionalFormatting>
  <conditionalFormatting sqref="CW13:CY13">
    <cfRule type="expression" dxfId="474" priority="569">
      <formula>AND(task_start&lt;=CW$5,ROUNDDOWN((task_end-task_start+1)*task_progress,0)+task_start-1&gt;=CW$5)</formula>
    </cfRule>
    <cfRule type="expression" dxfId="473" priority="570" stopIfTrue="1">
      <formula>AND(task_end&gt;=CW$5,task_start&lt;CX$5)</formula>
    </cfRule>
  </conditionalFormatting>
  <conditionalFormatting sqref="CW13:CY13">
    <cfRule type="expression" dxfId="472" priority="568">
      <formula>AND(TODAY()&gt;=CW$5, TODAY()&lt;CX$5)</formula>
    </cfRule>
  </conditionalFormatting>
  <conditionalFormatting sqref="CZ13:DC13">
    <cfRule type="expression" dxfId="471" priority="566">
      <formula>AND(task_start&lt;=CZ$5,ROUNDDOWN((task_end-task_start+1)*task_progress,0)+task_start-1&gt;=CZ$5)</formula>
    </cfRule>
    <cfRule type="expression" dxfId="470" priority="567" stopIfTrue="1">
      <formula>AND(task_end&gt;=CZ$5,task_start&lt;DA$5)</formula>
    </cfRule>
  </conditionalFormatting>
  <conditionalFormatting sqref="CZ13:DC13">
    <cfRule type="expression" dxfId="469" priority="565">
      <formula>AND(TODAY()&gt;=CZ$5, TODAY()&lt;DA$5)</formula>
    </cfRule>
  </conditionalFormatting>
  <conditionalFormatting sqref="DD13:DF13">
    <cfRule type="expression" dxfId="468" priority="563">
      <formula>AND(task_start&lt;=DD$5,ROUNDDOWN((task_end-task_start+1)*task_progress,0)+task_start-1&gt;=DD$5)</formula>
    </cfRule>
    <cfRule type="expression" dxfId="467" priority="564" stopIfTrue="1">
      <formula>AND(task_end&gt;=DD$5,task_start&lt;DE$5)</formula>
    </cfRule>
  </conditionalFormatting>
  <conditionalFormatting sqref="DD13:DF13">
    <cfRule type="expression" dxfId="466" priority="562">
      <formula>AND(TODAY()&gt;=DD$5, TODAY()&lt;DE$5)</formula>
    </cfRule>
  </conditionalFormatting>
  <conditionalFormatting sqref="DG13:DJ13">
    <cfRule type="expression" dxfId="465" priority="560">
      <formula>AND(task_start&lt;=DG$5,ROUNDDOWN((task_end-task_start+1)*task_progress,0)+task_start-1&gt;=DG$5)</formula>
    </cfRule>
    <cfRule type="expression" dxfId="464" priority="561" stopIfTrue="1">
      <formula>AND(task_end&gt;=DG$5,task_start&lt;DH$5)</formula>
    </cfRule>
  </conditionalFormatting>
  <conditionalFormatting sqref="DG13:DJ13">
    <cfRule type="expression" dxfId="463" priority="559">
      <formula>AND(TODAY()&gt;=DG$5, TODAY()&lt;DH$5)</formula>
    </cfRule>
  </conditionalFormatting>
  <conditionalFormatting sqref="DK13:DM13">
    <cfRule type="expression" dxfId="462" priority="557">
      <formula>AND(task_start&lt;=DK$5,ROUNDDOWN((task_end-task_start+1)*task_progress,0)+task_start-1&gt;=DK$5)</formula>
    </cfRule>
    <cfRule type="expression" dxfId="461" priority="558" stopIfTrue="1">
      <formula>AND(task_end&gt;=DK$5,task_start&lt;DL$5)</formula>
    </cfRule>
  </conditionalFormatting>
  <conditionalFormatting sqref="DK13:DM13">
    <cfRule type="expression" dxfId="460" priority="556">
      <formula>AND(TODAY()&gt;=DK$5, TODAY()&lt;DL$5)</formula>
    </cfRule>
  </conditionalFormatting>
  <conditionalFormatting sqref="DN13:DQ13">
    <cfRule type="expression" dxfId="459" priority="554">
      <formula>AND(task_start&lt;=DN$5,ROUNDDOWN((task_end-task_start+1)*task_progress,0)+task_start-1&gt;=DN$5)</formula>
    </cfRule>
    <cfRule type="expression" dxfId="458" priority="555" stopIfTrue="1">
      <formula>AND(task_end&gt;=DN$5,task_start&lt;DO$5)</formula>
    </cfRule>
  </conditionalFormatting>
  <conditionalFormatting sqref="DN13:DQ13">
    <cfRule type="expression" dxfId="457" priority="553">
      <formula>AND(TODAY()&gt;=DN$5, TODAY()&lt;DO$5)</formula>
    </cfRule>
  </conditionalFormatting>
  <conditionalFormatting sqref="DR13:DT13">
    <cfRule type="expression" dxfId="456" priority="551">
      <formula>AND(task_start&lt;=DR$5,ROUNDDOWN((task_end-task_start+1)*task_progress,0)+task_start-1&gt;=DR$5)</formula>
    </cfRule>
    <cfRule type="expression" dxfId="455" priority="552" stopIfTrue="1">
      <formula>AND(task_end&gt;=DR$5,task_start&lt;DS$5)</formula>
    </cfRule>
  </conditionalFormatting>
  <conditionalFormatting sqref="DR13:DT13">
    <cfRule type="expression" dxfId="454" priority="550">
      <formula>AND(TODAY()&gt;=DR$5, TODAY()&lt;DS$5)</formula>
    </cfRule>
  </conditionalFormatting>
  <conditionalFormatting sqref="DU13:DX13">
    <cfRule type="expression" dxfId="453" priority="548">
      <formula>AND(task_start&lt;=DU$5,ROUNDDOWN((task_end-task_start+1)*task_progress,0)+task_start-1&gt;=DU$5)</formula>
    </cfRule>
    <cfRule type="expression" dxfId="452" priority="549" stopIfTrue="1">
      <formula>AND(task_end&gt;=DU$5,task_start&lt;DV$5)</formula>
    </cfRule>
  </conditionalFormatting>
  <conditionalFormatting sqref="DU13:DX13">
    <cfRule type="expression" dxfId="451" priority="547">
      <formula>AND(TODAY()&gt;=DU$5, TODAY()&lt;DV$5)</formula>
    </cfRule>
  </conditionalFormatting>
  <conditionalFormatting sqref="BU14:BW14">
    <cfRule type="expression" dxfId="450" priority="545">
      <formula>AND(task_start&lt;=BU$5,ROUNDDOWN((task_end-task_start+1)*task_progress,0)+task_start-1&gt;=BU$5)</formula>
    </cfRule>
    <cfRule type="expression" dxfId="449" priority="546" stopIfTrue="1">
      <formula>AND(task_end&gt;=BU$5,task_start&lt;BV$5)</formula>
    </cfRule>
  </conditionalFormatting>
  <conditionalFormatting sqref="BU14:BW14">
    <cfRule type="expression" dxfId="448" priority="544">
      <formula>AND(TODAY()&gt;=BU$5, TODAY()&lt;BV$5)</formula>
    </cfRule>
  </conditionalFormatting>
  <conditionalFormatting sqref="BX14:CA14">
    <cfRule type="expression" dxfId="447" priority="542">
      <formula>AND(task_start&lt;=BX$5,ROUNDDOWN((task_end-task_start+1)*task_progress,0)+task_start-1&gt;=BX$5)</formula>
    </cfRule>
    <cfRule type="expression" dxfId="446" priority="543" stopIfTrue="1">
      <formula>AND(task_end&gt;=BX$5,task_start&lt;BY$5)</formula>
    </cfRule>
  </conditionalFormatting>
  <conditionalFormatting sqref="BX14:CA14">
    <cfRule type="expression" dxfId="445" priority="541">
      <formula>AND(TODAY()&gt;=BX$5, TODAY()&lt;BY$5)</formula>
    </cfRule>
  </conditionalFormatting>
  <conditionalFormatting sqref="CB14:CE14">
    <cfRule type="expression" dxfId="444" priority="539">
      <formula>AND(task_start&lt;=CB$5,ROUNDDOWN((task_end-task_start+1)*task_progress,0)+task_start-1&gt;=CB$5)</formula>
    </cfRule>
    <cfRule type="expression" dxfId="443" priority="540" stopIfTrue="1">
      <formula>AND(task_end&gt;=CB$5,task_start&lt;CC$5)</formula>
    </cfRule>
  </conditionalFormatting>
  <conditionalFormatting sqref="CB14:CE14">
    <cfRule type="expression" dxfId="442" priority="538">
      <formula>AND(TODAY()&gt;=CB$5, TODAY()&lt;CC$5)</formula>
    </cfRule>
  </conditionalFormatting>
  <conditionalFormatting sqref="CF14:CH14">
    <cfRule type="expression" dxfId="441" priority="536">
      <formula>AND(task_start&lt;=CF$5,ROUNDDOWN((task_end-task_start+1)*task_progress,0)+task_start-1&gt;=CF$5)</formula>
    </cfRule>
    <cfRule type="expression" dxfId="440" priority="537" stopIfTrue="1">
      <formula>AND(task_end&gt;=CF$5,task_start&lt;CG$5)</formula>
    </cfRule>
  </conditionalFormatting>
  <conditionalFormatting sqref="CF14:CH14">
    <cfRule type="expression" dxfId="439" priority="535">
      <formula>AND(TODAY()&gt;=CF$5, TODAY()&lt;CG$5)</formula>
    </cfRule>
  </conditionalFormatting>
  <conditionalFormatting sqref="CI14:CL14">
    <cfRule type="expression" dxfId="438" priority="533">
      <formula>AND(task_start&lt;=CI$5,ROUNDDOWN((task_end-task_start+1)*task_progress,0)+task_start-1&gt;=CI$5)</formula>
    </cfRule>
    <cfRule type="expression" dxfId="437" priority="534" stopIfTrue="1">
      <formula>AND(task_end&gt;=CI$5,task_start&lt;CJ$5)</formula>
    </cfRule>
  </conditionalFormatting>
  <conditionalFormatting sqref="CI14:CL14">
    <cfRule type="expression" dxfId="436" priority="532">
      <formula>AND(TODAY()&gt;=CI$5, TODAY()&lt;CJ$5)</formula>
    </cfRule>
  </conditionalFormatting>
  <conditionalFormatting sqref="CM14:CO14">
    <cfRule type="expression" dxfId="435" priority="530">
      <formula>AND(task_start&lt;=CM$5,ROUNDDOWN((task_end-task_start+1)*task_progress,0)+task_start-1&gt;=CM$5)</formula>
    </cfRule>
    <cfRule type="expression" dxfId="434" priority="531" stopIfTrue="1">
      <formula>AND(task_end&gt;=CM$5,task_start&lt;CN$5)</formula>
    </cfRule>
  </conditionalFormatting>
  <conditionalFormatting sqref="CM14:CO14">
    <cfRule type="expression" dxfId="433" priority="529">
      <formula>AND(TODAY()&gt;=CM$5, TODAY()&lt;CN$5)</formula>
    </cfRule>
  </conditionalFormatting>
  <conditionalFormatting sqref="CP14:CS14">
    <cfRule type="expression" dxfId="432" priority="527">
      <formula>AND(task_start&lt;=CP$5,ROUNDDOWN((task_end-task_start+1)*task_progress,0)+task_start-1&gt;=CP$5)</formula>
    </cfRule>
    <cfRule type="expression" dxfId="431" priority="528" stopIfTrue="1">
      <formula>AND(task_end&gt;=CP$5,task_start&lt;CQ$5)</formula>
    </cfRule>
  </conditionalFormatting>
  <conditionalFormatting sqref="CP14:CS14">
    <cfRule type="expression" dxfId="430" priority="526">
      <formula>AND(TODAY()&gt;=CP$5, TODAY()&lt;CQ$5)</formula>
    </cfRule>
  </conditionalFormatting>
  <conditionalFormatting sqref="CT14:CV14">
    <cfRule type="expression" dxfId="429" priority="524">
      <formula>AND(task_start&lt;=CT$5,ROUNDDOWN((task_end-task_start+1)*task_progress,0)+task_start-1&gt;=CT$5)</formula>
    </cfRule>
    <cfRule type="expression" dxfId="428" priority="525" stopIfTrue="1">
      <formula>AND(task_end&gt;=CT$5,task_start&lt;CU$5)</formula>
    </cfRule>
  </conditionalFormatting>
  <conditionalFormatting sqref="CT14:CV14">
    <cfRule type="expression" dxfId="427" priority="523">
      <formula>AND(TODAY()&gt;=CT$5, TODAY()&lt;CU$5)</formula>
    </cfRule>
  </conditionalFormatting>
  <conditionalFormatting sqref="CW14:CZ14">
    <cfRule type="expression" dxfId="426" priority="521">
      <formula>AND(task_start&lt;=CW$5,ROUNDDOWN((task_end-task_start+1)*task_progress,0)+task_start-1&gt;=CW$5)</formula>
    </cfRule>
    <cfRule type="expression" dxfId="425" priority="522" stopIfTrue="1">
      <formula>AND(task_end&gt;=CW$5,task_start&lt;CX$5)</formula>
    </cfRule>
  </conditionalFormatting>
  <conditionalFormatting sqref="CW14:CZ14">
    <cfRule type="expression" dxfId="424" priority="520">
      <formula>AND(TODAY()&gt;=CW$5, TODAY()&lt;CX$5)</formula>
    </cfRule>
  </conditionalFormatting>
  <conditionalFormatting sqref="DA14:DC14">
    <cfRule type="expression" dxfId="423" priority="518">
      <formula>AND(task_start&lt;=DA$5,ROUNDDOWN((task_end-task_start+1)*task_progress,0)+task_start-1&gt;=DA$5)</formula>
    </cfRule>
    <cfRule type="expression" dxfId="422" priority="519" stopIfTrue="1">
      <formula>AND(task_end&gt;=DA$5,task_start&lt;DB$5)</formula>
    </cfRule>
  </conditionalFormatting>
  <conditionalFormatting sqref="DA14:DC14">
    <cfRule type="expression" dxfId="421" priority="517">
      <formula>AND(TODAY()&gt;=DA$5, TODAY()&lt;DB$5)</formula>
    </cfRule>
  </conditionalFormatting>
  <conditionalFormatting sqref="DD14:DG14">
    <cfRule type="expression" dxfId="420" priority="515">
      <formula>AND(task_start&lt;=DD$5,ROUNDDOWN((task_end-task_start+1)*task_progress,0)+task_start-1&gt;=DD$5)</formula>
    </cfRule>
    <cfRule type="expression" dxfId="419" priority="516" stopIfTrue="1">
      <formula>AND(task_end&gt;=DD$5,task_start&lt;DE$5)</formula>
    </cfRule>
  </conditionalFormatting>
  <conditionalFormatting sqref="DD14:DG14">
    <cfRule type="expression" dxfId="418" priority="514">
      <formula>AND(TODAY()&gt;=DD$5, TODAY()&lt;DE$5)</formula>
    </cfRule>
  </conditionalFormatting>
  <conditionalFormatting sqref="DH14:DJ14">
    <cfRule type="expression" dxfId="417" priority="512">
      <formula>AND(task_start&lt;=DH$5,ROUNDDOWN((task_end-task_start+1)*task_progress,0)+task_start-1&gt;=DH$5)</formula>
    </cfRule>
    <cfRule type="expression" dxfId="416" priority="513" stopIfTrue="1">
      <formula>AND(task_end&gt;=DH$5,task_start&lt;DI$5)</formula>
    </cfRule>
  </conditionalFormatting>
  <conditionalFormatting sqref="DH14:DJ14">
    <cfRule type="expression" dxfId="415" priority="511">
      <formula>AND(TODAY()&gt;=DH$5, TODAY()&lt;DI$5)</formula>
    </cfRule>
  </conditionalFormatting>
  <conditionalFormatting sqref="DK14:DN14">
    <cfRule type="expression" dxfId="414" priority="509">
      <formula>AND(task_start&lt;=DK$5,ROUNDDOWN((task_end-task_start+1)*task_progress,0)+task_start-1&gt;=DK$5)</formula>
    </cfRule>
    <cfRule type="expression" dxfId="413" priority="510" stopIfTrue="1">
      <formula>AND(task_end&gt;=DK$5,task_start&lt;DL$5)</formula>
    </cfRule>
  </conditionalFormatting>
  <conditionalFormatting sqref="DK14:DN14">
    <cfRule type="expression" dxfId="412" priority="508">
      <formula>AND(TODAY()&gt;=DK$5, TODAY()&lt;DL$5)</formula>
    </cfRule>
  </conditionalFormatting>
  <conditionalFormatting sqref="DO14:DQ14">
    <cfRule type="expression" dxfId="411" priority="506">
      <formula>AND(task_start&lt;=DO$5,ROUNDDOWN((task_end-task_start+1)*task_progress,0)+task_start-1&gt;=DO$5)</formula>
    </cfRule>
    <cfRule type="expression" dxfId="410" priority="507" stopIfTrue="1">
      <formula>AND(task_end&gt;=DO$5,task_start&lt;DP$5)</formula>
    </cfRule>
  </conditionalFormatting>
  <conditionalFormatting sqref="DO14:DQ14">
    <cfRule type="expression" dxfId="409" priority="505">
      <formula>AND(TODAY()&gt;=DO$5, TODAY()&lt;DP$5)</formula>
    </cfRule>
  </conditionalFormatting>
  <conditionalFormatting sqref="DR14:DU14">
    <cfRule type="expression" dxfId="408" priority="503">
      <formula>AND(task_start&lt;=DR$5,ROUNDDOWN((task_end-task_start+1)*task_progress,0)+task_start-1&gt;=DR$5)</formula>
    </cfRule>
    <cfRule type="expression" dxfId="407" priority="504" stopIfTrue="1">
      <formula>AND(task_end&gt;=DR$5,task_start&lt;DS$5)</formula>
    </cfRule>
  </conditionalFormatting>
  <conditionalFormatting sqref="DR14:DU14">
    <cfRule type="expression" dxfId="406" priority="502">
      <formula>AND(TODAY()&gt;=DR$5, TODAY()&lt;DS$5)</formula>
    </cfRule>
  </conditionalFormatting>
  <conditionalFormatting sqref="BM16:BO16">
    <cfRule type="expression" dxfId="405" priority="500">
      <formula>AND(task_start&lt;=BM$5,ROUNDDOWN((task_end-task_start+1)*task_progress,0)+task_start-1&gt;=BM$5)</formula>
    </cfRule>
    <cfRule type="expression" dxfId="404" priority="501" stopIfTrue="1">
      <formula>AND(task_end&gt;=BM$5,task_start&lt;BN$5)</formula>
    </cfRule>
  </conditionalFormatting>
  <conditionalFormatting sqref="BM16:BO16">
    <cfRule type="expression" dxfId="403" priority="499">
      <formula>AND(TODAY()&gt;=BM$5, TODAY()&lt;BN$5)</formula>
    </cfRule>
  </conditionalFormatting>
  <conditionalFormatting sqref="BP16:BS16">
    <cfRule type="expression" dxfId="402" priority="497">
      <formula>AND(task_start&lt;=BP$5,ROUNDDOWN((task_end-task_start+1)*task_progress,0)+task_start-1&gt;=BP$5)</formula>
    </cfRule>
    <cfRule type="expression" dxfId="401" priority="498" stopIfTrue="1">
      <formula>AND(task_end&gt;=BP$5,task_start&lt;BQ$5)</formula>
    </cfRule>
  </conditionalFormatting>
  <conditionalFormatting sqref="BP16:BS16">
    <cfRule type="expression" dxfId="400" priority="496">
      <formula>AND(TODAY()&gt;=BP$5, TODAY()&lt;BQ$5)</formula>
    </cfRule>
  </conditionalFormatting>
  <conditionalFormatting sqref="BT16:BW16">
    <cfRule type="expression" dxfId="399" priority="494">
      <formula>AND(task_start&lt;=BT$5,ROUNDDOWN((task_end-task_start+1)*task_progress,0)+task_start-1&gt;=BT$5)</formula>
    </cfRule>
    <cfRule type="expression" dxfId="398" priority="495" stopIfTrue="1">
      <formula>AND(task_end&gt;=BT$5,task_start&lt;BU$5)</formula>
    </cfRule>
  </conditionalFormatting>
  <conditionalFormatting sqref="BT16:BW16">
    <cfRule type="expression" dxfId="397" priority="493">
      <formula>AND(TODAY()&gt;=BT$5, TODAY()&lt;BU$5)</formula>
    </cfRule>
  </conditionalFormatting>
  <conditionalFormatting sqref="BX16:BZ16">
    <cfRule type="expression" dxfId="396" priority="491">
      <formula>AND(task_start&lt;=BX$5,ROUNDDOWN((task_end-task_start+1)*task_progress,0)+task_start-1&gt;=BX$5)</formula>
    </cfRule>
    <cfRule type="expression" dxfId="395" priority="492" stopIfTrue="1">
      <formula>AND(task_end&gt;=BX$5,task_start&lt;BY$5)</formula>
    </cfRule>
  </conditionalFormatting>
  <conditionalFormatting sqref="BX16:BZ16">
    <cfRule type="expression" dxfId="394" priority="490">
      <formula>AND(TODAY()&gt;=BX$5, TODAY()&lt;BY$5)</formula>
    </cfRule>
  </conditionalFormatting>
  <conditionalFormatting sqref="CA16:CD16">
    <cfRule type="expression" dxfId="393" priority="488">
      <formula>AND(task_start&lt;=CA$5,ROUNDDOWN((task_end-task_start+1)*task_progress,0)+task_start-1&gt;=CA$5)</formula>
    </cfRule>
    <cfRule type="expression" dxfId="392" priority="489" stopIfTrue="1">
      <formula>AND(task_end&gt;=CA$5,task_start&lt;CB$5)</formula>
    </cfRule>
  </conditionalFormatting>
  <conditionalFormatting sqref="CA16:CD16">
    <cfRule type="expression" dxfId="391" priority="487">
      <formula>AND(TODAY()&gt;=CA$5, TODAY()&lt;CB$5)</formula>
    </cfRule>
  </conditionalFormatting>
  <conditionalFormatting sqref="CE16:CG16">
    <cfRule type="expression" dxfId="390" priority="485">
      <formula>AND(task_start&lt;=CE$5,ROUNDDOWN((task_end-task_start+1)*task_progress,0)+task_start-1&gt;=CE$5)</formula>
    </cfRule>
    <cfRule type="expression" dxfId="389" priority="486" stopIfTrue="1">
      <formula>AND(task_end&gt;=CE$5,task_start&lt;CF$5)</formula>
    </cfRule>
  </conditionalFormatting>
  <conditionalFormatting sqref="CE16:CG16">
    <cfRule type="expression" dxfId="388" priority="484">
      <formula>AND(TODAY()&gt;=CE$5, TODAY()&lt;CF$5)</formula>
    </cfRule>
  </conditionalFormatting>
  <conditionalFormatting sqref="CH16:CK16">
    <cfRule type="expression" dxfId="387" priority="482">
      <formula>AND(task_start&lt;=CH$5,ROUNDDOWN((task_end-task_start+1)*task_progress,0)+task_start-1&gt;=CH$5)</formula>
    </cfRule>
    <cfRule type="expression" dxfId="386" priority="483" stopIfTrue="1">
      <formula>AND(task_end&gt;=CH$5,task_start&lt;CI$5)</formula>
    </cfRule>
  </conditionalFormatting>
  <conditionalFormatting sqref="CH16:CK16">
    <cfRule type="expression" dxfId="385" priority="481">
      <formula>AND(TODAY()&gt;=CH$5, TODAY()&lt;CI$5)</formula>
    </cfRule>
  </conditionalFormatting>
  <conditionalFormatting sqref="CL16:CN16">
    <cfRule type="expression" dxfId="384" priority="479">
      <formula>AND(task_start&lt;=CL$5,ROUNDDOWN((task_end-task_start+1)*task_progress,0)+task_start-1&gt;=CL$5)</formula>
    </cfRule>
    <cfRule type="expression" dxfId="383" priority="480" stopIfTrue="1">
      <formula>AND(task_end&gt;=CL$5,task_start&lt;CM$5)</formula>
    </cfRule>
  </conditionalFormatting>
  <conditionalFormatting sqref="CL16:CN16">
    <cfRule type="expression" dxfId="382" priority="478">
      <formula>AND(TODAY()&gt;=CL$5, TODAY()&lt;CM$5)</formula>
    </cfRule>
  </conditionalFormatting>
  <conditionalFormatting sqref="CO16:CR16">
    <cfRule type="expression" dxfId="381" priority="476">
      <formula>AND(task_start&lt;=CO$5,ROUNDDOWN((task_end-task_start+1)*task_progress,0)+task_start-1&gt;=CO$5)</formula>
    </cfRule>
    <cfRule type="expression" dxfId="380" priority="477" stopIfTrue="1">
      <formula>AND(task_end&gt;=CO$5,task_start&lt;CP$5)</formula>
    </cfRule>
  </conditionalFormatting>
  <conditionalFormatting sqref="CO16:CR16">
    <cfRule type="expression" dxfId="379" priority="475">
      <formula>AND(TODAY()&gt;=CO$5, TODAY()&lt;CP$5)</formula>
    </cfRule>
  </conditionalFormatting>
  <conditionalFormatting sqref="CS16:CU16">
    <cfRule type="expression" dxfId="378" priority="473">
      <formula>AND(task_start&lt;=CS$5,ROUNDDOWN((task_end-task_start+1)*task_progress,0)+task_start-1&gt;=CS$5)</formula>
    </cfRule>
    <cfRule type="expression" dxfId="377" priority="474" stopIfTrue="1">
      <formula>AND(task_end&gt;=CS$5,task_start&lt;CT$5)</formula>
    </cfRule>
  </conditionalFormatting>
  <conditionalFormatting sqref="CS16:CU16">
    <cfRule type="expression" dxfId="376" priority="472">
      <formula>AND(TODAY()&gt;=CS$5, TODAY()&lt;CT$5)</formula>
    </cfRule>
  </conditionalFormatting>
  <conditionalFormatting sqref="CV16:CY16">
    <cfRule type="expression" dxfId="375" priority="470">
      <formula>AND(task_start&lt;=CV$5,ROUNDDOWN((task_end-task_start+1)*task_progress,0)+task_start-1&gt;=CV$5)</formula>
    </cfRule>
    <cfRule type="expression" dxfId="374" priority="471" stopIfTrue="1">
      <formula>AND(task_end&gt;=CV$5,task_start&lt;CW$5)</formula>
    </cfRule>
  </conditionalFormatting>
  <conditionalFormatting sqref="CV16:CY16">
    <cfRule type="expression" dxfId="373" priority="469">
      <formula>AND(TODAY()&gt;=CV$5, TODAY()&lt;CW$5)</formula>
    </cfRule>
  </conditionalFormatting>
  <conditionalFormatting sqref="CZ16:DB16">
    <cfRule type="expression" dxfId="372" priority="467">
      <formula>AND(task_start&lt;=CZ$5,ROUNDDOWN((task_end-task_start+1)*task_progress,0)+task_start-1&gt;=CZ$5)</formula>
    </cfRule>
    <cfRule type="expression" dxfId="371" priority="468" stopIfTrue="1">
      <formula>AND(task_end&gt;=CZ$5,task_start&lt;DA$5)</formula>
    </cfRule>
  </conditionalFormatting>
  <conditionalFormatting sqref="CZ16:DB16">
    <cfRule type="expression" dxfId="370" priority="466">
      <formula>AND(TODAY()&gt;=CZ$5, TODAY()&lt;DA$5)</formula>
    </cfRule>
  </conditionalFormatting>
  <conditionalFormatting sqref="DC16:DF16">
    <cfRule type="expression" dxfId="369" priority="464">
      <formula>AND(task_start&lt;=DC$5,ROUNDDOWN((task_end-task_start+1)*task_progress,0)+task_start-1&gt;=DC$5)</formula>
    </cfRule>
    <cfRule type="expression" dxfId="368" priority="465" stopIfTrue="1">
      <formula>AND(task_end&gt;=DC$5,task_start&lt;DD$5)</formula>
    </cfRule>
  </conditionalFormatting>
  <conditionalFormatting sqref="DC16:DF16">
    <cfRule type="expression" dxfId="367" priority="463">
      <formula>AND(TODAY()&gt;=DC$5, TODAY()&lt;DD$5)</formula>
    </cfRule>
  </conditionalFormatting>
  <conditionalFormatting sqref="DG16:DI16">
    <cfRule type="expression" dxfId="366" priority="461">
      <formula>AND(task_start&lt;=DG$5,ROUNDDOWN((task_end-task_start+1)*task_progress,0)+task_start-1&gt;=DG$5)</formula>
    </cfRule>
    <cfRule type="expression" dxfId="365" priority="462" stopIfTrue="1">
      <formula>AND(task_end&gt;=DG$5,task_start&lt;DH$5)</formula>
    </cfRule>
  </conditionalFormatting>
  <conditionalFormatting sqref="DG16:DI16">
    <cfRule type="expression" dxfId="364" priority="460">
      <formula>AND(TODAY()&gt;=DG$5, TODAY()&lt;DH$5)</formula>
    </cfRule>
  </conditionalFormatting>
  <conditionalFormatting sqref="DJ16:DM16">
    <cfRule type="expression" dxfId="363" priority="458">
      <formula>AND(task_start&lt;=DJ$5,ROUNDDOWN((task_end-task_start+1)*task_progress,0)+task_start-1&gt;=DJ$5)</formula>
    </cfRule>
    <cfRule type="expression" dxfId="362" priority="459" stopIfTrue="1">
      <formula>AND(task_end&gt;=DJ$5,task_start&lt;DK$5)</formula>
    </cfRule>
  </conditionalFormatting>
  <conditionalFormatting sqref="DJ16:DM16">
    <cfRule type="expression" dxfId="361" priority="457">
      <formula>AND(TODAY()&gt;=DJ$5, TODAY()&lt;DK$5)</formula>
    </cfRule>
  </conditionalFormatting>
  <conditionalFormatting sqref="BM17:BO17">
    <cfRule type="expression" dxfId="360" priority="455">
      <formula>AND(task_start&lt;=BM$5,ROUNDDOWN((task_end-task_start+1)*task_progress,0)+task_start-1&gt;=BM$5)</formula>
    </cfRule>
    <cfRule type="expression" dxfId="359" priority="456" stopIfTrue="1">
      <formula>AND(task_end&gt;=BM$5,task_start&lt;BN$5)</formula>
    </cfRule>
  </conditionalFormatting>
  <conditionalFormatting sqref="BM17:BO17">
    <cfRule type="expression" dxfId="358" priority="454">
      <formula>AND(TODAY()&gt;=BM$5, TODAY()&lt;BN$5)</formula>
    </cfRule>
  </conditionalFormatting>
  <conditionalFormatting sqref="BP17:BS17">
    <cfRule type="expression" dxfId="357" priority="452">
      <formula>AND(task_start&lt;=BP$5,ROUNDDOWN((task_end-task_start+1)*task_progress,0)+task_start-1&gt;=BP$5)</formula>
    </cfRule>
    <cfRule type="expression" dxfId="356" priority="453" stopIfTrue="1">
      <formula>AND(task_end&gt;=BP$5,task_start&lt;BQ$5)</formula>
    </cfRule>
  </conditionalFormatting>
  <conditionalFormatting sqref="BP17:BS17">
    <cfRule type="expression" dxfId="355" priority="451">
      <formula>AND(TODAY()&gt;=BP$5, TODAY()&lt;BQ$5)</formula>
    </cfRule>
  </conditionalFormatting>
  <conditionalFormatting sqref="BT17:BW17">
    <cfRule type="expression" dxfId="354" priority="449">
      <formula>AND(task_start&lt;=BT$5,ROUNDDOWN((task_end-task_start+1)*task_progress,0)+task_start-1&gt;=BT$5)</formula>
    </cfRule>
    <cfRule type="expression" dxfId="353" priority="450" stopIfTrue="1">
      <formula>AND(task_end&gt;=BT$5,task_start&lt;BU$5)</formula>
    </cfRule>
  </conditionalFormatting>
  <conditionalFormatting sqref="BT17:BW17">
    <cfRule type="expression" dxfId="352" priority="448">
      <formula>AND(TODAY()&gt;=BT$5, TODAY()&lt;BU$5)</formula>
    </cfRule>
  </conditionalFormatting>
  <conditionalFormatting sqref="BX17:BZ17">
    <cfRule type="expression" dxfId="351" priority="446">
      <formula>AND(task_start&lt;=BX$5,ROUNDDOWN((task_end-task_start+1)*task_progress,0)+task_start-1&gt;=BX$5)</formula>
    </cfRule>
    <cfRule type="expression" dxfId="350" priority="447" stopIfTrue="1">
      <formula>AND(task_end&gt;=BX$5,task_start&lt;BY$5)</formula>
    </cfRule>
  </conditionalFormatting>
  <conditionalFormatting sqref="BX17:BZ17">
    <cfRule type="expression" dxfId="349" priority="445">
      <formula>AND(TODAY()&gt;=BX$5, TODAY()&lt;BY$5)</formula>
    </cfRule>
  </conditionalFormatting>
  <conditionalFormatting sqref="CA17:CD17">
    <cfRule type="expression" dxfId="348" priority="443">
      <formula>AND(task_start&lt;=CA$5,ROUNDDOWN((task_end-task_start+1)*task_progress,0)+task_start-1&gt;=CA$5)</formula>
    </cfRule>
    <cfRule type="expression" dxfId="347" priority="444" stopIfTrue="1">
      <formula>AND(task_end&gt;=CA$5,task_start&lt;CB$5)</formula>
    </cfRule>
  </conditionalFormatting>
  <conditionalFormatting sqref="CA17:CD17">
    <cfRule type="expression" dxfId="346" priority="442">
      <formula>AND(TODAY()&gt;=CA$5, TODAY()&lt;CB$5)</formula>
    </cfRule>
  </conditionalFormatting>
  <conditionalFormatting sqref="CE17:CG17">
    <cfRule type="expression" dxfId="345" priority="440">
      <formula>AND(task_start&lt;=CE$5,ROUNDDOWN((task_end-task_start+1)*task_progress,0)+task_start-1&gt;=CE$5)</formula>
    </cfRule>
    <cfRule type="expression" dxfId="344" priority="441" stopIfTrue="1">
      <formula>AND(task_end&gt;=CE$5,task_start&lt;CF$5)</formula>
    </cfRule>
  </conditionalFormatting>
  <conditionalFormatting sqref="CE17:CG17">
    <cfRule type="expression" dxfId="343" priority="439">
      <formula>AND(TODAY()&gt;=CE$5, TODAY()&lt;CF$5)</formula>
    </cfRule>
  </conditionalFormatting>
  <conditionalFormatting sqref="CH17:CK17">
    <cfRule type="expression" dxfId="342" priority="437">
      <formula>AND(task_start&lt;=CH$5,ROUNDDOWN((task_end-task_start+1)*task_progress,0)+task_start-1&gt;=CH$5)</formula>
    </cfRule>
    <cfRule type="expression" dxfId="341" priority="438" stopIfTrue="1">
      <formula>AND(task_end&gt;=CH$5,task_start&lt;CI$5)</formula>
    </cfRule>
  </conditionalFormatting>
  <conditionalFormatting sqref="CH17:CK17">
    <cfRule type="expression" dxfId="340" priority="436">
      <formula>AND(TODAY()&gt;=CH$5, TODAY()&lt;CI$5)</formula>
    </cfRule>
  </conditionalFormatting>
  <conditionalFormatting sqref="CL17:CN17">
    <cfRule type="expression" dxfId="339" priority="434">
      <formula>AND(task_start&lt;=CL$5,ROUNDDOWN((task_end-task_start+1)*task_progress,0)+task_start-1&gt;=CL$5)</formula>
    </cfRule>
    <cfRule type="expression" dxfId="338" priority="435" stopIfTrue="1">
      <formula>AND(task_end&gt;=CL$5,task_start&lt;CM$5)</formula>
    </cfRule>
  </conditionalFormatting>
  <conditionalFormatting sqref="CL17:CN17">
    <cfRule type="expression" dxfId="337" priority="433">
      <formula>AND(TODAY()&gt;=CL$5, TODAY()&lt;CM$5)</formula>
    </cfRule>
  </conditionalFormatting>
  <conditionalFormatting sqref="CO17:CR17">
    <cfRule type="expression" dxfId="336" priority="431">
      <formula>AND(task_start&lt;=CO$5,ROUNDDOWN((task_end-task_start+1)*task_progress,0)+task_start-1&gt;=CO$5)</formula>
    </cfRule>
    <cfRule type="expression" dxfId="335" priority="432" stopIfTrue="1">
      <formula>AND(task_end&gt;=CO$5,task_start&lt;CP$5)</formula>
    </cfRule>
  </conditionalFormatting>
  <conditionalFormatting sqref="CO17:CR17">
    <cfRule type="expression" dxfId="334" priority="430">
      <formula>AND(TODAY()&gt;=CO$5, TODAY()&lt;CP$5)</formula>
    </cfRule>
  </conditionalFormatting>
  <conditionalFormatting sqref="CS17:CU17">
    <cfRule type="expression" dxfId="333" priority="428">
      <formula>AND(task_start&lt;=CS$5,ROUNDDOWN((task_end-task_start+1)*task_progress,0)+task_start-1&gt;=CS$5)</formula>
    </cfRule>
    <cfRule type="expression" dxfId="332" priority="429" stopIfTrue="1">
      <formula>AND(task_end&gt;=CS$5,task_start&lt;CT$5)</formula>
    </cfRule>
  </conditionalFormatting>
  <conditionalFormatting sqref="CS17:CU17">
    <cfRule type="expression" dxfId="331" priority="427">
      <formula>AND(TODAY()&gt;=CS$5, TODAY()&lt;CT$5)</formula>
    </cfRule>
  </conditionalFormatting>
  <conditionalFormatting sqref="CV17:CY17">
    <cfRule type="expression" dxfId="330" priority="425">
      <formula>AND(task_start&lt;=CV$5,ROUNDDOWN((task_end-task_start+1)*task_progress,0)+task_start-1&gt;=CV$5)</formula>
    </cfRule>
    <cfRule type="expression" dxfId="329" priority="426" stopIfTrue="1">
      <formula>AND(task_end&gt;=CV$5,task_start&lt;CW$5)</formula>
    </cfRule>
  </conditionalFormatting>
  <conditionalFormatting sqref="CV17:CY17">
    <cfRule type="expression" dxfId="328" priority="424">
      <formula>AND(TODAY()&gt;=CV$5, TODAY()&lt;CW$5)</formula>
    </cfRule>
  </conditionalFormatting>
  <conditionalFormatting sqref="CZ17:DB17">
    <cfRule type="expression" dxfId="327" priority="422">
      <formula>AND(task_start&lt;=CZ$5,ROUNDDOWN((task_end-task_start+1)*task_progress,0)+task_start-1&gt;=CZ$5)</formula>
    </cfRule>
    <cfRule type="expression" dxfId="326" priority="423" stopIfTrue="1">
      <formula>AND(task_end&gt;=CZ$5,task_start&lt;DA$5)</formula>
    </cfRule>
  </conditionalFormatting>
  <conditionalFormatting sqref="CZ17:DB17">
    <cfRule type="expression" dxfId="325" priority="421">
      <formula>AND(TODAY()&gt;=CZ$5, TODAY()&lt;DA$5)</formula>
    </cfRule>
  </conditionalFormatting>
  <conditionalFormatting sqref="DC17:DF17">
    <cfRule type="expression" dxfId="324" priority="419">
      <formula>AND(task_start&lt;=DC$5,ROUNDDOWN((task_end-task_start+1)*task_progress,0)+task_start-1&gt;=DC$5)</formula>
    </cfRule>
    <cfRule type="expression" dxfId="323" priority="420" stopIfTrue="1">
      <formula>AND(task_end&gt;=DC$5,task_start&lt;DD$5)</formula>
    </cfRule>
  </conditionalFormatting>
  <conditionalFormatting sqref="DC17:DF17">
    <cfRule type="expression" dxfId="322" priority="418">
      <formula>AND(TODAY()&gt;=DC$5, TODAY()&lt;DD$5)</formula>
    </cfRule>
  </conditionalFormatting>
  <conditionalFormatting sqref="DG17:DI17">
    <cfRule type="expression" dxfId="321" priority="416">
      <formula>AND(task_start&lt;=DG$5,ROUNDDOWN((task_end-task_start+1)*task_progress,0)+task_start-1&gt;=DG$5)</formula>
    </cfRule>
    <cfRule type="expression" dxfId="320" priority="417" stopIfTrue="1">
      <formula>AND(task_end&gt;=DG$5,task_start&lt;DH$5)</formula>
    </cfRule>
  </conditionalFormatting>
  <conditionalFormatting sqref="DG17:DI17">
    <cfRule type="expression" dxfId="319" priority="415">
      <formula>AND(TODAY()&gt;=DG$5, TODAY()&lt;DH$5)</formula>
    </cfRule>
  </conditionalFormatting>
  <conditionalFormatting sqref="DJ17:DM17">
    <cfRule type="expression" dxfId="318" priority="413">
      <formula>AND(task_start&lt;=DJ$5,ROUNDDOWN((task_end-task_start+1)*task_progress,0)+task_start-1&gt;=DJ$5)</formula>
    </cfRule>
    <cfRule type="expression" dxfId="317" priority="414" stopIfTrue="1">
      <formula>AND(task_end&gt;=DJ$5,task_start&lt;DK$5)</formula>
    </cfRule>
  </conditionalFormatting>
  <conditionalFormatting sqref="DJ17:DM17">
    <cfRule type="expression" dxfId="316" priority="412">
      <formula>AND(TODAY()&gt;=DJ$5, TODAY()&lt;DK$5)</formula>
    </cfRule>
  </conditionalFormatting>
  <conditionalFormatting sqref="BM18:BO18">
    <cfRule type="expression" dxfId="315" priority="410">
      <formula>AND(task_start&lt;=BM$5,ROUNDDOWN((task_end-task_start+1)*task_progress,0)+task_start-1&gt;=BM$5)</formula>
    </cfRule>
    <cfRule type="expression" dxfId="314" priority="411" stopIfTrue="1">
      <formula>AND(task_end&gt;=BM$5,task_start&lt;BN$5)</formula>
    </cfRule>
  </conditionalFormatting>
  <conditionalFormatting sqref="BM18:BO18">
    <cfRule type="expression" dxfId="313" priority="409">
      <formula>AND(TODAY()&gt;=BM$5, TODAY()&lt;BN$5)</formula>
    </cfRule>
  </conditionalFormatting>
  <conditionalFormatting sqref="BP18:BS18">
    <cfRule type="expression" dxfId="312" priority="407">
      <formula>AND(task_start&lt;=BP$5,ROUNDDOWN((task_end-task_start+1)*task_progress,0)+task_start-1&gt;=BP$5)</formula>
    </cfRule>
    <cfRule type="expression" dxfId="311" priority="408" stopIfTrue="1">
      <formula>AND(task_end&gt;=BP$5,task_start&lt;BQ$5)</formula>
    </cfRule>
  </conditionalFormatting>
  <conditionalFormatting sqref="BP18:BS18">
    <cfRule type="expression" dxfId="310" priority="406">
      <formula>AND(TODAY()&gt;=BP$5, TODAY()&lt;BQ$5)</formula>
    </cfRule>
  </conditionalFormatting>
  <conditionalFormatting sqref="BT18:BW18">
    <cfRule type="expression" dxfId="309" priority="404">
      <formula>AND(task_start&lt;=BT$5,ROUNDDOWN((task_end-task_start+1)*task_progress,0)+task_start-1&gt;=BT$5)</formula>
    </cfRule>
    <cfRule type="expression" dxfId="308" priority="405" stopIfTrue="1">
      <formula>AND(task_end&gt;=BT$5,task_start&lt;BU$5)</formula>
    </cfRule>
  </conditionalFormatting>
  <conditionalFormatting sqref="BT18:BW18">
    <cfRule type="expression" dxfId="307" priority="403">
      <formula>AND(TODAY()&gt;=BT$5, TODAY()&lt;BU$5)</formula>
    </cfRule>
  </conditionalFormatting>
  <conditionalFormatting sqref="BX18:BZ18">
    <cfRule type="expression" dxfId="306" priority="401">
      <formula>AND(task_start&lt;=BX$5,ROUNDDOWN((task_end-task_start+1)*task_progress,0)+task_start-1&gt;=BX$5)</formula>
    </cfRule>
    <cfRule type="expression" dxfId="305" priority="402" stopIfTrue="1">
      <formula>AND(task_end&gt;=BX$5,task_start&lt;BY$5)</formula>
    </cfRule>
  </conditionalFormatting>
  <conditionalFormatting sqref="BX18:BZ18">
    <cfRule type="expression" dxfId="304" priority="400">
      <formula>AND(TODAY()&gt;=BX$5, TODAY()&lt;BY$5)</formula>
    </cfRule>
  </conditionalFormatting>
  <conditionalFormatting sqref="CA18:CD18">
    <cfRule type="expression" dxfId="303" priority="398">
      <formula>AND(task_start&lt;=CA$5,ROUNDDOWN((task_end-task_start+1)*task_progress,0)+task_start-1&gt;=CA$5)</formula>
    </cfRule>
    <cfRule type="expression" dxfId="302" priority="399" stopIfTrue="1">
      <formula>AND(task_end&gt;=CA$5,task_start&lt;CB$5)</formula>
    </cfRule>
  </conditionalFormatting>
  <conditionalFormatting sqref="CA18:CD18">
    <cfRule type="expression" dxfId="301" priority="397">
      <formula>AND(TODAY()&gt;=CA$5, TODAY()&lt;CB$5)</formula>
    </cfRule>
  </conditionalFormatting>
  <conditionalFormatting sqref="CE18:CG18">
    <cfRule type="expression" dxfId="300" priority="395">
      <formula>AND(task_start&lt;=CE$5,ROUNDDOWN((task_end-task_start+1)*task_progress,0)+task_start-1&gt;=CE$5)</formula>
    </cfRule>
    <cfRule type="expression" dxfId="299" priority="396" stopIfTrue="1">
      <formula>AND(task_end&gt;=CE$5,task_start&lt;CF$5)</formula>
    </cfRule>
  </conditionalFormatting>
  <conditionalFormatting sqref="CE18:CG18">
    <cfRule type="expression" dxfId="298" priority="394">
      <formula>AND(TODAY()&gt;=CE$5, TODAY()&lt;CF$5)</formula>
    </cfRule>
  </conditionalFormatting>
  <conditionalFormatting sqref="CH18:CK18">
    <cfRule type="expression" dxfId="297" priority="392">
      <formula>AND(task_start&lt;=CH$5,ROUNDDOWN((task_end-task_start+1)*task_progress,0)+task_start-1&gt;=CH$5)</formula>
    </cfRule>
    <cfRule type="expression" dxfId="296" priority="393" stopIfTrue="1">
      <formula>AND(task_end&gt;=CH$5,task_start&lt;CI$5)</formula>
    </cfRule>
  </conditionalFormatting>
  <conditionalFormatting sqref="CH18:CK18">
    <cfRule type="expression" dxfId="295" priority="391">
      <formula>AND(TODAY()&gt;=CH$5, TODAY()&lt;CI$5)</formula>
    </cfRule>
  </conditionalFormatting>
  <conditionalFormatting sqref="CL18:CN18">
    <cfRule type="expression" dxfId="294" priority="389">
      <formula>AND(task_start&lt;=CL$5,ROUNDDOWN((task_end-task_start+1)*task_progress,0)+task_start-1&gt;=CL$5)</formula>
    </cfRule>
    <cfRule type="expression" dxfId="293" priority="390" stopIfTrue="1">
      <formula>AND(task_end&gt;=CL$5,task_start&lt;CM$5)</formula>
    </cfRule>
  </conditionalFormatting>
  <conditionalFormatting sqref="CL18:CN18">
    <cfRule type="expression" dxfId="292" priority="388">
      <formula>AND(TODAY()&gt;=CL$5, TODAY()&lt;CM$5)</formula>
    </cfRule>
  </conditionalFormatting>
  <conditionalFormatting sqref="CO18:CR18">
    <cfRule type="expression" dxfId="291" priority="386">
      <formula>AND(task_start&lt;=CO$5,ROUNDDOWN((task_end-task_start+1)*task_progress,0)+task_start-1&gt;=CO$5)</formula>
    </cfRule>
    <cfRule type="expression" dxfId="290" priority="387" stopIfTrue="1">
      <formula>AND(task_end&gt;=CO$5,task_start&lt;CP$5)</formula>
    </cfRule>
  </conditionalFormatting>
  <conditionalFormatting sqref="CO18:CR18">
    <cfRule type="expression" dxfId="289" priority="385">
      <formula>AND(TODAY()&gt;=CO$5, TODAY()&lt;CP$5)</formula>
    </cfRule>
  </conditionalFormatting>
  <conditionalFormatting sqref="CS18:CU18">
    <cfRule type="expression" dxfId="288" priority="383">
      <formula>AND(task_start&lt;=CS$5,ROUNDDOWN((task_end-task_start+1)*task_progress,0)+task_start-1&gt;=CS$5)</formula>
    </cfRule>
    <cfRule type="expression" dxfId="287" priority="384" stopIfTrue="1">
      <formula>AND(task_end&gt;=CS$5,task_start&lt;CT$5)</formula>
    </cfRule>
  </conditionalFormatting>
  <conditionalFormatting sqref="CS18:CU18">
    <cfRule type="expression" dxfId="286" priority="382">
      <formula>AND(TODAY()&gt;=CS$5, TODAY()&lt;CT$5)</formula>
    </cfRule>
  </conditionalFormatting>
  <conditionalFormatting sqref="CV18:CY18">
    <cfRule type="expression" dxfId="285" priority="380">
      <formula>AND(task_start&lt;=CV$5,ROUNDDOWN((task_end-task_start+1)*task_progress,0)+task_start-1&gt;=CV$5)</formula>
    </cfRule>
    <cfRule type="expression" dxfId="284" priority="381" stopIfTrue="1">
      <formula>AND(task_end&gt;=CV$5,task_start&lt;CW$5)</formula>
    </cfRule>
  </conditionalFormatting>
  <conditionalFormatting sqref="CV18:CY18">
    <cfRule type="expression" dxfId="283" priority="379">
      <formula>AND(TODAY()&gt;=CV$5, TODAY()&lt;CW$5)</formula>
    </cfRule>
  </conditionalFormatting>
  <conditionalFormatting sqref="CZ18:DB18">
    <cfRule type="expression" dxfId="282" priority="377">
      <formula>AND(task_start&lt;=CZ$5,ROUNDDOWN((task_end-task_start+1)*task_progress,0)+task_start-1&gt;=CZ$5)</formula>
    </cfRule>
    <cfRule type="expression" dxfId="281" priority="378" stopIfTrue="1">
      <formula>AND(task_end&gt;=CZ$5,task_start&lt;DA$5)</formula>
    </cfRule>
  </conditionalFormatting>
  <conditionalFormatting sqref="CZ18:DB18">
    <cfRule type="expression" dxfId="280" priority="376">
      <formula>AND(TODAY()&gt;=CZ$5, TODAY()&lt;DA$5)</formula>
    </cfRule>
  </conditionalFormatting>
  <conditionalFormatting sqref="DC18:DF18">
    <cfRule type="expression" dxfId="279" priority="374">
      <formula>AND(task_start&lt;=DC$5,ROUNDDOWN((task_end-task_start+1)*task_progress,0)+task_start-1&gt;=DC$5)</formula>
    </cfRule>
    <cfRule type="expression" dxfId="278" priority="375" stopIfTrue="1">
      <formula>AND(task_end&gt;=DC$5,task_start&lt;DD$5)</formula>
    </cfRule>
  </conditionalFormatting>
  <conditionalFormatting sqref="DC18:DF18">
    <cfRule type="expression" dxfId="277" priority="373">
      <formula>AND(TODAY()&gt;=DC$5, TODAY()&lt;DD$5)</formula>
    </cfRule>
  </conditionalFormatting>
  <conditionalFormatting sqref="DG18:DI18">
    <cfRule type="expression" dxfId="276" priority="371">
      <formula>AND(task_start&lt;=DG$5,ROUNDDOWN((task_end-task_start+1)*task_progress,0)+task_start-1&gt;=DG$5)</formula>
    </cfRule>
    <cfRule type="expression" dxfId="275" priority="372" stopIfTrue="1">
      <formula>AND(task_end&gt;=DG$5,task_start&lt;DH$5)</formula>
    </cfRule>
  </conditionalFormatting>
  <conditionalFormatting sqref="DG18:DI18">
    <cfRule type="expression" dxfId="274" priority="370">
      <formula>AND(TODAY()&gt;=DG$5, TODAY()&lt;DH$5)</formula>
    </cfRule>
  </conditionalFormatting>
  <conditionalFormatting sqref="DJ18:DM18">
    <cfRule type="expression" dxfId="273" priority="368">
      <formula>AND(task_start&lt;=DJ$5,ROUNDDOWN((task_end-task_start+1)*task_progress,0)+task_start-1&gt;=DJ$5)</formula>
    </cfRule>
    <cfRule type="expression" dxfId="272" priority="369" stopIfTrue="1">
      <formula>AND(task_end&gt;=DJ$5,task_start&lt;DK$5)</formula>
    </cfRule>
  </conditionalFormatting>
  <conditionalFormatting sqref="DJ18:DM18">
    <cfRule type="expression" dxfId="271" priority="367">
      <formula>AND(TODAY()&gt;=DJ$5, TODAY()&lt;DK$5)</formula>
    </cfRule>
  </conditionalFormatting>
  <conditionalFormatting sqref="BM19:BO19">
    <cfRule type="expression" dxfId="270" priority="365">
      <formula>AND(task_start&lt;=BM$5,ROUNDDOWN((task_end-task_start+1)*task_progress,0)+task_start-1&gt;=BM$5)</formula>
    </cfRule>
    <cfRule type="expression" dxfId="269" priority="366" stopIfTrue="1">
      <formula>AND(task_end&gt;=BM$5,task_start&lt;BN$5)</formula>
    </cfRule>
  </conditionalFormatting>
  <conditionalFormatting sqref="BM19:BO19">
    <cfRule type="expression" dxfId="268" priority="364">
      <formula>AND(TODAY()&gt;=BM$5, TODAY()&lt;BN$5)</formula>
    </cfRule>
  </conditionalFormatting>
  <conditionalFormatting sqref="BP19:BS19">
    <cfRule type="expression" dxfId="267" priority="362">
      <formula>AND(task_start&lt;=BP$5,ROUNDDOWN((task_end-task_start+1)*task_progress,0)+task_start-1&gt;=BP$5)</formula>
    </cfRule>
    <cfRule type="expression" dxfId="266" priority="363" stopIfTrue="1">
      <formula>AND(task_end&gt;=BP$5,task_start&lt;BQ$5)</formula>
    </cfRule>
  </conditionalFormatting>
  <conditionalFormatting sqref="BP19:BS19">
    <cfRule type="expression" dxfId="265" priority="361">
      <formula>AND(TODAY()&gt;=BP$5, TODAY()&lt;BQ$5)</formula>
    </cfRule>
  </conditionalFormatting>
  <conditionalFormatting sqref="BT19:BW19">
    <cfRule type="expression" dxfId="264" priority="359">
      <formula>AND(task_start&lt;=BT$5,ROUNDDOWN((task_end-task_start+1)*task_progress,0)+task_start-1&gt;=BT$5)</formula>
    </cfRule>
    <cfRule type="expression" dxfId="263" priority="360" stopIfTrue="1">
      <formula>AND(task_end&gt;=BT$5,task_start&lt;BU$5)</formula>
    </cfRule>
  </conditionalFormatting>
  <conditionalFormatting sqref="BT19:BW19">
    <cfRule type="expression" dxfId="262" priority="358">
      <formula>AND(TODAY()&gt;=BT$5, TODAY()&lt;BU$5)</formula>
    </cfRule>
  </conditionalFormatting>
  <conditionalFormatting sqref="BX19:BZ19">
    <cfRule type="expression" dxfId="261" priority="356">
      <formula>AND(task_start&lt;=BX$5,ROUNDDOWN((task_end-task_start+1)*task_progress,0)+task_start-1&gt;=BX$5)</formula>
    </cfRule>
    <cfRule type="expression" dxfId="260" priority="357" stopIfTrue="1">
      <formula>AND(task_end&gt;=BX$5,task_start&lt;BY$5)</formula>
    </cfRule>
  </conditionalFormatting>
  <conditionalFormatting sqref="BX19:BZ19">
    <cfRule type="expression" dxfId="259" priority="355">
      <formula>AND(TODAY()&gt;=BX$5, TODAY()&lt;BY$5)</formula>
    </cfRule>
  </conditionalFormatting>
  <conditionalFormatting sqref="CA19:CD19">
    <cfRule type="expression" dxfId="258" priority="353">
      <formula>AND(task_start&lt;=CA$5,ROUNDDOWN((task_end-task_start+1)*task_progress,0)+task_start-1&gt;=CA$5)</formula>
    </cfRule>
    <cfRule type="expression" dxfId="257" priority="354" stopIfTrue="1">
      <formula>AND(task_end&gt;=CA$5,task_start&lt;CB$5)</formula>
    </cfRule>
  </conditionalFormatting>
  <conditionalFormatting sqref="CA19:CD19">
    <cfRule type="expression" dxfId="256" priority="352">
      <formula>AND(TODAY()&gt;=CA$5, TODAY()&lt;CB$5)</formula>
    </cfRule>
  </conditionalFormatting>
  <conditionalFormatting sqref="CE19:CG19">
    <cfRule type="expression" dxfId="255" priority="350">
      <formula>AND(task_start&lt;=CE$5,ROUNDDOWN((task_end-task_start+1)*task_progress,0)+task_start-1&gt;=CE$5)</formula>
    </cfRule>
    <cfRule type="expression" dxfId="254" priority="351" stopIfTrue="1">
      <formula>AND(task_end&gt;=CE$5,task_start&lt;CF$5)</formula>
    </cfRule>
  </conditionalFormatting>
  <conditionalFormatting sqref="CE19:CG19">
    <cfRule type="expression" dxfId="253" priority="349">
      <formula>AND(TODAY()&gt;=CE$5, TODAY()&lt;CF$5)</formula>
    </cfRule>
  </conditionalFormatting>
  <conditionalFormatting sqref="CH19:CK19">
    <cfRule type="expression" dxfId="252" priority="347">
      <formula>AND(task_start&lt;=CH$5,ROUNDDOWN((task_end-task_start+1)*task_progress,0)+task_start-1&gt;=CH$5)</formula>
    </cfRule>
    <cfRule type="expression" dxfId="251" priority="348" stopIfTrue="1">
      <formula>AND(task_end&gt;=CH$5,task_start&lt;CI$5)</formula>
    </cfRule>
  </conditionalFormatting>
  <conditionalFormatting sqref="CH19:CK19">
    <cfRule type="expression" dxfId="250" priority="346">
      <formula>AND(TODAY()&gt;=CH$5, TODAY()&lt;CI$5)</formula>
    </cfRule>
  </conditionalFormatting>
  <conditionalFormatting sqref="CL19:CN19">
    <cfRule type="expression" dxfId="249" priority="344">
      <formula>AND(task_start&lt;=CL$5,ROUNDDOWN((task_end-task_start+1)*task_progress,0)+task_start-1&gt;=CL$5)</formula>
    </cfRule>
    <cfRule type="expression" dxfId="248" priority="345" stopIfTrue="1">
      <formula>AND(task_end&gt;=CL$5,task_start&lt;CM$5)</formula>
    </cfRule>
  </conditionalFormatting>
  <conditionalFormatting sqref="CL19:CN19">
    <cfRule type="expression" dxfId="247" priority="343">
      <formula>AND(TODAY()&gt;=CL$5, TODAY()&lt;CM$5)</formula>
    </cfRule>
  </conditionalFormatting>
  <conditionalFormatting sqref="CO19:CR19">
    <cfRule type="expression" dxfId="246" priority="341">
      <formula>AND(task_start&lt;=CO$5,ROUNDDOWN((task_end-task_start+1)*task_progress,0)+task_start-1&gt;=CO$5)</formula>
    </cfRule>
    <cfRule type="expression" dxfId="245" priority="342" stopIfTrue="1">
      <formula>AND(task_end&gt;=CO$5,task_start&lt;CP$5)</formula>
    </cfRule>
  </conditionalFormatting>
  <conditionalFormatting sqref="CO19:CR19">
    <cfRule type="expression" dxfId="244" priority="340">
      <formula>AND(TODAY()&gt;=CO$5, TODAY()&lt;CP$5)</formula>
    </cfRule>
  </conditionalFormatting>
  <conditionalFormatting sqref="CS19:CU19">
    <cfRule type="expression" dxfId="243" priority="338">
      <formula>AND(task_start&lt;=CS$5,ROUNDDOWN((task_end-task_start+1)*task_progress,0)+task_start-1&gt;=CS$5)</formula>
    </cfRule>
    <cfRule type="expression" dxfId="242" priority="339" stopIfTrue="1">
      <formula>AND(task_end&gt;=CS$5,task_start&lt;CT$5)</formula>
    </cfRule>
  </conditionalFormatting>
  <conditionalFormatting sqref="CS19:CU19">
    <cfRule type="expression" dxfId="241" priority="337">
      <formula>AND(TODAY()&gt;=CS$5, TODAY()&lt;CT$5)</formula>
    </cfRule>
  </conditionalFormatting>
  <conditionalFormatting sqref="CV19:CY19">
    <cfRule type="expression" dxfId="240" priority="335">
      <formula>AND(task_start&lt;=CV$5,ROUNDDOWN((task_end-task_start+1)*task_progress,0)+task_start-1&gt;=CV$5)</formula>
    </cfRule>
    <cfRule type="expression" dxfId="239" priority="336" stopIfTrue="1">
      <formula>AND(task_end&gt;=CV$5,task_start&lt;CW$5)</formula>
    </cfRule>
  </conditionalFormatting>
  <conditionalFormatting sqref="CV19:CY19">
    <cfRule type="expression" dxfId="238" priority="334">
      <formula>AND(TODAY()&gt;=CV$5, TODAY()&lt;CW$5)</formula>
    </cfRule>
  </conditionalFormatting>
  <conditionalFormatting sqref="CZ19:DB19">
    <cfRule type="expression" dxfId="237" priority="332">
      <formula>AND(task_start&lt;=CZ$5,ROUNDDOWN((task_end-task_start+1)*task_progress,0)+task_start-1&gt;=CZ$5)</formula>
    </cfRule>
    <cfRule type="expression" dxfId="236" priority="333" stopIfTrue="1">
      <formula>AND(task_end&gt;=CZ$5,task_start&lt;DA$5)</formula>
    </cfRule>
  </conditionalFormatting>
  <conditionalFormatting sqref="CZ19:DB19">
    <cfRule type="expression" dxfId="235" priority="331">
      <formula>AND(TODAY()&gt;=CZ$5, TODAY()&lt;DA$5)</formula>
    </cfRule>
  </conditionalFormatting>
  <conditionalFormatting sqref="DC19:DF19">
    <cfRule type="expression" dxfId="234" priority="329">
      <formula>AND(task_start&lt;=DC$5,ROUNDDOWN((task_end-task_start+1)*task_progress,0)+task_start-1&gt;=DC$5)</formula>
    </cfRule>
    <cfRule type="expression" dxfId="233" priority="330" stopIfTrue="1">
      <formula>AND(task_end&gt;=DC$5,task_start&lt;DD$5)</formula>
    </cfRule>
  </conditionalFormatting>
  <conditionalFormatting sqref="DC19:DF19">
    <cfRule type="expression" dxfId="232" priority="328">
      <formula>AND(TODAY()&gt;=DC$5, TODAY()&lt;DD$5)</formula>
    </cfRule>
  </conditionalFormatting>
  <conditionalFormatting sqref="DG19:DI19">
    <cfRule type="expression" dxfId="231" priority="326">
      <formula>AND(task_start&lt;=DG$5,ROUNDDOWN((task_end-task_start+1)*task_progress,0)+task_start-1&gt;=DG$5)</formula>
    </cfRule>
    <cfRule type="expression" dxfId="230" priority="327" stopIfTrue="1">
      <formula>AND(task_end&gt;=DG$5,task_start&lt;DH$5)</formula>
    </cfRule>
  </conditionalFormatting>
  <conditionalFormatting sqref="DG19:DI19">
    <cfRule type="expression" dxfId="229" priority="325">
      <formula>AND(TODAY()&gt;=DG$5, TODAY()&lt;DH$5)</formula>
    </cfRule>
  </conditionalFormatting>
  <conditionalFormatting sqref="DJ19:DM19">
    <cfRule type="expression" dxfId="228" priority="323">
      <formula>AND(task_start&lt;=DJ$5,ROUNDDOWN((task_end-task_start+1)*task_progress,0)+task_start-1&gt;=DJ$5)</formula>
    </cfRule>
    <cfRule type="expression" dxfId="227" priority="324" stopIfTrue="1">
      <formula>AND(task_end&gt;=DJ$5,task_start&lt;DK$5)</formula>
    </cfRule>
  </conditionalFormatting>
  <conditionalFormatting sqref="DJ19:DM19">
    <cfRule type="expression" dxfId="226" priority="322">
      <formula>AND(TODAY()&gt;=DJ$5, TODAY()&lt;DK$5)</formula>
    </cfRule>
  </conditionalFormatting>
  <conditionalFormatting sqref="BM20:BO20">
    <cfRule type="expression" dxfId="225" priority="320">
      <formula>AND(task_start&lt;=BM$5,ROUNDDOWN((task_end-task_start+1)*task_progress,0)+task_start-1&gt;=BM$5)</formula>
    </cfRule>
    <cfRule type="expression" dxfId="224" priority="321" stopIfTrue="1">
      <formula>AND(task_end&gt;=BM$5,task_start&lt;BN$5)</formula>
    </cfRule>
  </conditionalFormatting>
  <conditionalFormatting sqref="BM20:BO20">
    <cfRule type="expression" dxfId="223" priority="319">
      <formula>AND(TODAY()&gt;=BM$5, TODAY()&lt;BN$5)</formula>
    </cfRule>
  </conditionalFormatting>
  <conditionalFormatting sqref="BP20:BS20">
    <cfRule type="expression" dxfId="222" priority="317">
      <formula>AND(task_start&lt;=BP$5,ROUNDDOWN((task_end-task_start+1)*task_progress,0)+task_start-1&gt;=BP$5)</formula>
    </cfRule>
    <cfRule type="expression" dxfId="221" priority="318" stopIfTrue="1">
      <formula>AND(task_end&gt;=BP$5,task_start&lt;BQ$5)</formula>
    </cfRule>
  </conditionalFormatting>
  <conditionalFormatting sqref="BP20:BS20">
    <cfRule type="expression" dxfId="220" priority="316">
      <formula>AND(TODAY()&gt;=BP$5, TODAY()&lt;BQ$5)</formula>
    </cfRule>
  </conditionalFormatting>
  <conditionalFormatting sqref="BT20:BW20">
    <cfRule type="expression" dxfId="219" priority="314">
      <formula>AND(task_start&lt;=BT$5,ROUNDDOWN((task_end-task_start+1)*task_progress,0)+task_start-1&gt;=BT$5)</formula>
    </cfRule>
    <cfRule type="expression" dxfId="218" priority="315" stopIfTrue="1">
      <formula>AND(task_end&gt;=BT$5,task_start&lt;BU$5)</formula>
    </cfRule>
  </conditionalFormatting>
  <conditionalFormatting sqref="BT20:BW20">
    <cfRule type="expression" dxfId="217" priority="313">
      <formula>AND(TODAY()&gt;=BT$5, TODAY()&lt;BU$5)</formula>
    </cfRule>
  </conditionalFormatting>
  <conditionalFormatting sqref="BX20:BZ20">
    <cfRule type="expression" dxfId="216" priority="311">
      <formula>AND(task_start&lt;=BX$5,ROUNDDOWN((task_end-task_start+1)*task_progress,0)+task_start-1&gt;=BX$5)</formula>
    </cfRule>
    <cfRule type="expression" dxfId="215" priority="312" stopIfTrue="1">
      <formula>AND(task_end&gt;=BX$5,task_start&lt;BY$5)</formula>
    </cfRule>
  </conditionalFormatting>
  <conditionalFormatting sqref="BX20:BZ20">
    <cfRule type="expression" dxfId="214" priority="310">
      <formula>AND(TODAY()&gt;=BX$5, TODAY()&lt;BY$5)</formula>
    </cfRule>
  </conditionalFormatting>
  <conditionalFormatting sqref="CA20:CD20">
    <cfRule type="expression" dxfId="213" priority="308">
      <formula>AND(task_start&lt;=CA$5,ROUNDDOWN((task_end-task_start+1)*task_progress,0)+task_start-1&gt;=CA$5)</formula>
    </cfRule>
    <cfRule type="expression" dxfId="212" priority="309" stopIfTrue="1">
      <formula>AND(task_end&gt;=CA$5,task_start&lt;CB$5)</formula>
    </cfRule>
  </conditionalFormatting>
  <conditionalFormatting sqref="CA20:CD20">
    <cfRule type="expression" dxfId="211" priority="307">
      <formula>AND(TODAY()&gt;=CA$5, TODAY()&lt;CB$5)</formula>
    </cfRule>
  </conditionalFormatting>
  <conditionalFormatting sqref="CE20:CG20">
    <cfRule type="expression" dxfId="210" priority="305">
      <formula>AND(task_start&lt;=CE$5,ROUNDDOWN((task_end-task_start+1)*task_progress,0)+task_start-1&gt;=CE$5)</formula>
    </cfRule>
    <cfRule type="expression" dxfId="209" priority="306" stopIfTrue="1">
      <formula>AND(task_end&gt;=CE$5,task_start&lt;CF$5)</formula>
    </cfRule>
  </conditionalFormatting>
  <conditionalFormatting sqref="CE20:CG20">
    <cfRule type="expression" dxfId="208" priority="304">
      <formula>AND(TODAY()&gt;=CE$5, TODAY()&lt;CF$5)</formula>
    </cfRule>
  </conditionalFormatting>
  <conditionalFormatting sqref="CH20:CK20">
    <cfRule type="expression" dxfId="207" priority="302">
      <formula>AND(task_start&lt;=CH$5,ROUNDDOWN((task_end-task_start+1)*task_progress,0)+task_start-1&gt;=CH$5)</formula>
    </cfRule>
    <cfRule type="expression" dxfId="206" priority="303" stopIfTrue="1">
      <formula>AND(task_end&gt;=CH$5,task_start&lt;CI$5)</formula>
    </cfRule>
  </conditionalFormatting>
  <conditionalFormatting sqref="CH20:CK20">
    <cfRule type="expression" dxfId="205" priority="301">
      <formula>AND(TODAY()&gt;=CH$5, TODAY()&lt;CI$5)</formula>
    </cfRule>
  </conditionalFormatting>
  <conditionalFormatting sqref="CL20:CN20">
    <cfRule type="expression" dxfId="204" priority="299">
      <formula>AND(task_start&lt;=CL$5,ROUNDDOWN((task_end-task_start+1)*task_progress,0)+task_start-1&gt;=CL$5)</formula>
    </cfRule>
    <cfRule type="expression" dxfId="203" priority="300" stopIfTrue="1">
      <formula>AND(task_end&gt;=CL$5,task_start&lt;CM$5)</formula>
    </cfRule>
  </conditionalFormatting>
  <conditionalFormatting sqref="CL20:CN20">
    <cfRule type="expression" dxfId="202" priority="298">
      <formula>AND(TODAY()&gt;=CL$5, TODAY()&lt;CM$5)</formula>
    </cfRule>
  </conditionalFormatting>
  <conditionalFormatting sqref="CO20:CR20">
    <cfRule type="expression" dxfId="201" priority="296">
      <formula>AND(task_start&lt;=CO$5,ROUNDDOWN((task_end-task_start+1)*task_progress,0)+task_start-1&gt;=CO$5)</formula>
    </cfRule>
    <cfRule type="expression" dxfId="200" priority="297" stopIfTrue="1">
      <formula>AND(task_end&gt;=CO$5,task_start&lt;CP$5)</formula>
    </cfRule>
  </conditionalFormatting>
  <conditionalFormatting sqref="CO20:CR20">
    <cfRule type="expression" dxfId="199" priority="295">
      <formula>AND(TODAY()&gt;=CO$5, TODAY()&lt;CP$5)</formula>
    </cfRule>
  </conditionalFormatting>
  <conditionalFormatting sqref="CS20:CU20">
    <cfRule type="expression" dxfId="198" priority="293">
      <formula>AND(task_start&lt;=CS$5,ROUNDDOWN((task_end-task_start+1)*task_progress,0)+task_start-1&gt;=CS$5)</formula>
    </cfRule>
    <cfRule type="expression" dxfId="197" priority="294" stopIfTrue="1">
      <formula>AND(task_end&gt;=CS$5,task_start&lt;CT$5)</formula>
    </cfRule>
  </conditionalFormatting>
  <conditionalFormatting sqref="CS20:CU20">
    <cfRule type="expression" dxfId="196" priority="292">
      <formula>AND(TODAY()&gt;=CS$5, TODAY()&lt;CT$5)</formula>
    </cfRule>
  </conditionalFormatting>
  <conditionalFormatting sqref="CV20:CY20">
    <cfRule type="expression" dxfId="195" priority="290">
      <formula>AND(task_start&lt;=CV$5,ROUNDDOWN((task_end-task_start+1)*task_progress,0)+task_start-1&gt;=CV$5)</formula>
    </cfRule>
    <cfRule type="expression" dxfId="194" priority="291" stopIfTrue="1">
      <formula>AND(task_end&gt;=CV$5,task_start&lt;CW$5)</formula>
    </cfRule>
  </conditionalFormatting>
  <conditionalFormatting sqref="CV20:CY20">
    <cfRule type="expression" dxfId="193" priority="289">
      <formula>AND(TODAY()&gt;=CV$5, TODAY()&lt;CW$5)</formula>
    </cfRule>
  </conditionalFormatting>
  <conditionalFormatting sqref="CZ20:DB20">
    <cfRule type="expression" dxfId="192" priority="287">
      <formula>AND(task_start&lt;=CZ$5,ROUNDDOWN((task_end-task_start+1)*task_progress,0)+task_start-1&gt;=CZ$5)</formula>
    </cfRule>
    <cfRule type="expression" dxfId="191" priority="288" stopIfTrue="1">
      <formula>AND(task_end&gt;=CZ$5,task_start&lt;DA$5)</formula>
    </cfRule>
  </conditionalFormatting>
  <conditionalFormatting sqref="CZ20:DB20">
    <cfRule type="expression" dxfId="190" priority="286">
      <formula>AND(TODAY()&gt;=CZ$5, TODAY()&lt;DA$5)</formula>
    </cfRule>
  </conditionalFormatting>
  <conditionalFormatting sqref="DC20:DF20">
    <cfRule type="expression" dxfId="189" priority="284">
      <formula>AND(task_start&lt;=DC$5,ROUNDDOWN((task_end-task_start+1)*task_progress,0)+task_start-1&gt;=DC$5)</formula>
    </cfRule>
    <cfRule type="expression" dxfId="188" priority="285" stopIfTrue="1">
      <formula>AND(task_end&gt;=DC$5,task_start&lt;DD$5)</formula>
    </cfRule>
  </conditionalFormatting>
  <conditionalFormatting sqref="DC20:DF20">
    <cfRule type="expression" dxfId="187" priority="283">
      <formula>AND(TODAY()&gt;=DC$5, TODAY()&lt;DD$5)</formula>
    </cfRule>
  </conditionalFormatting>
  <conditionalFormatting sqref="DG20:DI20">
    <cfRule type="expression" dxfId="186" priority="281">
      <formula>AND(task_start&lt;=DG$5,ROUNDDOWN((task_end-task_start+1)*task_progress,0)+task_start-1&gt;=DG$5)</formula>
    </cfRule>
    <cfRule type="expression" dxfId="185" priority="282" stopIfTrue="1">
      <formula>AND(task_end&gt;=DG$5,task_start&lt;DH$5)</formula>
    </cfRule>
  </conditionalFormatting>
  <conditionalFormatting sqref="DG20:DI20">
    <cfRule type="expression" dxfId="184" priority="280">
      <formula>AND(TODAY()&gt;=DG$5, TODAY()&lt;DH$5)</formula>
    </cfRule>
  </conditionalFormatting>
  <conditionalFormatting sqref="DJ20:DM20">
    <cfRule type="expression" dxfId="183" priority="278">
      <formula>AND(task_start&lt;=DJ$5,ROUNDDOWN((task_end-task_start+1)*task_progress,0)+task_start-1&gt;=DJ$5)</formula>
    </cfRule>
    <cfRule type="expression" dxfId="182" priority="279" stopIfTrue="1">
      <formula>AND(task_end&gt;=DJ$5,task_start&lt;DK$5)</formula>
    </cfRule>
  </conditionalFormatting>
  <conditionalFormatting sqref="DJ20:DM20">
    <cfRule type="expression" dxfId="181" priority="277">
      <formula>AND(TODAY()&gt;=DJ$5, TODAY()&lt;DK$5)</formula>
    </cfRule>
  </conditionalFormatting>
  <conditionalFormatting sqref="BM21:BO21">
    <cfRule type="expression" dxfId="180" priority="275">
      <formula>AND(task_start&lt;=BM$5,ROUNDDOWN((task_end-task_start+1)*task_progress,0)+task_start-1&gt;=BM$5)</formula>
    </cfRule>
    <cfRule type="expression" dxfId="179" priority="276" stopIfTrue="1">
      <formula>AND(task_end&gt;=BM$5,task_start&lt;BN$5)</formula>
    </cfRule>
  </conditionalFormatting>
  <conditionalFormatting sqref="BM21:BO21">
    <cfRule type="expression" dxfId="178" priority="274">
      <formula>AND(TODAY()&gt;=BM$5, TODAY()&lt;BN$5)</formula>
    </cfRule>
  </conditionalFormatting>
  <conditionalFormatting sqref="BP21:BS21">
    <cfRule type="expression" dxfId="177" priority="272">
      <formula>AND(task_start&lt;=BP$5,ROUNDDOWN((task_end-task_start+1)*task_progress,0)+task_start-1&gt;=BP$5)</formula>
    </cfRule>
    <cfRule type="expression" dxfId="176" priority="273" stopIfTrue="1">
      <formula>AND(task_end&gt;=BP$5,task_start&lt;BQ$5)</formula>
    </cfRule>
  </conditionalFormatting>
  <conditionalFormatting sqref="BP21:BS21">
    <cfRule type="expression" dxfId="175" priority="271">
      <formula>AND(TODAY()&gt;=BP$5, TODAY()&lt;BQ$5)</formula>
    </cfRule>
  </conditionalFormatting>
  <conditionalFormatting sqref="BT21:BW21">
    <cfRule type="expression" dxfId="174" priority="269">
      <formula>AND(task_start&lt;=BT$5,ROUNDDOWN((task_end-task_start+1)*task_progress,0)+task_start-1&gt;=BT$5)</formula>
    </cfRule>
    <cfRule type="expression" dxfId="173" priority="270" stopIfTrue="1">
      <formula>AND(task_end&gt;=BT$5,task_start&lt;BU$5)</formula>
    </cfRule>
  </conditionalFormatting>
  <conditionalFormatting sqref="BT21:BW21">
    <cfRule type="expression" dxfId="172" priority="268">
      <formula>AND(TODAY()&gt;=BT$5, TODAY()&lt;BU$5)</formula>
    </cfRule>
  </conditionalFormatting>
  <conditionalFormatting sqref="BX21:BZ21">
    <cfRule type="expression" dxfId="171" priority="266">
      <formula>AND(task_start&lt;=BX$5,ROUNDDOWN((task_end-task_start+1)*task_progress,0)+task_start-1&gt;=BX$5)</formula>
    </cfRule>
    <cfRule type="expression" dxfId="170" priority="267" stopIfTrue="1">
      <formula>AND(task_end&gt;=BX$5,task_start&lt;BY$5)</formula>
    </cfRule>
  </conditionalFormatting>
  <conditionalFormatting sqref="BX21:BZ21">
    <cfRule type="expression" dxfId="169" priority="265">
      <formula>AND(TODAY()&gt;=BX$5, TODAY()&lt;BY$5)</formula>
    </cfRule>
  </conditionalFormatting>
  <conditionalFormatting sqref="CA21:CD21">
    <cfRule type="expression" dxfId="168" priority="263">
      <formula>AND(task_start&lt;=CA$5,ROUNDDOWN((task_end-task_start+1)*task_progress,0)+task_start-1&gt;=CA$5)</formula>
    </cfRule>
    <cfRule type="expression" dxfId="167" priority="264" stopIfTrue="1">
      <formula>AND(task_end&gt;=CA$5,task_start&lt;CB$5)</formula>
    </cfRule>
  </conditionalFormatting>
  <conditionalFormatting sqref="CA21:CD21">
    <cfRule type="expression" dxfId="166" priority="262">
      <formula>AND(TODAY()&gt;=CA$5, TODAY()&lt;CB$5)</formula>
    </cfRule>
  </conditionalFormatting>
  <conditionalFormatting sqref="CE21:CG21">
    <cfRule type="expression" dxfId="165" priority="260">
      <formula>AND(task_start&lt;=CE$5,ROUNDDOWN((task_end-task_start+1)*task_progress,0)+task_start-1&gt;=CE$5)</formula>
    </cfRule>
    <cfRule type="expression" dxfId="164" priority="261" stopIfTrue="1">
      <formula>AND(task_end&gt;=CE$5,task_start&lt;CF$5)</formula>
    </cfRule>
  </conditionalFormatting>
  <conditionalFormatting sqref="CE21:CG21">
    <cfRule type="expression" dxfId="163" priority="259">
      <formula>AND(TODAY()&gt;=CE$5, TODAY()&lt;CF$5)</formula>
    </cfRule>
  </conditionalFormatting>
  <conditionalFormatting sqref="CH21:CK21">
    <cfRule type="expression" dxfId="162" priority="257">
      <formula>AND(task_start&lt;=CH$5,ROUNDDOWN((task_end-task_start+1)*task_progress,0)+task_start-1&gt;=CH$5)</formula>
    </cfRule>
    <cfRule type="expression" dxfId="161" priority="258" stopIfTrue="1">
      <formula>AND(task_end&gt;=CH$5,task_start&lt;CI$5)</formula>
    </cfRule>
  </conditionalFormatting>
  <conditionalFormatting sqref="CH21:CK21">
    <cfRule type="expression" dxfId="160" priority="256">
      <formula>AND(TODAY()&gt;=CH$5, TODAY()&lt;CI$5)</formula>
    </cfRule>
  </conditionalFormatting>
  <conditionalFormatting sqref="CL21:CN21">
    <cfRule type="expression" dxfId="159" priority="254">
      <formula>AND(task_start&lt;=CL$5,ROUNDDOWN((task_end-task_start+1)*task_progress,0)+task_start-1&gt;=CL$5)</formula>
    </cfRule>
    <cfRule type="expression" dxfId="158" priority="255" stopIfTrue="1">
      <formula>AND(task_end&gt;=CL$5,task_start&lt;CM$5)</formula>
    </cfRule>
  </conditionalFormatting>
  <conditionalFormatting sqref="CL21:CN21">
    <cfRule type="expression" dxfId="157" priority="253">
      <formula>AND(TODAY()&gt;=CL$5, TODAY()&lt;CM$5)</formula>
    </cfRule>
  </conditionalFormatting>
  <conditionalFormatting sqref="CO21:CR21">
    <cfRule type="expression" dxfId="156" priority="251">
      <formula>AND(task_start&lt;=CO$5,ROUNDDOWN((task_end-task_start+1)*task_progress,0)+task_start-1&gt;=CO$5)</formula>
    </cfRule>
    <cfRule type="expression" dxfId="155" priority="252" stopIfTrue="1">
      <formula>AND(task_end&gt;=CO$5,task_start&lt;CP$5)</formula>
    </cfRule>
  </conditionalFormatting>
  <conditionalFormatting sqref="CO21:CR21">
    <cfRule type="expression" dxfId="154" priority="250">
      <formula>AND(TODAY()&gt;=CO$5, TODAY()&lt;CP$5)</formula>
    </cfRule>
  </conditionalFormatting>
  <conditionalFormatting sqref="CS21:CU21">
    <cfRule type="expression" dxfId="153" priority="248">
      <formula>AND(task_start&lt;=CS$5,ROUNDDOWN((task_end-task_start+1)*task_progress,0)+task_start-1&gt;=CS$5)</formula>
    </cfRule>
    <cfRule type="expression" dxfId="152" priority="249" stopIfTrue="1">
      <formula>AND(task_end&gt;=CS$5,task_start&lt;CT$5)</formula>
    </cfRule>
  </conditionalFormatting>
  <conditionalFormatting sqref="CS21:CU21">
    <cfRule type="expression" dxfId="151" priority="247">
      <formula>AND(TODAY()&gt;=CS$5, TODAY()&lt;CT$5)</formula>
    </cfRule>
  </conditionalFormatting>
  <conditionalFormatting sqref="CV21:CY21">
    <cfRule type="expression" dxfId="150" priority="245">
      <formula>AND(task_start&lt;=CV$5,ROUNDDOWN((task_end-task_start+1)*task_progress,0)+task_start-1&gt;=CV$5)</formula>
    </cfRule>
    <cfRule type="expression" dxfId="149" priority="246" stopIfTrue="1">
      <formula>AND(task_end&gt;=CV$5,task_start&lt;CW$5)</formula>
    </cfRule>
  </conditionalFormatting>
  <conditionalFormatting sqref="CV21:CY21">
    <cfRule type="expression" dxfId="148" priority="244">
      <formula>AND(TODAY()&gt;=CV$5, TODAY()&lt;CW$5)</formula>
    </cfRule>
  </conditionalFormatting>
  <conditionalFormatting sqref="CZ21:DB21">
    <cfRule type="expression" dxfId="147" priority="242">
      <formula>AND(task_start&lt;=CZ$5,ROUNDDOWN((task_end-task_start+1)*task_progress,0)+task_start-1&gt;=CZ$5)</formula>
    </cfRule>
    <cfRule type="expression" dxfId="146" priority="243" stopIfTrue="1">
      <formula>AND(task_end&gt;=CZ$5,task_start&lt;DA$5)</formula>
    </cfRule>
  </conditionalFormatting>
  <conditionalFormatting sqref="CZ21:DB21">
    <cfRule type="expression" dxfId="145" priority="241">
      <formula>AND(TODAY()&gt;=CZ$5, TODAY()&lt;DA$5)</formula>
    </cfRule>
  </conditionalFormatting>
  <conditionalFormatting sqref="DC21:DF21">
    <cfRule type="expression" dxfId="144" priority="239">
      <formula>AND(task_start&lt;=DC$5,ROUNDDOWN((task_end-task_start+1)*task_progress,0)+task_start-1&gt;=DC$5)</formula>
    </cfRule>
    <cfRule type="expression" dxfId="143" priority="240" stopIfTrue="1">
      <formula>AND(task_end&gt;=DC$5,task_start&lt;DD$5)</formula>
    </cfRule>
  </conditionalFormatting>
  <conditionalFormatting sqref="DC21:DF21">
    <cfRule type="expression" dxfId="142" priority="238">
      <formula>AND(TODAY()&gt;=DC$5, TODAY()&lt;DD$5)</formula>
    </cfRule>
  </conditionalFormatting>
  <conditionalFormatting sqref="DG21:DI21">
    <cfRule type="expression" dxfId="141" priority="236">
      <formula>AND(task_start&lt;=DG$5,ROUNDDOWN((task_end-task_start+1)*task_progress,0)+task_start-1&gt;=DG$5)</formula>
    </cfRule>
    <cfRule type="expression" dxfId="140" priority="237" stopIfTrue="1">
      <formula>AND(task_end&gt;=DG$5,task_start&lt;DH$5)</formula>
    </cfRule>
  </conditionalFormatting>
  <conditionalFormatting sqref="DG21:DI21">
    <cfRule type="expression" dxfId="139" priority="235">
      <formula>AND(TODAY()&gt;=DG$5, TODAY()&lt;DH$5)</formula>
    </cfRule>
  </conditionalFormatting>
  <conditionalFormatting sqref="DJ21:DM21">
    <cfRule type="expression" dxfId="138" priority="233">
      <formula>AND(task_start&lt;=DJ$5,ROUNDDOWN((task_end-task_start+1)*task_progress,0)+task_start-1&gt;=DJ$5)</formula>
    </cfRule>
    <cfRule type="expression" dxfId="137" priority="234" stopIfTrue="1">
      <formula>AND(task_end&gt;=DJ$5,task_start&lt;DK$5)</formula>
    </cfRule>
  </conditionalFormatting>
  <conditionalFormatting sqref="DJ21:DM21">
    <cfRule type="expression" dxfId="136" priority="232">
      <formula>AND(TODAY()&gt;=DJ$5, TODAY()&lt;DK$5)</formula>
    </cfRule>
  </conditionalFormatting>
  <conditionalFormatting sqref="BM22:BO22">
    <cfRule type="expression" dxfId="135" priority="230">
      <formula>AND(task_start&lt;=BM$5,ROUNDDOWN((task_end-task_start+1)*task_progress,0)+task_start-1&gt;=BM$5)</formula>
    </cfRule>
    <cfRule type="expression" dxfId="134" priority="231" stopIfTrue="1">
      <formula>AND(task_end&gt;=BM$5,task_start&lt;BN$5)</formula>
    </cfRule>
  </conditionalFormatting>
  <conditionalFormatting sqref="BM22:BO22">
    <cfRule type="expression" dxfId="133" priority="229">
      <formula>AND(TODAY()&gt;=BM$5, TODAY()&lt;BN$5)</formula>
    </cfRule>
  </conditionalFormatting>
  <conditionalFormatting sqref="BP22:BS22">
    <cfRule type="expression" dxfId="132" priority="227">
      <formula>AND(task_start&lt;=BP$5,ROUNDDOWN((task_end-task_start+1)*task_progress,0)+task_start-1&gt;=BP$5)</formula>
    </cfRule>
    <cfRule type="expression" dxfId="131" priority="228" stopIfTrue="1">
      <formula>AND(task_end&gt;=BP$5,task_start&lt;BQ$5)</formula>
    </cfRule>
  </conditionalFormatting>
  <conditionalFormatting sqref="BP22:BS22">
    <cfRule type="expression" dxfId="130" priority="226">
      <formula>AND(TODAY()&gt;=BP$5, TODAY()&lt;BQ$5)</formula>
    </cfRule>
  </conditionalFormatting>
  <conditionalFormatting sqref="BT22:BW22">
    <cfRule type="expression" dxfId="129" priority="224">
      <formula>AND(task_start&lt;=BT$5,ROUNDDOWN((task_end-task_start+1)*task_progress,0)+task_start-1&gt;=BT$5)</formula>
    </cfRule>
    <cfRule type="expression" dxfId="128" priority="225" stopIfTrue="1">
      <formula>AND(task_end&gt;=BT$5,task_start&lt;BU$5)</formula>
    </cfRule>
  </conditionalFormatting>
  <conditionalFormatting sqref="BT22:BW22">
    <cfRule type="expression" dxfId="127" priority="223">
      <formula>AND(TODAY()&gt;=BT$5, TODAY()&lt;BU$5)</formula>
    </cfRule>
  </conditionalFormatting>
  <conditionalFormatting sqref="BX22:BZ22">
    <cfRule type="expression" dxfId="126" priority="221">
      <formula>AND(task_start&lt;=BX$5,ROUNDDOWN((task_end-task_start+1)*task_progress,0)+task_start-1&gt;=BX$5)</formula>
    </cfRule>
    <cfRule type="expression" dxfId="125" priority="222" stopIfTrue="1">
      <formula>AND(task_end&gt;=BX$5,task_start&lt;BY$5)</formula>
    </cfRule>
  </conditionalFormatting>
  <conditionalFormatting sqref="BX22:BZ22">
    <cfRule type="expression" dxfId="124" priority="220">
      <formula>AND(TODAY()&gt;=BX$5, TODAY()&lt;BY$5)</formula>
    </cfRule>
  </conditionalFormatting>
  <conditionalFormatting sqref="CA22:CD22">
    <cfRule type="expression" dxfId="123" priority="218">
      <formula>AND(task_start&lt;=CA$5,ROUNDDOWN((task_end-task_start+1)*task_progress,0)+task_start-1&gt;=CA$5)</formula>
    </cfRule>
    <cfRule type="expression" dxfId="122" priority="219" stopIfTrue="1">
      <formula>AND(task_end&gt;=CA$5,task_start&lt;CB$5)</formula>
    </cfRule>
  </conditionalFormatting>
  <conditionalFormatting sqref="CA22:CD22">
    <cfRule type="expression" dxfId="121" priority="217">
      <formula>AND(TODAY()&gt;=CA$5, TODAY()&lt;CB$5)</formula>
    </cfRule>
  </conditionalFormatting>
  <conditionalFormatting sqref="CE22:CG22">
    <cfRule type="expression" dxfId="120" priority="215">
      <formula>AND(task_start&lt;=CE$5,ROUNDDOWN((task_end-task_start+1)*task_progress,0)+task_start-1&gt;=CE$5)</formula>
    </cfRule>
    <cfRule type="expression" dxfId="119" priority="216" stopIfTrue="1">
      <formula>AND(task_end&gt;=CE$5,task_start&lt;CF$5)</formula>
    </cfRule>
  </conditionalFormatting>
  <conditionalFormatting sqref="CE22:CG22">
    <cfRule type="expression" dxfId="118" priority="214">
      <formula>AND(TODAY()&gt;=CE$5, TODAY()&lt;CF$5)</formula>
    </cfRule>
  </conditionalFormatting>
  <conditionalFormatting sqref="CH22:CK22">
    <cfRule type="expression" dxfId="117" priority="212">
      <formula>AND(task_start&lt;=CH$5,ROUNDDOWN((task_end-task_start+1)*task_progress,0)+task_start-1&gt;=CH$5)</formula>
    </cfRule>
    <cfRule type="expression" dxfId="116" priority="213" stopIfTrue="1">
      <formula>AND(task_end&gt;=CH$5,task_start&lt;CI$5)</formula>
    </cfRule>
  </conditionalFormatting>
  <conditionalFormatting sqref="CH22:CK22">
    <cfRule type="expression" dxfId="115" priority="211">
      <formula>AND(TODAY()&gt;=CH$5, TODAY()&lt;CI$5)</formula>
    </cfRule>
  </conditionalFormatting>
  <conditionalFormatting sqref="CL22:CN22">
    <cfRule type="expression" dxfId="114" priority="209">
      <formula>AND(task_start&lt;=CL$5,ROUNDDOWN((task_end-task_start+1)*task_progress,0)+task_start-1&gt;=CL$5)</formula>
    </cfRule>
    <cfRule type="expression" dxfId="113" priority="210" stopIfTrue="1">
      <formula>AND(task_end&gt;=CL$5,task_start&lt;CM$5)</formula>
    </cfRule>
  </conditionalFormatting>
  <conditionalFormatting sqref="CL22:CN22">
    <cfRule type="expression" dxfId="112" priority="208">
      <formula>AND(TODAY()&gt;=CL$5, TODAY()&lt;CM$5)</formula>
    </cfRule>
  </conditionalFormatting>
  <conditionalFormatting sqref="CO22:CR22">
    <cfRule type="expression" dxfId="111" priority="206">
      <formula>AND(task_start&lt;=CO$5,ROUNDDOWN((task_end-task_start+1)*task_progress,0)+task_start-1&gt;=CO$5)</formula>
    </cfRule>
    <cfRule type="expression" dxfId="110" priority="207" stopIfTrue="1">
      <formula>AND(task_end&gt;=CO$5,task_start&lt;CP$5)</formula>
    </cfRule>
  </conditionalFormatting>
  <conditionalFormatting sqref="CO22:CR22">
    <cfRule type="expression" dxfId="109" priority="205">
      <formula>AND(TODAY()&gt;=CO$5, TODAY()&lt;CP$5)</formula>
    </cfRule>
  </conditionalFormatting>
  <conditionalFormatting sqref="CS22:CU22">
    <cfRule type="expression" dxfId="108" priority="203">
      <formula>AND(task_start&lt;=CS$5,ROUNDDOWN((task_end-task_start+1)*task_progress,0)+task_start-1&gt;=CS$5)</formula>
    </cfRule>
    <cfRule type="expression" dxfId="107" priority="204" stopIfTrue="1">
      <formula>AND(task_end&gt;=CS$5,task_start&lt;CT$5)</formula>
    </cfRule>
  </conditionalFormatting>
  <conditionalFormatting sqref="CS22:CU22">
    <cfRule type="expression" dxfId="106" priority="202">
      <formula>AND(TODAY()&gt;=CS$5, TODAY()&lt;CT$5)</formula>
    </cfRule>
  </conditionalFormatting>
  <conditionalFormatting sqref="CV22:CY22">
    <cfRule type="expression" dxfId="105" priority="200">
      <formula>AND(task_start&lt;=CV$5,ROUNDDOWN((task_end-task_start+1)*task_progress,0)+task_start-1&gt;=CV$5)</formula>
    </cfRule>
    <cfRule type="expression" dxfId="104" priority="201" stopIfTrue="1">
      <formula>AND(task_end&gt;=CV$5,task_start&lt;CW$5)</formula>
    </cfRule>
  </conditionalFormatting>
  <conditionalFormatting sqref="CV22:CY22">
    <cfRule type="expression" dxfId="103" priority="199">
      <formula>AND(TODAY()&gt;=CV$5, TODAY()&lt;CW$5)</formula>
    </cfRule>
  </conditionalFormatting>
  <conditionalFormatting sqref="CZ22:DB22">
    <cfRule type="expression" dxfId="102" priority="197">
      <formula>AND(task_start&lt;=CZ$5,ROUNDDOWN((task_end-task_start+1)*task_progress,0)+task_start-1&gt;=CZ$5)</formula>
    </cfRule>
    <cfRule type="expression" dxfId="101" priority="198" stopIfTrue="1">
      <formula>AND(task_end&gt;=CZ$5,task_start&lt;DA$5)</formula>
    </cfRule>
  </conditionalFormatting>
  <conditionalFormatting sqref="CZ22:DB22">
    <cfRule type="expression" dxfId="100" priority="196">
      <formula>AND(TODAY()&gt;=CZ$5, TODAY()&lt;DA$5)</formula>
    </cfRule>
  </conditionalFormatting>
  <conditionalFormatting sqref="DC22:DF22">
    <cfRule type="expression" dxfId="99" priority="194">
      <formula>AND(task_start&lt;=DC$5,ROUNDDOWN((task_end-task_start+1)*task_progress,0)+task_start-1&gt;=DC$5)</formula>
    </cfRule>
    <cfRule type="expression" dxfId="98" priority="195" stopIfTrue="1">
      <formula>AND(task_end&gt;=DC$5,task_start&lt;DD$5)</formula>
    </cfRule>
  </conditionalFormatting>
  <conditionalFormatting sqref="DC22:DF22">
    <cfRule type="expression" dxfId="97" priority="193">
      <formula>AND(TODAY()&gt;=DC$5, TODAY()&lt;DD$5)</formula>
    </cfRule>
  </conditionalFormatting>
  <conditionalFormatting sqref="DG22:DI22">
    <cfRule type="expression" dxfId="96" priority="191">
      <formula>AND(task_start&lt;=DG$5,ROUNDDOWN((task_end-task_start+1)*task_progress,0)+task_start-1&gt;=DG$5)</formula>
    </cfRule>
    <cfRule type="expression" dxfId="95" priority="192" stopIfTrue="1">
      <formula>AND(task_end&gt;=DG$5,task_start&lt;DH$5)</formula>
    </cfRule>
  </conditionalFormatting>
  <conditionalFormatting sqref="DG22:DI22">
    <cfRule type="expression" dxfId="94" priority="190">
      <formula>AND(TODAY()&gt;=DG$5, TODAY()&lt;DH$5)</formula>
    </cfRule>
  </conditionalFormatting>
  <conditionalFormatting sqref="DJ22:DM22">
    <cfRule type="expression" dxfId="93" priority="188">
      <formula>AND(task_start&lt;=DJ$5,ROUNDDOWN((task_end-task_start+1)*task_progress,0)+task_start-1&gt;=DJ$5)</formula>
    </cfRule>
    <cfRule type="expression" dxfId="92" priority="189" stopIfTrue="1">
      <formula>AND(task_end&gt;=DJ$5,task_start&lt;DK$5)</formula>
    </cfRule>
  </conditionalFormatting>
  <conditionalFormatting sqref="DJ22:DM22">
    <cfRule type="expression" dxfId="91" priority="187">
      <formula>AND(TODAY()&gt;=DJ$5, TODAY()&lt;DK$5)</formula>
    </cfRule>
  </conditionalFormatting>
  <conditionalFormatting sqref="BM23:BO23">
    <cfRule type="expression" dxfId="90" priority="185">
      <formula>AND(task_start&lt;=BM$5,ROUNDDOWN((task_end-task_start+1)*task_progress,0)+task_start-1&gt;=BM$5)</formula>
    </cfRule>
    <cfRule type="expression" dxfId="89" priority="186" stopIfTrue="1">
      <formula>AND(task_end&gt;=BM$5,task_start&lt;BN$5)</formula>
    </cfRule>
  </conditionalFormatting>
  <conditionalFormatting sqref="BM23:BO23">
    <cfRule type="expression" dxfId="88" priority="184">
      <formula>AND(TODAY()&gt;=BM$5, TODAY()&lt;BN$5)</formula>
    </cfRule>
  </conditionalFormatting>
  <conditionalFormatting sqref="BP23:BS23">
    <cfRule type="expression" dxfId="87" priority="182">
      <formula>AND(task_start&lt;=BP$5,ROUNDDOWN((task_end-task_start+1)*task_progress,0)+task_start-1&gt;=BP$5)</formula>
    </cfRule>
    <cfRule type="expression" dxfId="86" priority="183" stopIfTrue="1">
      <formula>AND(task_end&gt;=BP$5,task_start&lt;BQ$5)</formula>
    </cfRule>
  </conditionalFormatting>
  <conditionalFormatting sqref="BP23:BS23">
    <cfRule type="expression" dxfId="85" priority="181">
      <formula>AND(TODAY()&gt;=BP$5, TODAY()&lt;BQ$5)</formula>
    </cfRule>
  </conditionalFormatting>
  <conditionalFormatting sqref="BT23:BW23">
    <cfRule type="expression" dxfId="84" priority="179">
      <formula>AND(task_start&lt;=BT$5,ROUNDDOWN((task_end-task_start+1)*task_progress,0)+task_start-1&gt;=BT$5)</formula>
    </cfRule>
    <cfRule type="expression" dxfId="83" priority="180" stopIfTrue="1">
      <formula>AND(task_end&gt;=BT$5,task_start&lt;BU$5)</formula>
    </cfRule>
  </conditionalFormatting>
  <conditionalFormatting sqref="BT23:BW23">
    <cfRule type="expression" dxfId="82" priority="178">
      <formula>AND(TODAY()&gt;=BT$5, TODAY()&lt;BU$5)</formula>
    </cfRule>
  </conditionalFormatting>
  <conditionalFormatting sqref="BX23:BZ23">
    <cfRule type="expression" dxfId="81" priority="176">
      <formula>AND(task_start&lt;=BX$5,ROUNDDOWN((task_end-task_start+1)*task_progress,0)+task_start-1&gt;=BX$5)</formula>
    </cfRule>
    <cfRule type="expression" dxfId="80" priority="177" stopIfTrue="1">
      <formula>AND(task_end&gt;=BX$5,task_start&lt;BY$5)</formula>
    </cfRule>
  </conditionalFormatting>
  <conditionalFormatting sqref="BX23:BZ23">
    <cfRule type="expression" dxfId="79" priority="175">
      <formula>AND(TODAY()&gt;=BX$5, TODAY()&lt;BY$5)</formula>
    </cfRule>
  </conditionalFormatting>
  <conditionalFormatting sqref="CA23:CD23">
    <cfRule type="expression" dxfId="78" priority="173">
      <formula>AND(task_start&lt;=CA$5,ROUNDDOWN((task_end-task_start+1)*task_progress,0)+task_start-1&gt;=CA$5)</formula>
    </cfRule>
    <cfRule type="expression" dxfId="77" priority="174" stopIfTrue="1">
      <formula>AND(task_end&gt;=CA$5,task_start&lt;CB$5)</formula>
    </cfRule>
  </conditionalFormatting>
  <conditionalFormatting sqref="CA23:CD23">
    <cfRule type="expression" dxfId="76" priority="172">
      <formula>AND(TODAY()&gt;=CA$5, TODAY()&lt;CB$5)</formula>
    </cfRule>
  </conditionalFormatting>
  <conditionalFormatting sqref="CE23:CG23">
    <cfRule type="expression" dxfId="75" priority="170">
      <formula>AND(task_start&lt;=CE$5,ROUNDDOWN((task_end-task_start+1)*task_progress,0)+task_start-1&gt;=CE$5)</formula>
    </cfRule>
    <cfRule type="expression" dxfId="74" priority="171" stopIfTrue="1">
      <formula>AND(task_end&gt;=CE$5,task_start&lt;CF$5)</formula>
    </cfRule>
  </conditionalFormatting>
  <conditionalFormatting sqref="CE23:CG23">
    <cfRule type="expression" dxfId="73" priority="169">
      <formula>AND(TODAY()&gt;=CE$5, TODAY()&lt;CF$5)</formula>
    </cfRule>
  </conditionalFormatting>
  <conditionalFormatting sqref="CH23:CK23">
    <cfRule type="expression" dxfId="72" priority="167">
      <formula>AND(task_start&lt;=CH$5,ROUNDDOWN((task_end-task_start+1)*task_progress,0)+task_start-1&gt;=CH$5)</formula>
    </cfRule>
    <cfRule type="expression" dxfId="71" priority="168" stopIfTrue="1">
      <formula>AND(task_end&gt;=CH$5,task_start&lt;CI$5)</formula>
    </cfRule>
  </conditionalFormatting>
  <conditionalFormatting sqref="CH23:CK23">
    <cfRule type="expression" dxfId="70" priority="166">
      <formula>AND(TODAY()&gt;=CH$5, TODAY()&lt;CI$5)</formula>
    </cfRule>
  </conditionalFormatting>
  <conditionalFormatting sqref="CL23:CN23">
    <cfRule type="expression" dxfId="69" priority="164">
      <formula>AND(task_start&lt;=CL$5,ROUNDDOWN((task_end-task_start+1)*task_progress,0)+task_start-1&gt;=CL$5)</formula>
    </cfRule>
    <cfRule type="expression" dxfId="68" priority="165" stopIfTrue="1">
      <formula>AND(task_end&gt;=CL$5,task_start&lt;CM$5)</formula>
    </cfRule>
  </conditionalFormatting>
  <conditionalFormatting sqref="CL23:CN23">
    <cfRule type="expression" dxfId="67" priority="163">
      <formula>AND(TODAY()&gt;=CL$5, TODAY()&lt;CM$5)</formula>
    </cfRule>
  </conditionalFormatting>
  <conditionalFormatting sqref="CO23:CR23">
    <cfRule type="expression" dxfId="66" priority="161">
      <formula>AND(task_start&lt;=CO$5,ROUNDDOWN((task_end-task_start+1)*task_progress,0)+task_start-1&gt;=CO$5)</formula>
    </cfRule>
    <cfRule type="expression" dxfId="65" priority="162" stopIfTrue="1">
      <formula>AND(task_end&gt;=CO$5,task_start&lt;CP$5)</formula>
    </cfRule>
  </conditionalFormatting>
  <conditionalFormatting sqref="CO23:CR23">
    <cfRule type="expression" dxfId="64" priority="160">
      <formula>AND(TODAY()&gt;=CO$5, TODAY()&lt;CP$5)</formula>
    </cfRule>
  </conditionalFormatting>
  <conditionalFormatting sqref="CS23:CU23">
    <cfRule type="expression" dxfId="63" priority="158">
      <formula>AND(task_start&lt;=CS$5,ROUNDDOWN((task_end-task_start+1)*task_progress,0)+task_start-1&gt;=CS$5)</formula>
    </cfRule>
    <cfRule type="expression" dxfId="62" priority="159" stopIfTrue="1">
      <formula>AND(task_end&gt;=CS$5,task_start&lt;CT$5)</formula>
    </cfRule>
  </conditionalFormatting>
  <conditionalFormatting sqref="CS23:CU23">
    <cfRule type="expression" dxfId="61" priority="157">
      <formula>AND(TODAY()&gt;=CS$5, TODAY()&lt;CT$5)</formula>
    </cfRule>
  </conditionalFormatting>
  <conditionalFormatting sqref="CV23:CY23">
    <cfRule type="expression" dxfId="60" priority="155">
      <formula>AND(task_start&lt;=CV$5,ROUNDDOWN((task_end-task_start+1)*task_progress,0)+task_start-1&gt;=CV$5)</formula>
    </cfRule>
    <cfRule type="expression" dxfId="59" priority="156" stopIfTrue="1">
      <formula>AND(task_end&gt;=CV$5,task_start&lt;CW$5)</formula>
    </cfRule>
  </conditionalFormatting>
  <conditionalFormatting sqref="CV23:CY23">
    <cfRule type="expression" dxfId="58" priority="154">
      <formula>AND(TODAY()&gt;=CV$5, TODAY()&lt;CW$5)</formula>
    </cfRule>
  </conditionalFormatting>
  <conditionalFormatting sqref="CZ23:DB23">
    <cfRule type="expression" dxfId="57" priority="152">
      <formula>AND(task_start&lt;=CZ$5,ROUNDDOWN((task_end-task_start+1)*task_progress,0)+task_start-1&gt;=CZ$5)</formula>
    </cfRule>
    <cfRule type="expression" dxfId="56" priority="153" stopIfTrue="1">
      <formula>AND(task_end&gt;=CZ$5,task_start&lt;DA$5)</formula>
    </cfRule>
  </conditionalFormatting>
  <conditionalFormatting sqref="CZ23:DB23">
    <cfRule type="expression" dxfId="55" priority="151">
      <formula>AND(TODAY()&gt;=CZ$5, TODAY()&lt;DA$5)</formula>
    </cfRule>
  </conditionalFormatting>
  <conditionalFormatting sqref="DC23:DF23">
    <cfRule type="expression" dxfId="54" priority="149">
      <formula>AND(task_start&lt;=DC$5,ROUNDDOWN((task_end-task_start+1)*task_progress,0)+task_start-1&gt;=DC$5)</formula>
    </cfRule>
    <cfRule type="expression" dxfId="53" priority="150" stopIfTrue="1">
      <formula>AND(task_end&gt;=DC$5,task_start&lt;DD$5)</formula>
    </cfRule>
  </conditionalFormatting>
  <conditionalFormatting sqref="DC23:DF23">
    <cfRule type="expression" dxfId="52" priority="148">
      <formula>AND(TODAY()&gt;=DC$5, TODAY()&lt;DD$5)</formula>
    </cfRule>
  </conditionalFormatting>
  <conditionalFormatting sqref="DG23:DI23">
    <cfRule type="expression" dxfId="51" priority="146">
      <formula>AND(task_start&lt;=DG$5,ROUNDDOWN((task_end-task_start+1)*task_progress,0)+task_start-1&gt;=DG$5)</formula>
    </cfRule>
    <cfRule type="expression" dxfId="50" priority="147" stopIfTrue="1">
      <formula>AND(task_end&gt;=DG$5,task_start&lt;DH$5)</formula>
    </cfRule>
  </conditionalFormatting>
  <conditionalFormatting sqref="DG23:DI23">
    <cfRule type="expression" dxfId="49" priority="145">
      <formula>AND(TODAY()&gt;=DG$5, TODAY()&lt;DH$5)</formula>
    </cfRule>
  </conditionalFormatting>
  <conditionalFormatting sqref="DJ23:DM23">
    <cfRule type="expression" dxfId="48" priority="143">
      <formula>AND(task_start&lt;=DJ$5,ROUNDDOWN((task_end-task_start+1)*task_progress,0)+task_start-1&gt;=DJ$5)</formula>
    </cfRule>
    <cfRule type="expression" dxfId="47" priority="144" stopIfTrue="1">
      <formula>AND(task_end&gt;=DJ$5,task_start&lt;DK$5)</formula>
    </cfRule>
  </conditionalFormatting>
  <conditionalFormatting sqref="DJ23:DM23">
    <cfRule type="expression" dxfId="46" priority="142">
      <formula>AND(TODAY()&gt;=DJ$5, TODAY()&lt;DK$5)</formula>
    </cfRule>
  </conditionalFormatting>
  <conditionalFormatting sqref="BM24:BO24">
    <cfRule type="expression" dxfId="45" priority="140">
      <formula>AND(task_start&lt;=BM$5,ROUNDDOWN((task_end-task_start+1)*task_progress,0)+task_start-1&gt;=BM$5)</formula>
    </cfRule>
    <cfRule type="expression" dxfId="44" priority="141" stopIfTrue="1">
      <formula>AND(task_end&gt;=BM$5,task_start&lt;BN$5)</formula>
    </cfRule>
  </conditionalFormatting>
  <conditionalFormatting sqref="BM24:BO24">
    <cfRule type="expression" dxfId="43" priority="139">
      <formula>AND(TODAY()&gt;=BM$5, TODAY()&lt;BN$5)</formula>
    </cfRule>
  </conditionalFormatting>
  <conditionalFormatting sqref="BP24:BS24">
    <cfRule type="expression" dxfId="42" priority="137">
      <formula>AND(task_start&lt;=BP$5,ROUNDDOWN((task_end-task_start+1)*task_progress,0)+task_start-1&gt;=BP$5)</formula>
    </cfRule>
    <cfRule type="expression" dxfId="41" priority="138" stopIfTrue="1">
      <formula>AND(task_end&gt;=BP$5,task_start&lt;BQ$5)</formula>
    </cfRule>
  </conditionalFormatting>
  <conditionalFormatting sqref="BP24:BS24">
    <cfRule type="expression" dxfId="40" priority="136">
      <formula>AND(TODAY()&gt;=BP$5, TODAY()&lt;BQ$5)</formula>
    </cfRule>
  </conditionalFormatting>
  <conditionalFormatting sqref="BT24:BW24">
    <cfRule type="expression" dxfId="39" priority="134">
      <formula>AND(task_start&lt;=BT$5,ROUNDDOWN((task_end-task_start+1)*task_progress,0)+task_start-1&gt;=BT$5)</formula>
    </cfRule>
    <cfRule type="expression" dxfId="38" priority="135" stopIfTrue="1">
      <formula>AND(task_end&gt;=BT$5,task_start&lt;BU$5)</formula>
    </cfRule>
  </conditionalFormatting>
  <conditionalFormatting sqref="BT24:BW24">
    <cfRule type="expression" dxfId="37" priority="133">
      <formula>AND(TODAY()&gt;=BT$5, TODAY()&lt;BU$5)</formula>
    </cfRule>
  </conditionalFormatting>
  <conditionalFormatting sqref="BX24:BZ24">
    <cfRule type="expression" dxfId="36" priority="131">
      <formula>AND(task_start&lt;=BX$5,ROUNDDOWN((task_end-task_start+1)*task_progress,0)+task_start-1&gt;=BX$5)</formula>
    </cfRule>
    <cfRule type="expression" dxfId="35" priority="132" stopIfTrue="1">
      <formula>AND(task_end&gt;=BX$5,task_start&lt;BY$5)</formula>
    </cfRule>
  </conditionalFormatting>
  <conditionalFormatting sqref="BX24:BZ24">
    <cfRule type="expression" dxfId="34" priority="130">
      <formula>AND(TODAY()&gt;=BX$5, TODAY()&lt;BY$5)</formula>
    </cfRule>
  </conditionalFormatting>
  <conditionalFormatting sqref="CA24:CD24">
    <cfRule type="expression" dxfId="33" priority="128">
      <formula>AND(task_start&lt;=CA$5,ROUNDDOWN((task_end-task_start+1)*task_progress,0)+task_start-1&gt;=CA$5)</formula>
    </cfRule>
    <cfRule type="expression" dxfId="32" priority="129" stopIfTrue="1">
      <formula>AND(task_end&gt;=CA$5,task_start&lt;CB$5)</formula>
    </cfRule>
  </conditionalFormatting>
  <conditionalFormatting sqref="CA24:CD24">
    <cfRule type="expression" dxfId="31" priority="127">
      <formula>AND(TODAY()&gt;=CA$5, TODAY()&lt;CB$5)</formula>
    </cfRule>
  </conditionalFormatting>
  <conditionalFormatting sqref="CE24:CG24">
    <cfRule type="expression" dxfId="30" priority="125">
      <formula>AND(task_start&lt;=CE$5,ROUNDDOWN((task_end-task_start+1)*task_progress,0)+task_start-1&gt;=CE$5)</formula>
    </cfRule>
    <cfRule type="expression" dxfId="29" priority="126" stopIfTrue="1">
      <formula>AND(task_end&gt;=CE$5,task_start&lt;CF$5)</formula>
    </cfRule>
  </conditionalFormatting>
  <conditionalFormatting sqref="CE24:CG24">
    <cfRule type="expression" dxfId="28" priority="124">
      <formula>AND(TODAY()&gt;=CE$5, TODAY()&lt;CF$5)</formula>
    </cfRule>
  </conditionalFormatting>
  <conditionalFormatting sqref="CH24:CK24">
    <cfRule type="expression" dxfId="27" priority="122">
      <formula>AND(task_start&lt;=CH$5,ROUNDDOWN((task_end-task_start+1)*task_progress,0)+task_start-1&gt;=CH$5)</formula>
    </cfRule>
    <cfRule type="expression" dxfId="26" priority="123" stopIfTrue="1">
      <formula>AND(task_end&gt;=CH$5,task_start&lt;CI$5)</formula>
    </cfRule>
  </conditionalFormatting>
  <conditionalFormatting sqref="CH24:CK24">
    <cfRule type="expression" dxfId="25" priority="121">
      <formula>AND(TODAY()&gt;=CH$5, TODAY()&lt;CI$5)</formula>
    </cfRule>
  </conditionalFormatting>
  <conditionalFormatting sqref="CL24:CN24">
    <cfRule type="expression" dxfId="24" priority="119">
      <formula>AND(task_start&lt;=CL$5,ROUNDDOWN((task_end-task_start+1)*task_progress,0)+task_start-1&gt;=CL$5)</formula>
    </cfRule>
    <cfRule type="expression" dxfId="23" priority="120" stopIfTrue="1">
      <formula>AND(task_end&gt;=CL$5,task_start&lt;CM$5)</formula>
    </cfRule>
  </conditionalFormatting>
  <conditionalFormatting sqref="CL24:CN24">
    <cfRule type="expression" dxfId="22" priority="118">
      <formula>AND(TODAY()&gt;=CL$5, TODAY()&lt;CM$5)</formula>
    </cfRule>
  </conditionalFormatting>
  <conditionalFormatting sqref="CO24:CR24">
    <cfRule type="expression" dxfId="21" priority="116">
      <formula>AND(task_start&lt;=CO$5,ROUNDDOWN((task_end-task_start+1)*task_progress,0)+task_start-1&gt;=CO$5)</formula>
    </cfRule>
    <cfRule type="expression" dxfId="20" priority="117" stopIfTrue="1">
      <formula>AND(task_end&gt;=CO$5,task_start&lt;CP$5)</formula>
    </cfRule>
  </conditionalFormatting>
  <conditionalFormatting sqref="CO24:CR24">
    <cfRule type="expression" dxfId="19" priority="115">
      <formula>AND(TODAY()&gt;=CO$5, TODAY()&lt;CP$5)</formula>
    </cfRule>
  </conditionalFormatting>
  <conditionalFormatting sqref="CS24:CU24">
    <cfRule type="expression" dxfId="18" priority="113">
      <formula>AND(task_start&lt;=CS$5,ROUNDDOWN((task_end-task_start+1)*task_progress,0)+task_start-1&gt;=CS$5)</formula>
    </cfRule>
    <cfRule type="expression" dxfId="17" priority="114" stopIfTrue="1">
      <formula>AND(task_end&gt;=CS$5,task_start&lt;CT$5)</formula>
    </cfRule>
  </conditionalFormatting>
  <conditionalFormatting sqref="CS24:CU24">
    <cfRule type="expression" dxfId="16" priority="112">
      <formula>AND(TODAY()&gt;=CS$5, TODAY()&lt;CT$5)</formula>
    </cfRule>
  </conditionalFormatting>
  <conditionalFormatting sqref="CV24:CY24">
    <cfRule type="expression" dxfId="15" priority="110">
      <formula>AND(task_start&lt;=CV$5,ROUNDDOWN((task_end-task_start+1)*task_progress,0)+task_start-1&gt;=CV$5)</formula>
    </cfRule>
    <cfRule type="expression" dxfId="14" priority="111" stopIfTrue="1">
      <formula>AND(task_end&gt;=CV$5,task_start&lt;CW$5)</formula>
    </cfRule>
  </conditionalFormatting>
  <conditionalFormatting sqref="CV24:CY24">
    <cfRule type="expression" dxfId="13" priority="109">
      <formula>AND(TODAY()&gt;=CV$5, TODAY()&lt;CW$5)</formula>
    </cfRule>
  </conditionalFormatting>
  <conditionalFormatting sqref="CZ24:DB24">
    <cfRule type="expression" dxfId="12" priority="107">
      <formula>AND(task_start&lt;=CZ$5,ROUNDDOWN((task_end-task_start+1)*task_progress,0)+task_start-1&gt;=CZ$5)</formula>
    </cfRule>
    <cfRule type="expression" dxfId="11" priority="108" stopIfTrue="1">
      <formula>AND(task_end&gt;=CZ$5,task_start&lt;DA$5)</formula>
    </cfRule>
  </conditionalFormatting>
  <conditionalFormatting sqref="CZ24:DB24">
    <cfRule type="expression" dxfId="10" priority="106">
      <formula>AND(TODAY()&gt;=CZ$5, TODAY()&lt;DA$5)</formula>
    </cfRule>
  </conditionalFormatting>
  <conditionalFormatting sqref="DC24:DF24">
    <cfRule type="expression" dxfId="9" priority="104">
      <formula>AND(task_start&lt;=DC$5,ROUNDDOWN((task_end-task_start+1)*task_progress,0)+task_start-1&gt;=DC$5)</formula>
    </cfRule>
    <cfRule type="expression" dxfId="8" priority="105" stopIfTrue="1">
      <formula>AND(task_end&gt;=DC$5,task_start&lt;DD$5)</formula>
    </cfRule>
  </conditionalFormatting>
  <conditionalFormatting sqref="DC24:DF24">
    <cfRule type="expression" dxfId="7" priority="103">
      <formula>AND(TODAY()&gt;=DC$5, TODAY()&lt;DD$5)</formula>
    </cfRule>
  </conditionalFormatting>
  <conditionalFormatting sqref="DG24:DI24">
    <cfRule type="expression" dxfId="6" priority="101">
      <formula>AND(task_start&lt;=DG$5,ROUNDDOWN((task_end-task_start+1)*task_progress,0)+task_start-1&gt;=DG$5)</formula>
    </cfRule>
    <cfRule type="expression" dxfId="5" priority="102" stopIfTrue="1">
      <formula>AND(task_end&gt;=DG$5,task_start&lt;DH$5)</formula>
    </cfRule>
  </conditionalFormatting>
  <conditionalFormatting sqref="DG24:DI24">
    <cfRule type="expression" dxfId="4" priority="100">
      <formula>AND(TODAY()&gt;=DG$5, TODAY()&lt;DH$5)</formula>
    </cfRule>
  </conditionalFormatting>
  <conditionalFormatting sqref="DJ24:DM24">
    <cfRule type="expression" dxfId="3" priority="98">
      <formula>AND(task_start&lt;=DJ$5,ROUNDDOWN((task_end-task_start+1)*task_progress,0)+task_start-1&gt;=DJ$5)</formula>
    </cfRule>
    <cfRule type="expression" dxfId="2" priority="99" stopIfTrue="1">
      <formula>AND(task_end&gt;=DJ$5,task_start&lt;DK$5)</formula>
    </cfRule>
  </conditionalFormatting>
  <conditionalFormatting sqref="DJ24:DM24">
    <cfRule type="expression" dxfId="1" priority="97">
      <formula>AND(TODAY()&gt;=DJ$5, TODAY()&lt;DK$5)</formula>
    </cfRule>
  </conditionalFormatting>
  <conditionalFormatting sqref="C12">
    <cfRule type="dataBar" priority="2">
      <dataBar>
        <cfvo type="num" val="0"/>
        <cfvo type="num" val="1"/>
        <color theme="0"/>
      </dataBar>
      <extLst>
        <ext xmlns:x14="http://schemas.microsoft.com/office/spreadsheetml/2009/9/main" uri="{B025F937-C7B1-47D3-B67F-A62EFF666E3E}">
          <x14:id>{DA34C11B-2E41-4639-9713-018B089C43EA}</x14:id>
        </ext>
      </extLst>
    </cfRule>
  </conditionalFormatting>
  <conditionalFormatting sqref="C11">
    <cfRule type="dataBar" priority="1">
      <dataBar>
        <cfvo type="num" val="0"/>
        <cfvo type="num" val="1"/>
        <color theme="0"/>
      </dataBar>
      <extLst>
        <ext xmlns:x14="http://schemas.microsoft.com/office/spreadsheetml/2009/9/main" uri="{B025F937-C7B1-47D3-B67F-A62EFF666E3E}">
          <x14:id>{89363178-24D2-4DFD-AD41-803401A8B431}</x14:id>
        </ext>
      </extLst>
    </cfRule>
  </conditionalFormatting>
  <dataValidations count="11">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0" xr:uid="{4F48FC41-E335-47F1-87AA-3333A52AD81C}"/>
    <dataValidation allowBlank="1" showInputMessage="1" showErrorMessage="1" prompt="Phase 3's sample block starts in cell B20." sqref="A15" xr:uid="{956902D1-D3B5-416D-BB69-9362D193BC0A}"/>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 xmlns:xm="http://schemas.microsoft.com/office/excel/2006/main">
          <x14:cfRule type="dataBar" id="{7740E1DB-10D2-4C30-8F38-036DE30A2183}">
            <x14:dataBar minLength="0" maxLength="100" gradient="0">
              <x14:cfvo type="num">
                <xm:f>0</xm:f>
              </x14:cfvo>
              <x14:cfvo type="num">
                <xm:f>1</xm:f>
              </x14:cfvo>
              <x14:negativeFillColor rgb="FFFF0000"/>
              <x14:axisColor rgb="FF000000"/>
            </x14:dataBar>
          </x14:cfRule>
          <xm:sqref>C13</xm:sqref>
        </x14:conditionalFormatting>
        <x14:conditionalFormatting xmlns:xm="http://schemas.microsoft.com/office/excel/2006/main">
          <x14:cfRule type="dataBar" id="{F4405E37-DC37-4347-A299-074CA3664913}">
            <x14:dataBar minLength="0" maxLength="100" gradient="0">
              <x14:cfvo type="num">
                <xm:f>0</xm:f>
              </x14:cfvo>
              <x14:cfvo type="num">
                <xm:f>1</xm:f>
              </x14:cfvo>
              <x14:negativeFillColor rgb="FFFF0000"/>
              <x14:axisColor rgb="FF000000"/>
            </x14:dataBar>
          </x14:cfRule>
          <xm:sqref>C14</xm:sqref>
        </x14:conditionalFormatting>
        <x14:conditionalFormatting xmlns:xm="http://schemas.microsoft.com/office/excel/2006/main">
          <x14:cfRule type="dataBar" id="{C142A6AE-EB9A-481A-85BF-C102DFAF1C42}">
            <x14:dataBar minLength="0" maxLength="100" gradient="0">
              <x14:cfvo type="num">
                <xm:f>0</xm:f>
              </x14:cfvo>
              <x14:cfvo type="num">
                <xm:f>1</xm:f>
              </x14:cfvo>
              <x14:negativeFillColor rgb="FFFF0000"/>
              <x14:axisColor rgb="FF000000"/>
            </x14:dataBar>
          </x14:cfRule>
          <xm:sqref>B11:B14</xm:sqref>
        </x14:conditionalFormatting>
        <x14:conditionalFormatting xmlns:xm="http://schemas.microsoft.com/office/excel/2006/main">
          <x14:cfRule type="dataBar" id="{DA34C11B-2E41-4639-9713-018B089C43EA}">
            <x14:dataBar minLength="0" maxLength="100" gradient="0">
              <x14:cfvo type="num">
                <xm:f>0</xm:f>
              </x14:cfvo>
              <x14:cfvo type="num">
                <xm:f>1</xm:f>
              </x14:cfvo>
              <x14:negativeFillColor rgb="FFFF0000"/>
              <x14:axisColor rgb="FF000000"/>
            </x14:dataBar>
          </x14:cfRule>
          <xm:sqref>C12</xm:sqref>
        </x14:conditionalFormatting>
        <x14:conditionalFormatting xmlns:xm="http://schemas.microsoft.com/office/excel/2006/main">
          <x14:cfRule type="dataBar" id="{89363178-24D2-4DFD-AD41-803401A8B431}">
            <x14:dataBar minLength="0" maxLength="100" gradient="0">
              <x14:cfvo type="num">
                <xm:f>0</xm:f>
              </x14:cfvo>
              <x14:cfvo type="num">
                <xm:f>1</xm:f>
              </x14:cfvo>
              <x14:negativeFillColor rgb="FFFF0000"/>
              <x14:axisColor rgb="FF000000"/>
            </x14:dataBar>
          </x14:cfRule>
          <xm:sqref>C11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5" x14ac:dyDescent="0.25"/>
  <cols>
    <col min="1" max="1" width="87" style="7" customWidth="1"/>
    <col min="2" max="16384" width="9" style="1"/>
  </cols>
  <sheetData>
    <row r="1" spans="1:2" ht="46.5" customHeight="1" x14ac:dyDescent="0.25"/>
    <row r="2" spans="1:2" s="9" customFormat="1" ht="15.5" x14ac:dyDescent="0.3">
      <c r="A2" s="77" t="s">
        <v>8</v>
      </c>
      <c r="B2" s="8"/>
    </row>
    <row r="3" spans="1:2" s="11" customFormat="1" ht="27" customHeight="1" x14ac:dyDescent="0.3">
      <c r="A3" s="78"/>
      <c r="B3" s="12"/>
    </row>
    <row r="4" spans="1:2" s="10" customFormat="1" ht="30.5" x14ac:dyDescent="0.85">
      <c r="A4" s="79" t="s">
        <v>7</v>
      </c>
    </row>
    <row r="5" spans="1:2" ht="74.25" customHeight="1" x14ac:dyDescent="0.25">
      <c r="A5" s="80" t="s">
        <v>15</v>
      </c>
    </row>
    <row r="6" spans="1:2" ht="26.25" customHeight="1" x14ac:dyDescent="0.25">
      <c r="A6" s="79" t="s">
        <v>18</v>
      </c>
    </row>
    <row r="7" spans="1:2" s="7" customFormat="1" ht="205" customHeight="1" x14ac:dyDescent="0.3">
      <c r="A7" s="81" t="s">
        <v>17</v>
      </c>
    </row>
    <row r="8" spans="1:2" s="10" customFormat="1" ht="30.5" x14ac:dyDescent="0.85">
      <c r="A8" s="79" t="s">
        <v>9</v>
      </c>
    </row>
    <row r="9" spans="1:2" ht="42" x14ac:dyDescent="0.25">
      <c r="A9" s="80" t="s">
        <v>16</v>
      </c>
    </row>
    <row r="10" spans="1:2" s="7" customFormat="1" ht="28" customHeight="1" x14ac:dyDescent="0.3">
      <c r="A10" s="82" t="s">
        <v>14</v>
      </c>
    </row>
    <row r="11" spans="1:2" s="10" customFormat="1" ht="30.5" x14ac:dyDescent="0.85">
      <c r="A11" s="79" t="s">
        <v>6</v>
      </c>
    </row>
    <row r="12" spans="1:2" ht="28" x14ac:dyDescent="0.25">
      <c r="A12" s="80" t="s">
        <v>13</v>
      </c>
    </row>
    <row r="13" spans="1:2" s="7" customFormat="1" ht="28" customHeight="1" x14ac:dyDescent="0.3">
      <c r="A13" s="82" t="s">
        <v>2</v>
      </c>
    </row>
    <row r="14" spans="1:2" s="10" customFormat="1" ht="30.5" x14ac:dyDescent="0.85">
      <c r="A14" s="79" t="s">
        <v>10</v>
      </c>
    </row>
    <row r="15" spans="1:2" ht="75" customHeight="1" x14ac:dyDescent="0.25">
      <c r="A15" s="80" t="s">
        <v>11</v>
      </c>
    </row>
    <row r="16" spans="1:2" ht="70" x14ac:dyDescent="0.25">
      <c r="A16" s="80" t="s">
        <v>12</v>
      </c>
    </row>
    <row r="17" spans="1:1" x14ac:dyDescent="0.25">
      <c r="A17" s="83"/>
    </row>
    <row r="18" spans="1:1" x14ac:dyDescent="0.25">
      <c r="A18" s="83"/>
    </row>
    <row r="19" spans="1:1" x14ac:dyDescent="0.25">
      <c r="A19" s="83"/>
    </row>
    <row r="20" spans="1:1" x14ac:dyDescent="0.25">
      <c r="A20" s="83"/>
    </row>
    <row r="21" spans="1:1" x14ac:dyDescent="0.25">
      <c r="A21" s="83"/>
    </row>
    <row r="22" spans="1:1" x14ac:dyDescent="0.25">
      <c r="A22" s="83"/>
    </row>
    <row r="23" spans="1:1" x14ac:dyDescent="0.25">
      <c r="A23" s="83"/>
    </row>
    <row r="24" spans="1:1" x14ac:dyDescent="0.25">
      <c r="A24" s="83"/>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Jaiswal, Zorawar  Singh</cp:lastModifiedBy>
  <dcterms:created xsi:type="dcterms:W3CDTF">2022-03-11T22:41:12Z</dcterms:created>
  <dcterms:modified xsi:type="dcterms:W3CDTF">2025-05-07T10:40:34Z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