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3700" windowHeight="14000" activeTab="3"/>
  </bookViews>
  <sheets>
    <sheet name="Product Backlog" sheetId="1" r:id="rId1"/>
    <sheet name="Backlog Sprint 1 &amp; 2" sheetId="2" r:id="rId2"/>
    <sheet name="Backlog Sprint 3" sheetId="3" r:id="rId3"/>
    <sheet name="Burn-Down-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C9" i="4"/>
  <c r="B9" i="4"/>
  <c r="D8" i="4"/>
  <c r="C8" i="4"/>
  <c r="B8" i="4"/>
  <c r="D7" i="4"/>
  <c r="C7" i="4"/>
  <c r="B7" i="4"/>
  <c r="E4" i="4"/>
  <c r="E3" i="4"/>
  <c r="E2" i="4"/>
  <c r="D4" i="4"/>
  <c r="D3" i="4"/>
  <c r="D2" i="4"/>
  <c r="C4" i="4"/>
  <c r="C3" i="4"/>
  <c r="C2" i="4"/>
  <c r="B4" i="4"/>
  <c r="B3" i="4"/>
  <c r="B2" i="4"/>
  <c r="I14" i="3"/>
  <c r="J14" i="3"/>
  <c r="H14" i="3"/>
  <c r="I27" i="2"/>
  <c r="J27" i="2"/>
  <c r="H27" i="2"/>
  <c r="I11" i="2"/>
  <c r="J11" i="2"/>
  <c r="H11" i="2"/>
</calcChain>
</file>

<file path=xl/sharedStrings.xml><?xml version="1.0" encoding="utf-8"?>
<sst xmlns="http://schemas.openxmlformats.org/spreadsheetml/2006/main" count="215" uniqueCount="113">
  <si>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</si>
  <si>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</si>
  <si>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</si>
  <si>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</si>
  <si>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</si>
  <si>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</si>
  <si>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</si>
  <si>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</si>
  <si>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</si>
  <si>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</si>
  <si>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</si>
  <si>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</si>
  <si>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</si>
  <si>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</si>
  <si>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</si>
  <si>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</si>
  <si>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</si>
  <si>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</si>
  <si>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</si>
  <si>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</si>
  <si>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</si>
  <si>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</si>
  <si>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</si>
  <si>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</si>
  <si>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</si>
  <si>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</si>
  <si>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</si>
  <si>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</si>
  <si>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</si>
  <si>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</si>
  <si>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</si>
  <si>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</si>
  <si>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</si>
  <si>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</si>
  <si>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</si>
  <si>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</si>
  <si>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</si>
  <si>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</si>
  <si>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</si>
  <si>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</si>
  <si>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</si>
  <si>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</si>
  <si>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</si>
  <si>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</si>
  <si>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</si>
  <si>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</si>
  <si>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</si>
  <si>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</si>
  <si>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</si>
  <si>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</si>
  <si>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</si>
  <si>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</si>
  <si>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</si>
  <si>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</si>
  <si>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</si>
  <si>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</si>
  <si>
    <t>done</t>
  </si>
  <si>
    <t>Homeview GUI</t>
  </si>
  <si>
    <t>PatientView GUI</t>
  </si>
  <si>
    <t>Navigator</t>
  </si>
  <si>
    <t>Create a navigator for changing views</t>
  </si>
  <si>
    <t>Create a HomeView of application</t>
  </si>
  <si>
    <t>hight</t>
  </si>
  <si>
    <t>Conection of Data, Login</t>
  </si>
  <si>
    <t>Connection of Data, PatientInfo</t>
  </si>
  <si>
    <t>Connect a DatabaseHandler with Login Controller</t>
  </si>
  <si>
    <t>DB, Controller, UI</t>
  </si>
  <si>
    <t>UI, Modeldata, DB</t>
  </si>
  <si>
    <t>Katsiaryna, Manuel, Philipp,</t>
  </si>
  <si>
    <t>addPatientView</t>
  </si>
  <si>
    <t>Create a View for giving new Patients data in system</t>
  </si>
  <si>
    <t>Jonathan, Melisa</t>
  </si>
  <si>
    <t>Project</t>
  </si>
  <si>
    <t>AbstractView</t>
  </si>
  <si>
    <t>Philipp, Jonathan</t>
  </si>
  <si>
    <t>Create a class of AbstractView, a superclass for all views</t>
  </si>
  <si>
    <t>Fixing work enviroment</t>
  </si>
  <si>
    <t>Philipp,  Manuel</t>
  </si>
  <si>
    <t>cancelled</t>
  </si>
  <si>
    <t>Create a new addNewPatient View</t>
  </si>
  <si>
    <t>Jonathan,Melissa</t>
  </si>
  <si>
    <t>Melissa,Katsiaryna</t>
  </si>
  <si>
    <t>Transfer data from  Class Patient, save  them in XML file, deserialize them, make Test</t>
  </si>
  <si>
    <t>Sprint 3</t>
  </si>
  <si>
    <t>Jonathan,Melisa</t>
  </si>
  <si>
    <t>Homeview with Patients</t>
  </si>
  <si>
    <t>Homeview with a list of all patients</t>
  </si>
  <si>
    <t>Database Connection HomeView</t>
  </si>
  <si>
    <t>Patients in DB are shown in Homeview</t>
  </si>
  <si>
    <t>Katharina, Melisa</t>
  </si>
  <si>
    <t>DB</t>
  </si>
  <si>
    <t>Patientview</t>
  </si>
  <si>
    <t>all Informations about a selected patient with CV, TL</t>
  </si>
  <si>
    <t>Database Connection Patientview</t>
  </si>
  <si>
    <t>CV View</t>
  </si>
  <si>
    <t>TL View</t>
  </si>
  <si>
    <t>State Pattern</t>
  </si>
  <si>
    <t>Timelineview with all informations</t>
  </si>
  <si>
    <t>Connecting the existing views</t>
  </si>
  <si>
    <t>Katarina, Melisa</t>
  </si>
  <si>
    <t>View</t>
  </si>
  <si>
    <t xml:space="preserve">CV View : Doctor can add specific information about the patient </t>
  </si>
  <si>
    <t>Find function</t>
  </si>
  <si>
    <t>Functiom for looking for Patients in DB</t>
  </si>
  <si>
    <t>done(in a different way</t>
  </si>
  <si>
    <t>Katharina, Melisa,Manuel</t>
  </si>
  <si>
    <t>Sprint 1</t>
  </si>
  <si>
    <t>Sprint 2</t>
  </si>
  <si>
    <t>Planned</t>
  </si>
  <si>
    <t>Updated</t>
  </si>
  <si>
    <t>Actual</t>
  </si>
  <si>
    <t>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</si>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</sst>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 textRotation="9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'Burn-Down-Chart'!$A$7</c:f>
              <c:strCache>
                <c:ptCount val="1"/>
                <c:pt idx="0">
                  <c:v>Planned</c:v>
                </c:pt>
              </c:strCache>
            </c:strRef>
          </c:tx>
          <c:marker>
            <c:symbol val="none"/>
          </c:marker>
          <c:cat>
            <c:strRef>
              <c:f>'Burn-Down-Chart'!$B$6:$D$6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'Burn-Down-Chart'!$B$7:$D$7</c:f>
              <c:numCache>
                <c:formatCode>General</c:formatCode>
                <c:ptCount val="3"/>
                <c:pt idx="0">
                  <c:v>64.0</c:v>
                </c:pt>
                <c:pt idx="1">
                  <c:v>43.0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'Burn-Down-Chart'!$A$8</c:f>
              <c:strCache>
                <c:ptCount val="1"/>
                <c:pt idx="0">
                  <c:v>Updated</c:v>
                </c:pt>
              </c:strCache>
            </c:strRef>
          </c:tx>
          <c:marker>
            <c:symbol val="none"/>
          </c:marker>
          <c:cat>
            <c:strRef>
              <c:f>'Burn-Down-Chart'!$B$6:$D$6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'Burn-Down-Chart'!$B$8:$D$8</c:f>
              <c:numCache>
                <c:formatCode>General</c:formatCode>
                <c:ptCount val="3"/>
                <c:pt idx="0">
                  <c:v>64.0</c:v>
                </c:pt>
                <c:pt idx="1">
                  <c:v>35.0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'Burn-Down-Chart'!$A$9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'Burn-Down-Chart'!$B$6:$D$6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'Burn-Down-Chart'!$B$9:$D$9</c:f>
              <c:numCache>
                <c:formatCode>General</c:formatCode>
                <c:ptCount val="3"/>
                <c:pt idx="0">
                  <c:v>70.0</c:v>
                </c:pt>
                <c:pt idx="1">
                  <c:v>37.0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8168"/>
        <c:axId val="2131118680"/>
      </c:lineChart>
      <c:catAx>
        <c:axId val="21332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18680"/>
        <c:crosses val="autoZero"/>
        <c:auto val="1"/>
        <c:lblAlgn val="ctr"/>
        <c:lblOffset val="100"/>
        <c:noMultiLvlLbl val="0"/>
      </c:catAx>
      <c:valAx>
        <c:axId val="21311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11</xdr:col>
      <xdr:colOff>7620</xdr:colOff>
      <xdr:row>13</xdr:row>
      <xdr:rowOff>167640</xdr:rowOff>
    </xdr:to>
    <xdr:sp macro="" textlink="">
      <xdr:nvSpPr>
        <xdr:cNvPr id="2" name="Textfeld 1"/>
        <xdr:cNvSpPr txBox="1"/>
      </xdr:nvSpPr>
      <xdr:spPr>
        <a:xfrm>
          <a:off x="0" y="3162300"/>
          <a:ext cx="1178814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2. Sprint</a:t>
          </a:r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11</xdr:col>
      <xdr:colOff>7620</xdr:colOff>
      <xdr:row>1</xdr:row>
      <xdr:rowOff>167640</xdr:rowOff>
    </xdr:to>
    <xdr:sp macro="" textlink="">
      <xdr:nvSpPr>
        <xdr:cNvPr id="4" name="Textfeld 1"/>
        <xdr:cNvSpPr txBox="1"/>
      </xdr:nvSpPr>
      <xdr:spPr>
        <a:xfrm>
          <a:off x="0" y="3449320"/>
          <a:ext cx="13101320" cy="3378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1. Sprint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11</xdr:col>
      <xdr:colOff>7620</xdr:colOff>
      <xdr:row>1</xdr:row>
      <xdr:rowOff>167640</xdr:rowOff>
    </xdr:to>
    <xdr:sp macro="" textlink="">
      <xdr:nvSpPr>
        <xdr:cNvPr id="2" name="Textfeld 1"/>
        <xdr:cNvSpPr txBox="1"/>
      </xdr:nvSpPr>
      <xdr:spPr>
        <a:xfrm>
          <a:off x="0" y="3449320"/>
          <a:ext cx="13101320" cy="3378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3. Sprint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12</xdr:row>
      <xdr:rowOff>133350</xdr:rowOff>
    </xdr:from>
    <xdr:to>
      <xdr:col>14</xdr:col>
      <xdr:colOff>406400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ColWidth="9.1640625" defaultRowHeight="14" x14ac:dyDescent="0"/>
  <cols>
    <col min="1" max="1" width="3.6640625" style="5" customWidth="1"/>
    <col min="2" max="2" width="42.83203125" style="5" customWidth="1"/>
    <col min="3" max="3" width="31.33203125" style="5" customWidth="1"/>
    <col min="4" max="4" width="8.5" style="5" customWidth="1"/>
    <col min="5" max="5" width="11.6640625" style="5" customWidth="1"/>
    <col min="6" max="6" width="13.1640625" style="5" customWidth="1"/>
    <col min="7" max="7" width="10.1640625" style="5" customWidth="1"/>
    <col min="8" max="8" width="14.5" style="5" customWidth="1"/>
  </cols>
  <sheetData>
    <row r="1" spans="1:8" s="4" customFormat="1" ht="28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28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54</v>
      </c>
    </row>
    <row r="5" spans="1:8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28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>
      <c r="F8" s="3"/>
      <c r="G8" s="3"/>
      <c r="H8" s="3"/>
    </row>
    <row r="9" spans="1:8">
      <c r="F9" s="3"/>
      <c r="G9" s="3"/>
      <c r="H9" s="3"/>
    </row>
    <row r="10" spans="1:8">
      <c r="F10" s="3"/>
      <c r="G10" s="3"/>
      <c r="H10" s="3"/>
    </row>
    <row r="11" spans="1:8">
      <c r="F11" s="3"/>
      <c r="G11" s="3"/>
      <c r="H11" s="3"/>
    </row>
  </sheetData>
  <pageMargins left="0.7" right="0.7" top="0.75" bottom="0.75" header="0.3" footer="0.3"/>
  <pageSetup paperSize="9" orientation="portrait" horizont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topLeftCell="A18" workbookViewId="0">
      <selection activeCell="H27" sqref="H27"/>
    </sheetView>
  </sheetViews>
  <sheetFormatPr baseColWidth="10" defaultColWidth="9.1640625" defaultRowHeight="14" x14ac:dyDescent="0"/>
  <cols>
    <col min="1" max="1" width="6.33203125" style="7" customWidth="1"/>
    <col min="2" max="2" width="7" style="7" customWidth="1"/>
    <col min="3" max="3" width="21.33203125" style="7" customWidth="1"/>
    <col min="4" max="4" width="24.33203125" style="7" customWidth="1"/>
    <col min="5" max="5" width="23.6640625" style="7" customWidth="1"/>
    <col min="6" max="6" width="12.33203125" style="7" customWidth="1"/>
    <col min="7" max="7" width="10.5" style="7" customWidth="1"/>
    <col min="8" max="8" width="17.83203125" style="7" customWidth="1"/>
    <col min="9" max="9" width="18.1640625" style="7" customWidth="1"/>
    <col min="10" max="10" width="13.5" style="7" customWidth="1"/>
    <col min="11" max="11" width="16.83203125" style="7" customWidth="1"/>
  </cols>
  <sheetData>
    <row r="3" spans="1:11" s="1" customFormat="1">
      <c r="A3" s="8" t="s">
        <v>0</v>
      </c>
      <c r="B3" s="8" t="s">
        <v>11</v>
      </c>
      <c r="C3" s="8" t="s">
        <v>1</v>
      </c>
      <c r="D3" s="8" t="s">
        <v>2</v>
      </c>
      <c r="E3" s="8" t="s">
        <v>12</v>
      </c>
      <c r="F3" s="8" t="s">
        <v>9</v>
      </c>
      <c r="G3" s="8" t="s">
        <v>3</v>
      </c>
      <c r="H3" s="8" t="s">
        <v>15</v>
      </c>
      <c r="I3" s="8" t="s">
        <v>16</v>
      </c>
      <c r="J3" s="8" t="s">
        <v>13</v>
      </c>
      <c r="K3" s="8" t="s">
        <v>4</v>
      </c>
    </row>
    <row r="4" spans="1:11" ht="36" customHeight="1">
      <c r="A4" s="7">
        <v>1.1000000000000001</v>
      </c>
      <c r="B4" s="7">
        <v>1</v>
      </c>
      <c r="C4" s="7" t="s">
        <v>42</v>
      </c>
      <c r="D4" s="7" t="s">
        <v>43</v>
      </c>
      <c r="F4" s="7" t="s">
        <v>55</v>
      </c>
      <c r="G4" s="7" t="s">
        <v>5</v>
      </c>
      <c r="H4" s="7">
        <v>1</v>
      </c>
      <c r="I4" s="7">
        <v>2</v>
      </c>
      <c r="J4" s="7">
        <v>3</v>
      </c>
      <c r="K4" s="7" t="s">
        <v>56</v>
      </c>
    </row>
    <row r="5" spans="1:11" ht="39.75" customHeight="1">
      <c r="A5" s="7">
        <v>1.2</v>
      </c>
      <c r="B5" s="7">
        <v>1</v>
      </c>
      <c r="C5" s="7" t="s">
        <v>44</v>
      </c>
      <c r="D5" s="7" t="s">
        <v>45</v>
      </c>
      <c r="E5" s="7" t="s">
        <v>40</v>
      </c>
      <c r="F5" s="7" t="s">
        <v>80</v>
      </c>
      <c r="G5" s="7" t="s">
        <v>5</v>
      </c>
      <c r="H5" s="7">
        <v>1</v>
      </c>
      <c r="I5" s="7">
        <v>0</v>
      </c>
      <c r="J5" s="7">
        <v>4</v>
      </c>
      <c r="K5" s="7" t="s">
        <v>56</v>
      </c>
    </row>
    <row r="6" spans="1:11" ht="28">
      <c r="A6" s="7">
        <v>1.3</v>
      </c>
      <c r="B6" s="7">
        <v>1</v>
      </c>
      <c r="C6" s="7" t="s">
        <v>46</v>
      </c>
      <c r="D6" s="7" t="s">
        <v>47</v>
      </c>
      <c r="E6" s="7" t="s">
        <v>39</v>
      </c>
      <c r="F6" s="7" t="s">
        <v>23</v>
      </c>
      <c r="G6" s="7" t="s">
        <v>5</v>
      </c>
      <c r="H6" s="7">
        <v>2</v>
      </c>
      <c r="I6" s="7">
        <v>0</v>
      </c>
      <c r="J6" s="7">
        <v>0</v>
      </c>
      <c r="K6" s="7" t="s">
        <v>78</v>
      </c>
    </row>
    <row r="7" spans="1:11" ht="42">
      <c r="A7" s="7">
        <v>1.4</v>
      </c>
      <c r="B7" s="7">
        <v>1</v>
      </c>
      <c r="C7" s="7" t="s">
        <v>41</v>
      </c>
      <c r="D7" s="7" t="s">
        <v>48</v>
      </c>
      <c r="E7" s="7" t="s">
        <v>14</v>
      </c>
      <c r="F7" s="7" t="s">
        <v>21</v>
      </c>
      <c r="G7" s="7" t="s">
        <v>5</v>
      </c>
      <c r="H7" s="7">
        <v>3</v>
      </c>
      <c r="I7" s="7">
        <v>5</v>
      </c>
      <c r="J7" s="7">
        <v>7</v>
      </c>
      <c r="K7" s="7" t="s">
        <v>56</v>
      </c>
    </row>
    <row r="8" spans="1:11" ht="28">
      <c r="A8" s="7">
        <v>1.5</v>
      </c>
      <c r="B8" s="7">
        <v>1</v>
      </c>
      <c r="C8" s="7" t="s">
        <v>17</v>
      </c>
      <c r="D8" s="7" t="s">
        <v>49</v>
      </c>
      <c r="E8" s="7" t="s">
        <v>50</v>
      </c>
      <c r="F8" s="7" t="s">
        <v>77</v>
      </c>
      <c r="G8" s="7" t="s">
        <v>6</v>
      </c>
      <c r="H8" s="7">
        <v>2</v>
      </c>
      <c r="I8" s="7">
        <v>2</v>
      </c>
      <c r="J8" s="7">
        <v>2</v>
      </c>
    </row>
    <row r="9" spans="1:11">
      <c r="A9" s="7">
        <v>1.6</v>
      </c>
      <c r="B9" s="7">
        <v>1</v>
      </c>
      <c r="C9" s="7" t="s">
        <v>51</v>
      </c>
      <c r="D9" s="7" t="s">
        <v>52</v>
      </c>
      <c r="E9" s="7" t="s">
        <v>53</v>
      </c>
      <c r="F9" s="7" t="s">
        <v>22</v>
      </c>
      <c r="G9" s="7" t="s">
        <v>6</v>
      </c>
      <c r="H9" s="7">
        <v>1</v>
      </c>
      <c r="I9" s="7">
        <v>1</v>
      </c>
      <c r="J9" s="7">
        <v>1</v>
      </c>
      <c r="K9" s="7" t="s">
        <v>56</v>
      </c>
    </row>
    <row r="10" spans="1:11">
      <c r="A10" s="7">
        <v>1.7</v>
      </c>
      <c r="B10" s="7">
        <v>1</v>
      </c>
      <c r="C10" s="7" t="s">
        <v>72</v>
      </c>
      <c r="D10" s="7" t="s">
        <v>76</v>
      </c>
      <c r="F10" s="7" t="s">
        <v>22</v>
      </c>
      <c r="G10" s="7" t="s">
        <v>5</v>
      </c>
      <c r="H10" s="7">
        <v>5</v>
      </c>
      <c r="I10" s="7">
        <v>3</v>
      </c>
      <c r="J10" s="7">
        <v>4</v>
      </c>
      <c r="K10" s="7" t="s">
        <v>56</v>
      </c>
    </row>
    <row r="11" spans="1:11">
      <c r="A11" s="11" t="s">
        <v>111</v>
      </c>
      <c r="H11" s="11">
        <f>SUM(H4:H10)</f>
        <v>15</v>
      </c>
      <c r="I11" s="11">
        <f t="shared" ref="I11:J11" si="0">SUM(I4:I10)</f>
        <v>13</v>
      </c>
      <c r="J11" s="11">
        <f t="shared" si="0"/>
        <v>21</v>
      </c>
    </row>
    <row r="15" spans="1:11">
      <c r="A15" s="8" t="s">
        <v>0</v>
      </c>
      <c r="B15" s="8" t="s">
        <v>11</v>
      </c>
      <c r="C15" s="8" t="s">
        <v>1</v>
      </c>
      <c r="D15" s="8" t="s">
        <v>2</v>
      </c>
      <c r="E15" s="8" t="s">
        <v>12</v>
      </c>
      <c r="F15" s="8" t="s">
        <v>9</v>
      </c>
      <c r="G15" s="8" t="s">
        <v>3</v>
      </c>
      <c r="H15" s="8" t="s">
        <v>15</v>
      </c>
      <c r="I15" s="8" t="s">
        <v>16</v>
      </c>
      <c r="J15" s="8" t="s">
        <v>13</v>
      </c>
      <c r="K15" s="8" t="s">
        <v>4</v>
      </c>
    </row>
    <row r="19" spans="1:11">
      <c r="A19" s="7">
        <v>2.1</v>
      </c>
      <c r="C19" s="7" t="s">
        <v>72</v>
      </c>
      <c r="D19" s="7" t="s">
        <v>76</v>
      </c>
      <c r="F19" s="7" t="s">
        <v>22</v>
      </c>
      <c r="G19" s="7" t="s">
        <v>5</v>
      </c>
      <c r="H19" s="7">
        <v>4</v>
      </c>
      <c r="I19" s="7">
        <v>6</v>
      </c>
      <c r="J19" s="7">
        <v>5</v>
      </c>
      <c r="K19" s="7" t="s">
        <v>56</v>
      </c>
    </row>
    <row r="20" spans="1:11" ht="28">
      <c r="A20" s="7">
        <v>2.2000000000000002</v>
      </c>
      <c r="B20" s="7">
        <v>2</v>
      </c>
      <c r="C20" s="7" t="s">
        <v>59</v>
      </c>
      <c r="D20" s="7" t="s">
        <v>60</v>
      </c>
      <c r="E20" s="7" t="s">
        <v>40</v>
      </c>
      <c r="F20" s="7" t="s">
        <v>84</v>
      </c>
      <c r="G20" s="7" t="s">
        <v>5</v>
      </c>
      <c r="H20" s="7">
        <v>2</v>
      </c>
      <c r="I20" s="7">
        <v>6</v>
      </c>
      <c r="J20" s="7">
        <v>8</v>
      </c>
      <c r="K20" s="7" t="s">
        <v>56</v>
      </c>
    </row>
    <row r="21" spans="1:11" ht="28">
      <c r="A21" s="7">
        <v>2.2999999999999998</v>
      </c>
      <c r="B21" s="7">
        <v>2</v>
      </c>
      <c r="C21" s="7" t="s">
        <v>57</v>
      </c>
      <c r="D21" s="7" t="s">
        <v>61</v>
      </c>
      <c r="E21" s="7" t="s">
        <v>40</v>
      </c>
      <c r="F21" s="7" t="s">
        <v>81</v>
      </c>
      <c r="G21" s="7" t="s">
        <v>62</v>
      </c>
      <c r="H21" s="7">
        <v>2</v>
      </c>
      <c r="I21" s="7">
        <v>4</v>
      </c>
      <c r="J21" s="7">
        <v>5</v>
      </c>
      <c r="K21" s="7" t="s">
        <v>56</v>
      </c>
    </row>
    <row r="22" spans="1:11" ht="28">
      <c r="A22" s="7">
        <v>2.4</v>
      </c>
      <c r="B22" s="7">
        <v>2</v>
      </c>
      <c r="C22" s="7" t="s">
        <v>58</v>
      </c>
      <c r="D22" s="7" t="s">
        <v>79</v>
      </c>
      <c r="E22" s="7" t="s">
        <v>40</v>
      </c>
      <c r="F22" s="7" t="s">
        <v>23</v>
      </c>
      <c r="G22" s="7" t="s">
        <v>5</v>
      </c>
      <c r="H22" s="7">
        <v>2</v>
      </c>
      <c r="I22" s="7">
        <v>2</v>
      </c>
      <c r="J22" s="7">
        <v>3</v>
      </c>
      <c r="K22" s="7" t="s">
        <v>56</v>
      </c>
    </row>
    <row r="23" spans="1:11" ht="28">
      <c r="A23" s="7">
        <v>2.5</v>
      </c>
      <c r="B23" s="7">
        <v>2</v>
      </c>
      <c r="C23" s="7" t="s">
        <v>63</v>
      </c>
      <c r="D23" s="7" t="s">
        <v>65</v>
      </c>
      <c r="E23" s="7" t="s">
        <v>66</v>
      </c>
      <c r="F23" s="7" t="s">
        <v>21</v>
      </c>
      <c r="G23" s="7" t="s">
        <v>5</v>
      </c>
      <c r="H23" s="7">
        <v>2</v>
      </c>
      <c r="I23" s="7">
        <v>2</v>
      </c>
      <c r="J23" s="7">
        <v>2</v>
      </c>
      <c r="K23" s="7" t="s">
        <v>56</v>
      </c>
    </row>
    <row r="24" spans="1:11" ht="42">
      <c r="A24" s="7">
        <v>2.6</v>
      </c>
      <c r="B24" s="7">
        <v>2</v>
      </c>
      <c r="C24" s="7" t="s">
        <v>64</v>
      </c>
      <c r="D24" s="7" t="s">
        <v>82</v>
      </c>
      <c r="E24" s="7" t="s">
        <v>67</v>
      </c>
      <c r="F24" s="7" t="s">
        <v>68</v>
      </c>
      <c r="G24" s="7" t="s">
        <v>5</v>
      </c>
      <c r="H24" s="7">
        <v>4</v>
      </c>
      <c r="I24" s="7">
        <v>6</v>
      </c>
      <c r="J24" s="7">
        <v>6</v>
      </c>
      <c r="K24" s="7" t="s">
        <v>56</v>
      </c>
    </row>
    <row r="25" spans="1:11" ht="28">
      <c r="A25" s="7">
        <v>2.7</v>
      </c>
      <c r="B25" s="7">
        <v>2</v>
      </c>
      <c r="C25" s="7" t="s">
        <v>73</v>
      </c>
      <c r="D25" s="7" t="s">
        <v>75</v>
      </c>
      <c r="E25" s="7" t="s">
        <v>40</v>
      </c>
      <c r="F25" s="7" t="s">
        <v>74</v>
      </c>
      <c r="G25" s="7" t="s">
        <v>6</v>
      </c>
      <c r="H25" s="7">
        <v>2</v>
      </c>
      <c r="K25" s="7" t="s">
        <v>78</v>
      </c>
    </row>
    <row r="26" spans="1:11" ht="28">
      <c r="A26" s="7">
        <v>2.8</v>
      </c>
      <c r="B26" s="7">
        <v>2</v>
      </c>
      <c r="C26" s="7" t="s">
        <v>69</v>
      </c>
      <c r="D26" s="7" t="s">
        <v>70</v>
      </c>
      <c r="E26" s="7" t="s">
        <v>40</v>
      </c>
      <c r="F26" s="7" t="s">
        <v>71</v>
      </c>
      <c r="G26" s="7" t="s">
        <v>6</v>
      </c>
      <c r="H26" s="7">
        <v>3</v>
      </c>
      <c r="I26" s="7">
        <v>3</v>
      </c>
      <c r="J26" s="7">
        <v>4</v>
      </c>
      <c r="K26" s="7" t="s">
        <v>56</v>
      </c>
    </row>
    <row r="27" spans="1:11">
      <c r="A27" s="11" t="s">
        <v>111</v>
      </c>
      <c r="H27" s="11">
        <f>SUM(H19:H26)</f>
        <v>21</v>
      </c>
      <c r="I27" s="11">
        <f t="shared" ref="I27:J27" si="1">SUM(I19:I26)</f>
        <v>29</v>
      </c>
      <c r="J27" s="11">
        <f t="shared" si="1"/>
        <v>33</v>
      </c>
    </row>
    <row r="28" spans="1:11">
      <c r="K28" s="9"/>
    </row>
    <row r="31" spans="1:11" ht="33" customHeight="1"/>
  </sheetData>
  <conditionalFormatting sqref="K4:K9 K18 K20:K24 K26:K31 K11">
    <cfRule type="containsText" dxfId="1" priority="5" operator="containsText" text="not started">
      <formula>NOT(ISERROR(SEARCH("not started",K4)))</formula>
    </cfRule>
    <cfRule type="containsText" dxfId="0" priority="6" operator="containsText" text="finished">
      <formula>NOT(ISERROR(SEARCH("finished",K4)))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4" sqref="A14"/>
    </sheetView>
  </sheetViews>
  <sheetFormatPr baseColWidth="10" defaultRowHeight="14" x14ac:dyDescent="0"/>
  <cols>
    <col min="1" max="1" width="10.83203125" style="3"/>
    <col min="2" max="2" width="5.83203125" style="3" bestFit="1" customWidth="1"/>
    <col min="3" max="3" width="10.83203125" style="3"/>
    <col min="4" max="4" width="21.6640625" style="3" customWidth="1"/>
    <col min="5" max="16384" width="10.83203125" style="3"/>
  </cols>
  <sheetData>
    <row r="1" spans="1:11" customFormat="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customForma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8">
      <c r="A3" s="10" t="s">
        <v>0</v>
      </c>
      <c r="B3" s="10" t="s">
        <v>11</v>
      </c>
      <c r="C3" s="10" t="s">
        <v>1</v>
      </c>
      <c r="D3" s="10" t="s">
        <v>2</v>
      </c>
      <c r="E3" s="10" t="s">
        <v>12</v>
      </c>
      <c r="F3" s="10" t="s">
        <v>9</v>
      </c>
      <c r="G3" s="10" t="s">
        <v>3</v>
      </c>
      <c r="H3" s="10" t="s">
        <v>15</v>
      </c>
      <c r="I3" s="10" t="s">
        <v>16</v>
      </c>
      <c r="J3" s="10" t="s">
        <v>13</v>
      </c>
      <c r="K3" s="10" t="s">
        <v>4</v>
      </c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42">
      <c r="A6" s="3">
        <v>3.1</v>
      </c>
      <c r="B6" s="3">
        <v>3</v>
      </c>
      <c r="C6" s="3" t="s">
        <v>85</v>
      </c>
      <c r="D6" s="3" t="s">
        <v>86</v>
      </c>
      <c r="E6" s="3" t="s">
        <v>40</v>
      </c>
      <c r="F6" s="3" t="s">
        <v>89</v>
      </c>
      <c r="G6" s="3" t="s">
        <v>5</v>
      </c>
      <c r="H6" s="3">
        <v>8</v>
      </c>
      <c r="I6" s="3">
        <v>5</v>
      </c>
      <c r="J6" s="3">
        <v>7</v>
      </c>
      <c r="K6" s="3" t="s">
        <v>56</v>
      </c>
    </row>
    <row r="7" spans="1:11" ht="42">
      <c r="A7" s="3">
        <v>3.2</v>
      </c>
      <c r="B7" s="3">
        <v>3</v>
      </c>
      <c r="C7" s="3" t="s">
        <v>87</v>
      </c>
      <c r="D7" s="3" t="s">
        <v>88</v>
      </c>
      <c r="E7" s="3" t="s">
        <v>90</v>
      </c>
      <c r="F7" s="3" t="s">
        <v>89</v>
      </c>
      <c r="G7" s="3" t="s">
        <v>5</v>
      </c>
      <c r="H7" s="3">
        <v>8</v>
      </c>
      <c r="I7" s="3">
        <v>5</v>
      </c>
      <c r="J7" s="3">
        <v>4</v>
      </c>
      <c r="K7" s="3" t="s">
        <v>56</v>
      </c>
    </row>
    <row r="8" spans="1:11" ht="42">
      <c r="A8" s="3">
        <v>3.3</v>
      </c>
      <c r="B8" s="3">
        <v>3</v>
      </c>
      <c r="C8" s="3" t="s">
        <v>91</v>
      </c>
      <c r="D8" s="3" t="s">
        <v>92</v>
      </c>
      <c r="E8" s="3" t="s">
        <v>40</v>
      </c>
      <c r="F8" s="3" t="s">
        <v>105</v>
      </c>
      <c r="G8" s="3" t="s">
        <v>5</v>
      </c>
      <c r="H8" s="3">
        <v>4</v>
      </c>
      <c r="I8" s="3">
        <v>5</v>
      </c>
      <c r="J8" s="3">
        <v>6</v>
      </c>
      <c r="K8" s="3" t="s">
        <v>104</v>
      </c>
    </row>
    <row r="9" spans="1:11" ht="42">
      <c r="A9" s="3">
        <v>3.3</v>
      </c>
      <c r="B9" s="3">
        <v>3</v>
      </c>
      <c r="C9" s="3" t="s">
        <v>93</v>
      </c>
      <c r="D9" s="3" t="s">
        <v>92</v>
      </c>
      <c r="E9" s="3" t="s">
        <v>90</v>
      </c>
      <c r="F9" s="3" t="s">
        <v>99</v>
      </c>
      <c r="G9" s="3" t="s">
        <v>5</v>
      </c>
      <c r="H9" s="3">
        <v>4</v>
      </c>
      <c r="I9" s="3">
        <v>2</v>
      </c>
      <c r="J9" s="3">
        <v>2</v>
      </c>
      <c r="K9" s="3" t="s">
        <v>56</v>
      </c>
    </row>
    <row r="10" spans="1:11" ht="42">
      <c r="A10" s="3">
        <v>3.4</v>
      </c>
      <c r="B10" s="3">
        <v>3</v>
      </c>
      <c r="C10" s="3" t="s">
        <v>94</v>
      </c>
      <c r="D10" s="3" t="s">
        <v>101</v>
      </c>
      <c r="E10" s="3" t="s">
        <v>100</v>
      </c>
      <c r="F10" s="3" t="s">
        <v>38</v>
      </c>
      <c r="G10" s="3" t="s">
        <v>6</v>
      </c>
      <c r="H10" s="3">
        <v>6</v>
      </c>
      <c r="I10" s="3">
        <v>5</v>
      </c>
      <c r="J10" s="3">
        <v>5</v>
      </c>
      <c r="K10" s="3" t="s">
        <v>56</v>
      </c>
    </row>
    <row r="11" spans="1:11" ht="28">
      <c r="A11" s="3">
        <v>3.5</v>
      </c>
      <c r="B11" s="3">
        <v>3</v>
      </c>
      <c r="C11" s="3" t="s">
        <v>95</v>
      </c>
      <c r="D11" s="3" t="s">
        <v>97</v>
      </c>
      <c r="E11" s="3" t="s">
        <v>100</v>
      </c>
      <c r="F11" s="3" t="s">
        <v>38</v>
      </c>
      <c r="G11" s="3" t="s">
        <v>6</v>
      </c>
      <c r="H11" s="3">
        <v>2</v>
      </c>
      <c r="I11" s="3">
        <v>2</v>
      </c>
      <c r="J11" s="3">
        <v>2</v>
      </c>
      <c r="K11" s="3" t="s">
        <v>56</v>
      </c>
    </row>
    <row r="12" spans="1:11" ht="28">
      <c r="A12" s="3">
        <v>3.6</v>
      </c>
      <c r="B12" s="3">
        <v>3</v>
      </c>
      <c r="C12" s="3" t="s">
        <v>96</v>
      </c>
      <c r="D12" s="3" t="s">
        <v>98</v>
      </c>
      <c r="E12" s="3" t="s">
        <v>96</v>
      </c>
      <c r="F12" s="3" t="s">
        <v>22</v>
      </c>
      <c r="G12" s="3" t="s">
        <v>6</v>
      </c>
      <c r="H12" s="3">
        <v>4</v>
      </c>
      <c r="I12" s="3">
        <v>3</v>
      </c>
      <c r="J12" s="3">
        <v>3</v>
      </c>
      <c r="K12" s="3" t="s">
        <v>56</v>
      </c>
    </row>
    <row r="13" spans="1:11" ht="28">
      <c r="A13" s="3">
        <v>3.7</v>
      </c>
      <c r="B13" s="3">
        <v>3</v>
      </c>
      <c r="C13" s="3" t="s">
        <v>102</v>
      </c>
      <c r="D13" s="3" t="s">
        <v>103</v>
      </c>
      <c r="E13" s="3" t="s">
        <v>90</v>
      </c>
      <c r="F13" s="3" t="s">
        <v>21</v>
      </c>
      <c r="G13" s="3" t="s">
        <v>5</v>
      </c>
      <c r="H13" s="3">
        <v>7</v>
      </c>
      <c r="I13" s="3">
        <v>8</v>
      </c>
      <c r="J13" s="3">
        <v>8</v>
      </c>
      <c r="K13" s="3" t="s">
        <v>56</v>
      </c>
    </row>
    <row r="14" spans="1:11">
      <c r="A14" s="12" t="s">
        <v>111</v>
      </c>
      <c r="H14" s="12">
        <f>SUM(H6:H13)</f>
        <v>43</v>
      </c>
      <c r="I14" s="12">
        <f t="shared" ref="I14:J14" si="0">SUM(I6:I13)</f>
        <v>35</v>
      </c>
      <c r="J14" s="12">
        <f t="shared" si="0"/>
        <v>37</v>
      </c>
    </row>
  </sheetData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0" sqref="F10"/>
    </sheetView>
  </sheetViews>
  <sheetFormatPr baseColWidth="10" defaultRowHeight="14" x14ac:dyDescent="0"/>
  <sheetData>
    <row r="1" spans="1:5">
      <c r="B1" s="13" t="s">
        <v>106</v>
      </c>
      <c r="C1" s="13" t="s">
        <v>107</v>
      </c>
      <c r="D1" s="13" t="s">
        <v>83</v>
      </c>
    </row>
    <row r="2" spans="1:5">
      <c r="A2" s="13" t="s">
        <v>108</v>
      </c>
      <c r="B2">
        <f>'Backlog Sprint 1 &amp; 2'!H11</f>
        <v>15</v>
      </c>
      <c r="C2">
        <f>'Backlog Sprint 1 &amp; 2'!H27</f>
        <v>21</v>
      </c>
      <c r="D2">
        <f>'Backlog Sprint 3'!H14</f>
        <v>43</v>
      </c>
      <c r="E2">
        <f>SUM(B2:D2)</f>
        <v>79</v>
      </c>
    </row>
    <row r="3" spans="1:5">
      <c r="A3" s="13" t="s">
        <v>109</v>
      </c>
      <c r="B3">
        <f>'Backlog Sprint 1 &amp; 2'!I11</f>
        <v>13</v>
      </c>
      <c r="C3">
        <f>'Backlog Sprint 1 &amp; 2'!I27</f>
        <v>29</v>
      </c>
      <c r="D3">
        <f>'Backlog Sprint 3'!I14</f>
        <v>35</v>
      </c>
      <c r="E3">
        <f>SUM(B3:D3)</f>
        <v>77</v>
      </c>
    </row>
    <row r="4" spans="1:5">
      <c r="A4" s="13" t="s">
        <v>110</v>
      </c>
      <c r="B4">
        <f>'Backlog Sprint 1 &amp; 2'!J11</f>
        <v>21</v>
      </c>
      <c r="C4">
        <f>'Backlog Sprint 1 &amp; 2'!J27</f>
        <v>33</v>
      </c>
      <c r="D4">
        <f>'Backlog Sprint 3'!J14</f>
        <v>37</v>
      </c>
      <c r="E4">
        <f>SUM(B4:D4)</f>
        <v>91</v>
      </c>
    </row>
    <row r="6" spans="1:5">
      <c r="B6" s="13" t="s">
        <v>106</v>
      </c>
      <c r="C6" s="13" t="s">
        <v>107</v>
      </c>
      <c r="D6" s="13" t="s">
        <v>83</v>
      </c>
    </row>
    <row r="7" spans="1:5">
      <c r="A7" s="13" t="s">
        <v>108</v>
      </c>
      <c r="B7">
        <f>E2-B2</f>
        <v>64</v>
      </c>
      <c r="C7">
        <f>B7-C2</f>
        <v>43</v>
      </c>
      <c r="D7">
        <f>C7-D2</f>
        <v>0</v>
      </c>
    </row>
    <row r="8" spans="1:5">
      <c r="A8" s="13" t="s">
        <v>109</v>
      </c>
      <c r="B8">
        <f>E3-B3</f>
        <v>64</v>
      </c>
      <c r="C8">
        <f>B8-C3</f>
        <v>35</v>
      </c>
      <c r="D8">
        <f>C8-D3</f>
        <v>0</v>
      </c>
    </row>
    <row r="9" spans="1:5">
      <c r="A9" s="13" t="s">
        <v>110</v>
      </c>
      <c r="B9">
        <f>E4-B4</f>
        <v>70</v>
      </c>
      <c r="C9">
        <f>B9-C4</f>
        <v>37</v>
      </c>
      <c r="D9">
        <f>C9-D4</f>
        <v>0</v>
      </c>
    </row>
    <row r="16" spans="1:5">
      <c r="B16" s="14" t="s">
        <v>112</v>
      </c>
    </row>
    <row r="17" spans="2:2">
      <c r="B17" s="14"/>
    </row>
    <row r="18" spans="2:2">
      <c r="B18" s="14"/>
    </row>
    <row r="19" spans="2:2">
      <c r="B19" s="14"/>
    </row>
    <row r="20" spans="2:2">
      <c r="B20" s="14"/>
    </row>
    <row r="21" spans="2:2">
      <c r="B21" s="14"/>
    </row>
    <row r="22" spans="2:2">
      <c r="B22" s="14"/>
    </row>
    <row r="23" spans="2:2">
      <c r="B23" s="14"/>
    </row>
  </sheetData>
  <mergeCells count="1">
    <mergeCell ref="B16:B23"/>
  </mergeCells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Backlog Sprint 1 &amp; 2</vt:lpstr>
      <vt:lpstr>Backlog Sprint 3</vt:lpstr>
      <vt:lpstr>Burn-Down-Chart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JD</cp:lastModifiedBy>
  <dcterms:created xsi:type="dcterms:W3CDTF">2012-11-08T11:09:41Z</dcterms:created>
  <dcterms:modified xsi:type="dcterms:W3CDTF">2015-01-15T15:07:21Z</dcterms:modified>
</cp:coreProperties>
</file>