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ries &amp; Models\SOLO+\SOLO+42\Release Versions\Avrame_SOLO+42_imperial_V1.1\"/>
    </mc:Choice>
  </mc:AlternateContent>
  <xr:revisionPtr revIDLastSave="0" documentId="13_ncr:1_{D0D2B281-56D2-4DB6-A75A-F0998D7D9A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OLO+42" sheetId="12" r:id="rId1"/>
  </sheets>
  <definedNames>
    <definedName name="_xlnm._FilterDatabase" localSheetId="0" hidden="1">'SOLO+42'!$A$2:$F$84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2" l="1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0" i="12" l="1"/>
  <c r="E8" i="12"/>
  <c r="E9" i="12"/>
  <c r="E10" i="12" l="1"/>
  <c r="E20" i="12"/>
  <c r="E19" i="12"/>
  <c r="E21" i="12"/>
  <c r="E22" i="12"/>
  <c r="E14" i="12"/>
  <c r="E15" i="12"/>
  <c r="E29" i="12"/>
  <c r="E28" i="12"/>
  <c r="E4" i="12"/>
  <c r="E26" i="12"/>
  <c r="E23" i="12"/>
  <c r="E25" i="12" l="1"/>
  <c r="E24" i="12"/>
  <c r="E18" i="12"/>
  <c r="E5" i="12"/>
  <c r="E12" i="12"/>
  <c r="E16" i="12"/>
  <c r="E6" i="12"/>
  <c r="E11" i="12"/>
  <c r="E27" i="12"/>
  <c r="E7" i="12"/>
  <c r="E13" i="12"/>
  <c r="E1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A222E-FBE6-4D2B-8E7E-C1AA21FD53E9}" keepAlive="1" name="Päring - Structural Framing Schedule" description="Ühendus päringusse Structural Framing Schedule töövihikus." type="5" refreshedVersion="7" background="1" saveData="1">
    <dbPr connection="Provider=Microsoft.Mashup.OleDb.1;Data Source=$Workbook$;Location=&quot;Structural Framing Schedule&quot;;Extended Properties=&quot;&quot;" command="SELECT * FROM [Structural Framing Schedule]"/>
  </connection>
</connections>
</file>

<file path=xl/sharedStrings.xml><?xml version="1.0" encoding="utf-8"?>
<sst xmlns="http://schemas.openxmlformats.org/spreadsheetml/2006/main" count="272" uniqueCount="78">
  <si>
    <t>Fastening</t>
  </si>
  <si>
    <t>Underfloor</t>
  </si>
  <si>
    <t>F-1</t>
  </si>
  <si>
    <t>SD-3</t>
  </si>
  <si>
    <t>Loft</t>
  </si>
  <si>
    <t>Batten 30x45 mm</t>
  </si>
  <si>
    <t>Cladding 18 mm</t>
  </si>
  <si>
    <t>Boards 18 mm</t>
  </si>
  <si>
    <t>SD-4</t>
  </si>
  <si>
    <t>Vapour barrier</t>
  </si>
  <si>
    <t>Preferred roof covering</t>
  </si>
  <si>
    <t>OSB-3 12 mm</t>
  </si>
  <si>
    <t>OSB-3 22 mm</t>
  </si>
  <si>
    <t>Timber</t>
  </si>
  <si>
    <t>pcs</t>
  </si>
  <si>
    <t>1st Floor</t>
  </si>
  <si>
    <t>Inside walls</t>
  </si>
  <si>
    <t>Roofing</t>
  </si>
  <si>
    <t>Walls</t>
  </si>
  <si>
    <t>Soffit</t>
  </si>
  <si>
    <t>Inside</t>
  </si>
  <si>
    <t>Outside</t>
  </si>
  <si>
    <t>Foundation</t>
  </si>
  <si>
    <t>Floor</t>
  </si>
  <si>
    <t>Insulation</t>
  </si>
  <si>
    <t>Roof</t>
  </si>
  <si>
    <t>Walls/Roof</t>
  </si>
  <si>
    <t>Structure</t>
  </si>
  <si>
    <t>Rodent Wire Mesh</t>
  </si>
  <si>
    <t>Other</t>
  </si>
  <si>
    <t>Tape for vapour barrier</t>
  </si>
  <si>
    <t>MATERIAL SUM (SHOPPING LIST)</t>
  </si>
  <si>
    <t>DETAIL GROUP</t>
  </si>
  <si>
    <t>DETAIL / LOCATION</t>
  </si>
  <si>
    <t>TYPE</t>
  </si>
  <si>
    <t>QTY</t>
  </si>
  <si>
    <t>UNIT</t>
  </si>
  <si>
    <t>Hydro isolation</t>
  </si>
  <si>
    <t>Bolt (C3) 3/8" x 5"</t>
  </si>
  <si>
    <t>Nail (C3) #11 x 2-1/2’’</t>
  </si>
  <si>
    <t>Nut (C3) 3/8"</t>
  </si>
  <si>
    <t>Washer (C3)  3/8"</t>
  </si>
  <si>
    <t>MATERIAL (imperial)</t>
  </si>
  <si>
    <t>ft</t>
  </si>
  <si>
    <t>ft²</t>
  </si>
  <si>
    <t>Angle connector 1 1/2" x 1 1/2" x 1 1/2"</t>
  </si>
  <si>
    <t>Angle connector 4" x 4" x 3"</t>
  </si>
  <si>
    <t>Angle connector 2" x 2" x 4"</t>
  </si>
  <si>
    <t>Angle connector screw #6 x 1 1/2"</t>
  </si>
  <si>
    <t>Concrete screw 3/8" x 5"</t>
  </si>
  <si>
    <t>Construction screw 10" x 4"</t>
  </si>
  <si>
    <t>Nail (C3) #9 x 3"</t>
  </si>
  <si>
    <t>Nail plate 7" x 4 1/8"</t>
  </si>
  <si>
    <t>Siding</t>
  </si>
  <si>
    <t>OSB-3 1"</t>
  </si>
  <si>
    <t>OSB-3 1/2"</t>
  </si>
  <si>
    <t>Bitumen hydro isolation tape W8"</t>
  </si>
  <si>
    <t>Insulation Material in batts 4"</t>
  </si>
  <si>
    <t>Insulation Material in batts 2"</t>
  </si>
  <si>
    <t>Nail plate 5" x 13/16"</t>
  </si>
  <si>
    <t>F-2</t>
  </si>
  <si>
    <t>SD-9 - SD-17</t>
  </si>
  <si>
    <t>SD-8</t>
  </si>
  <si>
    <t>SD-5 - SD-8</t>
  </si>
  <si>
    <t>SD-2</t>
  </si>
  <si>
    <t>SD-1</t>
  </si>
  <si>
    <t>MATERIAL SPLIT BY DETAIL OR LOCATION</t>
  </si>
  <si>
    <t>Avrame SOLO+ 42</t>
  </si>
  <si>
    <t>A-frames, dormer</t>
  </si>
  <si>
    <t>Avrame SOLO+ 42 | V1.1 | 12-Dec-2021</t>
  </si>
  <si>
    <t>IMPERIAL</t>
  </si>
  <si>
    <t>METRIC</t>
  </si>
  <si>
    <t>TOTAL:</t>
  </si>
  <si>
    <t>Timber (C24) 2" x 6" x 12'</t>
  </si>
  <si>
    <t>Timber (C24) 2" x 6" x 18'</t>
  </si>
  <si>
    <t>Batten 2" x 2" x min length 10'</t>
  </si>
  <si>
    <t>UNIT 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</si>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</sst>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86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name val="Roboto"/>
    </font>
    <font>
      <b/>
      <sz val="10"/>
      <color theme="0"/>
      <name val="Roboto"/>
    </font>
    <font>
      <sz val="8"/>
      <color theme="1"/>
      <name val="Roboto"/>
    </font>
    <font>
      <sz val="8"/>
      <color theme="0"/>
      <name val="Roboto"/>
    </font>
    <font>
      <b/>
      <sz val="1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5" fillId="2" borderId="0" xfId="0" applyFont="1" applyFill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 wrapText="1" indent="1"/>
    </xf>
    <xf numFmtId="0" fontId="3" fillId="2" borderId="1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4" fontId="2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6" fillId="2" borderId="0" xfId="0" applyFont="1" applyFill="1" applyAlignment="1" applyProtection="1">
      <alignment horizontal="left" vertical="center"/>
    </xf>
    <xf numFmtId="0" fontId="1" fillId="5" borderId="5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vertical="center"/>
    </xf>
    <xf numFmtId="0" fontId="2" fillId="5" borderId="5" xfId="0" applyFont="1" applyFill="1" applyBorder="1" applyProtection="1"/>
    <xf numFmtId="0" fontId="2" fillId="3" borderId="1" xfId="0" applyFont="1" applyFill="1" applyBorder="1" applyProtection="1"/>
    <xf numFmtId="0" fontId="2" fillId="0" borderId="1" xfId="0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 indent="1"/>
    </xf>
    <xf numFmtId="0" fontId="4" fillId="2" borderId="0" xfId="0" applyFont="1" applyFill="1" applyBorder="1" applyAlignment="1" applyProtection="1">
      <alignment horizontal="right" vertical="center" indent="1"/>
    </xf>
    <xf numFmtId="0" fontId="7" fillId="5" borderId="5" xfId="0" applyFont="1" applyFill="1" applyBorder="1" applyAlignment="1" applyProtection="1">
      <alignment horizontal="center" vertical="center"/>
    </xf>
    <xf numFmtId="164" fontId="7" fillId="3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 wrapText="1" indent="1"/>
    </xf>
    <xf numFmtId="0" fontId="2" fillId="0" borderId="2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 wrapText="1"/>
    </xf>
    <xf numFmtId="1" fontId="2" fillId="2" borderId="0" xfId="0" applyNumberFormat="1" applyFont="1" applyFill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1" fontId="3" fillId="2" borderId="0" xfId="0" applyNumberFormat="1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2" fillId="2" borderId="4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top" wrapText="1"/>
    </xf>
    <xf numFmtId="0" fontId="2" fillId="2" borderId="2" xfId="0" applyFont="1" applyFill="1" applyBorder="1" applyAlignment="1" applyProtection="1">
      <alignment horizontal="left" vertical="top" wrapText="1"/>
    </xf>
    <xf numFmtId="0" fontId="1" fillId="4" borderId="5" xfId="0" applyFont="1" applyFill="1" applyBorder="1" applyAlignment="1" applyProtection="1">
      <alignment horizontal="left" vertical="center"/>
    </xf>
    <xf numFmtId="0" fontId="1" fillId="4" borderId="6" xfId="0" applyFont="1" applyFill="1" applyBorder="1" applyAlignment="1" applyProtection="1">
      <alignment horizontal="left" vertical="center"/>
    </xf>
    <xf numFmtId="0" fontId="1" fillId="4" borderId="7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49" fontId="2" fillId="2" borderId="3" xfId="0" applyNumberFormat="1" applyFont="1" applyFill="1" applyBorder="1" applyAlignment="1" applyProtection="1">
      <alignment horizontal="left" vertical="center" wrapText="1"/>
    </xf>
    <xf numFmtId="49" fontId="2" fillId="2" borderId="4" xfId="0" applyNumberFormat="1" applyFont="1" applyFill="1" applyBorder="1" applyAlignment="1" applyProtection="1">
      <alignment horizontal="left" vertical="center" wrapText="1"/>
    </xf>
    <xf numFmtId="49" fontId="2" fillId="2" borderId="2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AC25-66BB-42D8-9446-A71B938973A5}">
  <sheetPr>
    <pageSetUpPr fitToPage="1"/>
  </sheetPr>
  <dimension ref="A1:L84"/>
  <sheetViews>
    <sheetView tabSelected="1" zoomScaleNormal="100" workbookViewId="0">
      <pane ySplit="2" topLeftCell="A3" activePane="bottomLeft" state="frozen"/>
      <selection pane="bottomLeft" activeCell="G7" sqref="G7"/>
    </sheetView>
  </sheetViews>
  <sheetFormatPr defaultColWidth="9.140625" defaultRowHeight="20.100000000000001" customHeight="1" x14ac:dyDescent="0.3"/>
  <cols>
    <col min="1" max="1" width="18.140625" style="42" customWidth="1"/>
    <col min="2" max="2" width="27.28515625" style="20" customWidth="1"/>
    <col min="3" max="3" width="18.140625" style="20" customWidth="1"/>
    <col min="4" max="4" width="46.42578125" style="20" customWidth="1"/>
    <col min="5" max="8" width="14.140625" style="21" customWidth="1"/>
    <col min="9" max="16384" width="9.140625" style="22"/>
  </cols>
  <sheetData>
    <row r="1" spans="1:12" ht="20.100000000000001" customHeight="1" x14ac:dyDescent="0.3">
      <c r="A1" s="1" t="s">
        <v>69</v>
      </c>
      <c r="L1" s="23" t="s">
        <v>70</v>
      </c>
    </row>
    <row r="2" spans="1:12" ht="20.100000000000001" customHeight="1" x14ac:dyDescent="0.3">
      <c r="A2" s="12" t="s">
        <v>32</v>
      </c>
      <c r="B2" s="2" t="s">
        <v>33</v>
      </c>
      <c r="C2" s="2" t="s">
        <v>34</v>
      </c>
      <c r="D2" s="2" t="s">
        <v>42</v>
      </c>
      <c r="E2" s="3" t="s">
        <v>35</v>
      </c>
      <c r="F2" s="8" t="s">
        <v>36</v>
      </c>
      <c r="G2" s="24" t="s">
        <v>76</v>
      </c>
      <c r="H2" s="8" t="s">
        <v>77</v>
      </c>
      <c r="L2" s="25" t="s">
        <v>71</v>
      </c>
    </row>
    <row r="3" spans="1:12" ht="20.100000000000001" customHeight="1" x14ac:dyDescent="0.3">
      <c r="A3" s="47" t="s">
        <v>31</v>
      </c>
      <c r="B3" s="47"/>
      <c r="C3" s="47"/>
      <c r="D3" s="47"/>
      <c r="E3" s="47"/>
      <c r="F3" s="47"/>
      <c r="G3" s="26"/>
      <c r="H3" s="27"/>
    </row>
    <row r="4" spans="1:12" ht="20.100000000000001" customHeight="1" x14ac:dyDescent="0.3">
      <c r="A4" s="48" t="s">
        <v>67</v>
      </c>
      <c r="B4" s="48"/>
      <c r="C4" s="43" t="s">
        <v>13</v>
      </c>
      <c r="D4" s="10" t="s">
        <v>75</v>
      </c>
      <c r="E4" s="28">
        <f t="shared" ref="E4:E29" si="0">SUMIF($D$32:$D$84,D4,$E$32:$E$84)</f>
        <v>394</v>
      </c>
      <c r="F4" s="6" t="s">
        <v>43</v>
      </c>
      <c r="G4" s="19">
        <v>0</v>
      </c>
      <c r="H4" s="29">
        <f>E4*G4</f>
        <v>0</v>
      </c>
    </row>
    <row r="5" spans="1:12" ht="20.100000000000001" customHeight="1" x14ac:dyDescent="0.3">
      <c r="A5" s="48"/>
      <c r="B5" s="48"/>
      <c r="C5" s="43"/>
      <c r="D5" s="30" t="s">
        <v>53</v>
      </c>
      <c r="E5" s="28">
        <f t="shared" si="0"/>
        <v>944</v>
      </c>
      <c r="F5" s="6" t="s">
        <v>44</v>
      </c>
      <c r="G5" s="19">
        <v>0</v>
      </c>
      <c r="H5" s="29">
        <f t="shared" ref="H5:H28" si="1">E5*G5</f>
        <v>0</v>
      </c>
    </row>
    <row r="6" spans="1:12" ht="20.100000000000001" customHeight="1" x14ac:dyDescent="0.3">
      <c r="A6" s="48"/>
      <c r="B6" s="48"/>
      <c r="C6" s="43"/>
      <c r="D6" s="30" t="s">
        <v>55</v>
      </c>
      <c r="E6" s="28">
        <f t="shared" si="0"/>
        <v>944</v>
      </c>
      <c r="F6" s="6" t="s">
        <v>44</v>
      </c>
      <c r="G6" s="19">
        <v>0</v>
      </c>
      <c r="H6" s="29">
        <f t="shared" si="1"/>
        <v>0</v>
      </c>
    </row>
    <row r="7" spans="1:12" ht="20.100000000000001" customHeight="1" x14ac:dyDescent="0.3">
      <c r="A7" s="48"/>
      <c r="B7" s="48"/>
      <c r="C7" s="43"/>
      <c r="D7" s="30" t="s">
        <v>54</v>
      </c>
      <c r="E7" s="28">
        <f t="shared" si="0"/>
        <v>220</v>
      </c>
      <c r="F7" s="6" t="s">
        <v>44</v>
      </c>
      <c r="G7" s="19">
        <v>0</v>
      </c>
      <c r="H7" s="29">
        <f t="shared" si="1"/>
        <v>0</v>
      </c>
    </row>
    <row r="8" spans="1:12" ht="20.100000000000001" customHeight="1" x14ac:dyDescent="0.3">
      <c r="A8" s="48"/>
      <c r="B8" s="48"/>
      <c r="C8" s="43"/>
      <c r="D8" s="30" t="s">
        <v>74</v>
      </c>
      <c r="E8" s="28">
        <f t="shared" si="0"/>
        <v>43</v>
      </c>
      <c r="F8" s="6" t="s">
        <v>14</v>
      </c>
      <c r="G8" s="19">
        <v>0</v>
      </c>
      <c r="H8" s="29">
        <f t="shared" si="1"/>
        <v>0</v>
      </c>
    </row>
    <row r="9" spans="1:12" ht="20.100000000000001" customHeight="1" x14ac:dyDescent="0.3">
      <c r="A9" s="48"/>
      <c r="B9" s="48"/>
      <c r="C9" s="43"/>
      <c r="D9" s="30" t="s">
        <v>73</v>
      </c>
      <c r="E9" s="28">
        <f t="shared" si="0"/>
        <v>22</v>
      </c>
      <c r="F9" s="6" t="s">
        <v>14</v>
      </c>
      <c r="G9" s="19">
        <v>0</v>
      </c>
      <c r="H9" s="29">
        <f t="shared" si="1"/>
        <v>0</v>
      </c>
    </row>
    <row r="10" spans="1:12" ht="20.100000000000001" customHeight="1" x14ac:dyDescent="0.3">
      <c r="A10" s="48"/>
      <c r="B10" s="48"/>
      <c r="C10" s="43" t="s">
        <v>0</v>
      </c>
      <c r="D10" s="30" t="s">
        <v>45</v>
      </c>
      <c r="E10" s="28">
        <f t="shared" si="0"/>
        <v>0</v>
      </c>
      <c r="F10" s="6" t="s">
        <v>14</v>
      </c>
      <c r="G10" s="19">
        <v>0</v>
      </c>
      <c r="H10" s="29">
        <f t="shared" si="1"/>
        <v>0</v>
      </c>
    </row>
    <row r="11" spans="1:12" ht="20.100000000000001" customHeight="1" x14ac:dyDescent="0.3">
      <c r="A11" s="48"/>
      <c r="B11" s="48"/>
      <c r="C11" s="43"/>
      <c r="D11" s="30" t="s">
        <v>46</v>
      </c>
      <c r="E11" s="28">
        <f t="shared" si="0"/>
        <v>10</v>
      </c>
      <c r="F11" s="6" t="s">
        <v>14</v>
      </c>
      <c r="G11" s="19">
        <v>0</v>
      </c>
      <c r="H11" s="29">
        <f t="shared" si="1"/>
        <v>0</v>
      </c>
    </row>
    <row r="12" spans="1:12" ht="20.100000000000001" customHeight="1" x14ac:dyDescent="0.3">
      <c r="A12" s="48"/>
      <c r="B12" s="48"/>
      <c r="C12" s="43"/>
      <c r="D12" s="30" t="s">
        <v>47</v>
      </c>
      <c r="E12" s="28">
        <f t="shared" si="0"/>
        <v>42</v>
      </c>
      <c r="F12" s="6" t="s">
        <v>14</v>
      </c>
      <c r="G12" s="19">
        <v>0</v>
      </c>
      <c r="H12" s="29">
        <f t="shared" si="1"/>
        <v>0</v>
      </c>
    </row>
    <row r="13" spans="1:12" ht="20.100000000000001" customHeight="1" x14ac:dyDescent="0.3">
      <c r="A13" s="48"/>
      <c r="B13" s="48"/>
      <c r="C13" s="43"/>
      <c r="D13" s="30" t="s">
        <v>48</v>
      </c>
      <c r="E13" s="28">
        <f t="shared" si="0"/>
        <v>624</v>
      </c>
      <c r="F13" s="6" t="s">
        <v>14</v>
      </c>
      <c r="G13" s="19">
        <v>0</v>
      </c>
      <c r="H13" s="29">
        <f t="shared" si="1"/>
        <v>0</v>
      </c>
    </row>
    <row r="14" spans="1:12" ht="20.100000000000001" customHeight="1" x14ac:dyDescent="0.3">
      <c r="A14" s="48"/>
      <c r="B14" s="48"/>
      <c r="C14" s="43"/>
      <c r="D14" s="30" t="s">
        <v>38</v>
      </c>
      <c r="E14" s="28">
        <f t="shared" si="0"/>
        <v>24</v>
      </c>
      <c r="F14" s="6" t="s">
        <v>14</v>
      </c>
      <c r="G14" s="19">
        <v>0</v>
      </c>
      <c r="H14" s="29">
        <f t="shared" si="1"/>
        <v>0</v>
      </c>
    </row>
    <row r="15" spans="1:12" ht="20.100000000000001" customHeight="1" x14ac:dyDescent="0.3">
      <c r="A15" s="48"/>
      <c r="B15" s="48"/>
      <c r="C15" s="43"/>
      <c r="D15" s="30" t="s">
        <v>49</v>
      </c>
      <c r="E15" s="28">
        <f t="shared" si="0"/>
        <v>24</v>
      </c>
      <c r="F15" s="6" t="s">
        <v>14</v>
      </c>
      <c r="G15" s="19">
        <v>0</v>
      </c>
      <c r="H15" s="29">
        <f t="shared" si="1"/>
        <v>0</v>
      </c>
    </row>
    <row r="16" spans="1:12" ht="20.100000000000001" customHeight="1" x14ac:dyDescent="0.3">
      <c r="A16" s="48"/>
      <c r="B16" s="48"/>
      <c r="C16" s="43"/>
      <c r="D16" s="30" t="s">
        <v>50</v>
      </c>
      <c r="E16" s="28">
        <f t="shared" si="0"/>
        <v>425</v>
      </c>
      <c r="F16" s="6" t="s">
        <v>14</v>
      </c>
      <c r="G16" s="19">
        <v>0</v>
      </c>
      <c r="H16" s="29">
        <f t="shared" si="1"/>
        <v>0</v>
      </c>
    </row>
    <row r="17" spans="1:8" ht="20.100000000000001" customHeight="1" x14ac:dyDescent="0.3">
      <c r="A17" s="48"/>
      <c r="B17" s="48"/>
      <c r="C17" s="43"/>
      <c r="D17" s="30" t="s">
        <v>39</v>
      </c>
      <c r="E17" s="28">
        <f t="shared" si="0"/>
        <v>2545</v>
      </c>
      <c r="F17" s="6" t="s">
        <v>14</v>
      </c>
      <c r="G17" s="19">
        <v>0</v>
      </c>
      <c r="H17" s="29">
        <f t="shared" si="1"/>
        <v>0</v>
      </c>
    </row>
    <row r="18" spans="1:8" ht="20.100000000000001" customHeight="1" x14ac:dyDescent="0.3">
      <c r="A18" s="48"/>
      <c r="B18" s="48"/>
      <c r="C18" s="43"/>
      <c r="D18" s="30" t="s">
        <v>51</v>
      </c>
      <c r="E18" s="28">
        <f t="shared" si="0"/>
        <v>1175</v>
      </c>
      <c r="F18" s="6" t="s">
        <v>14</v>
      </c>
      <c r="G18" s="19">
        <v>0</v>
      </c>
      <c r="H18" s="29">
        <f t="shared" si="1"/>
        <v>0</v>
      </c>
    </row>
    <row r="19" spans="1:8" ht="20.100000000000001" customHeight="1" x14ac:dyDescent="0.3">
      <c r="A19" s="48"/>
      <c r="B19" s="48"/>
      <c r="C19" s="43"/>
      <c r="D19" s="30" t="s">
        <v>52</v>
      </c>
      <c r="E19" s="28">
        <f t="shared" si="0"/>
        <v>18</v>
      </c>
      <c r="F19" s="6" t="s">
        <v>14</v>
      </c>
      <c r="G19" s="19">
        <v>0</v>
      </c>
      <c r="H19" s="29">
        <f t="shared" si="1"/>
        <v>0</v>
      </c>
    </row>
    <row r="20" spans="1:8" ht="20.100000000000001" customHeight="1" x14ac:dyDescent="0.3">
      <c r="A20" s="48"/>
      <c r="B20" s="48"/>
      <c r="C20" s="43"/>
      <c r="D20" s="30" t="s">
        <v>59</v>
      </c>
      <c r="E20" s="28">
        <f t="shared" si="0"/>
        <v>24</v>
      </c>
      <c r="F20" s="6" t="s">
        <v>14</v>
      </c>
      <c r="G20" s="19">
        <v>0</v>
      </c>
      <c r="H20" s="29">
        <f t="shared" si="1"/>
        <v>0</v>
      </c>
    </row>
    <row r="21" spans="1:8" ht="20.100000000000001" customHeight="1" x14ac:dyDescent="0.3">
      <c r="A21" s="48"/>
      <c r="B21" s="48"/>
      <c r="C21" s="43"/>
      <c r="D21" s="30" t="s">
        <v>40</v>
      </c>
      <c r="E21" s="28">
        <f t="shared" si="0"/>
        <v>24</v>
      </c>
      <c r="F21" s="6" t="s">
        <v>14</v>
      </c>
      <c r="G21" s="19">
        <v>0</v>
      </c>
      <c r="H21" s="29">
        <f t="shared" si="1"/>
        <v>0</v>
      </c>
    </row>
    <row r="22" spans="1:8" ht="20.100000000000001" customHeight="1" x14ac:dyDescent="0.3">
      <c r="A22" s="48"/>
      <c r="B22" s="48"/>
      <c r="C22" s="43"/>
      <c r="D22" s="30" t="s">
        <v>41</v>
      </c>
      <c r="E22" s="28">
        <f t="shared" si="0"/>
        <v>24</v>
      </c>
      <c r="F22" s="6" t="s">
        <v>14</v>
      </c>
      <c r="G22" s="19">
        <v>0</v>
      </c>
      <c r="H22" s="29">
        <f t="shared" si="1"/>
        <v>0</v>
      </c>
    </row>
    <row r="23" spans="1:8" ht="20.100000000000001" customHeight="1" x14ac:dyDescent="0.3">
      <c r="A23" s="48"/>
      <c r="B23" s="48"/>
      <c r="C23" s="13" t="s">
        <v>37</v>
      </c>
      <c r="D23" s="30" t="s">
        <v>56</v>
      </c>
      <c r="E23" s="28">
        <f t="shared" si="0"/>
        <v>8</v>
      </c>
      <c r="F23" s="6" t="s">
        <v>43</v>
      </c>
      <c r="G23" s="19">
        <v>0</v>
      </c>
      <c r="H23" s="29">
        <f t="shared" si="1"/>
        <v>0</v>
      </c>
    </row>
    <row r="24" spans="1:8" ht="20.100000000000001" customHeight="1" x14ac:dyDescent="0.3">
      <c r="A24" s="48"/>
      <c r="B24" s="48"/>
      <c r="C24" s="43" t="s">
        <v>24</v>
      </c>
      <c r="D24" s="30" t="s">
        <v>57</v>
      </c>
      <c r="E24" s="28">
        <f t="shared" si="0"/>
        <v>905</v>
      </c>
      <c r="F24" s="6" t="s">
        <v>44</v>
      </c>
      <c r="G24" s="19">
        <v>0</v>
      </c>
      <c r="H24" s="29">
        <f t="shared" si="1"/>
        <v>0</v>
      </c>
    </row>
    <row r="25" spans="1:8" ht="20.100000000000001" customHeight="1" x14ac:dyDescent="0.3">
      <c r="A25" s="48"/>
      <c r="B25" s="48"/>
      <c r="C25" s="43"/>
      <c r="D25" s="30" t="s">
        <v>58</v>
      </c>
      <c r="E25" s="28">
        <f t="shared" si="0"/>
        <v>905</v>
      </c>
      <c r="F25" s="6" t="s">
        <v>44</v>
      </c>
      <c r="G25" s="19">
        <v>0</v>
      </c>
      <c r="H25" s="29">
        <f t="shared" si="1"/>
        <v>0</v>
      </c>
    </row>
    <row r="26" spans="1:8" ht="20.100000000000001" customHeight="1" x14ac:dyDescent="0.3">
      <c r="A26" s="48"/>
      <c r="B26" s="48"/>
      <c r="C26" s="43"/>
      <c r="D26" s="30" t="s">
        <v>30</v>
      </c>
      <c r="E26" s="28">
        <f t="shared" si="0"/>
        <v>230</v>
      </c>
      <c r="F26" s="6" t="s">
        <v>43</v>
      </c>
      <c r="G26" s="19">
        <v>0</v>
      </c>
      <c r="H26" s="29">
        <f t="shared" si="1"/>
        <v>0</v>
      </c>
    </row>
    <row r="27" spans="1:8" ht="20.100000000000001" customHeight="1" x14ac:dyDescent="0.3">
      <c r="A27" s="48"/>
      <c r="B27" s="48"/>
      <c r="C27" s="43"/>
      <c r="D27" s="30" t="s">
        <v>9</v>
      </c>
      <c r="E27" s="28">
        <f t="shared" si="0"/>
        <v>905</v>
      </c>
      <c r="F27" s="6" t="s">
        <v>44</v>
      </c>
      <c r="G27" s="19">
        <v>0</v>
      </c>
      <c r="H27" s="29">
        <f t="shared" si="1"/>
        <v>0</v>
      </c>
    </row>
    <row r="28" spans="1:8" ht="20.100000000000001" customHeight="1" x14ac:dyDescent="0.3">
      <c r="A28" s="48"/>
      <c r="B28" s="48"/>
      <c r="C28" s="13" t="s">
        <v>29</v>
      </c>
      <c r="D28" s="30" t="s">
        <v>28</v>
      </c>
      <c r="E28" s="28">
        <f t="shared" si="0"/>
        <v>237</v>
      </c>
      <c r="F28" s="6" t="s">
        <v>44</v>
      </c>
      <c r="G28" s="19">
        <v>0</v>
      </c>
      <c r="H28" s="29">
        <f t="shared" si="1"/>
        <v>0</v>
      </c>
    </row>
    <row r="29" spans="1:8" ht="20.100000000000001" customHeight="1" x14ac:dyDescent="0.3">
      <c r="A29" s="48"/>
      <c r="B29" s="48"/>
      <c r="C29" s="13" t="s">
        <v>25</v>
      </c>
      <c r="D29" s="30" t="s">
        <v>10</v>
      </c>
      <c r="E29" s="28">
        <f t="shared" si="0"/>
        <v>571</v>
      </c>
      <c r="F29" s="6" t="s">
        <v>44</v>
      </c>
      <c r="G29" s="19">
        <v>0</v>
      </c>
      <c r="H29" s="29">
        <v>0</v>
      </c>
    </row>
    <row r="30" spans="1:8" ht="20.100000000000001" customHeight="1" x14ac:dyDescent="0.3">
      <c r="A30" s="31"/>
      <c r="B30" s="31"/>
      <c r="C30" s="31"/>
      <c r="D30" s="31"/>
      <c r="E30" s="31"/>
      <c r="F30" s="31"/>
      <c r="G30" s="32" t="s">
        <v>72</v>
      </c>
      <c r="H30" s="33">
        <f>SUM(H4:H29)</f>
        <v>0</v>
      </c>
    </row>
    <row r="31" spans="1:8" ht="20.100000000000001" customHeight="1" x14ac:dyDescent="0.3">
      <c r="A31" s="51" t="s">
        <v>66</v>
      </c>
      <c r="B31" s="52"/>
      <c r="C31" s="52"/>
      <c r="D31" s="52"/>
      <c r="E31" s="52"/>
      <c r="F31" s="52"/>
      <c r="G31" s="52"/>
      <c r="H31" s="53"/>
    </row>
    <row r="32" spans="1:8" ht="20.100000000000001" customHeight="1" x14ac:dyDescent="0.3">
      <c r="A32" s="45" t="s">
        <v>27</v>
      </c>
      <c r="B32" s="49" t="s">
        <v>68</v>
      </c>
      <c r="C32" s="49" t="s">
        <v>13</v>
      </c>
      <c r="D32" s="34" t="s">
        <v>74</v>
      </c>
      <c r="E32" s="16">
        <v>43</v>
      </c>
      <c r="F32" s="35" t="s">
        <v>14</v>
      </c>
      <c r="G32" s="36"/>
      <c r="H32" s="11"/>
    </row>
    <row r="33" spans="1:8" ht="20.100000000000001" customHeight="1" x14ac:dyDescent="0.3">
      <c r="A33" s="45"/>
      <c r="B33" s="50"/>
      <c r="C33" s="50"/>
      <c r="D33" s="30" t="s">
        <v>73</v>
      </c>
      <c r="E33" s="17">
        <v>22</v>
      </c>
      <c r="F33" s="6" t="s">
        <v>14</v>
      </c>
      <c r="G33" s="36"/>
      <c r="H33" s="11"/>
    </row>
    <row r="34" spans="1:8" ht="20.100000000000001" customHeight="1" x14ac:dyDescent="0.3">
      <c r="A34" s="45"/>
      <c r="B34" s="59" t="s">
        <v>65</v>
      </c>
      <c r="C34" s="15" t="s">
        <v>0</v>
      </c>
      <c r="D34" s="9" t="s">
        <v>47</v>
      </c>
      <c r="E34" s="17">
        <v>24</v>
      </c>
      <c r="F34" s="4" t="s">
        <v>14</v>
      </c>
      <c r="G34" s="37"/>
      <c r="H34" s="11"/>
    </row>
    <row r="35" spans="1:8" ht="20.100000000000001" customHeight="1" x14ac:dyDescent="0.3">
      <c r="A35" s="45"/>
      <c r="B35" s="59"/>
      <c r="C35" s="15" t="s">
        <v>0</v>
      </c>
      <c r="D35" s="9" t="s">
        <v>49</v>
      </c>
      <c r="E35" s="17">
        <v>24</v>
      </c>
      <c r="F35" s="4" t="s">
        <v>14</v>
      </c>
      <c r="G35" s="37"/>
      <c r="H35" s="11"/>
    </row>
    <row r="36" spans="1:8" ht="20.100000000000001" customHeight="1" x14ac:dyDescent="0.3">
      <c r="A36" s="45"/>
      <c r="B36" s="59"/>
      <c r="C36" s="15" t="s">
        <v>0</v>
      </c>
      <c r="D36" s="9" t="s">
        <v>51</v>
      </c>
      <c r="E36" s="17">
        <v>155</v>
      </c>
      <c r="F36" s="4" t="s">
        <v>14</v>
      </c>
      <c r="G36" s="37"/>
      <c r="H36" s="11"/>
    </row>
    <row r="37" spans="1:8" ht="20.100000000000001" customHeight="1" x14ac:dyDescent="0.3">
      <c r="A37" s="45"/>
      <c r="B37" s="59"/>
      <c r="C37" s="15" t="s">
        <v>0</v>
      </c>
      <c r="D37" s="9" t="s">
        <v>38</v>
      </c>
      <c r="E37" s="17">
        <v>24</v>
      </c>
      <c r="F37" s="4" t="s">
        <v>14</v>
      </c>
      <c r="G37" s="37"/>
      <c r="H37" s="11"/>
    </row>
    <row r="38" spans="1:8" ht="20.100000000000001" customHeight="1" x14ac:dyDescent="0.3">
      <c r="A38" s="45"/>
      <c r="B38" s="59"/>
      <c r="C38" s="15" t="s">
        <v>0</v>
      </c>
      <c r="D38" s="9" t="s">
        <v>41</v>
      </c>
      <c r="E38" s="17">
        <v>24</v>
      </c>
      <c r="F38" s="4" t="s">
        <v>14</v>
      </c>
      <c r="G38" s="37"/>
      <c r="H38" s="11"/>
    </row>
    <row r="39" spans="1:8" ht="20.100000000000001" customHeight="1" x14ac:dyDescent="0.3">
      <c r="A39" s="45"/>
      <c r="B39" s="59"/>
      <c r="C39" s="15" t="s">
        <v>0</v>
      </c>
      <c r="D39" s="9" t="s">
        <v>40</v>
      </c>
      <c r="E39" s="17">
        <v>24</v>
      </c>
      <c r="F39" s="4" t="s">
        <v>14</v>
      </c>
      <c r="G39" s="37"/>
      <c r="H39" s="11"/>
    </row>
    <row r="40" spans="1:8" ht="20.100000000000001" customHeight="1" x14ac:dyDescent="0.3">
      <c r="A40" s="45"/>
      <c r="B40" s="5" t="s">
        <v>64</v>
      </c>
      <c r="C40" s="15" t="s">
        <v>0</v>
      </c>
      <c r="D40" s="9" t="s">
        <v>50</v>
      </c>
      <c r="E40" s="17">
        <v>132</v>
      </c>
      <c r="F40" s="4" t="s">
        <v>14</v>
      </c>
      <c r="G40" s="37"/>
      <c r="H40" s="11"/>
    </row>
    <row r="41" spans="1:8" ht="20.100000000000001" customHeight="1" x14ac:dyDescent="0.3">
      <c r="A41" s="45"/>
      <c r="B41" s="56" t="s">
        <v>3</v>
      </c>
      <c r="C41" s="15" t="s">
        <v>0</v>
      </c>
      <c r="D41" s="9" t="s">
        <v>47</v>
      </c>
      <c r="E41" s="17">
        <v>6</v>
      </c>
      <c r="F41" s="4" t="s">
        <v>14</v>
      </c>
      <c r="G41" s="37"/>
      <c r="H41" s="11"/>
    </row>
    <row r="42" spans="1:8" ht="20.100000000000001" customHeight="1" x14ac:dyDescent="0.3">
      <c r="A42" s="45"/>
      <c r="B42" s="57"/>
      <c r="C42" s="15" t="s">
        <v>0</v>
      </c>
      <c r="D42" s="9" t="s">
        <v>46</v>
      </c>
      <c r="E42" s="17">
        <v>4</v>
      </c>
      <c r="F42" s="4" t="s">
        <v>14</v>
      </c>
      <c r="G42" s="37"/>
      <c r="H42" s="11"/>
    </row>
    <row r="43" spans="1:8" ht="20.100000000000001" customHeight="1" x14ac:dyDescent="0.3">
      <c r="A43" s="45"/>
      <c r="B43" s="57"/>
      <c r="C43" s="15" t="s">
        <v>0</v>
      </c>
      <c r="D43" s="9" t="s">
        <v>48</v>
      </c>
      <c r="E43" s="17">
        <v>96</v>
      </c>
      <c r="F43" s="4" t="s">
        <v>14</v>
      </c>
      <c r="G43" s="37"/>
      <c r="H43" s="11"/>
    </row>
    <row r="44" spans="1:8" ht="20.100000000000001" customHeight="1" x14ac:dyDescent="0.3">
      <c r="A44" s="45"/>
      <c r="B44" s="58"/>
      <c r="C44" s="15" t="s">
        <v>0</v>
      </c>
      <c r="D44" s="9" t="s">
        <v>50</v>
      </c>
      <c r="E44" s="17">
        <v>16</v>
      </c>
      <c r="F44" s="4" t="s">
        <v>14</v>
      </c>
      <c r="G44" s="11"/>
      <c r="H44" s="11"/>
    </row>
    <row r="45" spans="1:8" ht="20.100000000000001" customHeight="1" x14ac:dyDescent="0.3">
      <c r="A45" s="45"/>
      <c r="B45" s="56" t="s">
        <v>8</v>
      </c>
      <c r="C45" s="15" t="s">
        <v>0</v>
      </c>
      <c r="D45" s="9" t="s">
        <v>46</v>
      </c>
      <c r="E45" s="17">
        <v>6</v>
      </c>
      <c r="F45" s="4" t="s">
        <v>14</v>
      </c>
      <c r="G45" s="37"/>
      <c r="H45" s="11"/>
    </row>
    <row r="46" spans="1:8" ht="20.100000000000001" customHeight="1" x14ac:dyDescent="0.3">
      <c r="A46" s="45"/>
      <c r="B46" s="57"/>
      <c r="C46" s="15" t="s">
        <v>0</v>
      </c>
      <c r="D46" s="9" t="s">
        <v>48</v>
      </c>
      <c r="E46" s="17">
        <v>24</v>
      </c>
      <c r="F46" s="4" t="s">
        <v>14</v>
      </c>
      <c r="G46" s="37"/>
      <c r="H46" s="11"/>
    </row>
    <row r="47" spans="1:8" ht="20.100000000000001" customHeight="1" x14ac:dyDescent="0.3">
      <c r="A47" s="45"/>
      <c r="B47" s="58"/>
      <c r="C47" s="15" t="s">
        <v>0</v>
      </c>
      <c r="D47" s="9" t="s">
        <v>50</v>
      </c>
      <c r="E47" s="17">
        <v>32</v>
      </c>
      <c r="F47" s="4" t="s">
        <v>14</v>
      </c>
      <c r="G47" s="37"/>
      <c r="H47" s="11"/>
    </row>
    <row r="48" spans="1:8" ht="20.100000000000001" customHeight="1" x14ac:dyDescent="0.3">
      <c r="A48" s="45"/>
      <c r="B48" s="55" t="s">
        <v>63</v>
      </c>
      <c r="C48" s="15" t="s">
        <v>0</v>
      </c>
      <c r="D48" s="9" t="s">
        <v>48</v>
      </c>
      <c r="E48" s="17">
        <v>216</v>
      </c>
      <c r="F48" s="4" t="s">
        <v>14</v>
      </c>
      <c r="G48" s="37"/>
      <c r="H48" s="11"/>
    </row>
    <row r="49" spans="1:8" ht="20.100000000000001" customHeight="1" x14ac:dyDescent="0.3">
      <c r="A49" s="45"/>
      <c r="B49" s="55"/>
      <c r="C49" s="15" t="s">
        <v>0</v>
      </c>
      <c r="D49" s="9" t="s">
        <v>51</v>
      </c>
      <c r="E49" s="17">
        <v>420</v>
      </c>
      <c r="F49" s="4" t="s">
        <v>14</v>
      </c>
      <c r="G49" s="37"/>
      <c r="H49" s="11"/>
    </row>
    <row r="50" spans="1:8" ht="20.100000000000001" customHeight="1" x14ac:dyDescent="0.3">
      <c r="A50" s="45"/>
      <c r="B50" s="55"/>
      <c r="C50" s="15" t="s">
        <v>0</v>
      </c>
      <c r="D50" s="9" t="s">
        <v>52</v>
      </c>
      <c r="E50" s="17">
        <v>18</v>
      </c>
      <c r="F50" s="4" t="s">
        <v>14</v>
      </c>
      <c r="G50" s="37"/>
      <c r="H50" s="11"/>
    </row>
    <row r="51" spans="1:8" ht="20.100000000000001" customHeight="1" x14ac:dyDescent="0.3">
      <c r="A51" s="45"/>
      <c r="B51" s="7" t="s">
        <v>62</v>
      </c>
      <c r="C51" s="15" t="s">
        <v>0</v>
      </c>
      <c r="D51" s="9" t="s">
        <v>50</v>
      </c>
      <c r="E51" s="17">
        <v>24</v>
      </c>
      <c r="F51" s="4" t="s">
        <v>14</v>
      </c>
      <c r="G51" s="37"/>
      <c r="H51" s="11"/>
    </row>
    <row r="52" spans="1:8" ht="20.100000000000001" customHeight="1" x14ac:dyDescent="0.3">
      <c r="A52" s="45"/>
      <c r="B52" s="14" t="s">
        <v>61</v>
      </c>
      <c r="C52" s="38" t="s">
        <v>0</v>
      </c>
      <c r="D52" s="9" t="s">
        <v>50</v>
      </c>
      <c r="E52" s="17">
        <v>165</v>
      </c>
      <c r="F52" s="4" t="s">
        <v>14</v>
      </c>
      <c r="G52" s="39"/>
      <c r="H52" s="40"/>
    </row>
    <row r="53" spans="1:8" ht="20.100000000000001" customHeight="1" x14ac:dyDescent="0.3">
      <c r="A53" s="45"/>
      <c r="B53" s="54" t="s">
        <v>2</v>
      </c>
      <c r="C53" s="15" t="s">
        <v>0</v>
      </c>
      <c r="D53" s="9" t="s">
        <v>50</v>
      </c>
      <c r="E53" s="17">
        <v>48</v>
      </c>
      <c r="F53" s="4" t="s">
        <v>14</v>
      </c>
      <c r="G53" s="37"/>
      <c r="H53" s="11"/>
    </row>
    <row r="54" spans="1:8" ht="20.100000000000001" customHeight="1" x14ac:dyDescent="0.3">
      <c r="A54" s="45"/>
      <c r="B54" s="54"/>
      <c r="C54" s="15" t="s">
        <v>0</v>
      </c>
      <c r="D54" s="9" t="s">
        <v>48</v>
      </c>
      <c r="E54" s="17">
        <v>96</v>
      </c>
      <c r="F54" s="4" t="s">
        <v>14</v>
      </c>
      <c r="G54" s="37"/>
      <c r="H54" s="11"/>
    </row>
    <row r="55" spans="1:8" ht="20.100000000000001" customHeight="1" x14ac:dyDescent="0.3">
      <c r="A55" s="45"/>
      <c r="B55" s="54"/>
      <c r="C55" s="15" t="s">
        <v>0</v>
      </c>
      <c r="D55" s="9" t="s">
        <v>47</v>
      </c>
      <c r="E55" s="17">
        <v>12</v>
      </c>
      <c r="F55" s="4" t="s">
        <v>14</v>
      </c>
      <c r="G55" s="37"/>
      <c r="H55" s="11"/>
    </row>
    <row r="56" spans="1:8" ht="20.100000000000001" customHeight="1" x14ac:dyDescent="0.3">
      <c r="A56" s="45"/>
      <c r="B56" s="60" t="s">
        <v>60</v>
      </c>
      <c r="C56" s="38" t="s">
        <v>0</v>
      </c>
      <c r="D56" s="9" t="s">
        <v>48</v>
      </c>
      <c r="E56" s="17">
        <v>192</v>
      </c>
      <c r="F56" s="4" t="s">
        <v>14</v>
      </c>
      <c r="G56" s="39"/>
      <c r="H56" s="40"/>
    </row>
    <row r="57" spans="1:8" ht="20.100000000000001" customHeight="1" x14ac:dyDescent="0.3">
      <c r="A57" s="45"/>
      <c r="B57" s="61"/>
      <c r="C57" s="38" t="s">
        <v>0</v>
      </c>
      <c r="D57" s="9" t="s">
        <v>59</v>
      </c>
      <c r="E57" s="17">
        <v>24</v>
      </c>
      <c r="F57" s="4" t="s">
        <v>14</v>
      </c>
      <c r="G57" s="39"/>
      <c r="H57" s="40"/>
    </row>
    <row r="58" spans="1:8" ht="20.100000000000001" customHeight="1" x14ac:dyDescent="0.3">
      <c r="A58" s="45"/>
      <c r="B58" s="62"/>
      <c r="C58" s="38" t="s">
        <v>0</v>
      </c>
      <c r="D58" s="9" t="s">
        <v>50</v>
      </c>
      <c r="E58" s="17">
        <v>8</v>
      </c>
      <c r="F58" s="4" t="s">
        <v>14</v>
      </c>
      <c r="G58" s="39"/>
      <c r="H58" s="40"/>
    </row>
    <row r="59" spans="1:8" ht="20.100000000000001" customHeight="1" x14ac:dyDescent="0.3">
      <c r="A59" s="45"/>
      <c r="B59" s="41" t="s">
        <v>22</v>
      </c>
      <c r="C59" s="41" t="s">
        <v>37</v>
      </c>
      <c r="D59" s="9" t="s">
        <v>56</v>
      </c>
      <c r="E59" s="17">
        <v>8</v>
      </c>
      <c r="F59" s="4" t="s">
        <v>43</v>
      </c>
      <c r="G59" s="11"/>
      <c r="H59" s="11"/>
    </row>
    <row r="60" spans="1:8" ht="20.100000000000001" customHeight="1" x14ac:dyDescent="0.3">
      <c r="A60" s="45"/>
      <c r="B60" s="41" t="s">
        <v>23</v>
      </c>
      <c r="C60" s="41" t="s">
        <v>29</v>
      </c>
      <c r="D60" s="9" t="s">
        <v>28</v>
      </c>
      <c r="E60" s="18">
        <v>237</v>
      </c>
      <c r="F60" s="4" t="s">
        <v>44</v>
      </c>
      <c r="G60" s="11"/>
      <c r="H60" s="11"/>
    </row>
    <row r="61" spans="1:8" ht="20.100000000000001" customHeight="1" x14ac:dyDescent="0.3">
      <c r="A61" s="45"/>
      <c r="B61" s="41" t="s">
        <v>23</v>
      </c>
      <c r="C61" s="41" t="s">
        <v>24</v>
      </c>
      <c r="D61" s="9" t="s">
        <v>9</v>
      </c>
      <c r="E61" s="18">
        <v>151</v>
      </c>
      <c r="F61" s="4" t="s">
        <v>44</v>
      </c>
      <c r="G61" s="11"/>
      <c r="H61" s="11"/>
    </row>
    <row r="62" spans="1:8" ht="20.100000000000001" customHeight="1" x14ac:dyDescent="0.3">
      <c r="A62" s="45"/>
      <c r="B62" s="41" t="s">
        <v>26</v>
      </c>
      <c r="C62" s="41" t="s">
        <v>24</v>
      </c>
      <c r="D62" s="9" t="s">
        <v>9</v>
      </c>
      <c r="E62" s="18">
        <v>754</v>
      </c>
      <c r="F62" s="4" t="s">
        <v>44</v>
      </c>
      <c r="G62" s="11"/>
      <c r="H62" s="11"/>
    </row>
    <row r="63" spans="1:8" ht="20.100000000000001" customHeight="1" x14ac:dyDescent="0.3">
      <c r="A63" s="45"/>
      <c r="B63" s="41" t="s">
        <v>26</v>
      </c>
      <c r="C63" s="41" t="s">
        <v>24</v>
      </c>
      <c r="D63" s="9" t="s">
        <v>30</v>
      </c>
      <c r="E63" s="17">
        <v>230</v>
      </c>
      <c r="F63" s="4" t="s">
        <v>43</v>
      </c>
      <c r="G63" s="11"/>
      <c r="H63" s="11"/>
    </row>
    <row r="64" spans="1:8" ht="20.100000000000001" customHeight="1" x14ac:dyDescent="0.3">
      <c r="A64" s="45"/>
      <c r="B64" s="41" t="s">
        <v>23</v>
      </c>
      <c r="C64" s="41" t="s">
        <v>24</v>
      </c>
      <c r="D64" s="9" t="s">
        <v>58</v>
      </c>
      <c r="E64" s="18">
        <v>205</v>
      </c>
      <c r="F64" s="4" t="s">
        <v>44</v>
      </c>
      <c r="G64" s="11"/>
      <c r="H64" s="11"/>
    </row>
    <row r="65" spans="1:8" ht="20.100000000000001" customHeight="1" x14ac:dyDescent="0.3">
      <c r="A65" s="45"/>
      <c r="B65" s="41" t="s">
        <v>23</v>
      </c>
      <c r="C65" s="41" t="s">
        <v>24</v>
      </c>
      <c r="D65" s="9" t="s">
        <v>57</v>
      </c>
      <c r="E65" s="18">
        <v>205</v>
      </c>
      <c r="F65" s="4" t="s">
        <v>44</v>
      </c>
      <c r="G65" s="11"/>
      <c r="H65" s="11"/>
    </row>
    <row r="66" spans="1:8" ht="20.100000000000001" customHeight="1" x14ac:dyDescent="0.3">
      <c r="A66" s="45"/>
      <c r="B66" s="41" t="s">
        <v>26</v>
      </c>
      <c r="C66" s="41" t="s">
        <v>24</v>
      </c>
      <c r="D66" s="9" t="s">
        <v>58</v>
      </c>
      <c r="E66" s="18">
        <v>700</v>
      </c>
      <c r="F66" s="4" t="s">
        <v>44</v>
      </c>
      <c r="G66" s="11"/>
      <c r="H66" s="11"/>
    </row>
    <row r="67" spans="1:8" ht="20.100000000000001" customHeight="1" x14ac:dyDescent="0.3">
      <c r="A67" s="45"/>
      <c r="B67" s="41" t="s">
        <v>26</v>
      </c>
      <c r="C67" s="41" t="s">
        <v>24</v>
      </c>
      <c r="D67" s="9" t="s">
        <v>57</v>
      </c>
      <c r="E67" s="18">
        <v>700</v>
      </c>
      <c r="F67" s="4" t="s">
        <v>44</v>
      </c>
      <c r="G67" s="11"/>
      <c r="H67" s="11"/>
    </row>
    <row r="68" spans="1:8" ht="20.100000000000001" customHeight="1" x14ac:dyDescent="0.3">
      <c r="A68" s="46"/>
      <c r="B68" s="41" t="s">
        <v>25</v>
      </c>
      <c r="C68" s="41" t="s">
        <v>25</v>
      </c>
      <c r="D68" s="9" t="s">
        <v>10</v>
      </c>
      <c r="E68" s="18">
        <v>571</v>
      </c>
      <c r="F68" s="4" t="s">
        <v>44</v>
      </c>
      <c r="G68" s="11"/>
      <c r="H68" s="11"/>
    </row>
    <row r="69" spans="1:8" ht="20.100000000000001" customHeight="1" x14ac:dyDescent="0.3">
      <c r="A69" s="45" t="s">
        <v>20</v>
      </c>
      <c r="B69" s="7" t="s">
        <v>12</v>
      </c>
      <c r="C69" s="15" t="s">
        <v>0</v>
      </c>
      <c r="D69" s="9" t="s">
        <v>39</v>
      </c>
      <c r="E69" s="17">
        <v>245</v>
      </c>
      <c r="F69" s="4" t="s">
        <v>14</v>
      </c>
      <c r="G69" s="11"/>
      <c r="H69" s="11"/>
    </row>
    <row r="70" spans="1:8" ht="20.100000000000001" customHeight="1" x14ac:dyDescent="0.3">
      <c r="A70" s="46"/>
      <c r="B70" s="7" t="s">
        <v>6</v>
      </c>
      <c r="C70" s="15" t="s">
        <v>0</v>
      </c>
      <c r="D70" s="9" t="s">
        <v>39</v>
      </c>
      <c r="E70" s="17">
        <v>800</v>
      </c>
      <c r="F70" s="4" t="s">
        <v>14</v>
      </c>
      <c r="G70" s="11"/>
      <c r="H70" s="11"/>
    </row>
    <row r="71" spans="1:8" ht="20.100000000000001" customHeight="1" x14ac:dyDescent="0.3">
      <c r="A71" s="44" t="s">
        <v>21</v>
      </c>
      <c r="B71" s="7" t="s">
        <v>11</v>
      </c>
      <c r="C71" s="15" t="s">
        <v>0</v>
      </c>
      <c r="D71" s="9" t="s">
        <v>39</v>
      </c>
      <c r="E71" s="17">
        <v>850</v>
      </c>
      <c r="F71" s="4" t="s">
        <v>14</v>
      </c>
      <c r="G71" s="11"/>
      <c r="H71" s="11"/>
    </row>
    <row r="72" spans="1:8" ht="20.100000000000001" customHeight="1" x14ac:dyDescent="0.3">
      <c r="A72" s="45"/>
      <c r="B72" s="7" t="s">
        <v>5</v>
      </c>
      <c r="C72" s="15" t="s">
        <v>0</v>
      </c>
      <c r="D72" s="9" t="s">
        <v>51</v>
      </c>
      <c r="E72" s="17">
        <v>300</v>
      </c>
      <c r="F72" s="4" t="s">
        <v>14</v>
      </c>
      <c r="G72" s="11"/>
      <c r="H72" s="11"/>
    </row>
    <row r="73" spans="1:8" ht="20.100000000000001" customHeight="1" x14ac:dyDescent="0.3">
      <c r="A73" s="45"/>
      <c r="B73" s="7" t="s">
        <v>5</v>
      </c>
      <c r="C73" s="15" t="s">
        <v>0</v>
      </c>
      <c r="D73" s="9" t="s">
        <v>51</v>
      </c>
      <c r="E73" s="17">
        <v>300</v>
      </c>
      <c r="F73" s="4" t="s">
        <v>14</v>
      </c>
      <c r="G73" s="11"/>
      <c r="H73" s="11"/>
    </row>
    <row r="74" spans="1:8" ht="20.100000000000001" customHeight="1" x14ac:dyDescent="0.3">
      <c r="A74" s="45"/>
      <c r="B74" s="7" t="s">
        <v>6</v>
      </c>
      <c r="C74" s="15" t="s">
        <v>0</v>
      </c>
      <c r="D74" s="9" t="s">
        <v>39</v>
      </c>
      <c r="E74" s="17">
        <v>450</v>
      </c>
      <c r="F74" s="4" t="s">
        <v>14</v>
      </c>
      <c r="G74" s="11"/>
      <c r="H74" s="11"/>
    </row>
    <row r="75" spans="1:8" ht="20.100000000000001" customHeight="1" x14ac:dyDescent="0.3">
      <c r="A75" s="46"/>
      <c r="B75" s="7" t="s">
        <v>7</v>
      </c>
      <c r="C75" s="15" t="s">
        <v>0</v>
      </c>
      <c r="D75" s="9" t="s">
        <v>39</v>
      </c>
      <c r="E75" s="17">
        <v>200</v>
      </c>
      <c r="F75" s="4" t="s">
        <v>14</v>
      </c>
      <c r="G75" s="11"/>
      <c r="H75" s="11"/>
    </row>
    <row r="76" spans="1:8" ht="20.100000000000001" customHeight="1" x14ac:dyDescent="0.3">
      <c r="A76" s="44" t="s">
        <v>20</v>
      </c>
      <c r="B76" s="7" t="s">
        <v>1</v>
      </c>
      <c r="C76" s="7" t="s">
        <v>13</v>
      </c>
      <c r="D76" s="9" t="s">
        <v>55</v>
      </c>
      <c r="E76" s="18">
        <v>205</v>
      </c>
      <c r="F76" s="4" t="s">
        <v>44</v>
      </c>
      <c r="G76" s="11"/>
      <c r="H76" s="11"/>
    </row>
    <row r="77" spans="1:8" ht="20.100000000000001" customHeight="1" x14ac:dyDescent="0.3">
      <c r="A77" s="45"/>
      <c r="B77" s="7" t="s">
        <v>15</v>
      </c>
      <c r="C77" s="7" t="s">
        <v>13</v>
      </c>
      <c r="D77" s="9" t="s">
        <v>54</v>
      </c>
      <c r="E77" s="18">
        <v>130</v>
      </c>
      <c r="F77" s="4" t="s">
        <v>44</v>
      </c>
      <c r="G77" s="11"/>
      <c r="H77" s="11"/>
    </row>
    <row r="78" spans="1:8" ht="20.100000000000001" customHeight="1" x14ac:dyDescent="0.3">
      <c r="A78" s="45"/>
      <c r="B78" s="7" t="s">
        <v>4</v>
      </c>
      <c r="C78" s="7" t="s">
        <v>13</v>
      </c>
      <c r="D78" s="9" t="s">
        <v>54</v>
      </c>
      <c r="E78" s="18">
        <v>90</v>
      </c>
      <c r="F78" s="4" t="s">
        <v>44</v>
      </c>
      <c r="G78" s="11"/>
      <c r="H78" s="11"/>
    </row>
    <row r="79" spans="1:8" ht="20.100000000000001" customHeight="1" x14ac:dyDescent="0.3">
      <c r="A79" s="46"/>
      <c r="B79" s="7" t="s">
        <v>16</v>
      </c>
      <c r="C79" s="7" t="s">
        <v>13</v>
      </c>
      <c r="D79" s="9" t="s">
        <v>53</v>
      </c>
      <c r="E79" s="18">
        <v>668</v>
      </c>
      <c r="F79" s="4" t="s">
        <v>44</v>
      </c>
      <c r="G79" s="11"/>
      <c r="H79" s="11"/>
    </row>
    <row r="80" spans="1:8" ht="20.100000000000001" customHeight="1" x14ac:dyDescent="0.3">
      <c r="A80" s="44" t="s">
        <v>21</v>
      </c>
      <c r="B80" s="7" t="s">
        <v>17</v>
      </c>
      <c r="C80" s="7" t="s">
        <v>13</v>
      </c>
      <c r="D80" s="9" t="s">
        <v>55</v>
      </c>
      <c r="E80" s="18">
        <v>539</v>
      </c>
      <c r="F80" s="4" t="s">
        <v>44</v>
      </c>
      <c r="G80" s="11"/>
      <c r="H80" s="11"/>
    </row>
    <row r="81" spans="1:8" ht="20.100000000000001" customHeight="1" x14ac:dyDescent="0.3">
      <c r="A81" s="45"/>
      <c r="B81" s="7" t="s">
        <v>18</v>
      </c>
      <c r="C81" s="7" t="s">
        <v>13</v>
      </c>
      <c r="D81" s="9" t="s">
        <v>55</v>
      </c>
      <c r="E81" s="18">
        <v>200</v>
      </c>
      <c r="F81" s="4" t="s">
        <v>44</v>
      </c>
      <c r="G81" s="11"/>
      <c r="H81" s="11"/>
    </row>
    <row r="82" spans="1:8" ht="20.100000000000001" customHeight="1" x14ac:dyDescent="0.3">
      <c r="A82" s="45"/>
      <c r="B82" s="7" t="s">
        <v>18</v>
      </c>
      <c r="C82" s="7" t="s">
        <v>13</v>
      </c>
      <c r="D82" s="10" t="s">
        <v>75</v>
      </c>
      <c r="E82" s="17">
        <v>394</v>
      </c>
      <c r="F82" s="4" t="s">
        <v>43</v>
      </c>
      <c r="G82" s="11"/>
      <c r="H82" s="11"/>
    </row>
    <row r="83" spans="1:8" ht="20.100000000000001" customHeight="1" x14ac:dyDescent="0.3">
      <c r="A83" s="45"/>
      <c r="B83" s="7" t="s">
        <v>18</v>
      </c>
      <c r="C83" s="7" t="s">
        <v>13</v>
      </c>
      <c r="D83" s="9" t="s">
        <v>53</v>
      </c>
      <c r="E83" s="18">
        <v>200</v>
      </c>
      <c r="F83" s="4" t="s">
        <v>44</v>
      </c>
      <c r="G83" s="11"/>
      <c r="H83" s="11"/>
    </row>
    <row r="84" spans="1:8" ht="20.100000000000001" customHeight="1" x14ac:dyDescent="0.3">
      <c r="A84" s="46"/>
      <c r="B84" s="7" t="s">
        <v>19</v>
      </c>
      <c r="C84" s="7" t="s">
        <v>13</v>
      </c>
      <c r="D84" s="9" t="s">
        <v>53</v>
      </c>
      <c r="E84" s="18">
        <v>76</v>
      </c>
      <c r="F84" s="4" t="s">
        <v>44</v>
      </c>
      <c r="G84" s="11"/>
      <c r="H84" s="11"/>
    </row>
  </sheetData>
  <sheetProtection sheet="1" objects="1" scenarios="1"/>
  <autoFilter ref="A2:F84" xr:uid="{F838AC25-66BB-42D8-9446-A71B938973A5}"/>
  <mergeCells count="19">
    <mergeCell ref="A76:A79"/>
    <mergeCell ref="A80:A84"/>
    <mergeCell ref="B53:B55"/>
    <mergeCell ref="B48:B50"/>
    <mergeCell ref="A32:A68"/>
    <mergeCell ref="B41:B44"/>
    <mergeCell ref="A69:A70"/>
    <mergeCell ref="B34:B39"/>
    <mergeCell ref="B56:B58"/>
    <mergeCell ref="B45:B47"/>
    <mergeCell ref="B32:B33"/>
    <mergeCell ref="C10:C22"/>
    <mergeCell ref="C24:C27"/>
    <mergeCell ref="A71:A75"/>
    <mergeCell ref="A3:F3"/>
    <mergeCell ref="A4:B29"/>
    <mergeCell ref="C4:C9"/>
    <mergeCell ref="C32:C33"/>
    <mergeCell ref="A31:H31"/>
  </mergeCells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51365-ADDB-41AC-A8FB-655930A80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SOLO+42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Kähr</dc:creator>
  <cp:lastModifiedBy>Romet Roosalu</cp:lastModifiedBy>
  <cp:lastPrinted>2017-09-05T19:11:46Z</cp:lastPrinted>
  <dcterms:created xsi:type="dcterms:W3CDTF">2017-06-19T10:37:15Z</dcterms:created>
  <dcterms:modified xsi:type="dcterms:W3CDTF">2021-12-22T13:54:02Z</dcterms:modified>
</cp:coreProperties>
</file>