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ero" sheetId="1" r:id="rId1"/>
  </sheets>
  <calcPr calcId="144525" refMode="R1C1"/>
</workbook>
</file>

<file path=xl/comments1.xml><?xml version="1.0" encoding="utf-8"?>
<comments xmlns="http://schemas.openxmlformats.org/spreadsheetml/2006/main">
  <authors>
    <author>KKXL</author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分路：
1-上
2-中
3-野
4-辅
5-ADC</t>
        </r>
      </text>
    </comment>
    <comment ref="E1" authorId="0">
      <text>
        <r>
          <rPr>
            <b/>
            <sz val="9"/>
            <rFont val="宋体"/>
            <charset val="134"/>
          </rPr>
          <t>生命值</t>
        </r>
      </text>
    </comment>
    <comment ref="F1" authorId="0">
      <text>
        <r>
          <rPr>
            <b/>
            <sz val="9"/>
            <rFont val="宋体"/>
            <charset val="134"/>
          </rPr>
          <t>物理攻击</t>
        </r>
      </text>
    </comment>
    <comment ref="G1" authorId="0">
      <text>
        <r>
          <rPr>
            <b/>
            <sz val="9"/>
            <rFont val="宋体"/>
            <charset val="134"/>
          </rPr>
          <t>魔法攻击</t>
        </r>
      </text>
    </comment>
    <comment ref="H1" authorId="0">
      <text>
        <r>
          <rPr>
            <b/>
            <sz val="9"/>
            <rFont val="宋体"/>
            <charset val="134"/>
          </rPr>
          <t>物理防御</t>
        </r>
      </text>
    </comment>
    <comment ref="I1" authorId="0">
      <text>
        <r>
          <rPr>
            <b/>
            <sz val="9"/>
            <rFont val="宋体"/>
            <charset val="134"/>
          </rPr>
          <t>魔法防御</t>
        </r>
      </text>
    </comment>
    <comment ref="J1" authorId="0">
      <text>
        <r>
          <rPr>
            <b/>
            <sz val="9"/>
            <rFont val="宋体"/>
            <charset val="134"/>
          </rPr>
          <t>攻击速率，x毫秒攻击1次</t>
        </r>
      </text>
    </comment>
    <comment ref="K1" authorId="0">
      <text>
        <r>
          <rPr>
            <b/>
            <sz val="9"/>
            <rFont val="宋体"/>
            <charset val="134"/>
          </rPr>
          <t>射程</t>
        </r>
      </text>
    </comment>
    <comment ref="L1" authorId="0">
      <text>
        <r>
          <rPr>
            <b/>
            <sz val="9"/>
            <rFont val="宋体"/>
            <charset val="134"/>
          </rPr>
          <t>移动速度</t>
        </r>
      </text>
    </comment>
    <comment ref="M1" authorId="1">
      <text>
        <r>
          <rPr>
            <b/>
            <sz val="9"/>
            <rFont val="宋体"/>
            <charset val="134"/>
          </rPr>
          <t>视野半径</t>
        </r>
      </text>
    </comment>
    <comment ref="N1" authorId="0">
      <text>
        <r>
          <rPr>
            <b/>
            <sz val="9"/>
            <rFont val="宋体"/>
            <charset val="134"/>
          </rPr>
          <t>冷却时间:毫秒</t>
        </r>
      </text>
    </comment>
    <comment ref="O1" authorId="0">
      <text>
        <r>
          <rPr>
            <b/>
            <sz val="9"/>
            <rFont val="宋体"/>
            <charset val="134"/>
          </rPr>
          <t>物理暴击</t>
        </r>
      </text>
    </comment>
    <comment ref="P1" authorId="0">
      <text>
        <r>
          <rPr>
            <b/>
            <sz val="9"/>
            <rFont val="宋体"/>
            <charset val="134"/>
          </rPr>
          <t>魔法暴击</t>
        </r>
      </text>
    </comment>
    <comment ref="Q1" authorId="0">
      <text>
        <r>
          <rPr>
            <b/>
            <sz val="9"/>
            <rFont val="宋体"/>
            <charset val="134"/>
          </rPr>
          <t>物理穿透</t>
        </r>
      </text>
    </comment>
    <comment ref="R1" authorId="0">
      <text>
        <r>
          <rPr>
            <b/>
            <sz val="9"/>
            <rFont val="宋体"/>
            <charset val="134"/>
          </rPr>
          <t>魔法穿透</t>
        </r>
      </text>
    </comment>
    <comment ref="S1" authorId="0">
      <text>
        <r>
          <rPr>
            <b/>
            <sz val="9"/>
            <rFont val="宋体"/>
            <charset val="134"/>
          </rPr>
          <t>伤害加深</t>
        </r>
      </text>
    </comment>
    <comment ref="T1" authorId="0">
      <text>
        <r>
          <rPr>
            <b/>
            <sz val="9"/>
            <rFont val="宋体"/>
            <charset val="134"/>
          </rPr>
          <t>伤害减免</t>
        </r>
      </text>
    </comment>
    <comment ref="U1" authorId="0">
      <text>
        <r>
          <rPr>
            <b/>
            <sz val="9"/>
            <rFont val="宋体"/>
            <charset val="134"/>
          </rPr>
          <t>生命值等级成长</t>
        </r>
      </text>
    </comment>
    <comment ref="AJ1" authorId="0">
      <text>
        <r>
          <rPr>
            <b/>
            <sz val="9"/>
            <rFont val="宋体"/>
            <charset val="134"/>
          </rPr>
          <t>技能Id</t>
        </r>
      </text>
    </comment>
    <comment ref="AK1" authorId="0">
      <text>
        <r>
          <rPr>
            <b/>
            <sz val="9"/>
            <rFont val="宋体"/>
            <charset val="134"/>
          </rPr>
          <t>技能介绍</t>
        </r>
      </text>
    </comment>
    <comment ref="AL1" authorId="0">
      <text>
        <r>
          <rPr>
            <b/>
            <sz val="9"/>
            <rFont val="宋体"/>
            <charset val="134"/>
          </rPr>
          <t>英雄介绍</t>
        </r>
      </text>
    </comment>
  </commentList>
</comments>
</file>

<file path=xl/sharedStrings.xml><?xml version="1.0" encoding="utf-8"?>
<sst xmlns="http://schemas.openxmlformats.org/spreadsheetml/2006/main" count="211" uniqueCount="164">
  <si>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</si>
  <si>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Name</t>
  </si>
  <si>
    <t>Icon</t>
  </si>
  <si>
    <t>Work</t>
  </si>
  <si>
    <t>HP</t>
  </si>
  <si>
    <t>PA</t>
  </si>
  <si>
    <t>MA</t>
  </si>
  <si>
    <t>PD</t>
  </si>
  <si>
    <t>MD</t>
  </si>
  <si>
    <t>ATS</t>
  </si>
  <si>
    <t>AOE</t>
  </si>
  <si>
    <t>MVS</t>
  </si>
  <si>
    <t>VR</t>
  </si>
  <si>
    <t>CD</t>
  </si>
  <si>
    <t>PCRT</t>
  </si>
  <si>
    <t>MCRT</t>
  </si>
  <si>
    <t>PPT</t>
  </si>
  <si>
    <t>MPT</t>
  </si>
  <si>
    <t>HI</t>
  </si>
  <si>
    <t>HR</t>
  </si>
  <si>
    <t>SkillId</t>
  </si>
  <si>
    <t>SkillAbout</t>
  </si>
  <si>
    <t>HeroAbout</t>
  </si>
  <si>
    <t>int</t>
  </si>
  <si>
    <t>string</t>
  </si>
  <si>
    <t>byte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</si>
  <si>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</si>
  <si>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short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</si>
  <si>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</si>
  <si>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熔岩巨兽</t>
  </si>
  <si>
    <t>ic_hero_21001</t>
  </si>
  <si>
    <t>熔岩巨兽的技能</t>
  </si>
  <si>
    <t>大家好，我是熔岩巨兽</t>
  </si>
  <si>
    <t>荒漠屠夫</t>
  </si>
  <si>
    <t>ic_hero_21002</t>
  </si>
  <si>
    <t>荒漠屠夫的技能</t>
  </si>
  <si>
    <t>大家好，我是荒漠屠夫</t>
  </si>
  <si>
    <t>凯尔</t>
  </si>
  <si>
    <t>ic_hero_21003</t>
  </si>
  <si>
    <t>大家好，我是备用上单1</t>
  </si>
  <si>
    <t>蒙多</t>
  </si>
  <si>
    <t>ic_hero_21004</t>
  </si>
  <si>
    <t>大家好，我是备用上单2</t>
  </si>
  <si>
    <t>亚托克斯</t>
  </si>
  <si>
    <t>ic_hero_21005</t>
  </si>
  <si>
    <t>大家好，我是备用上单3</t>
  </si>
  <si>
    <t>科加斯</t>
  </si>
  <si>
    <t>ic_hero_21006</t>
  </si>
  <si>
    <t>白起（王者）</t>
  </si>
  <si>
    <t>ic_hero_21007</t>
  </si>
  <si>
    <t>曹操（王者）</t>
  </si>
  <si>
    <t>ic_hero_21008</t>
  </si>
  <si>
    <t>备用上单7</t>
  </si>
  <si>
    <t>ic_hero_21009</t>
  </si>
  <si>
    <t>备用上单8</t>
  </si>
  <si>
    <t>ic_hero_21010</t>
  </si>
  <si>
    <t>铸星龙王</t>
  </si>
  <si>
    <t>ic_hero_22001</t>
  </si>
  <si>
    <t>黑暗火女的技能</t>
  </si>
  <si>
    <t>大家好，我是黑暗火女</t>
  </si>
  <si>
    <t>黑暗火女</t>
  </si>
  <si>
    <t>ic_hero_22002</t>
  </si>
  <si>
    <t>铸星龙王的技能</t>
  </si>
  <si>
    <t>大家好，我是铸星龙王</t>
  </si>
  <si>
    <t>布兰德</t>
  </si>
  <si>
    <t>ic_hero_22003</t>
  </si>
  <si>
    <t>大家好，我是备用中单1</t>
  </si>
  <si>
    <t>亚索</t>
  </si>
  <si>
    <t>ic_hero_22004</t>
  </si>
  <si>
    <t>大家好，我是备用中单2</t>
  </si>
  <si>
    <t>艾尼维亚</t>
  </si>
  <si>
    <t>ic_hero_22005</t>
  </si>
  <si>
    <t>大家好，我是备用中单3</t>
  </si>
  <si>
    <t>卡尔萨斯</t>
  </si>
  <si>
    <t>ic_hero_22006</t>
  </si>
  <si>
    <t>发条魔灵</t>
  </si>
  <si>
    <t>ic_hero_22007</t>
  </si>
  <si>
    <t>小乔（王者）</t>
  </si>
  <si>
    <t>ic_hero_22008</t>
  </si>
  <si>
    <t>备用中单7</t>
  </si>
  <si>
    <t>ic_hero_22009</t>
  </si>
  <si>
    <t>备用中单8</t>
  </si>
  <si>
    <t>ic_hero_22010</t>
  </si>
  <si>
    <t>盲僧</t>
  </si>
  <si>
    <t>ic_hero_23001</t>
  </si>
  <si>
    <t>无极剑圣的技能</t>
  </si>
  <si>
    <t>大家好，我是无极剑圣</t>
  </si>
  <si>
    <t>无极剑圣</t>
  </si>
  <si>
    <t>ic_hero_23002</t>
  </si>
  <si>
    <t>盲僧的技能</t>
  </si>
  <si>
    <t>大家好，我是盲僧</t>
  </si>
  <si>
    <t>瑟庄妮</t>
  </si>
  <si>
    <t>ic_hero_23003</t>
  </si>
  <si>
    <t>大家好，我是备用打野1</t>
  </si>
  <si>
    <t>雷克赛</t>
  </si>
  <si>
    <t>ic_hero_23004</t>
  </si>
  <si>
    <t>大家好，我是备用打野2</t>
  </si>
  <si>
    <t>千珏</t>
  </si>
  <si>
    <t>ic_hero_23005</t>
  </si>
  <si>
    <t>大家好，我是备用打野3</t>
  </si>
  <si>
    <t>雷恩加尔</t>
  </si>
  <si>
    <t>ic_hero_23006</t>
  </si>
  <si>
    <t>哪吒（王者）</t>
  </si>
  <si>
    <t>ic_hero_23007</t>
  </si>
  <si>
    <t>幽鬼（DOTA）</t>
  </si>
  <si>
    <t>ic_hero_23008</t>
  </si>
  <si>
    <t>备用打野7</t>
  </si>
  <si>
    <t>ic_hero_23009</t>
  </si>
  <si>
    <t>备用打野8</t>
  </si>
  <si>
    <t>ic_hero_23010</t>
  </si>
  <si>
    <t>众星之子</t>
  </si>
  <si>
    <t>ic_hero_24001</t>
  </si>
  <si>
    <t>众星之子的技能</t>
  </si>
  <si>
    <t>大家好，我是众星之子</t>
  </si>
  <si>
    <t>琴瑟仙女</t>
  </si>
  <si>
    <t>ic_hero_24002</t>
  </si>
  <si>
    <t>琴瑟仙女的技能</t>
  </si>
  <si>
    <t>大家好，我是琴瑟仙女</t>
  </si>
  <si>
    <t>风女</t>
  </si>
  <si>
    <t>ic_hero_24003</t>
  </si>
  <si>
    <t>大家好，我是备用辅助1</t>
  </si>
  <si>
    <t>璐璐</t>
  </si>
  <si>
    <t>ic_hero_24004</t>
  </si>
  <si>
    <t>大家好，我是备用辅助2</t>
  </si>
  <si>
    <t>蕾欧娜</t>
  </si>
  <si>
    <t>ic_hero_24005</t>
  </si>
  <si>
    <t>大家好，我是备用辅助3</t>
  </si>
  <si>
    <t>卡尔玛</t>
  </si>
  <si>
    <t>ic_hero_24006</t>
  </si>
  <si>
    <t>蔡文姬（王者）</t>
  </si>
  <si>
    <t>ic_hero_24007</t>
  </si>
  <si>
    <t>瘟疫法师（DOTA）</t>
  </si>
  <si>
    <t>ic_hero_24008</t>
  </si>
  <si>
    <t>备用辅助7</t>
  </si>
  <si>
    <t>ic_hero_24009</t>
  </si>
  <si>
    <t>备用辅助8</t>
  </si>
  <si>
    <t>ic_hero_24010</t>
  </si>
  <si>
    <t>小炮</t>
  </si>
  <si>
    <t>ic_hero_25001</t>
  </si>
  <si>
    <t>寒冰射手的技能</t>
  </si>
  <si>
    <t>大家好，我是寒冰射手</t>
  </si>
  <si>
    <t>寒冰射手</t>
  </si>
  <si>
    <t>ic_hero_25002</t>
  </si>
  <si>
    <t>麦林炮手的技能</t>
  </si>
  <si>
    <t>大家好，我是麦林炮手</t>
  </si>
  <si>
    <t>卢锡安</t>
  </si>
  <si>
    <t>ic_hero_25003</t>
  </si>
  <si>
    <t>大家好，我是备用ADC1</t>
  </si>
  <si>
    <t>赏金猎人</t>
  </si>
  <si>
    <t>ic_hero_25004</t>
  </si>
  <si>
    <t>大家好，我是备用ADC2</t>
  </si>
  <si>
    <t>韦鲁斯</t>
  </si>
  <si>
    <t>ic_hero_25005</t>
  </si>
  <si>
    <t>大家好，我是备用ADC3</t>
  </si>
  <si>
    <t>卡莎</t>
  </si>
  <si>
    <t>ic_hero_25006</t>
  </si>
  <si>
    <t>伽罗（王者）</t>
  </si>
  <si>
    <t>ic_hero_25007</t>
  </si>
  <si>
    <t>孙尚香（王者）</t>
  </si>
  <si>
    <t>ic_hero_25008</t>
  </si>
  <si>
    <t>备用ADC7</t>
  </si>
  <si>
    <t>ic_hero_25009</t>
  </si>
  <si>
    <t>备用ADC8</t>
  </si>
  <si>
    <t>ic_hero_25010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</si>
</sst>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2"/>
  <sheetViews>
    <sheetView tabSelected="1" topLeftCell="A3" workbookViewId="0">
      <selection activeCell="I26" sqref="I26"/>
    </sheetView>
  </sheetViews>
  <sheetFormatPr defaultColWidth="9" defaultRowHeight="13.5"/>
  <cols>
    <col min="2" max="2" width="18" style="2" customWidth="1"/>
    <col min="3" max="3" width="15" customWidth="1"/>
    <col min="37" max="37" width="14.5" customWidth="1"/>
    <col min="38" max="38" width="10.375" customWidth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tr">
        <f>"Growth"&amp;E1</f>
        <v>GrowthHP</v>
      </c>
      <c r="V1" s="2" t="str">
        <f t="shared" ref="V1:AI1" si="0">"Growth"&amp;F1</f>
        <v>GrowthPA</v>
      </c>
      <c r="W1" s="2" t="str">
        <f t="shared" si="0"/>
        <v>GrowthMA</v>
      </c>
      <c r="X1" s="2" t="str">
        <f t="shared" si="0"/>
        <v>GrowthPD</v>
      </c>
      <c r="Y1" s="2" t="str">
        <f t="shared" si="0"/>
        <v>GrowthMD</v>
      </c>
      <c r="Z1" s="2" t="str">
        <f t="shared" si="0"/>
        <v>GrowthATS</v>
      </c>
      <c r="AA1" s="2" t="str">
        <f t="shared" si="0"/>
        <v>GrowthAOE</v>
      </c>
      <c r="AB1" s="2" t="str">
        <f t="shared" si="0"/>
        <v>GrowthMVS</v>
      </c>
      <c r="AC1" s="2" t="str">
        <f t="shared" ref="AC1:AI1" si="1">"Growth"&amp;N1</f>
        <v>GrowthCD</v>
      </c>
      <c r="AD1" s="2" t="str">
        <f t="shared" si="1"/>
        <v>GrowthPCRT</v>
      </c>
      <c r="AE1" s="2" t="str">
        <f t="shared" si="1"/>
        <v>GrowthMCRT</v>
      </c>
      <c r="AF1" s="2" t="str">
        <f t="shared" si="1"/>
        <v>GrowthPPT</v>
      </c>
      <c r="AG1" s="2" t="str">
        <f t="shared" si="1"/>
        <v>GrowthMPT</v>
      </c>
      <c r="AH1" s="2" t="str">
        <f t="shared" si="1"/>
        <v>GrowthHI</v>
      </c>
      <c r="AI1" s="2" t="str">
        <f t="shared" si="1"/>
        <v>GrowthHR</v>
      </c>
      <c r="AJ1" t="s">
        <v>20</v>
      </c>
      <c r="AK1" s="2" t="s">
        <v>21</v>
      </c>
      <c r="AL1" s="2" t="s">
        <v>22</v>
      </c>
    </row>
    <row r="2" spans="1:38">
      <c r="A2" t="s">
        <v>23</v>
      </c>
      <c r="B2" s="2" t="s">
        <v>24</v>
      </c>
      <c r="C2" t="s">
        <v>24</v>
      </c>
      <c r="D2" t="s">
        <v>25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27</v>
      </c>
      <c r="K2" s="2" t="s">
        <v>27</v>
      </c>
      <c r="L2" t="s">
        <v>27</v>
      </c>
      <c r="M2" t="s">
        <v>27</v>
      </c>
      <c r="N2" s="2" t="s">
        <v>23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27</v>
      </c>
      <c r="AA2" s="2" t="s">
        <v>27</v>
      </c>
      <c r="AB2" t="s">
        <v>27</v>
      </c>
      <c r="AC2" s="2" t="s">
        <v>23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23</v>
      </c>
      <c r="AK2" s="2" t="s">
        <v>28</v>
      </c>
      <c r="AL2" s="2" t="s">
        <v>28</v>
      </c>
    </row>
    <row r="3" s="1" customFormat="1" spans="1:38">
      <c r="A3" s="1">
        <v>210001</v>
      </c>
      <c r="B3" s="2" t="s">
        <v>29</v>
      </c>
      <c r="C3" s="3" t="s">
        <v>30</v>
      </c>
      <c r="D3" s="1">
        <v>1</v>
      </c>
      <c r="E3" s="1">
        <v>1000</v>
      </c>
      <c r="F3" s="1">
        <v>20</v>
      </c>
      <c r="G3" s="1">
        <v>10</v>
      </c>
      <c r="H3" s="1">
        <v>10</v>
      </c>
      <c r="I3" s="1">
        <v>10</v>
      </c>
      <c r="J3" s="1">
        <v>500</v>
      </c>
      <c r="K3" s="1">
        <v>10</v>
      </c>
      <c r="L3" s="1">
        <v>70</v>
      </c>
      <c r="M3" s="1">
        <v>100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500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30001</v>
      </c>
      <c r="AK3" s="3" t="s">
        <v>31</v>
      </c>
      <c r="AL3" s="3" t="s">
        <v>32</v>
      </c>
    </row>
    <row r="4" s="1" customFormat="1" spans="1:38">
      <c r="A4" s="1">
        <v>210101</v>
      </c>
      <c r="B4" s="2" t="s">
        <v>33</v>
      </c>
      <c r="C4" s="3" t="s">
        <v>34</v>
      </c>
      <c r="D4" s="1">
        <v>1</v>
      </c>
      <c r="E4" s="1">
        <v>1000</v>
      </c>
      <c r="F4" s="1">
        <v>20</v>
      </c>
      <c r="G4" s="1">
        <v>10</v>
      </c>
      <c r="H4" s="1">
        <v>10</v>
      </c>
      <c r="I4" s="1">
        <v>10</v>
      </c>
      <c r="J4" s="1">
        <v>500</v>
      </c>
      <c r="K4" s="1">
        <v>10</v>
      </c>
      <c r="L4" s="1">
        <v>70</v>
      </c>
      <c r="M4" s="1">
        <v>100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500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30001</v>
      </c>
      <c r="AK4" s="1" t="s">
        <v>35</v>
      </c>
      <c r="AL4" s="3" t="s">
        <v>36</v>
      </c>
    </row>
    <row r="5" s="1" customFormat="1" spans="1:38">
      <c r="A5" s="3">
        <f>A4+100</f>
        <v>210201</v>
      </c>
      <c r="B5" s="2" t="s">
        <v>37</v>
      </c>
      <c r="C5" s="3" t="s">
        <v>38</v>
      </c>
      <c r="D5" s="1">
        <f t="shared" ref="D5:I5" si="2">D4</f>
        <v>1</v>
      </c>
      <c r="E5" s="1">
        <f t="shared" si="2"/>
        <v>1000</v>
      </c>
      <c r="F5" s="1">
        <v>20</v>
      </c>
      <c r="G5" s="1">
        <f t="shared" si="2"/>
        <v>10</v>
      </c>
      <c r="H5" s="1">
        <f t="shared" si="2"/>
        <v>10</v>
      </c>
      <c r="I5" s="1">
        <f t="shared" si="2"/>
        <v>10</v>
      </c>
      <c r="J5" s="1">
        <v>500</v>
      </c>
      <c r="K5" s="1">
        <f>K4</f>
        <v>10</v>
      </c>
      <c r="L5" s="1">
        <v>70</v>
      </c>
      <c r="M5" s="1">
        <v>100</v>
      </c>
      <c r="N5" s="1">
        <f t="shared" ref="N5:T5" si="3">N4</f>
        <v>10</v>
      </c>
      <c r="O5" s="1">
        <f t="shared" si="3"/>
        <v>10</v>
      </c>
      <c r="P5" s="1">
        <f t="shared" si="3"/>
        <v>10</v>
      </c>
      <c r="Q5" s="1">
        <f t="shared" si="3"/>
        <v>10</v>
      </c>
      <c r="R5" s="1">
        <f t="shared" si="3"/>
        <v>10</v>
      </c>
      <c r="S5" s="1">
        <f t="shared" si="3"/>
        <v>10</v>
      </c>
      <c r="T5" s="1">
        <f t="shared" si="3"/>
        <v>10</v>
      </c>
      <c r="U5" s="1">
        <v>500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30001</v>
      </c>
      <c r="AK5" s="1" t="str">
        <f>AK4</f>
        <v>荒漠屠夫的技能</v>
      </c>
      <c r="AL5" s="3" t="s">
        <v>39</v>
      </c>
    </row>
    <row r="6" s="1" customFormat="1" spans="1:38">
      <c r="A6" s="3">
        <f t="shared" ref="A6:A12" si="4">A5+100</f>
        <v>210301</v>
      </c>
      <c r="B6" s="2" t="s">
        <v>40</v>
      </c>
      <c r="C6" s="3" t="s">
        <v>41</v>
      </c>
      <c r="D6" s="1">
        <f t="shared" ref="D6:D12" si="5">D5</f>
        <v>1</v>
      </c>
      <c r="E6" s="1">
        <f t="shared" ref="E6:E12" si="6">E5</f>
        <v>1000</v>
      </c>
      <c r="F6" s="1">
        <v>20</v>
      </c>
      <c r="G6" s="1">
        <f t="shared" ref="G6:G12" si="7">G5</f>
        <v>10</v>
      </c>
      <c r="H6" s="1">
        <f t="shared" ref="H6:H12" si="8">H5</f>
        <v>10</v>
      </c>
      <c r="I6" s="1">
        <f t="shared" ref="I6:I12" si="9">I5</f>
        <v>10</v>
      </c>
      <c r="J6" s="1">
        <v>500</v>
      </c>
      <c r="K6" s="1">
        <f t="shared" ref="K6:K12" si="10">K5</f>
        <v>10</v>
      </c>
      <c r="L6" s="1">
        <v>70</v>
      </c>
      <c r="M6" s="1">
        <v>100</v>
      </c>
      <c r="N6" s="1">
        <f t="shared" ref="N6:N12" si="11">N5</f>
        <v>10</v>
      </c>
      <c r="O6" s="1">
        <f t="shared" ref="O6:O12" si="12">O5</f>
        <v>10</v>
      </c>
      <c r="P6" s="1">
        <f t="shared" ref="P6:P12" si="13">P5</f>
        <v>10</v>
      </c>
      <c r="Q6" s="1">
        <f t="shared" ref="Q6:Q12" si="14">Q5</f>
        <v>10</v>
      </c>
      <c r="R6" s="1">
        <f t="shared" ref="R6:R12" si="15">R5</f>
        <v>10</v>
      </c>
      <c r="S6" s="1">
        <f t="shared" ref="S6:S12" si="16">S5</f>
        <v>10</v>
      </c>
      <c r="T6" s="1">
        <f t="shared" ref="T6:AJ12" si="17">T5</f>
        <v>10</v>
      </c>
      <c r="U6" s="1">
        <v>500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30001</v>
      </c>
      <c r="AK6" s="1" t="str">
        <f t="shared" ref="AK6:AL12" si="18">AK5</f>
        <v>荒漠屠夫的技能</v>
      </c>
      <c r="AL6" s="3" t="s">
        <v>42</v>
      </c>
    </row>
    <row r="7" s="1" customFormat="1" spans="1:38">
      <c r="A7" s="3">
        <f t="shared" si="4"/>
        <v>210401</v>
      </c>
      <c r="B7" s="2" t="s">
        <v>43</v>
      </c>
      <c r="C7" s="3" t="s">
        <v>44</v>
      </c>
      <c r="D7" s="1">
        <f t="shared" si="5"/>
        <v>1</v>
      </c>
      <c r="E7" s="1">
        <f t="shared" si="6"/>
        <v>1000</v>
      </c>
      <c r="F7" s="1">
        <v>20</v>
      </c>
      <c r="G7" s="1">
        <f t="shared" si="7"/>
        <v>10</v>
      </c>
      <c r="H7" s="1">
        <f t="shared" si="8"/>
        <v>10</v>
      </c>
      <c r="I7" s="1">
        <f t="shared" si="9"/>
        <v>10</v>
      </c>
      <c r="J7" s="1">
        <v>500</v>
      </c>
      <c r="K7" s="1">
        <f t="shared" si="10"/>
        <v>10</v>
      </c>
      <c r="L7" s="1">
        <v>70</v>
      </c>
      <c r="M7" s="1">
        <v>100</v>
      </c>
      <c r="N7" s="1">
        <f t="shared" si="11"/>
        <v>10</v>
      </c>
      <c r="O7" s="1">
        <f t="shared" si="12"/>
        <v>10</v>
      </c>
      <c r="P7" s="1">
        <f t="shared" si="13"/>
        <v>10</v>
      </c>
      <c r="Q7" s="1">
        <f t="shared" si="14"/>
        <v>10</v>
      </c>
      <c r="R7" s="1">
        <f t="shared" si="15"/>
        <v>10</v>
      </c>
      <c r="S7" s="1">
        <f t="shared" si="16"/>
        <v>10</v>
      </c>
      <c r="T7" s="1">
        <f t="shared" si="17"/>
        <v>10</v>
      </c>
      <c r="U7" s="1">
        <v>500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30001</v>
      </c>
      <c r="AK7" s="1" t="str">
        <f t="shared" si="18"/>
        <v>荒漠屠夫的技能</v>
      </c>
      <c r="AL7" s="3" t="s">
        <v>45</v>
      </c>
    </row>
    <row r="8" s="1" customFormat="1" spans="1:38">
      <c r="A8" s="3">
        <f t="shared" si="4"/>
        <v>210501</v>
      </c>
      <c r="B8" s="2" t="s">
        <v>46</v>
      </c>
      <c r="C8" s="3" t="s">
        <v>47</v>
      </c>
      <c r="D8" s="1">
        <f t="shared" si="5"/>
        <v>1</v>
      </c>
      <c r="E8" s="1">
        <f t="shared" si="6"/>
        <v>1000</v>
      </c>
      <c r="F8" s="1">
        <v>20</v>
      </c>
      <c r="G8" s="1">
        <f t="shared" si="7"/>
        <v>10</v>
      </c>
      <c r="H8" s="1">
        <f t="shared" si="8"/>
        <v>10</v>
      </c>
      <c r="I8" s="1">
        <f t="shared" si="9"/>
        <v>10</v>
      </c>
      <c r="J8" s="1">
        <v>500</v>
      </c>
      <c r="K8" s="1">
        <f t="shared" si="10"/>
        <v>10</v>
      </c>
      <c r="L8" s="1">
        <v>70</v>
      </c>
      <c r="M8" s="1">
        <v>100</v>
      </c>
      <c r="N8" s="1">
        <f t="shared" si="11"/>
        <v>10</v>
      </c>
      <c r="O8" s="1">
        <f t="shared" si="12"/>
        <v>10</v>
      </c>
      <c r="P8" s="1">
        <f t="shared" si="13"/>
        <v>10</v>
      </c>
      <c r="Q8" s="1">
        <f t="shared" si="14"/>
        <v>10</v>
      </c>
      <c r="R8" s="1">
        <f t="shared" si="15"/>
        <v>10</v>
      </c>
      <c r="S8" s="1">
        <f t="shared" si="16"/>
        <v>10</v>
      </c>
      <c r="T8" s="1">
        <f t="shared" si="17"/>
        <v>10</v>
      </c>
      <c r="U8" s="1">
        <v>500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30001</v>
      </c>
      <c r="AK8" s="1" t="str">
        <f t="shared" si="18"/>
        <v>荒漠屠夫的技能</v>
      </c>
      <c r="AL8" s="3" t="s">
        <v>39</v>
      </c>
    </row>
    <row r="9" s="1" customFormat="1" spans="1:38">
      <c r="A9" s="3">
        <f t="shared" si="4"/>
        <v>210601</v>
      </c>
      <c r="B9" s="2" t="s">
        <v>48</v>
      </c>
      <c r="C9" s="3" t="s">
        <v>49</v>
      </c>
      <c r="D9" s="1">
        <f t="shared" si="5"/>
        <v>1</v>
      </c>
      <c r="E9" s="1">
        <f t="shared" si="6"/>
        <v>1000</v>
      </c>
      <c r="F9" s="1">
        <v>20</v>
      </c>
      <c r="G9" s="1">
        <f t="shared" si="7"/>
        <v>10</v>
      </c>
      <c r="H9" s="1">
        <f t="shared" si="8"/>
        <v>10</v>
      </c>
      <c r="I9" s="1">
        <f t="shared" si="9"/>
        <v>10</v>
      </c>
      <c r="J9" s="1">
        <v>500</v>
      </c>
      <c r="K9" s="1">
        <f t="shared" si="10"/>
        <v>10</v>
      </c>
      <c r="L9" s="1">
        <v>70</v>
      </c>
      <c r="M9" s="1">
        <v>100</v>
      </c>
      <c r="N9" s="1">
        <f t="shared" si="11"/>
        <v>10</v>
      </c>
      <c r="O9" s="1">
        <f t="shared" si="12"/>
        <v>10</v>
      </c>
      <c r="P9" s="1">
        <f t="shared" si="13"/>
        <v>10</v>
      </c>
      <c r="Q9" s="1">
        <f t="shared" si="14"/>
        <v>10</v>
      </c>
      <c r="R9" s="1">
        <f t="shared" si="15"/>
        <v>10</v>
      </c>
      <c r="S9" s="1">
        <f t="shared" si="16"/>
        <v>10</v>
      </c>
      <c r="T9" s="1">
        <f t="shared" si="17"/>
        <v>10</v>
      </c>
      <c r="U9" s="1">
        <v>500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30001</v>
      </c>
      <c r="AK9" s="1" t="str">
        <f t="shared" si="18"/>
        <v>荒漠屠夫的技能</v>
      </c>
      <c r="AL9" s="3" t="s">
        <v>42</v>
      </c>
    </row>
    <row r="10" s="1" customFormat="1" spans="1:38">
      <c r="A10" s="3">
        <f t="shared" si="4"/>
        <v>210701</v>
      </c>
      <c r="B10" s="2" t="s">
        <v>50</v>
      </c>
      <c r="C10" s="3" t="s">
        <v>51</v>
      </c>
      <c r="D10" s="1">
        <f t="shared" si="5"/>
        <v>1</v>
      </c>
      <c r="E10" s="1">
        <f t="shared" si="6"/>
        <v>1000</v>
      </c>
      <c r="F10" s="1">
        <v>20</v>
      </c>
      <c r="G10" s="1">
        <f t="shared" si="7"/>
        <v>10</v>
      </c>
      <c r="H10" s="1">
        <f t="shared" si="8"/>
        <v>10</v>
      </c>
      <c r="I10" s="1">
        <f t="shared" si="9"/>
        <v>10</v>
      </c>
      <c r="J10" s="1">
        <v>500</v>
      </c>
      <c r="K10" s="1">
        <f t="shared" si="10"/>
        <v>10</v>
      </c>
      <c r="L10" s="1">
        <v>70</v>
      </c>
      <c r="M10" s="1">
        <v>100</v>
      </c>
      <c r="N10" s="1">
        <f t="shared" si="11"/>
        <v>10</v>
      </c>
      <c r="O10" s="1">
        <f t="shared" si="12"/>
        <v>10</v>
      </c>
      <c r="P10" s="1">
        <f t="shared" si="13"/>
        <v>10</v>
      </c>
      <c r="Q10" s="1">
        <f t="shared" si="14"/>
        <v>10</v>
      </c>
      <c r="R10" s="1">
        <f t="shared" si="15"/>
        <v>10</v>
      </c>
      <c r="S10" s="1">
        <f t="shared" si="16"/>
        <v>10</v>
      </c>
      <c r="T10" s="1">
        <f t="shared" si="17"/>
        <v>10</v>
      </c>
      <c r="U10" s="1">
        <v>500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30001</v>
      </c>
      <c r="AK10" s="1" t="str">
        <f t="shared" si="18"/>
        <v>荒漠屠夫的技能</v>
      </c>
      <c r="AL10" s="3" t="s">
        <v>45</v>
      </c>
    </row>
    <row r="11" s="1" customFormat="1" spans="1:38">
      <c r="A11" s="3">
        <f t="shared" si="4"/>
        <v>210801</v>
      </c>
      <c r="B11" s="2" t="s">
        <v>52</v>
      </c>
      <c r="C11" s="3" t="s">
        <v>53</v>
      </c>
      <c r="D11" s="1">
        <f t="shared" si="5"/>
        <v>1</v>
      </c>
      <c r="E11" s="1">
        <f t="shared" si="6"/>
        <v>1000</v>
      </c>
      <c r="F11" s="1">
        <v>20</v>
      </c>
      <c r="G11" s="1">
        <f t="shared" si="7"/>
        <v>10</v>
      </c>
      <c r="H11" s="1">
        <f t="shared" si="8"/>
        <v>10</v>
      </c>
      <c r="I11" s="1">
        <f t="shared" si="9"/>
        <v>10</v>
      </c>
      <c r="J11" s="1">
        <v>500</v>
      </c>
      <c r="K11" s="1">
        <f t="shared" si="10"/>
        <v>10</v>
      </c>
      <c r="L11" s="1">
        <v>70</v>
      </c>
      <c r="M11" s="1">
        <v>100</v>
      </c>
      <c r="N11" s="1">
        <f t="shared" si="11"/>
        <v>10</v>
      </c>
      <c r="O11" s="1">
        <f t="shared" si="12"/>
        <v>10</v>
      </c>
      <c r="P11" s="1">
        <f t="shared" si="13"/>
        <v>10</v>
      </c>
      <c r="Q11" s="1">
        <f t="shared" si="14"/>
        <v>10</v>
      </c>
      <c r="R11" s="1">
        <f t="shared" si="15"/>
        <v>10</v>
      </c>
      <c r="S11" s="1">
        <f t="shared" si="16"/>
        <v>10</v>
      </c>
      <c r="T11" s="1">
        <f t="shared" si="17"/>
        <v>10</v>
      </c>
      <c r="U11" s="1">
        <v>500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f t="shared" si="17"/>
        <v>30001</v>
      </c>
      <c r="AK11" s="1" t="str">
        <f t="shared" si="18"/>
        <v>荒漠屠夫的技能</v>
      </c>
      <c r="AL11" s="1" t="str">
        <f t="shared" si="18"/>
        <v>大家好，我是备用上单3</v>
      </c>
    </row>
    <row r="12" s="1" customFormat="1" spans="1:38">
      <c r="A12" s="3">
        <f t="shared" si="4"/>
        <v>210901</v>
      </c>
      <c r="B12" s="2" t="s">
        <v>54</v>
      </c>
      <c r="C12" s="3" t="s">
        <v>55</v>
      </c>
      <c r="D12" s="1">
        <f t="shared" si="5"/>
        <v>1</v>
      </c>
      <c r="E12" s="1">
        <f t="shared" si="6"/>
        <v>1000</v>
      </c>
      <c r="F12" s="1">
        <v>20</v>
      </c>
      <c r="G12" s="1">
        <f t="shared" si="7"/>
        <v>10</v>
      </c>
      <c r="H12" s="1">
        <f t="shared" si="8"/>
        <v>10</v>
      </c>
      <c r="I12" s="1">
        <f t="shared" si="9"/>
        <v>10</v>
      </c>
      <c r="J12" s="1">
        <v>500</v>
      </c>
      <c r="K12" s="1">
        <f t="shared" si="10"/>
        <v>10</v>
      </c>
      <c r="L12" s="1">
        <v>70</v>
      </c>
      <c r="M12" s="1">
        <v>100</v>
      </c>
      <c r="N12" s="1">
        <f t="shared" si="11"/>
        <v>10</v>
      </c>
      <c r="O12" s="1">
        <f t="shared" si="12"/>
        <v>10</v>
      </c>
      <c r="P12" s="1">
        <f t="shared" si="13"/>
        <v>10</v>
      </c>
      <c r="Q12" s="1">
        <f t="shared" si="14"/>
        <v>10</v>
      </c>
      <c r="R12" s="1">
        <f t="shared" si="15"/>
        <v>10</v>
      </c>
      <c r="S12" s="1">
        <f t="shared" si="16"/>
        <v>10</v>
      </c>
      <c r="T12" s="1">
        <f t="shared" si="17"/>
        <v>10</v>
      </c>
      <c r="U12" s="1">
        <v>500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1">
        <v>5</v>
      </c>
      <c r="AJ12" s="1">
        <f t="shared" si="17"/>
        <v>30001</v>
      </c>
      <c r="AK12" s="1" t="str">
        <f t="shared" si="18"/>
        <v>荒漠屠夫的技能</v>
      </c>
      <c r="AL12" s="1" t="str">
        <f t="shared" si="18"/>
        <v>大家好，我是备用上单3</v>
      </c>
    </row>
    <row r="13" spans="1:38">
      <c r="A13">
        <v>220001</v>
      </c>
      <c r="B13" s="2" t="s">
        <v>56</v>
      </c>
      <c r="C13" s="2" t="s">
        <v>57</v>
      </c>
      <c r="D13">
        <f>D3+1</f>
        <v>2</v>
      </c>
      <c r="E13">
        <v>1000</v>
      </c>
      <c r="F13" s="1">
        <v>20</v>
      </c>
      <c r="G13">
        <v>10</v>
      </c>
      <c r="H13">
        <v>10</v>
      </c>
      <c r="I13">
        <v>10</v>
      </c>
      <c r="J13" s="1">
        <v>500</v>
      </c>
      <c r="K13">
        <v>10</v>
      </c>
      <c r="L13" s="1">
        <v>70</v>
      </c>
      <c r="M13" s="1">
        <v>100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 s="1">
        <v>500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>
        <v>30002</v>
      </c>
      <c r="AK13" t="s">
        <v>58</v>
      </c>
      <c r="AL13" s="2" t="s">
        <v>59</v>
      </c>
    </row>
    <row r="14" spans="1:38">
      <c r="A14">
        <v>220101</v>
      </c>
      <c r="B14" s="2" t="s">
        <v>60</v>
      </c>
      <c r="C14" s="2" t="s">
        <v>61</v>
      </c>
      <c r="D14">
        <f>D4+1</f>
        <v>2</v>
      </c>
      <c r="E14">
        <v>1000</v>
      </c>
      <c r="F14" s="1">
        <v>20</v>
      </c>
      <c r="G14">
        <v>10</v>
      </c>
      <c r="H14">
        <v>10</v>
      </c>
      <c r="I14">
        <v>10</v>
      </c>
      <c r="J14" s="1">
        <v>500</v>
      </c>
      <c r="K14">
        <v>10</v>
      </c>
      <c r="L14" s="1">
        <v>70</v>
      </c>
      <c r="M14" s="1">
        <v>100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 s="1">
        <v>500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>
        <v>30002</v>
      </c>
      <c r="AK14" t="s">
        <v>62</v>
      </c>
      <c r="AL14" s="2" t="s">
        <v>63</v>
      </c>
    </row>
    <row r="15" spans="1:38">
      <c r="A15">
        <f t="shared" ref="A15:A22" si="19">A14+100</f>
        <v>220201</v>
      </c>
      <c r="B15" s="2" t="s">
        <v>64</v>
      </c>
      <c r="C15" s="2" t="s">
        <v>65</v>
      </c>
      <c r="D15">
        <f>D14</f>
        <v>2</v>
      </c>
      <c r="E15">
        <f t="shared" ref="E15:E22" si="20">E14</f>
        <v>1000</v>
      </c>
      <c r="F15" s="1">
        <v>20</v>
      </c>
      <c r="G15">
        <f t="shared" ref="G15:G22" si="21">G14</f>
        <v>10</v>
      </c>
      <c r="H15">
        <f t="shared" ref="H15:H22" si="22">H14</f>
        <v>10</v>
      </c>
      <c r="I15">
        <f t="shared" ref="I15:I22" si="23">I14</f>
        <v>10</v>
      </c>
      <c r="J15" s="1">
        <v>500</v>
      </c>
      <c r="K15">
        <f t="shared" ref="K15:K22" si="24">K14</f>
        <v>10</v>
      </c>
      <c r="L15" s="1">
        <v>70</v>
      </c>
      <c r="M15" s="1">
        <v>100</v>
      </c>
      <c r="N15">
        <f t="shared" ref="N15:N22" si="25">N14</f>
        <v>10</v>
      </c>
      <c r="O15">
        <f t="shared" ref="O15:O22" si="26">O14</f>
        <v>10</v>
      </c>
      <c r="P15">
        <f t="shared" ref="P15:P22" si="27">P14</f>
        <v>10</v>
      </c>
      <c r="Q15">
        <f t="shared" ref="Q15:Q22" si="28">Q14</f>
        <v>10</v>
      </c>
      <c r="R15">
        <f t="shared" ref="R15:R22" si="29">R14</f>
        <v>10</v>
      </c>
      <c r="S15">
        <f t="shared" ref="S15:AL22" si="30">S14</f>
        <v>10</v>
      </c>
      <c r="T15">
        <f t="shared" ref="T15:T20" si="31">T14</f>
        <v>10</v>
      </c>
      <c r="U15" s="1">
        <v>500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>
        <v>30002</v>
      </c>
      <c r="AK15" t="str">
        <f t="shared" ref="AK15:AK20" si="32">AK14</f>
        <v>铸星龙王的技能</v>
      </c>
      <c r="AL15" s="2" t="s">
        <v>66</v>
      </c>
    </row>
    <row r="16" spans="1:38">
      <c r="A16">
        <f t="shared" si="19"/>
        <v>220301</v>
      </c>
      <c r="B16" s="2" t="s">
        <v>67</v>
      </c>
      <c r="C16" s="2" t="s">
        <v>68</v>
      </c>
      <c r="D16">
        <f t="shared" ref="D16:D22" si="33">D15</f>
        <v>2</v>
      </c>
      <c r="E16">
        <f t="shared" si="20"/>
        <v>1000</v>
      </c>
      <c r="F16" s="1">
        <v>20</v>
      </c>
      <c r="G16">
        <f t="shared" si="21"/>
        <v>10</v>
      </c>
      <c r="H16">
        <f t="shared" si="22"/>
        <v>10</v>
      </c>
      <c r="I16">
        <f t="shared" si="23"/>
        <v>10</v>
      </c>
      <c r="J16" s="1">
        <v>500</v>
      </c>
      <c r="K16">
        <f t="shared" si="24"/>
        <v>10</v>
      </c>
      <c r="L16" s="1">
        <v>70</v>
      </c>
      <c r="M16" s="1">
        <v>100</v>
      </c>
      <c r="N16">
        <f t="shared" si="25"/>
        <v>10</v>
      </c>
      <c r="O16">
        <f t="shared" si="26"/>
        <v>10</v>
      </c>
      <c r="P16">
        <f t="shared" si="27"/>
        <v>10</v>
      </c>
      <c r="Q16">
        <f t="shared" si="28"/>
        <v>10</v>
      </c>
      <c r="R16">
        <f t="shared" si="29"/>
        <v>10</v>
      </c>
      <c r="S16">
        <f t="shared" si="30"/>
        <v>10</v>
      </c>
      <c r="T16">
        <f t="shared" si="31"/>
        <v>10</v>
      </c>
      <c r="U16" s="1">
        <v>500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>
        <v>30002</v>
      </c>
      <c r="AK16" t="str">
        <f t="shared" si="32"/>
        <v>铸星龙王的技能</v>
      </c>
      <c r="AL16" s="2" t="s">
        <v>69</v>
      </c>
    </row>
    <row r="17" spans="1:38">
      <c r="A17">
        <f t="shared" si="19"/>
        <v>220401</v>
      </c>
      <c r="B17" s="2" t="s">
        <v>70</v>
      </c>
      <c r="C17" s="2" t="s">
        <v>71</v>
      </c>
      <c r="D17">
        <f t="shared" si="33"/>
        <v>2</v>
      </c>
      <c r="E17">
        <f t="shared" si="20"/>
        <v>1000</v>
      </c>
      <c r="F17" s="1">
        <v>20</v>
      </c>
      <c r="G17">
        <f t="shared" si="21"/>
        <v>10</v>
      </c>
      <c r="H17">
        <f t="shared" si="22"/>
        <v>10</v>
      </c>
      <c r="I17">
        <f t="shared" si="23"/>
        <v>10</v>
      </c>
      <c r="J17" s="1">
        <v>500</v>
      </c>
      <c r="K17">
        <f t="shared" si="24"/>
        <v>10</v>
      </c>
      <c r="L17" s="1">
        <v>70</v>
      </c>
      <c r="M17" s="1">
        <v>100</v>
      </c>
      <c r="N17">
        <f t="shared" si="25"/>
        <v>10</v>
      </c>
      <c r="O17">
        <f t="shared" si="26"/>
        <v>10</v>
      </c>
      <c r="P17">
        <f t="shared" si="27"/>
        <v>10</v>
      </c>
      <c r="Q17">
        <f t="shared" si="28"/>
        <v>10</v>
      </c>
      <c r="R17">
        <f t="shared" si="29"/>
        <v>10</v>
      </c>
      <c r="S17">
        <f t="shared" si="30"/>
        <v>10</v>
      </c>
      <c r="T17">
        <f t="shared" si="31"/>
        <v>10</v>
      </c>
      <c r="U17" s="1">
        <v>500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>
        <v>30002</v>
      </c>
      <c r="AK17" t="str">
        <f t="shared" si="32"/>
        <v>铸星龙王的技能</v>
      </c>
      <c r="AL17" s="2" t="s">
        <v>72</v>
      </c>
    </row>
    <row r="18" spans="1:38">
      <c r="A18">
        <f t="shared" si="19"/>
        <v>220501</v>
      </c>
      <c r="B18" s="2" t="s">
        <v>73</v>
      </c>
      <c r="C18" s="2" t="s">
        <v>74</v>
      </c>
      <c r="D18">
        <f t="shared" si="33"/>
        <v>2</v>
      </c>
      <c r="E18">
        <f t="shared" si="20"/>
        <v>1000</v>
      </c>
      <c r="F18" s="1">
        <v>20</v>
      </c>
      <c r="G18">
        <f t="shared" si="21"/>
        <v>10</v>
      </c>
      <c r="H18">
        <f t="shared" si="22"/>
        <v>10</v>
      </c>
      <c r="I18">
        <f t="shared" si="23"/>
        <v>10</v>
      </c>
      <c r="J18" s="1">
        <v>500</v>
      </c>
      <c r="K18">
        <f t="shared" si="24"/>
        <v>10</v>
      </c>
      <c r="L18" s="1">
        <v>70</v>
      </c>
      <c r="M18" s="1">
        <v>100</v>
      </c>
      <c r="N18">
        <f t="shared" si="25"/>
        <v>10</v>
      </c>
      <c r="O18">
        <f t="shared" si="26"/>
        <v>10</v>
      </c>
      <c r="P18">
        <f t="shared" si="27"/>
        <v>10</v>
      </c>
      <c r="Q18">
        <f t="shared" si="28"/>
        <v>10</v>
      </c>
      <c r="R18">
        <f t="shared" si="29"/>
        <v>10</v>
      </c>
      <c r="S18">
        <f t="shared" si="30"/>
        <v>10</v>
      </c>
      <c r="T18">
        <f t="shared" si="31"/>
        <v>10</v>
      </c>
      <c r="U18" s="1">
        <v>500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>
        <v>30002</v>
      </c>
      <c r="AK18" t="str">
        <f t="shared" si="32"/>
        <v>铸星龙王的技能</v>
      </c>
      <c r="AL18" s="2" t="s">
        <v>66</v>
      </c>
    </row>
    <row r="19" spans="1:38">
      <c r="A19">
        <f t="shared" si="19"/>
        <v>220601</v>
      </c>
      <c r="B19" s="2" t="s">
        <v>75</v>
      </c>
      <c r="C19" s="2" t="s">
        <v>76</v>
      </c>
      <c r="D19">
        <f t="shared" si="33"/>
        <v>2</v>
      </c>
      <c r="E19">
        <f t="shared" si="20"/>
        <v>1000</v>
      </c>
      <c r="F19" s="1">
        <v>20</v>
      </c>
      <c r="G19">
        <f t="shared" si="21"/>
        <v>10</v>
      </c>
      <c r="H19">
        <f t="shared" si="22"/>
        <v>10</v>
      </c>
      <c r="I19">
        <f t="shared" si="23"/>
        <v>10</v>
      </c>
      <c r="J19" s="1">
        <v>500</v>
      </c>
      <c r="K19">
        <f t="shared" si="24"/>
        <v>10</v>
      </c>
      <c r="L19" s="1">
        <v>70</v>
      </c>
      <c r="M19" s="1">
        <v>100</v>
      </c>
      <c r="N19">
        <f t="shared" si="25"/>
        <v>10</v>
      </c>
      <c r="O19">
        <f t="shared" si="26"/>
        <v>10</v>
      </c>
      <c r="P19">
        <f t="shared" si="27"/>
        <v>10</v>
      </c>
      <c r="Q19">
        <f t="shared" si="28"/>
        <v>10</v>
      </c>
      <c r="R19">
        <f t="shared" si="29"/>
        <v>10</v>
      </c>
      <c r="S19">
        <f t="shared" si="30"/>
        <v>10</v>
      </c>
      <c r="T19">
        <f t="shared" si="31"/>
        <v>10</v>
      </c>
      <c r="U19" s="1">
        <v>500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>
        <v>30002</v>
      </c>
      <c r="AK19" t="str">
        <f t="shared" si="32"/>
        <v>铸星龙王的技能</v>
      </c>
      <c r="AL19" s="2" t="s">
        <v>69</v>
      </c>
    </row>
    <row r="20" spans="1:38">
      <c r="A20">
        <f t="shared" si="19"/>
        <v>220701</v>
      </c>
      <c r="B20" s="2" t="s">
        <v>77</v>
      </c>
      <c r="C20" s="2" t="s">
        <v>78</v>
      </c>
      <c r="D20">
        <f t="shared" si="33"/>
        <v>2</v>
      </c>
      <c r="E20">
        <f t="shared" si="20"/>
        <v>1000</v>
      </c>
      <c r="F20" s="1">
        <v>20</v>
      </c>
      <c r="G20">
        <f t="shared" si="21"/>
        <v>10</v>
      </c>
      <c r="H20">
        <f t="shared" si="22"/>
        <v>10</v>
      </c>
      <c r="I20">
        <f t="shared" si="23"/>
        <v>10</v>
      </c>
      <c r="J20" s="1">
        <v>500</v>
      </c>
      <c r="K20">
        <f t="shared" si="24"/>
        <v>10</v>
      </c>
      <c r="L20" s="1">
        <v>70</v>
      </c>
      <c r="M20" s="1">
        <v>100</v>
      </c>
      <c r="N20">
        <f t="shared" si="25"/>
        <v>10</v>
      </c>
      <c r="O20">
        <f t="shared" si="26"/>
        <v>10</v>
      </c>
      <c r="P20">
        <f t="shared" si="27"/>
        <v>10</v>
      </c>
      <c r="Q20">
        <f t="shared" si="28"/>
        <v>10</v>
      </c>
      <c r="R20">
        <f t="shared" si="29"/>
        <v>10</v>
      </c>
      <c r="S20">
        <f t="shared" si="30"/>
        <v>10</v>
      </c>
      <c r="T20">
        <f t="shared" si="31"/>
        <v>10</v>
      </c>
      <c r="U20" s="1">
        <v>500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5</v>
      </c>
      <c r="AH20" s="1">
        <v>5</v>
      </c>
      <c r="AI20" s="1">
        <v>5</v>
      </c>
      <c r="AJ20">
        <v>30002</v>
      </c>
      <c r="AK20" t="str">
        <f t="shared" si="32"/>
        <v>铸星龙王的技能</v>
      </c>
      <c r="AL20" s="2" t="s">
        <v>72</v>
      </c>
    </row>
    <row r="21" spans="1:38">
      <c r="A21">
        <f t="shared" si="19"/>
        <v>220801</v>
      </c>
      <c r="B21" s="2" t="s">
        <v>79</v>
      </c>
      <c r="C21" s="2" t="s">
        <v>80</v>
      </c>
      <c r="D21">
        <f t="shared" si="33"/>
        <v>2</v>
      </c>
      <c r="E21">
        <f t="shared" si="20"/>
        <v>1000</v>
      </c>
      <c r="F21" s="1">
        <v>20</v>
      </c>
      <c r="G21">
        <f t="shared" si="21"/>
        <v>10</v>
      </c>
      <c r="H21">
        <f t="shared" si="22"/>
        <v>10</v>
      </c>
      <c r="I21">
        <f t="shared" si="23"/>
        <v>10</v>
      </c>
      <c r="J21" s="1">
        <v>500</v>
      </c>
      <c r="K21">
        <f t="shared" si="24"/>
        <v>10</v>
      </c>
      <c r="L21" s="1">
        <v>70</v>
      </c>
      <c r="M21" s="1">
        <v>100</v>
      </c>
      <c r="N21">
        <f t="shared" si="25"/>
        <v>10</v>
      </c>
      <c r="O21">
        <f t="shared" si="26"/>
        <v>10</v>
      </c>
      <c r="P21">
        <f t="shared" si="27"/>
        <v>10</v>
      </c>
      <c r="Q21">
        <f t="shared" si="28"/>
        <v>10</v>
      </c>
      <c r="R21">
        <f t="shared" si="29"/>
        <v>10</v>
      </c>
      <c r="S21">
        <f t="shared" si="30"/>
        <v>10</v>
      </c>
      <c r="T21">
        <f t="shared" si="30"/>
        <v>10</v>
      </c>
      <c r="U21" s="1">
        <v>500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>
        <f t="shared" si="30"/>
        <v>30002</v>
      </c>
      <c r="AK21" t="str">
        <f t="shared" si="30"/>
        <v>铸星龙王的技能</v>
      </c>
      <c r="AL21" s="2" t="str">
        <f t="shared" si="30"/>
        <v>大家好，我是备用中单3</v>
      </c>
    </row>
    <row r="22" spans="1:38">
      <c r="A22">
        <f t="shared" si="19"/>
        <v>220901</v>
      </c>
      <c r="B22" s="2" t="s">
        <v>81</v>
      </c>
      <c r="C22" s="2" t="s">
        <v>82</v>
      </c>
      <c r="D22">
        <f t="shared" si="33"/>
        <v>2</v>
      </c>
      <c r="E22">
        <f t="shared" si="20"/>
        <v>1000</v>
      </c>
      <c r="F22" s="1">
        <v>20</v>
      </c>
      <c r="G22">
        <f t="shared" si="21"/>
        <v>10</v>
      </c>
      <c r="H22">
        <f t="shared" si="22"/>
        <v>10</v>
      </c>
      <c r="I22">
        <f t="shared" si="23"/>
        <v>10</v>
      </c>
      <c r="J22" s="1">
        <v>500</v>
      </c>
      <c r="K22">
        <f t="shared" si="24"/>
        <v>10</v>
      </c>
      <c r="L22" s="1">
        <v>70</v>
      </c>
      <c r="M22" s="1">
        <v>100</v>
      </c>
      <c r="N22">
        <f t="shared" si="25"/>
        <v>10</v>
      </c>
      <c r="O22">
        <f t="shared" si="26"/>
        <v>10</v>
      </c>
      <c r="P22">
        <f t="shared" si="27"/>
        <v>10</v>
      </c>
      <c r="Q22">
        <f t="shared" si="28"/>
        <v>10</v>
      </c>
      <c r="R22">
        <f t="shared" si="29"/>
        <v>10</v>
      </c>
      <c r="S22">
        <f t="shared" si="30"/>
        <v>10</v>
      </c>
      <c r="T22">
        <f t="shared" si="30"/>
        <v>10</v>
      </c>
      <c r="U22" s="1">
        <v>500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>
        <f t="shared" si="30"/>
        <v>30002</v>
      </c>
      <c r="AK22" t="str">
        <f t="shared" si="30"/>
        <v>铸星龙王的技能</v>
      </c>
      <c r="AL22" s="2" t="str">
        <f t="shared" si="30"/>
        <v>大家好，我是备用中单3</v>
      </c>
    </row>
    <row r="23" s="1" customFormat="1" spans="1:38">
      <c r="A23" s="1">
        <v>230001</v>
      </c>
      <c r="B23" s="2" t="s">
        <v>83</v>
      </c>
      <c r="C23" s="3" t="s">
        <v>84</v>
      </c>
      <c r="D23" s="1">
        <f>D13+1</f>
        <v>3</v>
      </c>
      <c r="E23" s="1">
        <v>1000</v>
      </c>
      <c r="F23" s="1">
        <v>20</v>
      </c>
      <c r="G23" s="1">
        <v>10</v>
      </c>
      <c r="H23" s="1">
        <v>10</v>
      </c>
      <c r="I23" s="1">
        <v>10</v>
      </c>
      <c r="J23" s="1">
        <v>500</v>
      </c>
      <c r="K23" s="1">
        <v>10</v>
      </c>
      <c r="L23" s="1">
        <v>70</v>
      </c>
      <c r="M23" s="1">
        <v>100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500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30004</v>
      </c>
      <c r="AK23" s="1" t="s">
        <v>85</v>
      </c>
      <c r="AL23" s="3" t="s">
        <v>86</v>
      </c>
    </row>
    <row r="24" s="1" customFormat="1" spans="1:38">
      <c r="A24" s="1">
        <v>230101</v>
      </c>
      <c r="B24" s="2" t="s">
        <v>87</v>
      </c>
      <c r="C24" s="3" t="s">
        <v>88</v>
      </c>
      <c r="D24" s="1">
        <f>D14+1</f>
        <v>3</v>
      </c>
      <c r="E24" s="1">
        <v>1000</v>
      </c>
      <c r="F24" s="1">
        <v>20</v>
      </c>
      <c r="G24" s="1">
        <v>10</v>
      </c>
      <c r="H24" s="1">
        <v>10</v>
      </c>
      <c r="I24" s="1">
        <v>10</v>
      </c>
      <c r="J24" s="1">
        <v>500</v>
      </c>
      <c r="K24" s="1">
        <v>10</v>
      </c>
      <c r="L24" s="1">
        <v>70</v>
      </c>
      <c r="M24" s="1">
        <v>100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500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30004</v>
      </c>
      <c r="AK24" s="1" t="s">
        <v>89</v>
      </c>
      <c r="AL24" s="3" t="s">
        <v>90</v>
      </c>
    </row>
    <row r="25" s="1" customFormat="1" spans="1:38">
      <c r="A25" s="3">
        <f>A24+100</f>
        <v>230201</v>
      </c>
      <c r="B25" s="2" t="s">
        <v>91</v>
      </c>
      <c r="C25" s="3" t="s">
        <v>92</v>
      </c>
      <c r="D25" s="1">
        <f>D24</f>
        <v>3</v>
      </c>
      <c r="E25" s="1">
        <f t="shared" ref="E25:E32" si="34">E24</f>
        <v>1000</v>
      </c>
      <c r="F25" s="1">
        <v>20</v>
      </c>
      <c r="G25" s="1">
        <f t="shared" ref="G25:G32" si="35">G24</f>
        <v>10</v>
      </c>
      <c r="H25" s="1">
        <f t="shared" ref="H25:H32" si="36">H24</f>
        <v>10</v>
      </c>
      <c r="I25" s="1">
        <f t="shared" ref="I25:I32" si="37">I24</f>
        <v>10</v>
      </c>
      <c r="J25" s="1">
        <v>500</v>
      </c>
      <c r="K25" s="1">
        <f t="shared" ref="K25:K32" si="38">K24</f>
        <v>10</v>
      </c>
      <c r="L25" s="1">
        <v>70</v>
      </c>
      <c r="M25" s="1">
        <v>100</v>
      </c>
      <c r="N25" s="1">
        <f t="shared" ref="N25:N32" si="39">N24</f>
        <v>10</v>
      </c>
      <c r="O25" s="1">
        <f t="shared" ref="O25:O32" si="40">O24</f>
        <v>10</v>
      </c>
      <c r="P25" s="1">
        <f t="shared" ref="P25:P32" si="41">P24</f>
        <v>10</v>
      </c>
      <c r="Q25" s="1">
        <f t="shared" ref="Q25:Q32" si="42">Q24</f>
        <v>10</v>
      </c>
      <c r="R25" s="1">
        <f t="shared" ref="R25:R32" si="43">R24</f>
        <v>10</v>
      </c>
      <c r="S25" s="1">
        <f t="shared" ref="S25:AL32" si="44">S24</f>
        <v>10</v>
      </c>
      <c r="T25" s="1">
        <f t="shared" ref="T25:T30" si="45">T24</f>
        <v>10</v>
      </c>
      <c r="U25" s="1">
        <v>500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30004</v>
      </c>
      <c r="AK25" s="1" t="str">
        <f t="shared" ref="AK25:AK30" si="46">AK24</f>
        <v>盲僧的技能</v>
      </c>
      <c r="AL25" s="3" t="s">
        <v>93</v>
      </c>
    </row>
    <row r="26" s="1" customFormat="1" spans="1:38">
      <c r="A26" s="3">
        <f t="shared" ref="A26:A32" si="47">A25+100</f>
        <v>230301</v>
      </c>
      <c r="B26" s="2" t="s">
        <v>94</v>
      </c>
      <c r="C26" s="3" t="s">
        <v>95</v>
      </c>
      <c r="D26" s="1">
        <f t="shared" ref="D26:D32" si="48">D25</f>
        <v>3</v>
      </c>
      <c r="E26" s="1">
        <f t="shared" si="34"/>
        <v>1000</v>
      </c>
      <c r="F26" s="1">
        <v>20</v>
      </c>
      <c r="G26" s="1">
        <f t="shared" si="35"/>
        <v>10</v>
      </c>
      <c r="H26" s="1">
        <f t="shared" si="36"/>
        <v>10</v>
      </c>
      <c r="I26" s="1">
        <f t="shared" si="37"/>
        <v>10</v>
      </c>
      <c r="J26" s="1">
        <v>500</v>
      </c>
      <c r="K26" s="1">
        <f t="shared" si="38"/>
        <v>10</v>
      </c>
      <c r="L26" s="1">
        <v>70</v>
      </c>
      <c r="M26" s="1">
        <v>100</v>
      </c>
      <c r="N26" s="1">
        <f t="shared" si="39"/>
        <v>10</v>
      </c>
      <c r="O26" s="1">
        <f t="shared" si="40"/>
        <v>10</v>
      </c>
      <c r="P26" s="1">
        <f t="shared" si="41"/>
        <v>10</v>
      </c>
      <c r="Q26" s="1">
        <f t="shared" si="42"/>
        <v>10</v>
      </c>
      <c r="R26" s="1">
        <f t="shared" si="43"/>
        <v>10</v>
      </c>
      <c r="S26" s="1">
        <f t="shared" si="44"/>
        <v>10</v>
      </c>
      <c r="T26" s="1">
        <f t="shared" si="45"/>
        <v>10</v>
      </c>
      <c r="U26" s="1">
        <v>500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30004</v>
      </c>
      <c r="AK26" s="1" t="str">
        <f t="shared" si="46"/>
        <v>盲僧的技能</v>
      </c>
      <c r="AL26" s="3" t="s">
        <v>96</v>
      </c>
    </row>
    <row r="27" s="1" customFormat="1" spans="1:38">
      <c r="A27" s="3">
        <f t="shared" si="47"/>
        <v>230401</v>
      </c>
      <c r="B27" s="2" t="s">
        <v>97</v>
      </c>
      <c r="C27" s="3" t="s">
        <v>98</v>
      </c>
      <c r="D27" s="1">
        <f t="shared" si="48"/>
        <v>3</v>
      </c>
      <c r="E27" s="1">
        <f t="shared" si="34"/>
        <v>1000</v>
      </c>
      <c r="F27" s="1">
        <v>20</v>
      </c>
      <c r="G27" s="1">
        <f t="shared" si="35"/>
        <v>10</v>
      </c>
      <c r="H27" s="1">
        <f t="shared" si="36"/>
        <v>10</v>
      </c>
      <c r="I27" s="1">
        <f t="shared" si="37"/>
        <v>10</v>
      </c>
      <c r="J27" s="1">
        <v>500</v>
      </c>
      <c r="K27" s="1">
        <f t="shared" si="38"/>
        <v>10</v>
      </c>
      <c r="L27" s="1">
        <v>70</v>
      </c>
      <c r="M27" s="1">
        <v>100</v>
      </c>
      <c r="N27" s="1">
        <f t="shared" si="39"/>
        <v>10</v>
      </c>
      <c r="O27" s="1">
        <f t="shared" si="40"/>
        <v>10</v>
      </c>
      <c r="P27" s="1">
        <f t="shared" si="41"/>
        <v>10</v>
      </c>
      <c r="Q27" s="1">
        <f t="shared" si="42"/>
        <v>10</v>
      </c>
      <c r="R27" s="1">
        <f t="shared" si="43"/>
        <v>10</v>
      </c>
      <c r="S27" s="1">
        <f t="shared" si="44"/>
        <v>10</v>
      </c>
      <c r="T27" s="1">
        <f t="shared" si="45"/>
        <v>10</v>
      </c>
      <c r="U27" s="1">
        <v>500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30004</v>
      </c>
      <c r="AK27" s="1" t="str">
        <f t="shared" si="46"/>
        <v>盲僧的技能</v>
      </c>
      <c r="AL27" s="3" t="s">
        <v>99</v>
      </c>
    </row>
    <row r="28" s="1" customFormat="1" spans="1:38">
      <c r="A28" s="3">
        <f t="shared" si="47"/>
        <v>230501</v>
      </c>
      <c r="B28" s="2" t="s">
        <v>100</v>
      </c>
      <c r="C28" s="3" t="s">
        <v>101</v>
      </c>
      <c r="D28" s="1">
        <f t="shared" si="48"/>
        <v>3</v>
      </c>
      <c r="E28" s="1">
        <f t="shared" si="34"/>
        <v>1000</v>
      </c>
      <c r="F28" s="1">
        <v>20</v>
      </c>
      <c r="G28" s="1">
        <f t="shared" si="35"/>
        <v>10</v>
      </c>
      <c r="H28" s="1">
        <f t="shared" si="36"/>
        <v>10</v>
      </c>
      <c r="I28" s="1">
        <f t="shared" si="37"/>
        <v>10</v>
      </c>
      <c r="J28" s="1">
        <v>500</v>
      </c>
      <c r="K28" s="1">
        <f t="shared" si="38"/>
        <v>10</v>
      </c>
      <c r="L28" s="1">
        <v>70</v>
      </c>
      <c r="M28" s="1">
        <v>100</v>
      </c>
      <c r="N28" s="1">
        <f t="shared" si="39"/>
        <v>10</v>
      </c>
      <c r="O28" s="1">
        <f t="shared" si="40"/>
        <v>10</v>
      </c>
      <c r="P28" s="1">
        <f t="shared" si="41"/>
        <v>10</v>
      </c>
      <c r="Q28" s="1">
        <f t="shared" si="42"/>
        <v>10</v>
      </c>
      <c r="R28" s="1">
        <f t="shared" si="43"/>
        <v>10</v>
      </c>
      <c r="S28" s="1">
        <f t="shared" si="44"/>
        <v>10</v>
      </c>
      <c r="T28" s="1">
        <f t="shared" si="45"/>
        <v>10</v>
      </c>
      <c r="U28" s="1">
        <v>500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30004</v>
      </c>
      <c r="AK28" s="1" t="str">
        <f t="shared" si="46"/>
        <v>盲僧的技能</v>
      </c>
      <c r="AL28" s="3" t="s">
        <v>93</v>
      </c>
    </row>
    <row r="29" s="1" customFormat="1" spans="1:38">
      <c r="A29" s="3">
        <f t="shared" si="47"/>
        <v>230601</v>
      </c>
      <c r="B29" s="2" t="s">
        <v>102</v>
      </c>
      <c r="C29" s="3" t="s">
        <v>103</v>
      </c>
      <c r="D29" s="1">
        <f t="shared" si="48"/>
        <v>3</v>
      </c>
      <c r="E29" s="1">
        <f t="shared" si="34"/>
        <v>1000</v>
      </c>
      <c r="F29" s="1">
        <v>20</v>
      </c>
      <c r="G29" s="1">
        <f t="shared" si="35"/>
        <v>10</v>
      </c>
      <c r="H29" s="1">
        <f t="shared" si="36"/>
        <v>10</v>
      </c>
      <c r="I29" s="1">
        <f t="shared" si="37"/>
        <v>10</v>
      </c>
      <c r="J29" s="1">
        <v>500</v>
      </c>
      <c r="K29" s="1">
        <f t="shared" si="38"/>
        <v>10</v>
      </c>
      <c r="L29" s="1">
        <v>70</v>
      </c>
      <c r="M29" s="1">
        <v>100</v>
      </c>
      <c r="N29" s="1">
        <f t="shared" si="39"/>
        <v>10</v>
      </c>
      <c r="O29" s="1">
        <f t="shared" si="40"/>
        <v>10</v>
      </c>
      <c r="P29" s="1">
        <f t="shared" si="41"/>
        <v>10</v>
      </c>
      <c r="Q29" s="1">
        <f t="shared" si="42"/>
        <v>10</v>
      </c>
      <c r="R29" s="1">
        <f t="shared" si="43"/>
        <v>10</v>
      </c>
      <c r="S29" s="1">
        <f t="shared" si="44"/>
        <v>10</v>
      </c>
      <c r="T29" s="1">
        <f t="shared" si="45"/>
        <v>10</v>
      </c>
      <c r="U29" s="1">
        <v>500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30004</v>
      </c>
      <c r="AK29" s="1" t="str">
        <f t="shared" si="46"/>
        <v>盲僧的技能</v>
      </c>
      <c r="AL29" s="3" t="s">
        <v>96</v>
      </c>
    </row>
    <row r="30" s="1" customFormat="1" spans="1:38">
      <c r="A30" s="3">
        <f t="shared" si="47"/>
        <v>230701</v>
      </c>
      <c r="B30" s="2" t="s">
        <v>104</v>
      </c>
      <c r="C30" s="3" t="s">
        <v>105</v>
      </c>
      <c r="D30" s="1">
        <f t="shared" si="48"/>
        <v>3</v>
      </c>
      <c r="E30" s="1">
        <f t="shared" si="34"/>
        <v>1000</v>
      </c>
      <c r="F30" s="1">
        <v>20</v>
      </c>
      <c r="G30" s="1">
        <f t="shared" si="35"/>
        <v>10</v>
      </c>
      <c r="H30" s="1">
        <f t="shared" si="36"/>
        <v>10</v>
      </c>
      <c r="I30" s="1">
        <f t="shared" si="37"/>
        <v>10</v>
      </c>
      <c r="J30" s="1">
        <v>500</v>
      </c>
      <c r="K30" s="1">
        <f t="shared" si="38"/>
        <v>10</v>
      </c>
      <c r="L30" s="1">
        <v>70</v>
      </c>
      <c r="M30" s="1">
        <v>100</v>
      </c>
      <c r="N30" s="1">
        <f t="shared" si="39"/>
        <v>10</v>
      </c>
      <c r="O30" s="1">
        <f t="shared" si="40"/>
        <v>10</v>
      </c>
      <c r="P30" s="1">
        <f t="shared" si="41"/>
        <v>10</v>
      </c>
      <c r="Q30" s="1">
        <f t="shared" si="42"/>
        <v>10</v>
      </c>
      <c r="R30" s="1">
        <f t="shared" si="43"/>
        <v>10</v>
      </c>
      <c r="S30" s="1">
        <f t="shared" si="44"/>
        <v>10</v>
      </c>
      <c r="T30" s="1">
        <f t="shared" si="45"/>
        <v>10</v>
      </c>
      <c r="U30" s="1">
        <v>500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30004</v>
      </c>
      <c r="AK30" s="1" t="str">
        <f t="shared" si="46"/>
        <v>盲僧的技能</v>
      </c>
      <c r="AL30" s="3" t="s">
        <v>99</v>
      </c>
    </row>
    <row r="31" s="1" customFormat="1" spans="1:38">
      <c r="A31" s="3">
        <f t="shared" si="47"/>
        <v>230801</v>
      </c>
      <c r="B31" s="2" t="s">
        <v>106</v>
      </c>
      <c r="C31" s="3" t="s">
        <v>107</v>
      </c>
      <c r="D31" s="1">
        <f t="shared" si="48"/>
        <v>3</v>
      </c>
      <c r="E31" s="1">
        <f t="shared" si="34"/>
        <v>1000</v>
      </c>
      <c r="F31" s="1">
        <v>20</v>
      </c>
      <c r="G31" s="1">
        <f t="shared" si="35"/>
        <v>10</v>
      </c>
      <c r="H31" s="1">
        <f t="shared" si="36"/>
        <v>10</v>
      </c>
      <c r="I31" s="1">
        <f t="shared" si="37"/>
        <v>10</v>
      </c>
      <c r="J31" s="1">
        <v>500</v>
      </c>
      <c r="K31" s="1">
        <f t="shared" si="38"/>
        <v>10</v>
      </c>
      <c r="L31" s="1">
        <v>70</v>
      </c>
      <c r="M31" s="1">
        <v>100</v>
      </c>
      <c r="N31" s="1">
        <f t="shared" si="39"/>
        <v>10</v>
      </c>
      <c r="O31" s="1">
        <f t="shared" si="40"/>
        <v>10</v>
      </c>
      <c r="P31" s="1">
        <f t="shared" si="41"/>
        <v>10</v>
      </c>
      <c r="Q31" s="1">
        <f t="shared" si="42"/>
        <v>10</v>
      </c>
      <c r="R31" s="1">
        <f t="shared" si="43"/>
        <v>10</v>
      </c>
      <c r="S31" s="1">
        <f t="shared" si="44"/>
        <v>10</v>
      </c>
      <c r="T31" s="1">
        <f t="shared" si="44"/>
        <v>10</v>
      </c>
      <c r="U31" s="1">
        <v>500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f t="shared" si="44"/>
        <v>30004</v>
      </c>
      <c r="AK31" s="1" t="str">
        <f t="shared" si="44"/>
        <v>盲僧的技能</v>
      </c>
      <c r="AL31" s="1" t="str">
        <f t="shared" si="44"/>
        <v>大家好，我是备用打野3</v>
      </c>
    </row>
    <row r="32" s="1" customFormat="1" spans="1:38">
      <c r="A32" s="3">
        <f t="shared" si="47"/>
        <v>230901</v>
      </c>
      <c r="B32" s="2" t="s">
        <v>108</v>
      </c>
      <c r="C32" s="3" t="s">
        <v>109</v>
      </c>
      <c r="D32" s="1">
        <f t="shared" si="48"/>
        <v>3</v>
      </c>
      <c r="E32" s="1">
        <f t="shared" si="34"/>
        <v>1000</v>
      </c>
      <c r="F32" s="1">
        <v>20</v>
      </c>
      <c r="G32" s="1">
        <f t="shared" si="35"/>
        <v>10</v>
      </c>
      <c r="H32" s="1">
        <f t="shared" si="36"/>
        <v>10</v>
      </c>
      <c r="I32" s="1">
        <f t="shared" si="37"/>
        <v>10</v>
      </c>
      <c r="J32" s="1">
        <v>500</v>
      </c>
      <c r="K32" s="1">
        <f t="shared" si="38"/>
        <v>10</v>
      </c>
      <c r="L32" s="1">
        <v>70</v>
      </c>
      <c r="M32" s="1">
        <v>100</v>
      </c>
      <c r="N32" s="1">
        <f t="shared" si="39"/>
        <v>10</v>
      </c>
      <c r="O32" s="1">
        <f t="shared" si="40"/>
        <v>10</v>
      </c>
      <c r="P32" s="1">
        <f t="shared" si="41"/>
        <v>10</v>
      </c>
      <c r="Q32" s="1">
        <f t="shared" si="42"/>
        <v>10</v>
      </c>
      <c r="R32" s="1">
        <f t="shared" si="43"/>
        <v>10</v>
      </c>
      <c r="S32" s="1">
        <f t="shared" si="44"/>
        <v>10</v>
      </c>
      <c r="T32" s="1">
        <f t="shared" si="44"/>
        <v>10</v>
      </c>
      <c r="U32" s="1">
        <v>500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f t="shared" si="44"/>
        <v>30004</v>
      </c>
      <c r="AK32" s="1" t="str">
        <f t="shared" si="44"/>
        <v>盲僧的技能</v>
      </c>
      <c r="AL32" s="1" t="str">
        <f t="shared" si="44"/>
        <v>大家好，我是备用打野3</v>
      </c>
    </row>
    <row r="33" spans="1:38">
      <c r="A33">
        <v>240001</v>
      </c>
      <c r="B33" s="2" t="s">
        <v>110</v>
      </c>
      <c r="C33" s="2" t="s">
        <v>111</v>
      </c>
      <c r="D33">
        <f t="shared" ref="D33:D40" si="49">D23+1</f>
        <v>4</v>
      </c>
      <c r="E33">
        <v>1000</v>
      </c>
      <c r="F33" s="1">
        <v>20</v>
      </c>
      <c r="G33">
        <v>10</v>
      </c>
      <c r="H33">
        <v>10</v>
      </c>
      <c r="I33">
        <v>10</v>
      </c>
      <c r="J33" s="1">
        <v>500</v>
      </c>
      <c r="K33">
        <v>10</v>
      </c>
      <c r="L33" s="1">
        <v>70</v>
      </c>
      <c r="M33" s="1">
        <v>100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 s="1">
        <v>500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5</v>
      </c>
      <c r="AI33" s="1">
        <v>5</v>
      </c>
      <c r="AJ33">
        <v>30005</v>
      </c>
      <c r="AK33" t="s">
        <v>112</v>
      </c>
      <c r="AL33" s="2" t="s">
        <v>113</v>
      </c>
    </row>
    <row r="34" spans="1:38">
      <c r="A34">
        <v>240101</v>
      </c>
      <c r="B34" s="2" t="s">
        <v>114</v>
      </c>
      <c r="C34" s="2" t="s">
        <v>115</v>
      </c>
      <c r="D34">
        <f t="shared" si="49"/>
        <v>4</v>
      </c>
      <c r="E34">
        <v>1000</v>
      </c>
      <c r="F34" s="1">
        <v>20</v>
      </c>
      <c r="G34">
        <v>10</v>
      </c>
      <c r="H34">
        <v>10</v>
      </c>
      <c r="I34">
        <v>10</v>
      </c>
      <c r="J34" s="1">
        <v>500</v>
      </c>
      <c r="K34">
        <v>10</v>
      </c>
      <c r="L34" s="1">
        <v>70</v>
      </c>
      <c r="M34" s="1">
        <v>100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 s="1">
        <v>500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>
        <v>30005</v>
      </c>
      <c r="AK34" t="s">
        <v>116</v>
      </c>
      <c r="AL34" s="2" t="s">
        <v>117</v>
      </c>
    </row>
    <row r="35" spans="1:38">
      <c r="A35">
        <f>A34+100</f>
        <v>240201</v>
      </c>
      <c r="B35" s="2" t="s">
        <v>118</v>
      </c>
      <c r="C35" s="2" t="s">
        <v>119</v>
      </c>
      <c r="D35">
        <f t="shared" si="49"/>
        <v>4</v>
      </c>
      <c r="E35">
        <v>1000</v>
      </c>
      <c r="F35" s="1">
        <v>20</v>
      </c>
      <c r="G35">
        <f>G29</f>
        <v>10</v>
      </c>
      <c r="H35">
        <f>H29</f>
        <v>10</v>
      </c>
      <c r="I35">
        <f>I29</f>
        <v>10</v>
      </c>
      <c r="J35" s="1">
        <v>500</v>
      </c>
      <c r="K35">
        <f>K29</f>
        <v>10</v>
      </c>
      <c r="L35" s="1">
        <v>70</v>
      </c>
      <c r="M35" s="1">
        <v>100</v>
      </c>
      <c r="N35">
        <f t="shared" ref="N35:T35" si="50">N29</f>
        <v>10</v>
      </c>
      <c r="O35">
        <f t="shared" si="50"/>
        <v>10</v>
      </c>
      <c r="P35">
        <f t="shared" si="50"/>
        <v>10</v>
      </c>
      <c r="Q35">
        <f t="shared" si="50"/>
        <v>10</v>
      </c>
      <c r="R35">
        <f t="shared" si="50"/>
        <v>10</v>
      </c>
      <c r="S35">
        <f t="shared" si="50"/>
        <v>10</v>
      </c>
      <c r="T35">
        <f t="shared" si="50"/>
        <v>10</v>
      </c>
      <c r="U35" s="1">
        <v>500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>
        <v>30005</v>
      </c>
      <c r="AK35" t="str">
        <f>AK29</f>
        <v>盲僧的技能</v>
      </c>
      <c r="AL35" s="2" t="s">
        <v>120</v>
      </c>
    </row>
    <row r="36" spans="1:38">
      <c r="A36">
        <f t="shared" ref="A36:A42" si="51">A35+100</f>
        <v>240301</v>
      </c>
      <c r="B36" s="2" t="s">
        <v>121</v>
      </c>
      <c r="C36" s="2" t="s">
        <v>122</v>
      </c>
      <c r="D36">
        <f t="shared" si="49"/>
        <v>4</v>
      </c>
      <c r="E36">
        <v>1000</v>
      </c>
      <c r="F36" s="1">
        <v>20</v>
      </c>
      <c r="G36">
        <v>10</v>
      </c>
      <c r="H36">
        <f t="shared" ref="H36:H42" si="52">H35</f>
        <v>10</v>
      </c>
      <c r="I36">
        <f t="shared" ref="I36:I42" si="53">I35</f>
        <v>10</v>
      </c>
      <c r="J36" s="1">
        <v>500</v>
      </c>
      <c r="K36">
        <f t="shared" ref="K36:K42" si="54">K35</f>
        <v>10</v>
      </c>
      <c r="L36" s="1">
        <v>70</v>
      </c>
      <c r="M36" s="1">
        <v>100</v>
      </c>
      <c r="N36">
        <f t="shared" ref="N36:T36" si="55">N35</f>
        <v>10</v>
      </c>
      <c r="O36">
        <f t="shared" si="55"/>
        <v>10</v>
      </c>
      <c r="P36">
        <f t="shared" si="55"/>
        <v>10</v>
      </c>
      <c r="Q36">
        <f t="shared" si="55"/>
        <v>10</v>
      </c>
      <c r="R36">
        <f t="shared" si="55"/>
        <v>10</v>
      </c>
      <c r="S36">
        <f t="shared" si="55"/>
        <v>10</v>
      </c>
      <c r="T36">
        <f t="shared" si="55"/>
        <v>10</v>
      </c>
      <c r="U36" s="1">
        <v>500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>
        <v>30005</v>
      </c>
      <c r="AK36" t="str">
        <f>AK35</f>
        <v>盲僧的技能</v>
      </c>
      <c r="AL36" s="2" t="s">
        <v>123</v>
      </c>
    </row>
    <row r="37" spans="1:38">
      <c r="A37">
        <f t="shared" si="51"/>
        <v>240401</v>
      </c>
      <c r="B37" s="2" t="s">
        <v>124</v>
      </c>
      <c r="C37" s="2" t="s">
        <v>125</v>
      </c>
      <c r="D37">
        <f t="shared" si="49"/>
        <v>4</v>
      </c>
      <c r="E37">
        <v>1000</v>
      </c>
      <c r="F37" s="1">
        <v>20</v>
      </c>
      <c r="G37">
        <f>G33</f>
        <v>10</v>
      </c>
      <c r="H37">
        <f t="shared" si="52"/>
        <v>10</v>
      </c>
      <c r="I37">
        <f t="shared" si="53"/>
        <v>10</v>
      </c>
      <c r="J37" s="1">
        <v>500</v>
      </c>
      <c r="K37">
        <f t="shared" si="54"/>
        <v>10</v>
      </c>
      <c r="L37" s="1">
        <v>70</v>
      </c>
      <c r="M37" s="1">
        <v>100</v>
      </c>
      <c r="N37">
        <f t="shared" ref="N37:T37" si="56">N36</f>
        <v>10</v>
      </c>
      <c r="O37">
        <f t="shared" si="56"/>
        <v>10</v>
      </c>
      <c r="P37">
        <f t="shared" si="56"/>
        <v>10</v>
      </c>
      <c r="Q37">
        <f t="shared" si="56"/>
        <v>10</v>
      </c>
      <c r="R37">
        <f t="shared" si="56"/>
        <v>10</v>
      </c>
      <c r="S37">
        <f t="shared" si="56"/>
        <v>10</v>
      </c>
      <c r="T37">
        <f t="shared" si="56"/>
        <v>10</v>
      </c>
      <c r="U37" s="1">
        <v>500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>
        <v>30005</v>
      </c>
      <c r="AK37" t="str">
        <f>AK36</f>
        <v>盲僧的技能</v>
      </c>
      <c r="AL37" s="2" t="s">
        <v>126</v>
      </c>
    </row>
    <row r="38" spans="1:38">
      <c r="A38">
        <f t="shared" si="51"/>
        <v>240501</v>
      </c>
      <c r="B38" s="2" t="s">
        <v>127</v>
      </c>
      <c r="C38" s="2" t="s">
        <v>128</v>
      </c>
      <c r="D38">
        <f t="shared" si="49"/>
        <v>4</v>
      </c>
      <c r="E38">
        <v>1000</v>
      </c>
      <c r="F38" s="1">
        <v>20</v>
      </c>
      <c r="G38">
        <v>10</v>
      </c>
      <c r="H38">
        <f t="shared" si="52"/>
        <v>10</v>
      </c>
      <c r="I38">
        <f t="shared" si="53"/>
        <v>10</v>
      </c>
      <c r="J38" s="1">
        <v>500</v>
      </c>
      <c r="K38">
        <f t="shared" si="54"/>
        <v>10</v>
      </c>
      <c r="L38" s="1">
        <v>70</v>
      </c>
      <c r="M38" s="1">
        <v>100</v>
      </c>
      <c r="N38">
        <f t="shared" ref="N38:T38" si="57">N37</f>
        <v>10</v>
      </c>
      <c r="O38">
        <f t="shared" si="57"/>
        <v>10</v>
      </c>
      <c r="P38">
        <f t="shared" si="57"/>
        <v>10</v>
      </c>
      <c r="Q38">
        <f t="shared" si="57"/>
        <v>10</v>
      </c>
      <c r="R38">
        <f t="shared" si="57"/>
        <v>10</v>
      </c>
      <c r="S38">
        <f t="shared" si="57"/>
        <v>10</v>
      </c>
      <c r="T38">
        <f t="shared" si="57"/>
        <v>10</v>
      </c>
      <c r="U38" s="1">
        <v>500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>
        <v>30005</v>
      </c>
      <c r="AK38" t="str">
        <f>AK34</f>
        <v>琴瑟仙女的技能</v>
      </c>
      <c r="AL38" s="2" t="s">
        <v>120</v>
      </c>
    </row>
    <row r="39" spans="1:38">
      <c r="A39">
        <f t="shared" si="51"/>
        <v>240601</v>
      </c>
      <c r="B39" s="2" t="s">
        <v>129</v>
      </c>
      <c r="C39" s="2" t="s">
        <v>130</v>
      </c>
      <c r="D39">
        <f t="shared" si="49"/>
        <v>4</v>
      </c>
      <c r="E39">
        <f>E38</f>
        <v>1000</v>
      </c>
      <c r="F39" s="1">
        <v>20</v>
      </c>
      <c r="G39">
        <f>G35</f>
        <v>10</v>
      </c>
      <c r="H39">
        <f t="shared" si="52"/>
        <v>10</v>
      </c>
      <c r="I39">
        <f t="shared" si="53"/>
        <v>10</v>
      </c>
      <c r="J39" s="1">
        <v>500</v>
      </c>
      <c r="K39">
        <f t="shared" si="54"/>
        <v>10</v>
      </c>
      <c r="L39" s="1">
        <v>70</v>
      </c>
      <c r="M39" s="1">
        <v>100</v>
      </c>
      <c r="N39">
        <f t="shared" ref="N39:T39" si="58">N38</f>
        <v>10</v>
      </c>
      <c r="O39">
        <f t="shared" si="58"/>
        <v>10</v>
      </c>
      <c r="P39">
        <f t="shared" si="58"/>
        <v>10</v>
      </c>
      <c r="Q39">
        <f t="shared" si="58"/>
        <v>10</v>
      </c>
      <c r="R39">
        <f t="shared" si="58"/>
        <v>10</v>
      </c>
      <c r="S39">
        <f t="shared" si="58"/>
        <v>10</v>
      </c>
      <c r="T39">
        <f t="shared" si="58"/>
        <v>10</v>
      </c>
      <c r="U39" s="1">
        <v>500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5</v>
      </c>
      <c r="AI39" s="1">
        <v>5</v>
      </c>
      <c r="AJ39">
        <v>30005</v>
      </c>
      <c r="AK39" t="str">
        <f>AK38</f>
        <v>琴瑟仙女的技能</v>
      </c>
      <c r="AL39" s="2" t="s">
        <v>123</v>
      </c>
    </row>
    <row r="40" spans="1:38">
      <c r="A40">
        <f t="shared" si="51"/>
        <v>240701</v>
      </c>
      <c r="B40" s="2" t="s">
        <v>131</v>
      </c>
      <c r="C40" s="2" t="s">
        <v>132</v>
      </c>
      <c r="D40">
        <f t="shared" si="49"/>
        <v>4</v>
      </c>
      <c r="E40">
        <f>E39</f>
        <v>1000</v>
      </c>
      <c r="F40" s="1">
        <v>20</v>
      </c>
      <c r="G40">
        <f>G39</f>
        <v>10</v>
      </c>
      <c r="H40">
        <f t="shared" si="52"/>
        <v>10</v>
      </c>
      <c r="I40">
        <f t="shared" si="53"/>
        <v>10</v>
      </c>
      <c r="J40" s="1">
        <v>500</v>
      </c>
      <c r="K40">
        <f t="shared" si="54"/>
        <v>10</v>
      </c>
      <c r="L40" s="1">
        <v>70</v>
      </c>
      <c r="M40" s="1">
        <v>100</v>
      </c>
      <c r="N40">
        <f t="shared" ref="N40:T40" si="59">N39</f>
        <v>10</v>
      </c>
      <c r="O40">
        <f t="shared" si="59"/>
        <v>10</v>
      </c>
      <c r="P40">
        <f t="shared" si="59"/>
        <v>10</v>
      </c>
      <c r="Q40">
        <f t="shared" si="59"/>
        <v>10</v>
      </c>
      <c r="R40">
        <f t="shared" si="59"/>
        <v>10</v>
      </c>
      <c r="S40">
        <f t="shared" si="59"/>
        <v>10</v>
      </c>
      <c r="T40">
        <f t="shared" si="59"/>
        <v>10</v>
      </c>
      <c r="U40" s="1">
        <v>500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>
        <v>30005</v>
      </c>
      <c r="AK40" t="str">
        <f>AK39</f>
        <v>琴瑟仙女的技能</v>
      </c>
      <c r="AL40" s="2" t="s">
        <v>126</v>
      </c>
    </row>
    <row r="41" spans="1:38">
      <c r="A41">
        <f t="shared" si="51"/>
        <v>240801</v>
      </c>
      <c r="B41" s="2" t="s">
        <v>133</v>
      </c>
      <c r="C41" s="2" t="s">
        <v>134</v>
      </c>
      <c r="D41">
        <f>D40</f>
        <v>4</v>
      </c>
      <c r="E41">
        <f t="shared" ref="E41:F42" si="60">E40</f>
        <v>1000</v>
      </c>
      <c r="F41" s="1">
        <v>20</v>
      </c>
      <c r="G41">
        <f>G40</f>
        <v>10</v>
      </c>
      <c r="H41">
        <f t="shared" si="52"/>
        <v>10</v>
      </c>
      <c r="I41">
        <f t="shared" si="53"/>
        <v>10</v>
      </c>
      <c r="J41" s="1">
        <v>500</v>
      </c>
      <c r="K41">
        <f t="shared" si="54"/>
        <v>10</v>
      </c>
      <c r="L41" s="1">
        <v>70</v>
      </c>
      <c r="M41" s="1">
        <v>100</v>
      </c>
      <c r="N41">
        <f t="shared" ref="N41:T41" si="61">N40</f>
        <v>10</v>
      </c>
      <c r="O41">
        <f t="shared" si="61"/>
        <v>10</v>
      </c>
      <c r="P41">
        <f t="shared" si="61"/>
        <v>10</v>
      </c>
      <c r="Q41">
        <f t="shared" si="61"/>
        <v>10</v>
      </c>
      <c r="R41">
        <f t="shared" si="61"/>
        <v>10</v>
      </c>
      <c r="S41">
        <f t="shared" si="61"/>
        <v>10</v>
      </c>
      <c r="T41">
        <f t="shared" si="61"/>
        <v>10</v>
      </c>
      <c r="U41" s="1">
        <v>500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>
        <f>AJ40</f>
        <v>30005</v>
      </c>
      <c r="AK41" t="str">
        <f>AK40</f>
        <v>琴瑟仙女的技能</v>
      </c>
      <c r="AL41" s="2" t="str">
        <f>AL40</f>
        <v>大家好，我是备用辅助3</v>
      </c>
    </row>
    <row r="42" spans="1:38">
      <c r="A42">
        <f t="shared" si="51"/>
        <v>240901</v>
      </c>
      <c r="B42" s="2" t="s">
        <v>135</v>
      </c>
      <c r="C42" s="2" t="s">
        <v>136</v>
      </c>
      <c r="D42">
        <f>D41</f>
        <v>4</v>
      </c>
      <c r="E42">
        <f t="shared" si="60"/>
        <v>1000</v>
      </c>
      <c r="F42" s="1">
        <v>20</v>
      </c>
      <c r="G42">
        <f>G41</f>
        <v>10</v>
      </c>
      <c r="H42">
        <f t="shared" si="52"/>
        <v>10</v>
      </c>
      <c r="I42">
        <f t="shared" si="53"/>
        <v>10</v>
      </c>
      <c r="J42" s="1">
        <v>500</v>
      </c>
      <c r="K42">
        <f t="shared" si="54"/>
        <v>10</v>
      </c>
      <c r="L42" s="1">
        <v>70</v>
      </c>
      <c r="M42" s="1">
        <v>100</v>
      </c>
      <c r="N42">
        <f t="shared" ref="N42:T42" si="62">N41</f>
        <v>10</v>
      </c>
      <c r="O42">
        <f t="shared" si="62"/>
        <v>10</v>
      </c>
      <c r="P42">
        <f t="shared" si="62"/>
        <v>10</v>
      </c>
      <c r="Q42">
        <f t="shared" si="62"/>
        <v>10</v>
      </c>
      <c r="R42">
        <f t="shared" si="62"/>
        <v>10</v>
      </c>
      <c r="S42">
        <f t="shared" si="62"/>
        <v>10</v>
      </c>
      <c r="T42">
        <f t="shared" si="62"/>
        <v>10</v>
      </c>
      <c r="U42" s="1">
        <v>500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>
        <f>AJ41</f>
        <v>30005</v>
      </c>
      <c r="AK42" t="str">
        <f>AK41</f>
        <v>琴瑟仙女的技能</v>
      </c>
      <c r="AL42" s="2" t="str">
        <f>AL41</f>
        <v>大家好，我是备用辅助3</v>
      </c>
    </row>
    <row r="43" s="1" customFormat="1" spans="1:38">
      <c r="A43" s="1">
        <v>250001</v>
      </c>
      <c r="B43" s="2" t="s">
        <v>137</v>
      </c>
      <c r="C43" s="3" t="s">
        <v>138</v>
      </c>
      <c r="D43" s="1">
        <f>D33+1</f>
        <v>5</v>
      </c>
      <c r="E43" s="1">
        <v>1000</v>
      </c>
      <c r="F43" s="1">
        <v>20</v>
      </c>
      <c r="G43" s="1">
        <v>10</v>
      </c>
      <c r="H43" s="1">
        <v>10</v>
      </c>
      <c r="I43" s="1">
        <v>10</v>
      </c>
      <c r="J43" s="1">
        <v>500</v>
      </c>
      <c r="K43" s="1">
        <v>10</v>
      </c>
      <c r="L43" s="1">
        <v>70</v>
      </c>
      <c r="M43" s="1">
        <v>100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500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30006</v>
      </c>
      <c r="AK43" s="1" t="s">
        <v>139</v>
      </c>
      <c r="AL43" s="3" t="s">
        <v>140</v>
      </c>
    </row>
    <row r="44" s="1" customFormat="1" spans="1:38">
      <c r="A44" s="1">
        <v>250101</v>
      </c>
      <c r="B44" s="2" t="s">
        <v>141</v>
      </c>
      <c r="C44" s="3" t="s">
        <v>142</v>
      </c>
      <c r="D44" s="1">
        <f>D34+1</f>
        <v>5</v>
      </c>
      <c r="E44" s="1">
        <v>1000</v>
      </c>
      <c r="F44" s="1">
        <v>20</v>
      </c>
      <c r="G44" s="1">
        <v>10</v>
      </c>
      <c r="H44" s="1">
        <v>10</v>
      </c>
      <c r="I44" s="1">
        <v>10</v>
      </c>
      <c r="J44" s="1">
        <v>500</v>
      </c>
      <c r="K44" s="1">
        <v>10</v>
      </c>
      <c r="L44" s="1">
        <v>70</v>
      </c>
      <c r="M44" s="1">
        <v>100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500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30006</v>
      </c>
      <c r="AK44" s="1" t="s">
        <v>143</v>
      </c>
      <c r="AL44" s="3" t="s">
        <v>144</v>
      </c>
    </row>
    <row r="45" s="1" customFormat="1" spans="1:40">
      <c r="A45" s="3">
        <f>A44+100</f>
        <v>250201</v>
      </c>
      <c r="B45" s="2" t="s">
        <v>145</v>
      </c>
      <c r="C45" s="3" t="s">
        <v>146</v>
      </c>
      <c r="D45" s="3">
        <f>D44</f>
        <v>5</v>
      </c>
      <c r="E45" s="3">
        <f t="shared" ref="E45:E52" si="63">E44</f>
        <v>1000</v>
      </c>
      <c r="F45" s="1">
        <v>20</v>
      </c>
      <c r="G45" s="1">
        <f t="shared" ref="G45:G52" si="64">G44</f>
        <v>10</v>
      </c>
      <c r="H45" s="1">
        <f t="shared" ref="H45:H52" si="65">H44</f>
        <v>10</v>
      </c>
      <c r="I45" s="1">
        <f t="shared" ref="I45:I52" si="66">I44</f>
        <v>10</v>
      </c>
      <c r="J45" s="1">
        <v>500</v>
      </c>
      <c r="K45" s="1">
        <f t="shared" ref="K45:K52" si="67">K44</f>
        <v>10</v>
      </c>
      <c r="L45" s="1">
        <v>70</v>
      </c>
      <c r="M45" s="1">
        <v>100</v>
      </c>
      <c r="N45" s="1">
        <f t="shared" ref="N45:N52" si="68">N44</f>
        <v>10</v>
      </c>
      <c r="O45" s="1">
        <f t="shared" ref="O45:O52" si="69">O44</f>
        <v>10</v>
      </c>
      <c r="P45" s="1">
        <f t="shared" ref="P45:P52" si="70">P44</f>
        <v>10</v>
      </c>
      <c r="Q45" s="1">
        <f t="shared" ref="Q45:Q52" si="71">Q44</f>
        <v>10</v>
      </c>
      <c r="R45" s="1">
        <f t="shared" ref="R45:R52" si="72">R44</f>
        <v>10</v>
      </c>
      <c r="S45" s="1">
        <f t="shared" ref="S45:AL52" si="73">S44</f>
        <v>10</v>
      </c>
      <c r="T45" s="1">
        <f t="shared" ref="T45:T50" si="74">T44</f>
        <v>10</v>
      </c>
      <c r="U45" s="1">
        <v>500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30006</v>
      </c>
      <c r="AK45" s="1" t="str">
        <f t="shared" ref="AK45:AK50" si="75">AK44</f>
        <v>麦林炮手的技能</v>
      </c>
      <c r="AL45" s="1" t="s">
        <v>147</v>
      </c>
      <c r="AN45" s="3"/>
    </row>
    <row r="46" s="1" customFormat="1" spans="1:38">
      <c r="A46" s="3">
        <f t="shared" ref="A46:A52" si="76">A45+100</f>
        <v>250301</v>
      </c>
      <c r="B46" s="2" t="s">
        <v>148</v>
      </c>
      <c r="C46" s="3" t="s">
        <v>149</v>
      </c>
      <c r="D46" s="1">
        <f t="shared" ref="D46:D52" si="77">D45</f>
        <v>5</v>
      </c>
      <c r="E46" s="1">
        <f t="shared" si="63"/>
        <v>1000</v>
      </c>
      <c r="F46" s="1">
        <v>20</v>
      </c>
      <c r="G46" s="1">
        <f t="shared" si="64"/>
        <v>10</v>
      </c>
      <c r="H46" s="1">
        <f t="shared" si="65"/>
        <v>10</v>
      </c>
      <c r="I46" s="1">
        <f t="shared" si="66"/>
        <v>10</v>
      </c>
      <c r="J46" s="1">
        <v>500</v>
      </c>
      <c r="K46" s="1">
        <f t="shared" si="67"/>
        <v>10</v>
      </c>
      <c r="L46" s="1">
        <v>70</v>
      </c>
      <c r="M46" s="1">
        <v>100</v>
      </c>
      <c r="N46" s="1">
        <f t="shared" si="68"/>
        <v>10</v>
      </c>
      <c r="O46" s="1">
        <f t="shared" si="69"/>
        <v>10</v>
      </c>
      <c r="P46" s="1">
        <f t="shared" si="70"/>
        <v>10</v>
      </c>
      <c r="Q46" s="1">
        <f t="shared" si="71"/>
        <v>10</v>
      </c>
      <c r="R46" s="1">
        <f t="shared" si="72"/>
        <v>10</v>
      </c>
      <c r="S46" s="1">
        <f t="shared" si="73"/>
        <v>10</v>
      </c>
      <c r="T46" s="1">
        <f t="shared" si="74"/>
        <v>10</v>
      </c>
      <c r="U46" s="1">
        <v>500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30006</v>
      </c>
      <c r="AK46" s="1" t="str">
        <f t="shared" si="75"/>
        <v>麦林炮手的技能</v>
      </c>
      <c r="AL46" s="3" t="s">
        <v>150</v>
      </c>
    </row>
    <row r="47" s="1" customFormat="1" spans="1:38">
      <c r="A47" s="3">
        <f t="shared" si="76"/>
        <v>250401</v>
      </c>
      <c r="B47" s="2" t="s">
        <v>151</v>
      </c>
      <c r="C47" s="3" t="s">
        <v>152</v>
      </c>
      <c r="D47" s="1">
        <f t="shared" si="77"/>
        <v>5</v>
      </c>
      <c r="E47" s="1">
        <f t="shared" si="63"/>
        <v>1000</v>
      </c>
      <c r="F47" s="1">
        <v>20</v>
      </c>
      <c r="G47" s="1">
        <f t="shared" si="64"/>
        <v>10</v>
      </c>
      <c r="H47" s="1">
        <f t="shared" si="65"/>
        <v>10</v>
      </c>
      <c r="I47" s="1">
        <f t="shared" si="66"/>
        <v>10</v>
      </c>
      <c r="J47" s="1">
        <v>500</v>
      </c>
      <c r="K47" s="1">
        <f t="shared" si="67"/>
        <v>10</v>
      </c>
      <c r="L47" s="1">
        <v>70</v>
      </c>
      <c r="M47" s="1">
        <v>100</v>
      </c>
      <c r="N47" s="1">
        <f t="shared" si="68"/>
        <v>10</v>
      </c>
      <c r="O47" s="1">
        <f t="shared" si="69"/>
        <v>10</v>
      </c>
      <c r="P47" s="1">
        <f t="shared" si="70"/>
        <v>10</v>
      </c>
      <c r="Q47" s="1">
        <f t="shared" si="71"/>
        <v>10</v>
      </c>
      <c r="R47" s="1">
        <f t="shared" si="72"/>
        <v>10</v>
      </c>
      <c r="S47" s="1">
        <f t="shared" si="73"/>
        <v>10</v>
      </c>
      <c r="T47" s="1">
        <f t="shared" si="74"/>
        <v>10</v>
      </c>
      <c r="U47" s="1">
        <v>500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30006</v>
      </c>
      <c r="AK47" s="1" t="str">
        <f t="shared" si="75"/>
        <v>麦林炮手的技能</v>
      </c>
      <c r="AL47" s="3" t="s">
        <v>153</v>
      </c>
    </row>
    <row r="48" s="1" customFormat="1" spans="1:38">
      <c r="A48" s="3">
        <f t="shared" si="76"/>
        <v>250501</v>
      </c>
      <c r="B48" s="2" t="s">
        <v>154</v>
      </c>
      <c r="C48" s="3" t="s">
        <v>155</v>
      </c>
      <c r="D48" s="1">
        <f t="shared" si="77"/>
        <v>5</v>
      </c>
      <c r="E48" s="1">
        <f t="shared" si="63"/>
        <v>1000</v>
      </c>
      <c r="F48" s="1">
        <v>20</v>
      </c>
      <c r="G48" s="1">
        <f t="shared" si="64"/>
        <v>10</v>
      </c>
      <c r="H48" s="1">
        <f t="shared" si="65"/>
        <v>10</v>
      </c>
      <c r="I48" s="1">
        <f t="shared" si="66"/>
        <v>10</v>
      </c>
      <c r="J48" s="1">
        <v>500</v>
      </c>
      <c r="K48" s="1">
        <f t="shared" si="67"/>
        <v>10</v>
      </c>
      <c r="L48" s="1">
        <v>70</v>
      </c>
      <c r="M48" s="1">
        <v>100</v>
      </c>
      <c r="N48" s="1">
        <f t="shared" si="68"/>
        <v>10</v>
      </c>
      <c r="O48" s="1">
        <f t="shared" si="69"/>
        <v>10</v>
      </c>
      <c r="P48" s="1">
        <f t="shared" si="70"/>
        <v>10</v>
      </c>
      <c r="Q48" s="1">
        <f t="shared" si="71"/>
        <v>10</v>
      </c>
      <c r="R48" s="1">
        <f t="shared" si="72"/>
        <v>10</v>
      </c>
      <c r="S48" s="1">
        <f t="shared" si="73"/>
        <v>10</v>
      </c>
      <c r="T48" s="1">
        <f t="shared" si="74"/>
        <v>10</v>
      </c>
      <c r="U48" s="1">
        <v>500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30006</v>
      </c>
      <c r="AK48" s="1" t="str">
        <f t="shared" si="75"/>
        <v>麦林炮手的技能</v>
      </c>
      <c r="AL48" s="3" t="s">
        <v>147</v>
      </c>
    </row>
    <row r="49" s="1" customFormat="1" spans="1:38">
      <c r="A49" s="3">
        <f t="shared" si="76"/>
        <v>250601</v>
      </c>
      <c r="B49" s="2" t="s">
        <v>156</v>
      </c>
      <c r="C49" s="3" t="s">
        <v>157</v>
      </c>
      <c r="D49" s="1">
        <f t="shared" si="77"/>
        <v>5</v>
      </c>
      <c r="E49" s="1">
        <f t="shared" si="63"/>
        <v>1000</v>
      </c>
      <c r="F49" s="1">
        <v>20</v>
      </c>
      <c r="G49" s="1">
        <f t="shared" si="64"/>
        <v>10</v>
      </c>
      <c r="H49" s="1">
        <f t="shared" si="65"/>
        <v>10</v>
      </c>
      <c r="I49" s="1">
        <f t="shared" si="66"/>
        <v>10</v>
      </c>
      <c r="J49" s="1">
        <v>500</v>
      </c>
      <c r="K49" s="1">
        <f t="shared" si="67"/>
        <v>10</v>
      </c>
      <c r="L49" s="1">
        <v>70</v>
      </c>
      <c r="M49" s="1">
        <v>100</v>
      </c>
      <c r="N49" s="1">
        <f t="shared" si="68"/>
        <v>10</v>
      </c>
      <c r="O49" s="1">
        <f t="shared" si="69"/>
        <v>10</v>
      </c>
      <c r="P49" s="1">
        <f t="shared" si="70"/>
        <v>10</v>
      </c>
      <c r="Q49" s="1">
        <f t="shared" si="71"/>
        <v>10</v>
      </c>
      <c r="R49" s="1">
        <f t="shared" si="72"/>
        <v>10</v>
      </c>
      <c r="S49" s="1">
        <f t="shared" si="73"/>
        <v>10</v>
      </c>
      <c r="T49" s="1">
        <f t="shared" si="74"/>
        <v>10</v>
      </c>
      <c r="U49" s="1">
        <v>500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30006</v>
      </c>
      <c r="AK49" s="1" t="str">
        <f t="shared" si="75"/>
        <v>麦林炮手的技能</v>
      </c>
      <c r="AL49" s="3" t="s">
        <v>150</v>
      </c>
    </row>
    <row r="50" s="1" customFormat="1" spans="1:38">
      <c r="A50" s="3">
        <f t="shared" si="76"/>
        <v>250701</v>
      </c>
      <c r="B50" s="2" t="s">
        <v>158</v>
      </c>
      <c r="C50" s="3" t="s">
        <v>159</v>
      </c>
      <c r="D50" s="1">
        <f t="shared" si="77"/>
        <v>5</v>
      </c>
      <c r="E50" s="1">
        <f t="shared" si="63"/>
        <v>1000</v>
      </c>
      <c r="F50" s="1">
        <v>20</v>
      </c>
      <c r="G50" s="1">
        <f t="shared" si="64"/>
        <v>10</v>
      </c>
      <c r="H50" s="1">
        <f t="shared" si="65"/>
        <v>10</v>
      </c>
      <c r="I50" s="1">
        <f t="shared" si="66"/>
        <v>10</v>
      </c>
      <c r="J50" s="1">
        <v>500</v>
      </c>
      <c r="K50" s="1">
        <f t="shared" si="67"/>
        <v>10</v>
      </c>
      <c r="L50" s="1">
        <v>70</v>
      </c>
      <c r="M50" s="1">
        <v>100</v>
      </c>
      <c r="N50" s="1">
        <f t="shared" si="68"/>
        <v>10</v>
      </c>
      <c r="O50" s="1">
        <f t="shared" si="69"/>
        <v>10</v>
      </c>
      <c r="P50" s="1">
        <f t="shared" si="70"/>
        <v>10</v>
      </c>
      <c r="Q50" s="1">
        <f t="shared" si="71"/>
        <v>10</v>
      </c>
      <c r="R50" s="1">
        <f t="shared" si="72"/>
        <v>10</v>
      </c>
      <c r="S50" s="1">
        <f t="shared" si="73"/>
        <v>10</v>
      </c>
      <c r="T50" s="1">
        <f t="shared" si="74"/>
        <v>10</v>
      </c>
      <c r="U50" s="1">
        <v>500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30006</v>
      </c>
      <c r="AK50" s="1" t="str">
        <f t="shared" si="75"/>
        <v>麦林炮手的技能</v>
      </c>
      <c r="AL50" s="3" t="s">
        <v>153</v>
      </c>
    </row>
    <row r="51" s="1" customFormat="1" spans="1:38">
      <c r="A51" s="3">
        <f t="shared" si="76"/>
        <v>250801</v>
      </c>
      <c r="B51" s="2" t="s">
        <v>160</v>
      </c>
      <c r="C51" s="3" t="s">
        <v>161</v>
      </c>
      <c r="D51" s="1">
        <f t="shared" si="77"/>
        <v>5</v>
      </c>
      <c r="E51" s="1">
        <f t="shared" si="63"/>
        <v>1000</v>
      </c>
      <c r="F51" s="1">
        <v>20</v>
      </c>
      <c r="G51" s="1">
        <f t="shared" si="64"/>
        <v>10</v>
      </c>
      <c r="H51" s="1">
        <f t="shared" si="65"/>
        <v>10</v>
      </c>
      <c r="I51" s="1">
        <f t="shared" si="66"/>
        <v>10</v>
      </c>
      <c r="J51" s="1">
        <v>500</v>
      </c>
      <c r="K51" s="1">
        <f t="shared" si="67"/>
        <v>10</v>
      </c>
      <c r="L51" s="1">
        <v>70</v>
      </c>
      <c r="M51" s="1">
        <v>100</v>
      </c>
      <c r="N51" s="1">
        <f t="shared" si="68"/>
        <v>10</v>
      </c>
      <c r="O51" s="1">
        <f t="shared" si="69"/>
        <v>10</v>
      </c>
      <c r="P51" s="1">
        <f t="shared" si="70"/>
        <v>10</v>
      </c>
      <c r="Q51" s="1">
        <f t="shared" si="71"/>
        <v>10</v>
      </c>
      <c r="R51" s="1">
        <f t="shared" si="72"/>
        <v>10</v>
      </c>
      <c r="S51" s="1">
        <f t="shared" si="73"/>
        <v>10</v>
      </c>
      <c r="T51" s="1">
        <f t="shared" si="73"/>
        <v>10</v>
      </c>
      <c r="U51" s="1">
        <v>500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f t="shared" si="73"/>
        <v>30006</v>
      </c>
      <c r="AK51" s="1" t="str">
        <f t="shared" si="73"/>
        <v>麦林炮手的技能</v>
      </c>
      <c r="AL51" s="3" t="str">
        <f t="shared" si="73"/>
        <v>大家好，我是备用ADC3</v>
      </c>
    </row>
    <row r="52" s="1" customFormat="1" spans="1:38">
      <c r="A52" s="3">
        <f t="shared" si="76"/>
        <v>250901</v>
      </c>
      <c r="B52" s="2" t="s">
        <v>162</v>
      </c>
      <c r="C52" s="3" t="s">
        <v>163</v>
      </c>
      <c r="D52" s="1">
        <f t="shared" si="77"/>
        <v>5</v>
      </c>
      <c r="E52" s="1">
        <f t="shared" si="63"/>
        <v>1000</v>
      </c>
      <c r="F52" s="1">
        <v>20</v>
      </c>
      <c r="G52" s="1">
        <f t="shared" si="64"/>
        <v>10</v>
      </c>
      <c r="H52" s="1">
        <f t="shared" si="65"/>
        <v>10</v>
      </c>
      <c r="I52" s="1">
        <f t="shared" si="66"/>
        <v>10</v>
      </c>
      <c r="J52" s="1">
        <v>500</v>
      </c>
      <c r="K52" s="1">
        <f t="shared" si="67"/>
        <v>10</v>
      </c>
      <c r="L52" s="1">
        <v>70</v>
      </c>
      <c r="M52" s="1">
        <v>100</v>
      </c>
      <c r="N52" s="1">
        <f t="shared" si="68"/>
        <v>10</v>
      </c>
      <c r="O52" s="1">
        <f t="shared" si="69"/>
        <v>10</v>
      </c>
      <c r="P52" s="1">
        <f t="shared" si="70"/>
        <v>10</v>
      </c>
      <c r="Q52" s="1">
        <f t="shared" si="71"/>
        <v>10</v>
      </c>
      <c r="R52" s="1">
        <f t="shared" si="72"/>
        <v>10</v>
      </c>
      <c r="S52" s="1">
        <f t="shared" si="73"/>
        <v>10</v>
      </c>
      <c r="T52" s="1">
        <f t="shared" si="73"/>
        <v>10</v>
      </c>
      <c r="U52" s="1">
        <v>500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f t="shared" si="73"/>
        <v>30006</v>
      </c>
      <c r="AK52" s="1" t="str">
        <f t="shared" si="73"/>
        <v>麦林炮手的技能</v>
      </c>
      <c r="AL52" s="3" t="str">
        <f t="shared" si="73"/>
        <v>大家好，我是备用ADC3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2019-11-22T12:15:58Z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