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-New(from 20 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<sst xmlns="http://schemas.openxmlformats.org/spreadsheetml/2006/main" count="146" uniqueCount="61">
  <si>
    <t xml:space="preserve">DARAZ</t>
  </si>
  <si>
    <t xml:space="preserve">Inventory level</t>
  </si>
  <si>
    <t xml:space="preserve">Sales</t>
  </si>
  <si>
    <t xml:space="preserve">Rank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</si>
  <si>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</si>
  <si>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</si>
  <si>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</si>
  <si>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</si>
  <si>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</si>
  <si>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</si>
  <si>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</si>
  <si>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</si>
  <si>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</si>
  <si>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</si>
  <si>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</si>
  <si>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basmati rice 5kg</t>
  </si>
  <si>
    <t xml:space="preserve">19 months</t>
  </si>
  <si>
    <t xml:space="preserve">View-source:https://www.daraz.pk/products/five-star-super-daaghi-super-basmati-rice-5-kg-i100344229-s1244389995.html?spm=a2a0e.searchlist.list.2.1b8c7cceza9TlU&amp;search=1</t>
  </si>
  <si>
    <t xml:space="preserve">16 months</t>
  </si>
  <si>
    <t xml:space="preserve">View-source:https://www.daraz.pk/products/five-star-super-basmati-broken-rice-5-kg-i100431102-s1245756113.html?spm=a2a0e.searchlist.list.4.1b8c7cceza9TlU&amp;search=1</t>
  </si>
  <si>
    <t xml:space="preserve">22 months</t>
  </si>
  <si>
    <t xml:space="preserve">View-source:https://www.daraz.pk/products/motidana-daily-basmati-rice-5-kg-i100009024-s1013440280.html?spm=a2a0e.searchlist.list.6.1b8c7cceza9TlU&amp;search=1</t>
  </si>
  <si>
    <t xml:space="preserve">18 months</t>
  </si>
  <si>
    <t xml:space="preserve">View-source:https://www.daraz.pk/products/xxl-extra-long-grain-1121-white-basmati-rice-5-kg-i100009021-s1013440274.html?spm=a2a0e.searchlist.list.8.1b8c7cceza9TlU&amp;search=1</t>
  </si>
  <si>
    <t xml:space="preserve">View-source:https://www.daraz.pk/products/khusboo-super-basmati-rice-5-kg-i100023498-s1013559842.html?spm=a2a0e.searchlist.list.10.1b8c7cceza9TlU&amp;search=1</t>
  </si>
  <si>
    <t xml:space="preserve">View-source:https://www.daraz.pk/products/traditional-super-kernal-basmati-rice-5-kg-i100009023-s1013440278.html?spm=a2a0e.searchlist.list.18.1b8c7cceza9TlU&amp;search=1</t>
  </si>
  <si>
    <t xml:space="preserve">View-source:https://www.daraz.pk/products/classic-super-basmati-rice-5-kg-i100420097-s1245757092.html?spm=a2a0e.searchlist.list.20.1b8c7cceza9TlU&amp;search=1</t>
  </si>
  <si>
    <t xml:space="preserve">32 months</t>
  </si>
  <si>
    <t xml:space="preserve">View-source:https://www.daraz.pk/products/five-star-tahary-super-basmati-ponia-rice-5-kg-i100430092-s1245753137.html?spm=a2a0e.searchlist.list.22.1b8c7cceza9TlU&amp;search=1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</si>
  <si>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</si>
  <si>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</si>
  <si>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</si>
  <si>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</si>
  <si>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</si>
  <si>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</si>
  <si>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</si>
  <si>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</si>
  <si>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</si>
  <si>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</si>
  <si>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</si>
  <si>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</si>
  <si>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</si>
  <si>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</si>
  <si>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</si>
  <si>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</si>
  <si>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</si>
  <si>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</si>
  <si>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</si>
  <si>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</si>
  <si>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</si>
  <si>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</si>
  <si>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</si>
  <si>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</si>
  <si>
    <t xml:space="preserve">https://www.daraz.pk/products/five-star-super-daaghi-super-basmati-rice-5-kg-i100344229-s1244389995.html?spm=a2a0e.searchlist.list.2.1b8c7cceza9TlU&amp;search=1</t>
  </si>
  <si>
    <t xml:space="preserve">https://www.daraz.pk/products/five-star-super-basmati-broken-rice-5-kg-i100431102-s1245756113.html?spm=a2a0e.searchlist.list.4.1b8c7cceza9TlU&amp;search=1</t>
  </si>
  <si>
    <t xml:space="preserve">https://www.daraz.pk/products/motidana-daily-basmati-rice-5-kg-i100009024-s1013440280.html?spm=a2a0e.searchlist.list.6.1b8c7cceza9TlU&amp;search=1</t>
  </si>
  <si>
    <t xml:space="preserve">https://www.daraz.pk/products/xxl-extra-long-grain-1121-white-basmati-rice-5-kg-i100009021-s1013440274.html?spm=a2a0e.searchlist.list.8.1b8c7cceza9TlU&amp;search=1</t>
  </si>
  <si>
    <t xml:space="preserve">https://www.daraz.pk/products/khusboo-super-basmati-rice-5-kg-i100023498-s1013559842.html?spm=a2a0e.searchlist.list.10.1b8c7cceza9TlU&amp;search=1</t>
  </si>
  <si>
    <t xml:space="preserve">https://www.daraz.pk/products/traditional-super-kernal-basmati-rice-5-kg-i100009023-s1013440278.html?spm=a2a0e.searchlist.list.18.1b8c7cceza9TlU&amp;search=1</t>
  </si>
  <si>
    <t xml:space="preserve">https://www.daraz.pk/products/classic-super-basmati-rice-5-kg-i100420097-s1245757092.html?spm=a2a0e.searchlist.list.20.1b8c7cceza9TlU&amp;search=1</t>
  </si>
  <si>
    <t xml:space="preserve">https://www.daraz.pk/products/five-star-tahary-super-basmati-ponia-rice-5-kg-i100430092-s1245753137.html?spm=a2a0e.searchlist.list.22.1b8c7cceza9TlU&amp;search=1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</si>
</sst>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ive-star-super-daaghi-super-basmati-rice-5-kg-i100344229-s1244389995.html?spm=a2a0e.searchlist.list.2.1b8c7cceza9TlU&amp;search=1" TargetMode="External"/><Relationship Id="rId2" Type="http://schemas.openxmlformats.org/officeDocument/2006/relationships/hyperlink" Target="https://www.daraz.pk/products/five-star-super-basmati-broken-rice-5-kg-i100431102-s1245756113.html?spm=a2a0e.searchlist.list.4.1b8c7cceza9TlU&amp;search=1" TargetMode="External"/><Relationship Id="rId3" Type="http://schemas.openxmlformats.org/officeDocument/2006/relationships/hyperlink" Target="https://www.daraz.pk/products/motidana-daily-basmati-rice-5-kg-i100009024-s1013440280.html?spm=a2a0e.searchlist.list.6.1b8c7cceza9TlU&amp;search=1" TargetMode="External"/><Relationship Id="rId4" Type="http://schemas.openxmlformats.org/officeDocument/2006/relationships/hyperlink" Target="https://www.daraz.pk/products/xxl-extra-long-grain-1121-white-basmati-rice-5-kg-i100009021-s1013440274.html?spm=a2a0e.searchlist.list.8.1b8c7cceza9TlU&amp;search=1" TargetMode="External"/><Relationship Id="rId5" Type="http://schemas.openxmlformats.org/officeDocument/2006/relationships/hyperlink" Target="https://www.daraz.pk/products/khusboo-super-basmati-rice-5-kg-i100023498-s1013559842.html?spm=a2a0e.searchlist.list.10.1b8c7cceza9TlU&amp;search=1" TargetMode="External"/><Relationship Id="rId6" Type="http://schemas.openxmlformats.org/officeDocument/2006/relationships/hyperlink" Target="https://www.daraz.pk/products/traditional-super-kernal-basmati-rice-5-kg-i100009023-s1013440278.html?spm=a2a0e.searchlist.list.18.1b8c7cceza9TlU&amp;search=1" TargetMode="External"/><Relationship Id="rId7" Type="http://schemas.openxmlformats.org/officeDocument/2006/relationships/hyperlink" Target="https://www.daraz.pk/products/classic-super-basmati-rice-5-kg-i100420097-s1245757092.html?spm=a2a0e.searchlist.list.20.1b8c7cceza9TlU&amp;search=1" TargetMode="External"/><Relationship Id="rId8" Type="http://schemas.openxmlformats.org/officeDocument/2006/relationships/hyperlink" Target="https://www.daraz.pk/products/five-star-tahary-super-basmati-ponia-rice-5-kg-i100430092-s1245753137.html?spm=a2a0e.searchlist.list.22.1b8c7cceza9TlU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five-star-super-daaghi-super-basmati-rice-5-kg-i100344229-s1244389995.html?spm=a2a0e.searchlist.list.2.1b8c7cceza9TlU&amp;search=1" TargetMode="External"/><Relationship Id="rId2" Type="http://schemas.openxmlformats.org/officeDocument/2006/relationships/hyperlink" Target="https://www.daraz.pk/products/five-star-super-basmati-broken-rice-5-kg-i100431102-s1245756113.html?spm=a2a0e.searchlist.list.4.1b8c7cceza9TlU&amp;search=1" TargetMode="External"/><Relationship Id="rId3" Type="http://schemas.openxmlformats.org/officeDocument/2006/relationships/hyperlink" Target="https://www.daraz.pk/products/motidana-daily-basmati-rice-5-kg-i100009024-s1013440280.html?spm=a2a0e.searchlist.list.6.1b8c7cceza9TlU&amp;search=1" TargetMode="External"/><Relationship Id="rId4" Type="http://schemas.openxmlformats.org/officeDocument/2006/relationships/hyperlink" Target="https://www.daraz.pk/products/xxl-extra-long-grain-1121-white-basmati-rice-5-kg-i100009021-s1013440274.html?spm=a2a0e.searchlist.list.8.1b8c7cceza9TlU&amp;search=1" TargetMode="External"/><Relationship Id="rId5" Type="http://schemas.openxmlformats.org/officeDocument/2006/relationships/hyperlink" Target="https://www.daraz.pk/products/khusboo-super-basmati-rice-5-kg-i100023498-s1013559842.html?spm=a2a0e.searchlist.list.10.1b8c7cceza9TlU&amp;search=1" TargetMode="External"/><Relationship Id="rId6" Type="http://schemas.openxmlformats.org/officeDocument/2006/relationships/hyperlink" Target="https://www.daraz.pk/products/traditional-super-kernal-basmati-rice-5-kg-i100009023-s1013440278.html?spm=a2a0e.searchlist.list.18.1b8c7cceza9TlU&amp;search=1" TargetMode="External"/><Relationship Id="rId7" Type="http://schemas.openxmlformats.org/officeDocument/2006/relationships/hyperlink" Target="https://www.daraz.pk/products/classic-super-basmati-rice-5-kg-i100420097-s1245757092.html?spm=a2a0e.searchlist.list.20.1b8c7cceza9TlU&amp;search=1" TargetMode="External"/><Relationship Id="rId8" Type="http://schemas.openxmlformats.org/officeDocument/2006/relationships/hyperlink" Target="https://www.daraz.pk/products/five-star-tahary-super-basmati-ponia-rice-5-kg-i100430092-s1245753137.html?spm=a2a0e.searchlist.list.22.1b8c7cceza9TlU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2" colorId="64" zoomScale="75" zoomScaleNormal="75" zoomScalePageLayoutView="100" workbookViewId="0">
      <selection pane="topLeft" activeCell="H15" activeCellId="0" sqref="H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1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1</v>
      </c>
      <c r="C8" s="11" t="s">
        <v>15</v>
      </c>
      <c r="D8" s="10" t="n">
        <v>650</v>
      </c>
      <c r="E8" s="10" t="s">
        <v>16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2" t="n">
        <v>0</v>
      </c>
      <c r="M8" s="5"/>
      <c r="N8" s="13" t="n">
        <f aca="false">SUM(G8-H8)</f>
        <v>0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0.9" hidden="false" customHeight="false" outlineLevel="0" collapsed="false">
      <c r="A9" s="1"/>
      <c r="B9" s="15" t="n">
        <v>2</v>
      </c>
      <c r="C9" s="11" t="s">
        <v>15</v>
      </c>
      <c r="D9" s="15" t="n">
        <v>450</v>
      </c>
      <c r="E9" s="15" t="s">
        <v>18</v>
      </c>
      <c r="F9" s="15" t="n">
        <v>0</v>
      </c>
      <c r="G9" s="15" t="n">
        <v>0</v>
      </c>
      <c r="H9" s="15" t="n">
        <v>0</v>
      </c>
      <c r="I9" s="15" t="n">
        <v>0</v>
      </c>
      <c r="J9" s="15" t="n">
        <v>0</v>
      </c>
      <c r="K9" s="15" t="n">
        <v>0</v>
      </c>
      <c r="L9" s="16" t="n">
        <v>0</v>
      </c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0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0.9" hidden="false" customHeight="false" outlineLevel="0" collapsed="false">
      <c r="A10" s="1"/>
      <c r="B10" s="15" t="n">
        <v>3</v>
      </c>
      <c r="C10" s="11" t="s">
        <v>15</v>
      </c>
      <c r="D10" s="15" t="n">
        <v>695</v>
      </c>
      <c r="E10" s="15" t="s">
        <v>20</v>
      </c>
      <c r="F10" s="15" t="n">
        <v>0</v>
      </c>
      <c r="G10" s="15" t="n">
        <v>105</v>
      </c>
      <c r="H10" s="15" t="n">
        <v>96</v>
      </c>
      <c r="I10" s="15" t="n">
        <v>0</v>
      </c>
      <c r="J10" s="15" t="n">
        <v>0</v>
      </c>
      <c r="K10" s="15" t="n">
        <v>0</v>
      </c>
      <c r="L10" s="16" t="n">
        <v>0</v>
      </c>
      <c r="M10" s="5"/>
      <c r="N10" s="17" t="n">
        <f aca="false">SUM(G10-H10)</f>
        <v>9</v>
      </c>
      <c r="O10" s="10" t="n">
        <f aca="false">SUM(H10-I10)</f>
        <v>96</v>
      </c>
      <c r="P10" s="10" t="n">
        <f aca="false">SUM(I10-J10)</f>
        <v>0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0.9" hidden="false" customHeight="false" outlineLevel="0" collapsed="false">
      <c r="A11" s="1"/>
      <c r="B11" s="15" t="n">
        <v>4</v>
      </c>
      <c r="C11" s="11" t="s">
        <v>15</v>
      </c>
      <c r="D11" s="15" t="n">
        <v>995</v>
      </c>
      <c r="E11" s="15" t="s">
        <v>22</v>
      </c>
      <c r="F11" s="15" t="n">
        <v>0</v>
      </c>
      <c r="G11" s="15" t="n">
        <v>1</v>
      </c>
      <c r="H11" s="15" t="n">
        <v>0</v>
      </c>
      <c r="I11" s="15" t="n">
        <v>0</v>
      </c>
      <c r="J11" s="15" t="n">
        <v>0</v>
      </c>
      <c r="K11" s="15" t="n">
        <v>0</v>
      </c>
      <c r="L11" s="16" t="n">
        <v>0</v>
      </c>
      <c r="M11" s="5"/>
      <c r="N11" s="17" t="n">
        <f aca="false">SUM(G11-H11)</f>
        <v>1</v>
      </c>
      <c r="O11" s="10" t="n">
        <f aca="false">SUM(H11-I11)</f>
        <v>0</v>
      </c>
      <c r="P11" s="10" t="n">
        <f aca="false">SUM(I11-J11)</f>
        <v>0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4" t="s">
        <v>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0.9" hidden="false" customHeight="false" outlineLevel="0" collapsed="false">
      <c r="A12" s="1"/>
      <c r="B12" s="15" t="n">
        <v>5</v>
      </c>
      <c r="C12" s="11" t="s">
        <v>15</v>
      </c>
      <c r="D12" s="15" t="n">
        <v>795</v>
      </c>
      <c r="E12" s="15" t="s">
        <v>16</v>
      </c>
      <c r="F12" s="15" t="n">
        <v>0</v>
      </c>
      <c r="G12" s="15" t="n">
        <v>21</v>
      </c>
      <c r="H12" s="15" t="n">
        <v>16</v>
      </c>
      <c r="I12" s="15" t="n">
        <v>0</v>
      </c>
      <c r="J12" s="15" t="n">
        <v>0</v>
      </c>
      <c r="K12" s="15" t="n">
        <v>0</v>
      </c>
      <c r="L12" s="16" t="n">
        <v>0</v>
      </c>
      <c r="M12" s="5"/>
      <c r="N12" s="17" t="n">
        <f aca="false">SUM(G12-H12)</f>
        <v>5</v>
      </c>
      <c r="O12" s="10" t="n">
        <f aca="false">SUM(H12-I12)</f>
        <v>16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4" t="s">
        <v>24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0.9" hidden="false" customHeight="false" outlineLevel="0" collapsed="false">
      <c r="A13" s="1"/>
      <c r="B13" s="15" t="n">
        <v>6</v>
      </c>
      <c r="C13" s="11" t="s">
        <v>15</v>
      </c>
      <c r="D13" s="15" t="n">
        <v>895</v>
      </c>
      <c r="E13" s="15" t="s">
        <v>22</v>
      </c>
      <c r="F13" s="15" t="n">
        <v>0</v>
      </c>
      <c r="G13" s="15" t="n">
        <v>18</v>
      </c>
      <c r="H13" s="15" t="n">
        <v>10</v>
      </c>
      <c r="I13" s="15" t="n">
        <v>0</v>
      </c>
      <c r="J13" s="15" t="n">
        <v>0</v>
      </c>
      <c r="K13" s="15" t="n">
        <v>0</v>
      </c>
      <c r="L13" s="16" t="n">
        <v>0</v>
      </c>
      <c r="M13" s="5"/>
      <c r="N13" s="17" t="n">
        <f aca="false">SUM(G13-H13)</f>
        <v>8</v>
      </c>
      <c r="O13" s="10" t="n">
        <f aca="false">SUM(H13-I13)</f>
        <v>10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4" t="s">
        <v>25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0.9" hidden="false" customHeight="false" outlineLevel="0" collapsed="false">
      <c r="A14" s="1"/>
      <c r="B14" s="15" t="n">
        <v>9</v>
      </c>
      <c r="C14" s="11" t="s">
        <v>15</v>
      </c>
      <c r="D14" s="15" t="n">
        <v>700</v>
      </c>
      <c r="E14" s="15" t="s">
        <v>20</v>
      </c>
      <c r="F14" s="15" t="n">
        <v>0</v>
      </c>
      <c r="G14" s="15" t="n">
        <v>87</v>
      </c>
      <c r="H14" s="15" t="n">
        <v>77</v>
      </c>
      <c r="I14" s="15" t="n">
        <v>0</v>
      </c>
      <c r="J14" s="15" t="n">
        <v>0</v>
      </c>
      <c r="K14" s="15" t="n">
        <v>0</v>
      </c>
      <c r="L14" s="16" t="n">
        <v>0</v>
      </c>
      <c r="M14" s="5"/>
      <c r="N14" s="17" t="n">
        <f aca="false">SUM(G14-H14)</f>
        <v>10</v>
      </c>
      <c r="O14" s="10" t="n">
        <f aca="false">SUM(H14-I14)</f>
        <v>77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4" t="s">
        <v>26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20.9" hidden="false" customHeight="false" outlineLevel="0" collapsed="false">
      <c r="A15" s="1"/>
      <c r="B15" s="15" t="n">
        <v>10</v>
      </c>
      <c r="C15" s="11" t="s">
        <v>15</v>
      </c>
      <c r="D15" s="15" t="n">
        <v>530</v>
      </c>
      <c r="E15" s="15" t="s">
        <v>27</v>
      </c>
      <c r="F15" s="15" t="n">
        <v>0</v>
      </c>
      <c r="G15" s="15" t="n">
        <v>128</v>
      </c>
      <c r="H15" s="15" t="n">
        <v>113</v>
      </c>
      <c r="I15" s="15" t="n">
        <v>0</v>
      </c>
      <c r="J15" s="15" t="n">
        <v>0</v>
      </c>
      <c r="K15" s="15" t="n">
        <v>0</v>
      </c>
      <c r="L15" s="16" t="n">
        <v>0</v>
      </c>
      <c r="M15" s="5"/>
      <c r="N15" s="17" t="n">
        <f aca="false">SUM(G15-H15)</f>
        <v>15</v>
      </c>
      <c r="O15" s="10" t="n">
        <f aca="false">SUM(H15-I15)</f>
        <v>113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4" t="s">
        <v>28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29</v>
      </c>
      <c r="K18" s="20"/>
      <c r="L18" s="20"/>
      <c r="M18" s="18" t="s">
        <v>30</v>
      </c>
      <c r="N18" s="21" t="n">
        <f aca="false">AVERAGE(N8:N17)</f>
        <v>4.8</v>
      </c>
      <c r="O18" s="21" t="n">
        <f aca="false">AVERAGE(O8:O17)</f>
        <v>31.2</v>
      </c>
      <c r="P18" s="21" t="n">
        <f aca="false">AVERAGE(P8:P17)</f>
        <v>0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31</v>
      </c>
      <c r="K19" s="23"/>
      <c r="L19" s="23"/>
      <c r="M19" s="18" t="s">
        <v>30</v>
      </c>
      <c r="N19" s="24" t="n">
        <f aca="false">AVERAGE(N18:S18)</f>
        <v>6</v>
      </c>
      <c r="O19" s="24"/>
      <c r="S19" s="25"/>
    </row>
    <row r="20" customFormat="false" ht="15" hidden="false" customHeight="false" outlineLevel="0" collapsed="false">
      <c r="J20" s="26" t="s">
        <v>32</v>
      </c>
      <c r="K20" s="26"/>
      <c r="L20" s="26"/>
      <c r="M20" s="18" t="s">
        <v>30</v>
      </c>
      <c r="N20" s="27" t="n">
        <f aca="false">AVERAGE(N8:S8)</f>
        <v>0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33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34</v>
      </c>
      <c r="O25" s="32"/>
      <c r="P25" s="32" t="s">
        <v>35</v>
      </c>
    </row>
    <row r="26" s="1" customFormat="true" ht="15" hidden="false" customHeight="false" outlineLevel="0" collapsed="false">
      <c r="D26" s="33" t="s">
        <v>36</v>
      </c>
      <c r="E26" s="33"/>
      <c r="F26" s="33"/>
      <c r="G26" s="34"/>
      <c r="H26" s="33" t="s">
        <v>36</v>
      </c>
      <c r="I26" s="33"/>
      <c r="N26" s="35" t="s">
        <v>37</v>
      </c>
      <c r="O26" s="35"/>
      <c r="P26" s="35" t="s">
        <v>38</v>
      </c>
    </row>
    <row r="27" s="1" customFormat="true" ht="15" hidden="false" customHeight="false" outlineLevel="0" collapsed="false">
      <c r="D27" s="36" t="s">
        <v>39</v>
      </c>
      <c r="E27" s="37"/>
      <c r="F27" s="37" t="n">
        <v>105</v>
      </c>
      <c r="G27" s="38"/>
      <c r="H27" s="39" t="s">
        <v>40</v>
      </c>
      <c r="I27" s="39" t="n">
        <v>45</v>
      </c>
      <c r="N27" s="35" t="s">
        <v>41</v>
      </c>
      <c r="O27" s="35"/>
      <c r="P27" s="35" t="s">
        <v>35</v>
      </c>
    </row>
    <row r="28" s="1" customFormat="true" ht="15" hidden="false" customHeight="false" outlineLevel="0" collapsed="false">
      <c r="D28" s="40" t="s">
        <v>42</v>
      </c>
      <c r="E28" s="40"/>
      <c r="F28" s="41" t="n">
        <f aca="false">(F27/100)*I29</f>
        <v>3.57</v>
      </c>
      <c r="G28" s="38"/>
      <c r="H28" s="42"/>
      <c r="I28" s="42"/>
      <c r="N28" s="35" t="s">
        <v>43</v>
      </c>
      <c r="O28" s="35"/>
      <c r="P28" s="35" t="s">
        <v>44</v>
      </c>
    </row>
    <row r="29" s="1" customFormat="true" ht="15" hidden="false" customHeight="false" outlineLevel="0" collapsed="false">
      <c r="D29" s="40" t="s">
        <v>45</v>
      </c>
      <c r="E29" s="40"/>
      <c r="F29" s="41" t="n">
        <v>49</v>
      </c>
      <c r="G29" s="38"/>
      <c r="H29" s="42" t="s">
        <v>46</v>
      </c>
      <c r="I29" s="42" t="n">
        <v>3.4</v>
      </c>
    </row>
    <row r="30" s="1" customFormat="true" ht="15" hidden="false" customHeight="false" outlineLevel="0" collapsed="false">
      <c r="D30" s="41" t="s">
        <v>47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48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49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50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51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52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View-source:https://www.daraz.pk/products/five-star-super-daaghi-super-basmati-rice-5-kg-i100344229-s1244389995.html?spm=a2a0e.searchlist.list.2.1b8c7cceza9TlU&amp;search=1"/>
    <hyperlink ref="T9" r:id="rId2" display="View-source:https://www.daraz.pk/products/five-star-super-basmati-broken-rice-5-kg-i100431102-s1245756113.html?spm=a2a0e.searchlist.list.4.1b8c7cceza9TlU&amp;search=1"/>
    <hyperlink ref="T10" r:id="rId3" display="View-source:https://www.daraz.pk/products/motidana-daily-basmati-rice-5-kg-i100009024-s1013440280.html?spm=a2a0e.searchlist.list.6.1b8c7cceza9TlU&amp;search=1"/>
    <hyperlink ref="T11" r:id="rId4" display="View-source:https://www.daraz.pk/products/xxl-extra-long-grain-1121-white-basmati-rice-5-kg-i100009021-s1013440274.html?spm=a2a0e.searchlist.list.8.1b8c7cceza9TlU&amp;search=1"/>
    <hyperlink ref="T12" r:id="rId5" display="View-source:https://www.daraz.pk/products/khusboo-super-basmati-rice-5-kg-i100023498-s1013559842.html?spm=a2a0e.searchlist.list.10.1b8c7cceza9TlU&amp;search=1"/>
    <hyperlink ref="T13" r:id="rId6" display="View-source:https://www.daraz.pk/products/traditional-super-kernal-basmati-rice-5-kg-i100009023-s1013440278.html?spm=a2a0e.searchlist.list.18.1b8c7cceza9TlU&amp;search=1"/>
    <hyperlink ref="T14" r:id="rId7" display="View-source:https://www.daraz.pk/products/classic-super-basmati-rice-5-kg-i100420097-s1245757092.html?spm=a2a0e.searchlist.list.20.1b8c7cceza9TlU&amp;search=1"/>
    <hyperlink ref="T15" r:id="rId8" display="View-source:https://www.daraz.pk/products/five-star-tahary-super-basmati-ponia-rice-5-kg-i100430092-s1245753137.html?spm=a2a0e.searchlist.list.22.1b8c7cceza9Tl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C6" colorId="64" zoomScale="75" zoomScaleNormal="75" zoomScalePageLayoutView="100" workbookViewId="0">
      <selection pane="topLeft" activeCell="L15" activeCellId="0" sqref="L1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1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1.75" hidden="false" customHeight="false" outlineLevel="0" collapsed="false">
      <c r="A8" s="1"/>
      <c r="B8" s="10" t="n">
        <v>1</v>
      </c>
      <c r="C8" s="11" t="s">
        <v>15</v>
      </c>
      <c r="D8" s="10" t="n">
        <v>650</v>
      </c>
      <c r="E8" s="10" t="s">
        <v>16</v>
      </c>
      <c r="F8" s="10" t="n">
        <v>475</v>
      </c>
      <c r="G8" s="10" t="n">
        <v>49</v>
      </c>
      <c r="H8" s="10" t="n">
        <v>46</v>
      </c>
      <c r="I8" s="10" t="n">
        <v>14</v>
      </c>
      <c r="J8" s="10" t="n">
        <v>39</v>
      </c>
      <c r="K8" s="10" t="n">
        <v>34</v>
      </c>
      <c r="L8" s="12" t="n">
        <v>14</v>
      </c>
      <c r="M8" s="5"/>
      <c r="N8" s="13" t="n">
        <f aca="false">SUM(G8-H8)</f>
        <v>3</v>
      </c>
      <c r="O8" s="10" t="n">
        <f aca="false">SUM(H8-I8)</f>
        <v>32</v>
      </c>
      <c r="P8" s="10" t="n">
        <f aca="false">SUM(I8-J8)</f>
        <v>-25</v>
      </c>
      <c r="Q8" s="10" t="n">
        <f aca="false">SUM(J8-K8)</f>
        <v>5</v>
      </c>
      <c r="R8" s="10" t="n">
        <f aca="false">SUM(K8-L8)</f>
        <v>20</v>
      </c>
      <c r="S8" s="12" t="n">
        <f aca="false">SUM(L8-M8)</f>
        <v>14</v>
      </c>
      <c r="T8" s="14" t="s">
        <v>53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450</v>
      </c>
      <c r="E9" s="15" t="s">
        <v>18</v>
      </c>
      <c r="F9" s="15" t="n">
        <v>372</v>
      </c>
      <c r="G9" s="15" t="n">
        <v>190</v>
      </c>
      <c r="H9" s="15" t="n">
        <v>185</v>
      </c>
      <c r="I9" s="15" t="n">
        <v>143</v>
      </c>
      <c r="J9" s="15" t="n">
        <v>81</v>
      </c>
      <c r="K9" s="15" t="n">
        <v>64</v>
      </c>
      <c r="L9" s="16" t="n">
        <v>33</v>
      </c>
      <c r="M9" s="5"/>
      <c r="N9" s="17" t="n">
        <f aca="false">SUM(G9-H9)</f>
        <v>5</v>
      </c>
      <c r="O9" s="10" t="n">
        <f aca="false">SUM(H9-I9)</f>
        <v>42</v>
      </c>
      <c r="P9" s="10" t="n">
        <f aca="false">SUM(I9-J9)</f>
        <v>62</v>
      </c>
      <c r="Q9" s="10" t="n">
        <f aca="false">SUM(J9-K9)</f>
        <v>17</v>
      </c>
      <c r="R9" s="10" t="n">
        <f aca="false">SUM(K9-L9)</f>
        <v>31</v>
      </c>
      <c r="S9" s="12" t="n">
        <f aca="false">SUM(L9-M9)</f>
        <v>33</v>
      </c>
      <c r="T9" s="14" t="s">
        <v>54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3</v>
      </c>
      <c r="C10" s="11" t="s">
        <v>15</v>
      </c>
      <c r="D10" s="15" t="n">
        <v>695</v>
      </c>
      <c r="E10" s="15" t="s">
        <v>20</v>
      </c>
      <c r="F10" s="15" t="n">
        <v>1124</v>
      </c>
      <c r="G10" s="15" t="n">
        <v>192</v>
      </c>
      <c r="H10" s="15" t="n">
        <v>191</v>
      </c>
      <c r="I10" s="15" t="n">
        <v>158</v>
      </c>
      <c r="J10" s="15" t="n">
        <v>38</v>
      </c>
      <c r="K10" s="15" t="n">
        <v>25</v>
      </c>
      <c r="L10" s="16" t="n">
        <v>146</v>
      </c>
      <c r="M10" s="5"/>
      <c r="N10" s="17" t="n">
        <f aca="false">SUM(G10-H10)</f>
        <v>1</v>
      </c>
      <c r="O10" s="10" t="n">
        <f aca="false">SUM(H10-I10)</f>
        <v>33</v>
      </c>
      <c r="P10" s="10" t="n">
        <f aca="false">SUM(I10-J10)</f>
        <v>120</v>
      </c>
      <c r="Q10" s="10" t="n">
        <f aca="false">SUM(J10-K10)</f>
        <v>13</v>
      </c>
      <c r="R10" s="10" t="n">
        <f aca="false">SUM(K10-L10)</f>
        <v>-121</v>
      </c>
      <c r="S10" s="12" t="n">
        <f aca="false">SUM(L10-M10)</f>
        <v>146</v>
      </c>
      <c r="T10" s="14" t="s">
        <v>55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4</v>
      </c>
      <c r="C11" s="11" t="s">
        <v>15</v>
      </c>
      <c r="D11" s="15" t="n">
        <v>995</v>
      </c>
      <c r="E11" s="15" t="s">
        <v>22</v>
      </c>
      <c r="F11" s="15" t="n">
        <v>772</v>
      </c>
      <c r="G11" s="15" t="n">
        <v>112</v>
      </c>
      <c r="H11" s="15" t="n">
        <v>104</v>
      </c>
      <c r="I11" s="15" t="n">
        <v>18</v>
      </c>
      <c r="J11" s="15" t="n">
        <v>26</v>
      </c>
      <c r="K11" s="15" t="n">
        <v>0</v>
      </c>
      <c r="L11" s="16" t="n">
        <v>0</v>
      </c>
      <c r="M11" s="5"/>
      <c r="N11" s="17" t="n">
        <f aca="false">SUM(G11-H11)</f>
        <v>8</v>
      </c>
      <c r="O11" s="10" t="n">
        <f aca="false">SUM(H11-I11)</f>
        <v>86</v>
      </c>
      <c r="P11" s="10" t="n">
        <f aca="false">SUM(I11-J11)</f>
        <v>-8</v>
      </c>
      <c r="Q11" s="10" t="n">
        <f aca="false">SUM(J11-K11)</f>
        <v>26</v>
      </c>
      <c r="R11" s="10" t="n">
        <f aca="false">SUM(K11-L11)</f>
        <v>0</v>
      </c>
      <c r="S11" s="12" t="n">
        <f aca="false">SUM(L11-M11)</f>
        <v>0</v>
      </c>
      <c r="T11" s="14" t="s">
        <v>56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B12" s="15" t="n">
        <v>5</v>
      </c>
      <c r="C12" s="11" t="s">
        <v>15</v>
      </c>
      <c r="D12" s="15" t="n">
        <v>795</v>
      </c>
      <c r="E12" s="15" t="s">
        <v>16</v>
      </c>
      <c r="F12" s="15" t="n">
        <v>268</v>
      </c>
      <c r="G12" s="15" t="n">
        <v>75</v>
      </c>
      <c r="H12" s="15" t="n">
        <v>74</v>
      </c>
      <c r="I12" s="15" t="n">
        <v>50</v>
      </c>
      <c r="J12" s="15" t="n">
        <v>2</v>
      </c>
      <c r="K12" s="15" t="n">
        <v>44</v>
      </c>
      <c r="L12" s="16" t="n">
        <v>29</v>
      </c>
      <c r="M12" s="5"/>
      <c r="N12" s="17" t="n">
        <f aca="false">SUM(G12-H12)</f>
        <v>1</v>
      </c>
      <c r="O12" s="10" t="n">
        <f aca="false">SUM(H12-I12)</f>
        <v>24</v>
      </c>
      <c r="P12" s="10" t="n">
        <f aca="false">SUM(I12-J12)</f>
        <v>48</v>
      </c>
      <c r="Q12" s="10" t="n">
        <f aca="false">SUM(J12-K12)</f>
        <v>-42</v>
      </c>
      <c r="R12" s="10" t="n">
        <f aca="false">SUM(K12-L12)</f>
        <v>15</v>
      </c>
      <c r="S12" s="12" t="n">
        <f aca="false">SUM(L12-M12)</f>
        <v>29</v>
      </c>
      <c r="T12" s="14" t="s">
        <v>57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B13" s="15" t="n">
        <v>6</v>
      </c>
      <c r="C13" s="11" t="s">
        <v>15</v>
      </c>
      <c r="D13" s="15" t="n">
        <v>895</v>
      </c>
      <c r="E13" s="15" t="s">
        <v>22</v>
      </c>
      <c r="F13" s="15" t="n">
        <v>262</v>
      </c>
      <c r="G13" s="15" t="n">
        <v>53</v>
      </c>
      <c r="H13" s="15" t="n">
        <v>50</v>
      </c>
      <c r="I13" s="15" t="n">
        <v>37</v>
      </c>
      <c r="J13" s="15" t="n">
        <v>7</v>
      </c>
      <c r="K13" s="15" t="n">
        <v>48</v>
      </c>
      <c r="L13" s="16" t="n">
        <v>40</v>
      </c>
      <c r="M13" s="5"/>
      <c r="N13" s="17" t="n">
        <f aca="false">SUM(G13-H13)</f>
        <v>3</v>
      </c>
      <c r="O13" s="10" t="n">
        <f aca="false">SUM(H13-I13)</f>
        <v>13</v>
      </c>
      <c r="P13" s="10" t="n">
        <f aca="false">SUM(I13-J13)</f>
        <v>30</v>
      </c>
      <c r="Q13" s="10" t="n">
        <f aca="false">SUM(J13-K13)</f>
        <v>-41</v>
      </c>
      <c r="R13" s="10" t="n">
        <f aca="false">SUM(K13-L13)</f>
        <v>8</v>
      </c>
      <c r="S13" s="12" t="n">
        <f aca="false">SUM(L13-M13)</f>
        <v>40</v>
      </c>
      <c r="T13" s="14" t="s">
        <v>58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B14" s="15" t="n">
        <v>9</v>
      </c>
      <c r="C14" s="11" t="s">
        <v>15</v>
      </c>
      <c r="D14" s="15" t="n">
        <v>700</v>
      </c>
      <c r="E14" s="15" t="s">
        <v>20</v>
      </c>
      <c r="F14" s="15" t="n">
        <v>395</v>
      </c>
      <c r="G14" s="15" t="n">
        <v>299</v>
      </c>
      <c r="H14" s="15" t="n">
        <v>293</v>
      </c>
      <c r="I14" s="15" t="n">
        <v>259</v>
      </c>
      <c r="J14" s="15" t="n">
        <v>195</v>
      </c>
      <c r="K14" s="15" t="n">
        <v>173</v>
      </c>
      <c r="L14" s="16" t="n">
        <v>144</v>
      </c>
      <c r="M14" s="5"/>
      <c r="N14" s="17" t="n">
        <f aca="false">SUM(G14-H14)</f>
        <v>6</v>
      </c>
      <c r="O14" s="10" t="n">
        <f aca="false">SUM(H14-I14)</f>
        <v>34</v>
      </c>
      <c r="P14" s="10" t="n">
        <f aca="false">SUM(I14-J14)</f>
        <v>64</v>
      </c>
      <c r="Q14" s="10" t="n">
        <f aca="false">SUM(J14-K14)</f>
        <v>22</v>
      </c>
      <c r="R14" s="10" t="n">
        <f aca="false">SUM(K14-L14)</f>
        <v>29</v>
      </c>
      <c r="S14" s="12" t="n">
        <f aca="false">SUM(L14-M14)</f>
        <v>144</v>
      </c>
      <c r="T14" s="14" t="s">
        <v>59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21.75" hidden="false" customHeight="false" outlineLevel="0" collapsed="false">
      <c r="A15" s="1"/>
      <c r="B15" s="15" t="n">
        <v>10</v>
      </c>
      <c r="C15" s="11" t="s">
        <v>15</v>
      </c>
      <c r="D15" s="15" t="n">
        <v>530</v>
      </c>
      <c r="E15" s="15" t="s">
        <v>27</v>
      </c>
      <c r="F15" s="15" t="n">
        <v>228</v>
      </c>
      <c r="G15" s="15" t="n">
        <v>294</v>
      </c>
      <c r="H15" s="15" t="n">
        <v>291</v>
      </c>
      <c r="I15" s="15" t="n">
        <v>264</v>
      </c>
      <c r="J15" s="15" t="n">
        <v>210</v>
      </c>
      <c r="K15" s="15" t="n">
        <v>202</v>
      </c>
      <c r="L15" s="16" t="n">
        <v>173</v>
      </c>
      <c r="M15" s="5"/>
      <c r="N15" s="17" t="n">
        <f aca="false">SUM(G15-H15)</f>
        <v>3</v>
      </c>
      <c r="O15" s="10" t="n">
        <f aca="false">SUM(H15-I15)</f>
        <v>27</v>
      </c>
      <c r="P15" s="10" t="n">
        <f aca="false">SUM(I15-J15)</f>
        <v>54</v>
      </c>
      <c r="Q15" s="10" t="n">
        <f aca="false">SUM(J15-K15)</f>
        <v>8</v>
      </c>
      <c r="R15" s="10" t="n">
        <f aca="false">SUM(K15-L15)</f>
        <v>29</v>
      </c>
      <c r="S15" s="12" t="n">
        <f aca="false">SUM(L15-M15)</f>
        <v>173</v>
      </c>
      <c r="T15" s="14" t="s">
        <v>60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29</v>
      </c>
      <c r="K18" s="20"/>
      <c r="L18" s="20"/>
      <c r="M18" s="18" t="s">
        <v>30</v>
      </c>
      <c r="N18" s="21" t="n">
        <f aca="false">AVERAGE(N8:N17)</f>
        <v>3</v>
      </c>
      <c r="O18" s="21" t="n">
        <f aca="false">AVERAGE(O8:O17)</f>
        <v>29.1</v>
      </c>
      <c r="P18" s="21" t="n">
        <f aca="false">AVERAGE(P8:P17)</f>
        <v>34.5</v>
      </c>
      <c r="Q18" s="21" t="n">
        <f aca="false">AVERAGE(Q8:Q17)</f>
        <v>0.8</v>
      </c>
      <c r="R18" s="21" t="n">
        <f aca="false">AVERAGE(R8:R17)</f>
        <v>1.1</v>
      </c>
      <c r="S18" s="22" t="n">
        <f aca="false">AVERAGE(S8:S17)</f>
        <v>57.9</v>
      </c>
    </row>
    <row r="19" customFormat="false" ht="15" hidden="false" customHeight="false" outlineLevel="0" collapsed="false">
      <c r="J19" s="23" t="s">
        <v>31</v>
      </c>
      <c r="K19" s="23"/>
      <c r="L19" s="23"/>
      <c r="M19" s="18" t="s">
        <v>30</v>
      </c>
      <c r="N19" s="24" t="n">
        <f aca="false">AVERAGE(N18:S18)</f>
        <v>21.0666666666667</v>
      </c>
      <c r="O19" s="24"/>
      <c r="S19" s="25"/>
    </row>
    <row r="20" customFormat="false" ht="15" hidden="false" customHeight="false" outlineLevel="0" collapsed="false">
      <c r="J20" s="26" t="s">
        <v>32</v>
      </c>
      <c r="K20" s="26"/>
      <c r="L20" s="26"/>
      <c r="M20" s="18" t="s">
        <v>30</v>
      </c>
      <c r="N20" s="27" t="n">
        <f aca="false">AVERAGE(N8:S8)</f>
        <v>8.16666666666667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33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34</v>
      </c>
      <c r="O25" s="32"/>
      <c r="P25" s="32" t="s">
        <v>35</v>
      </c>
    </row>
    <row r="26" s="1" customFormat="true" ht="15" hidden="false" customHeight="false" outlineLevel="0" collapsed="false">
      <c r="D26" s="33" t="s">
        <v>36</v>
      </c>
      <c r="E26" s="33"/>
      <c r="F26" s="33"/>
      <c r="G26" s="34"/>
      <c r="H26" s="33" t="s">
        <v>36</v>
      </c>
      <c r="I26" s="33"/>
      <c r="N26" s="35" t="s">
        <v>37</v>
      </c>
      <c r="O26" s="35"/>
      <c r="P26" s="35" t="s">
        <v>38</v>
      </c>
    </row>
    <row r="27" s="1" customFormat="true" ht="15" hidden="false" customHeight="false" outlineLevel="0" collapsed="false">
      <c r="D27" s="36" t="s">
        <v>39</v>
      </c>
      <c r="E27" s="37"/>
      <c r="F27" s="37" t="n">
        <v>105</v>
      </c>
      <c r="G27" s="38"/>
      <c r="H27" s="39" t="s">
        <v>40</v>
      </c>
      <c r="I27" s="39" t="n">
        <v>45</v>
      </c>
      <c r="N27" s="35" t="s">
        <v>41</v>
      </c>
      <c r="O27" s="35"/>
      <c r="P27" s="35" t="s">
        <v>35</v>
      </c>
    </row>
    <row r="28" s="1" customFormat="true" ht="15" hidden="false" customHeight="false" outlineLevel="0" collapsed="false">
      <c r="D28" s="40" t="s">
        <v>42</v>
      </c>
      <c r="E28" s="40"/>
      <c r="F28" s="41" t="n">
        <f aca="false">(F27/100)*I29</f>
        <v>3.57</v>
      </c>
      <c r="G28" s="38"/>
      <c r="H28" s="42"/>
      <c r="I28" s="42"/>
      <c r="N28" s="35" t="s">
        <v>43</v>
      </c>
      <c r="O28" s="35"/>
      <c r="P28" s="35" t="s">
        <v>44</v>
      </c>
    </row>
    <row r="29" s="1" customFormat="true" ht="15" hidden="false" customHeight="false" outlineLevel="0" collapsed="false">
      <c r="D29" s="40" t="s">
        <v>45</v>
      </c>
      <c r="E29" s="40"/>
      <c r="F29" s="41" t="n">
        <v>49</v>
      </c>
      <c r="G29" s="38"/>
      <c r="H29" s="42" t="s">
        <v>46</v>
      </c>
      <c r="I29" s="42" t="n">
        <v>3.4</v>
      </c>
    </row>
    <row r="30" s="1" customFormat="true" ht="15" hidden="false" customHeight="false" outlineLevel="0" collapsed="false">
      <c r="D30" s="41" t="s">
        <v>47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48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49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50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51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52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five-star-super-daaghi-super-basmati-rice-5-kg-i100344229-s1244389995.html?spm=a2a0e.searchlist.list.2.1b8c7cceza9TlU&amp;search=1"/>
    <hyperlink ref="T9" r:id="rId2" display="https://www.daraz.pk/products/five-star-super-basmati-broken-rice-5-kg-i100431102-s1245756113.html?spm=a2a0e.searchlist.list.4.1b8c7cceza9TlU&amp;search=1"/>
    <hyperlink ref="T10" r:id="rId3" display="https://www.daraz.pk/products/motidana-daily-basmati-rice-5-kg-i100009024-s1013440280.html?spm=a2a0e.searchlist.list.6.1b8c7cceza9TlU&amp;search=1"/>
    <hyperlink ref="T11" r:id="rId4" display="https://www.daraz.pk/products/xxl-extra-long-grain-1121-white-basmati-rice-5-kg-i100009021-s1013440274.html?spm=a2a0e.searchlist.list.8.1b8c7cceza9TlU&amp;search=1"/>
    <hyperlink ref="T12" r:id="rId5" display="https://www.daraz.pk/products/khusboo-super-basmati-rice-5-kg-i100023498-s1013559842.html?spm=a2a0e.searchlist.list.10.1b8c7cceza9TlU&amp;search=1"/>
    <hyperlink ref="T13" r:id="rId6" display="https://www.daraz.pk/products/traditional-super-kernal-basmati-rice-5-kg-i100009023-s1013440278.html?spm=a2a0e.searchlist.list.18.1b8c7cceza9TlU&amp;search=1"/>
    <hyperlink ref="T14" r:id="rId7" display="https://www.daraz.pk/products/classic-super-basmati-rice-5-kg-i100420097-s1245757092.html?spm=a2a0e.searchlist.list.20.1b8c7cceza9TlU&amp;search=1"/>
    <hyperlink ref="T15" r:id="rId8" display="https://www.daraz.pk/products/five-star-tahary-super-basmati-ponia-rice-5-kg-i100430092-s1245753137.html?spm=a2a0e.searchlist.list.22.1b8c7cceza9TlU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2021-11-21T15:04:53Z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