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<sst xmlns="http://schemas.openxmlformats.org/spreadsheetml/2006/main" count="73" uniqueCount="57">
  <si>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</si>
  <si>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</si>
  <si>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</si>
  <si>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</si>
  <si>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</si>
  <si>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</si>
  <si>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</si>
  <si>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</si>
  <si>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</si>
  <si>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</si>
  <si>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</si>
  <si>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</si>
  <si>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</si>
  <si>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</si>
  <si>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</si>
  <si>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fridge storage rack</t>
  </si>
  <si>
    <t xml:space="preserve">2 month</t>
  </si>
  <si>
    <t xml:space="preserve">https://www.daraz.pk/products/ks-1-pcs-adjustable-storage-basket-for-fridge-plastic-basket-stretchable-food-organizer-fruit-rack-food-manager-table-storage-basket-space-saver-for-food-vegetable-and-spices-storage-basket-fruit-organizer-drawer-cabinet-space-saver-basket-i230008114-s1450343411.html?spm=a2a0e.searchlist.list.1.374462b8f76qn9&amp;search=1</t>
  </si>
  <si>
    <t xml:space="preserve">2 pcs racks</t>
  </si>
  <si>
    <t xml:space="preserve">22 months</t>
  </si>
  <si>
    <t xml:space="preserve">https://www.daraz.pk/products/2-pcs-adjustable-and-stretchable-fridge-organizer-fresh-spacer-layer-storage-rack-drawer-basket-refrigerator-pull-out-drawers-i170782931-s1341012933.html?spm=a2a0e.searchlist.list.5.374462b8f76qn9&amp;search=1</t>
  </si>
  <si>
    <t xml:space="preserve">3 months</t>
  </si>
  <si>
    <t xml:space="preserve">https://www.daraz.pk/products/adjustable-fridge-storage-basket-best-space-saving-gadget-and-organizer-with-pull-out-drawers-best-for-refrigerators-cabinets-tables-racks-stretchable-and-expandable-plastic-fruit-food-vegetables-basket-and-space-saver-tray-i138752469-s1469849115.html?spm=a2a0e.searchlist.list.7.374462b8f76qn9&amp;search=1</t>
  </si>
  <si>
    <t xml:space="preserve">12 months</t>
  </si>
  <si>
    <t xml:space="preserve">https://www.daraz.pk/products/adjustable-fridge-storage-basket-expandable-fridge-storage-rack-plastic-fridge-space-saver-food-organizer-tray-i175342765-s1348184446.html?spm=a2a0e.searchlist.list.9.374462b85jfYZR&amp;search=1</t>
  </si>
  <si>
    <t xml:space="preserve">3 pcs</t>
  </si>
  <si>
    <t xml:space="preserve">8 months</t>
  </si>
  <si>
    <t xml:space="preserve">https://www.daraz.pk/products/pack-of-3-fridge-organizer-fresh-spacer-layer-storage-rack-drawer-basket-refrigerator-pull-out-drawers-fridge-freezer-storage-organizer-bins-sliding-under-shelf-door-freezer-container-box-random-color-compact-kitchen-organizer-plastic-basket-fruits-veg-i199596863-s1397046872.html?spm=a2a0e.searchlist.list.11.374462b85jfYZR&amp;search=1</t>
  </si>
  <si>
    <t xml:space="preserve">1 month</t>
  </si>
  <si>
    <t xml:space="preserve">https://www.daraz.pk/products/pack-of-2-adjustable-storage-basket-for-fridge-expandable-fridge-storage-rack-fruit-organizer-drawer-fruit-rack-i232188703-s1451717439.html?spm=a2a0e.searchlist.list.13.374462b85jfYZR&amp;search=1</t>
  </si>
  <si>
    <t xml:space="preserve">https://www.daraz.pk/products/adjustable-and-stretchable-fridge-organizer-fresh-spacer-layer-storage-rack-drawer-basket-refrigerator-pull-out-drawers-i225252932-s1443986070.html?spm=a2a0e.searchlist.list.15.374462b85jfYZR&amp;search=1</t>
  </si>
  <si>
    <t xml:space="preserve">5 months</t>
  </si>
  <si>
    <t xml:space="preserve">https://www.daraz.pk/products/adjustable-fridge-storage-basket-best-space-saving-gadget-and-organizer-with-pull-out-drawers-best-for-refrigerators-cabinets-tables-racks-stretchable-and-expandable-plastic-fruit-food-vegetables-basket-and-space-saver-tray-i221260181-s1435725521.html?spm=a2a0e.searchlist.list.17.374462b85jfYZR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</si>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</sst>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2-pcs-adjustable-and-stretchable-fridge-organizer-fresh-spacer-layer-storage-rack-drawer-basket-refrigerator-pull-out-drawers-i170782931-s1341012933.html?spm=a2a0e.searchlist.list.5.374462b8f76qn9&amp;search=1" TargetMode="External"/><Relationship Id="rId2" Type="http://schemas.openxmlformats.org/officeDocument/2006/relationships/hyperlink" Target="https://www.daraz.pk/products/adjustable-fridge-storage-basket-expandable-fridge-storage-rack-plastic-fridge-space-saver-food-organizer-tray-i175342765-s1348184446.html?spm=a2a0e.searchlist.list.9.374462b85jfYZR&amp;search=1" TargetMode="External"/><Relationship Id="rId3" Type="http://schemas.openxmlformats.org/officeDocument/2006/relationships/hyperlink" Target="https://www.daraz.pk/products/pack-of-2-adjustable-storage-basket-for-fridge-expandable-fridge-storage-rack-fruit-organizer-drawer-fruit-rack-i232188703-s1451717439.html?spm=a2a0e.searchlist.list.13.374462b85jfYZR&amp;search=1" TargetMode="External"/><Relationship Id="rId4" Type="http://schemas.openxmlformats.org/officeDocument/2006/relationships/hyperlink" Target="https://www.daraz.pk/products/adjustable-and-stretchable-fridge-organizer-fresh-spacer-layer-storage-rack-drawer-basket-refrigerator-pull-out-drawers-i225252932-s1443986070.html?spm=a2a0e.searchlist.list.15.374462b85jfYZR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6" activeCellId="0" sqref="J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5" hidden="false" customHeight="false" outlineLevel="0" collapsed="false">
      <c r="A8" s="1"/>
      <c r="B8" s="10" t="s">
        <v>15</v>
      </c>
      <c r="C8" s="10" t="n">
        <v>1</v>
      </c>
      <c r="D8" s="10" t="n">
        <v>156</v>
      </c>
      <c r="E8" s="10" t="s">
        <v>16</v>
      </c>
      <c r="F8" s="10" t="n">
        <v>15</v>
      </c>
      <c r="G8" s="10" t="n">
        <v>1568</v>
      </c>
      <c r="H8" s="10" t="n">
        <v>1567</v>
      </c>
      <c r="I8" s="10" t="n">
        <v>1563</v>
      </c>
      <c r="J8" s="10" t="n">
        <v>1557</v>
      </c>
      <c r="K8" s="10"/>
      <c r="L8" s="11"/>
      <c r="M8" s="5"/>
      <c r="N8" s="12" t="n">
        <f aca="false">SUM(G8-H8)</f>
        <v>1</v>
      </c>
      <c r="O8" s="10" t="n">
        <f aca="false">SUM(H8-I8)</f>
        <v>4</v>
      </c>
      <c r="P8" s="10" t="n">
        <f aca="false">SUM(I8-J8)</f>
        <v>6</v>
      </c>
      <c r="Q8" s="10" t="n">
        <f aca="false">SUM(J8-K8)</f>
        <v>1557</v>
      </c>
      <c r="R8" s="10" t="n">
        <f aca="false">SUM(K8-L8)</f>
        <v>0</v>
      </c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5" hidden="false" customHeight="false" outlineLevel="0" collapsed="false">
      <c r="A9" s="1"/>
      <c r="B9" s="14" t="s">
        <v>18</v>
      </c>
      <c r="C9" s="14" t="n">
        <v>3</v>
      </c>
      <c r="D9" s="14" t="n">
        <v>281</v>
      </c>
      <c r="E9" s="14" t="s">
        <v>19</v>
      </c>
      <c r="F9" s="14" t="n">
        <v>231</v>
      </c>
      <c r="G9" s="14" t="n">
        <v>191</v>
      </c>
      <c r="H9" s="14" t="n">
        <v>167</v>
      </c>
      <c r="I9" s="14" t="n">
        <v>189</v>
      </c>
      <c r="J9" s="14" t="n">
        <v>1557</v>
      </c>
      <c r="L9" s="15"/>
      <c r="M9" s="5"/>
      <c r="N9" s="16" t="n">
        <f aca="false">SUM(G9-H9)</f>
        <v>24</v>
      </c>
      <c r="S9" s="15"/>
      <c r="T9" s="13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5" hidden="false" customHeight="false" outlineLevel="0" collapsed="false">
      <c r="A10" s="1"/>
      <c r="B10" s="14" t="s">
        <v>15</v>
      </c>
      <c r="C10" s="14" t="n">
        <v>4</v>
      </c>
      <c r="D10" s="14" t="n">
        <v>140</v>
      </c>
      <c r="E10" s="14" t="s">
        <v>21</v>
      </c>
      <c r="F10" s="14" t="n">
        <v>100</v>
      </c>
      <c r="G10" s="14" t="n">
        <v>1984</v>
      </c>
      <c r="H10" s="14" t="n">
        <v>1950</v>
      </c>
      <c r="I10" s="14" t="n">
        <v>1923</v>
      </c>
      <c r="J10" s="14" t="n">
        <v>1888</v>
      </c>
      <c r="L10" s="15"/>
      <c r="M10" s="5"/>
      <c r="N10" s="16" t="n">
        <f aca="false">SUM(G10-H10)</f>
        <v>34</v>
      </c>
      <c r="S10" s="15"/>
      <c r="T10" s="13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5" hidden="false" customHeight="false" outlineLevel="0" collapsed="false">
      <c r="A11" s="1"/>
      <c r="B11" s="14" t="s">
        <v>15</v>
      </c>
      <c r="C11" s="14" t="n">
        <v>5</v>
      </c>
      <c r="D11" s="14" t="n">
        <v>149</v>
      </c>
      <c r="E11" s="14" t="s">
        <v>23</v>
      </c>
      <c r="F11" s="14" t="n">
        <v>479</v>
      </c>
      <c r="G11" s="14" t="n">
        <v>7773</v>
      </c>
      <c r="H11" s="14" t="n">
        <v>7769</v>
      </c>
      <c r="I11" s="14" t="n">
        <v>1</v>
      </c>
      <c r="J11" s="14" t="n">
        <v>7759</v>
      </c>
      <c r="L11" s="15"/>
      <c r="M11" s="5"/>
      <c r="N11" s="16" t="n">
        <f aca="false">SUM(G11-H11)</f>
        <v>4</v>
      </c>
      <c r="S11" s="15"/>
      <c r="T11" s="13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5" hidden="false" customHeight="false" outlineLevel="0" collapsed="false">
      <c r="A12" s="1"/>
      <c r="B12" s="14" t="s">
        <v>25</v>
      </c>
      <c r="C12" s="14" t="n">
        <v>6</v>
      </c>
      <c r="D12" s="14" t="n">
        <v>616</v>
      </c>
      <c r="E12" s="14" t="s">
        <v>26</v>
      </c>
      <c r="F12" s="14" t="n">
        <v>153</v>
      </c>
      <c r="G12" s="14" t="n">
        <v>100</v>
      </c>
      <c r="H12" s="14" t="n">
        <v>0</v>
      </c>
      <c r="I12" s="14" t="n">
        <v>92</v>
      </c>
      <c r="J12" s="14" t="n">
        <v>90</v>
      </c>
      <c r="L12" s="15"/>
      <c r="M12" s="5"/>
      <c r="N12" s="16" t="n">
        <f aca="false">SUM(G12-H12)</f>
        <v>100</v>
      </c>
      <c r="S12" s="15"/>
      <c r="T12" s="13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5" hidden="false" customHeight="false" outlineLevel="0" collapsed="false">
      <c r="A13" s="1"/>
      <c r="B13" s="14" t="s">
        <v>18</v>
      </c>
      <c r="C13" s="14" t="n">
        <v>7</v>
      </c>
      <c r="D13" s="14" t="n">
        <v>269</v>
      </c>
      <c r="E13" s="14" t="s">
        <v>28</v>
      </c>
      <c r="F13" s="14" t="n">
        <v>20</v>
      </c>
      <c r="G13" s="14" t="n">
        <v>712</v>
      </c>
      <c r="H13" s="14" t="n">
        <v>708</v>
      </c>
      <c r="I13" s="14" t="n">
        <v>699</v>
      </c>
      <c r="J13" s="14" t="n">
        <v>695</v>
      </c>
      <c r="L13" s="15"/>
      <c r="M13" s="5"/>
      <c r="N13" s="16" t="n">
        <f aca="false">SUM(G13-H13)</f>
        <v>4</v>
      </c>
      <c r="S13" s="15"/>
      <c r="T13" s="13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5" hidden="false" customHeight="false" outlineLevel="0" collapsed="false">
      <c r="A14" s="1"/>
      <c r="B14" s="14" t="s">
        <v>15</v>
      </c>
      <c r="C14" s="14" t="n">
        <v>8</v>
      </c>
      <c r="D14" s="14" t="n">
        <v>141</v>
      </c>
      <c r="E14" s="14" t="s">
        <v>16</v>
      </c>
      <c r="F14" s="14" t="n">
        <v>50</v>
      </c>
      <c r="G14" s="14" t="n">
        <v>12</v>
      </c>
      <c r="H14" s="14" t="n">
        <v>12</v>
      </c>
      <c r="I14" s="14" t="n">
        <v>12</v>
      </c>
      <c r="J14" s="14" t="n">
        <v>12</v>
      </c>
      <c r="L14" s="15"/>
      <c r="M14" s="5"/>
      <c r="N14" s="16" t="n">
        <f aca="false">SUM(G14-H14)</f>
        <v>0</v>
      </c>
      <c r="S14" s="15"/>
      <c r="T14" s="13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5" hidden="false" customHeight="false" outlineLevel="0" collapsed="false">
      <c r="A15" s="1"/>
      <c r="B15" s="14" t="s">
        <v>15</v>
      </c>
      <c r="C15" s="14" t="n">
        <v>9</v>
      </c>
      <c r="D15" s="14" t="n">
        <v>147</v>
      </c>
      <c r="E15" s="14" t="s">
        <v>31</v>
      </c>
      <c r="F15" s="14" t="n">
        <v>95</v>
      </c>
      <c r="G15" s="14" t="n">
        <v>5883</v>
      </c>
      <c r="H15" s="14" t="n">
        <v>5883</v>
      </c>
      <c r="I15" s="14" t="n">
        <v>5883</v>
      </c>
      <c r="J15" s="14" t="n">
        <v>5880</v>
      </c>
      <c r="L15" s="15"/>
      <c r="M15" s="5"/>
      <c r="N15" s="16" t="n">
        <f aca="false">SUM(G15-H15)</f>
        <v>0</v>
      </c>
      <c r="S15" s="15"/>
      <c r="T15" s="13" t="s">
        <v>32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5" hidden="false" customHeight="false" outlineLevel="0" collapsed="false">
      <c r="A16" s="1"/>
      <c r="L16" s="15"/>
      <c r="M16" s="5"/>
      <c r="N16" s="16" t="n">
        <f aca="false">SUM(G16-H16)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5" hidden="false" customHeight="false" outlineLevel="0" collapsed="false">
      <c r="A17" s="1"/>
      <c r="L17" s="15"/>
      <c r="M17" s="18"/>
      <c r="N17" s="16" t="n">
        <f aca="false">SUM(G17-H17)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33</v>
      </c>
      <c r="K18" s="19"/>
      <c r="L18" s="19"/>
      <c r="M18" s="17" t="s">
        <v>34</v>
      </c>
      <c r="N18" s="20" t="n">
        <f aca="false">AVERAGE(N8:N17)</f>
        <v>16.7</v>
      </c>
      <c r="O18" s="20" t="n">
        <f aca="false">AVERAGE(O8:O17)</f>
        <v>4</v>
      </c>
      <c r="P18" s="20" t="n">
        <f aca="false">AVERAGE(P8:P17)</f>
        <v>6</v>
      </c>
      <c r="Q18" s="20" t="n">
        <f aca="false">AVERAGE(Q8:Q17)</f>
        <v>1557</v>
      </c>
      <c r="R18" s="20" t="n">
        <f aca="false">AVERAGE(R8:R17)</f>
        <v>0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35</v>
      </c>
      <c r="K19" s="22"/>
      <c r="L19" s="22"/>
      <c r="M19" s="17" t="s">
        <v>34</v>
      </c>
      <c r="N19" s="23" t="n">
        <f aca="false">AVERAGE(N18:S18)</f>
        <v>263.95</v>
      </c>
      <c r="O19" s="23"/>
      <c r="S19" s="24"/>
    </row>
    <row r="20" customFormat="false" ht="15" hidden="false" customHeight="false" outlineLevel="0" collapsed="false">
      <c r="J20" s="25" t="s">
        <v>36</v>
      </c>
      <c r="K20" s="25"/>
      <c r="L20" s="25"/>
      <c r="M20" s="17" t="s">
        <v>34</v>
      </c>
      <c r="N20" s="26" t="n">
        <f aca="false">AVERAGE(N8:S8)</f>
        <v>261.333333333333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37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38</v>
      </c>
      <c r="O25" s="31"/>
      <c r="P25" s="31" t="s">
        <v>39</v>
      </c>
    </row>
    <row r="26" s="1" customFormat="true" ht="15" hidden="false" customHeight="false" outlineLevel="0" collapsed="false">
      <c r="D26" s="32" t="s">
        <v>40</v>
      </c>
      <c r="E26" s="32"/>
      <c r="F26" s="32"/>
      <c r="G26" s="33"/>
      <c r="H26" s="32" t="s">
        <v>40</v>
      </c>
      <c r="I26" s="32"/>
      <c r="N26" s="34" t="s">
        <v>41</v>
      </c>
      <c r="O26" s="34"/>
      <c r="P26" s="34" t="s">
        <v>42</v>
      </c>
    </row>
    <row r="27" s="1" customFormat="true" ht="15" hidden="false" customHeight="false" outlineLevel="0" collapsed="false">
      <c r="D27" s="35" t="s">
        <v>43</v>
      </c>
      <c r="E27" s="36"/>
      <c r="F27" s="36" t="n">
        <v>105</v>
      </c>
      <c r="G27" s="37"/>
      <c r="H27" s="38" t="s">
        <v>44</v>
      </c>
      <c r="I27" s="38" t="n">
        <v>45</v>
      </c>
      <c r="N27" s="34" t="s">
        <v>45</v>
      </c>
      <c r="O27" s="34"/>
      <c r="P27" s="34" t="s">
        <v>39</v>
      </c>
    </row>
    <row r="28" s="1" customFormat="true" ht="15" hidden="false" customHeight="false" outlineLevel="0" collapsed="false">
      <c r="D28" s="39" t="s">
        <v>46</v>
      </c>
      <c r="E28" s="39"/>
      <c r="F28" s="40" t="n">
        <f aca="false">(F27/100)*I29</f>
        <v>3.57</v>
      </c>
      <c r="G28" s="37"/>
      <c r="H28" s="41"/>
      <c r="I28" s="41"/>
      <c r="N28" s="34" t="s">
        <v>47</v>
      </c>
      <c r="O28" s="34"/>
      <c r="P28" s="34" t="s">
        <v>48</v>
      </c>
    </row>
    <row r="29" s="1" customFormat="true" ht="15" hidden="false" customHeight="false" outlineLevel="0" collapsed="false">
      <c r="D29" s="39" t="s">
        <v>49</v>
      </c>
      <c r="E29" s="39"/>
      <c r="F29" s="40" t="n">
        <v>49</v>
      </c>
      <c r="G29" s="37"/>
      <c r="H29" s="41" t="s">
        <v>50</v>
      </c>
      <c r="I29" s="41" t="n">
        <v>3.4</v>
      </c>
    </row>
    <row r="30" s="1" customFormat="true" ht="15" hidden="false" customHeight="false" outlineLevel="0" collapsed="false">
      <c r="D30" s="40" t="s">
        <v>51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52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53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54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55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9" r:id="rId1" display="https://www.daraz.pk/products/2-pcs-adjustable-and-stretchable-fridge-organizer-fresh-spacer-layer-storage-rack-drawer-basket-refrigerator-pull-out-drawers-i170782931-s1341012933.html?spm=a2a0e.searchlist.list.5.374462b8f76qn9&amp;search=1"/>
    <hyperlink ref="T11" r:id="rId2" display="https://www.daraz.pk/products/adjustable-fridge-storage-basket-expandable-fridge-storage-rack-plastic-fridge-space-saver-food-organizer-tray-i175342765-s1348184446.html?spm=a2a0e.searchlist.list.9.374462b85jfYZR&amp;search=1"/>
    <hyperlink ref="T13" r:id="rId3" display="https://www.daraz.pk/products/pack-of-2-adjustable-storage-basket-for-fridge-expandable-fridge-storage-rack-fruit-organizer-drawer-fruit-rack-i232188703-s1451717439.html?spm=a2a0e.searchlist.list.13.374462b85jfYZR&amp;search=1"/>
    <hyperlink ref="T14" r:id="rId4" display="https://www.daraz.pk/products/adjustable-and-stretchable-fridge-organizer-fresh-spacer-layer-storage-rack-drawer-basket-refrigerator-pull-out-drawers-i225252932-s1443986070.html?spm=a2a0e.searchlist.list.15.374462b85jfYZR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2021-11-18T11:10:00Z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