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2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imetables\"/>
    </mc:Choice>
  </mc:AlternateContent>
  <xr:revisionPtr revIDLastSave="0" documentId="13_ncr:1_{1B8597FA-426B-4B7D-9617-346942CF30CD}" xr6:coauthVersionLast="36" xr6:coauthVersionMax="36" xr10:uidLastSave="{00000000-0000-0000-0000-000000000000}"/>
  <bookViews>
    <workbookView xWindow="0" yWindow="0" windowWidth="28800" windowHeight="12225" xr2:uid="{00000000-000D-0000-FFFF-FFFF00000000}"/>
  </bookViews>
  <sheets>
    <sheet name="1.nedela" sheetId="1" r:id="rId1"/>
    <sheet name="2.nedela" sheetId="2" r:id="rId2"/>
    <sheet name="Kalendārs" sheetId="3" r:id="rId3"/>
  </sheets>
  <definedNames>
    <definedName name="_xlnm.Print_Area" localSheetId="0">'1.nedela'!$A$2:$N$10</definedName>
    <definedName name="_xlnm.Print_Area" localSheetId="1">'2.nedela'!$A$2:$W$35</definedName>
  </definedNames>
  <calcPr calcId="191029"/>
</workbook>
</file>

<file path=xl/calcChain.xml><?xml version="1.0" encoding="utf-8"?>
<calcChain xmlns="http://schemas.openxmlformats.org/spreadsheetml/2006/main">
  <c r="D3" i="3" l="1"/>
  <c r="E3" i="3"/>
  <c r="F3" i="3" s="1"/>
  <c r="G3" i="3" s="1"/>
  <c r="H3" i="3" s="1"/>
  <c r="I3" i="3" s="1"/>
  <c r="J3" i="3" s="1"/>
  <c r="K3" i="3" s="1"/>
  <c r="L3" i="3" s="1"/>
  <c r="M3" i="3" s="1"/>
  <c r="N3" i="3" s="1"/>
  <c r="O3" i="3" s="1"/>
  <c r="P3" i="3" s="1"/>
  <c r="Q3" i="3" s="1"/>
  <c r="R3" i="3" s="1"/>
  <c r="S3" i="3" s="1"/>
  <c r="T3" i="3" s="1"/>
  <c r="U3" i="3" s="1"/>
  <c r="V3" i="3" s="1"/>
  <c r="W3" i="3" s="1"/>
  <c r="X3" i="3" s="1"/>
  <c r="Y3" i="3" s="1"/>
  <c r="Z3" i="3" s="1"/>
  <c r="AA3" i="3" s="1"/>
  <c r="AB3" i="3" s="1"/>
  <c r="AC3" i="3" s="1"/>
  <c r="AD3" i="3" s="1"/>
  <c r="AE3" i="3" s="1"/>
  <c r="AF3" i="3" s="1"/>
  <c r="AG3" i="3" s="1"/>
  <c r="AH3" i="3" s="1"/>
  <c r="AI3" i="3" s="1"/>
  <c r="AJ3" i="3" s="1"/>
  <c r="AK3" i="3" s="1"/>
  <c r="AL3" i="3" s="1"/>
  <c r="AM3" i="3" s="1"/>
  <c r="AN3" i="3" s="1"/>
  <c r="AO3" i="3" s="1"/>
  <c r="AP3" i="3" s="1"/>
  <c r="AQ3" i="3" s="1"/>
  <c r="D4" i="3"/>
  <c r="E4" i="3"/>
  <c r="F4" i="3" s="1"/>
  <c r="G4" i="3" s="1"/>
  <c r="H4" i="3" s="1"/>
  <c r="I4" i="3" s="1"/>
  <c r="J4" i="3" s="1"/>
  <c r="K4" i="3" s="1"/>
  <c r="L4" i="3" s="1"/>
  <c r="M4" i="3" s="1"/>
  <c r="N4" i="3" s="1"/>
  <c r="O4" i="3" s="1"/>
  <c r="P4" i="3" s="1"/>
  <c r="Q4" i="3" s="1"/>
  <c r="R4" i="3" s="1"/>
  <c r="S4" i="3" s="1"/>
  <c r="T4" i="3" s="1"/>
  <c r="U4" i="3" s="1"/>
  <c r="V4" i="3" s="1"/>
  <c r="W4" i="3" s="1"/>
  <c r="X4" i="3" s="1"/>
  <c r="Y4" i="3" s="1"/>
  <c r="Z4" i="3" s="1"/>
  <c r="AA4" i="3" s="1"/>
  <c r="AB4" i="3" s="1"/>
  <c r="AC4" i="3" s="1"/>
  <c r="AD4" i="3" s="1"/>
  <c r="AE4" i="3" s="1"/>
  <c r="AF4" i="3" s="1"/>
  <c r="AG4" i="3" s="1"/>
  <c r="AH4" i="3" s="1"/>
  <c r="AI4" i="3" s="1"/>
  <c r="AJ4" i="3" s="1"/>
  <c r="AK4" i="3" s="1"/>
  <c r="AL4" i="3" s="1"/>
  <c r="AM4" i="3" s="1"/>
  <c r="AN4" i="3" s="1"/>
  <c r="AO4" i="3" s="1"/>
  <c r="AP4" i="3" s="1"/>
  <c r="AQ4" i="3" s="1"/>
  <c r="D5" i="3"/>
  <c r="E5" i="3"/>
  <c r="F5" i="3" s="1"/>
  <c r="G5" i="3" s="1"/>
  <c r="H5" i="3" s="1"/>
  <c r="I5" i="3" s="1"/>
  <c r="J5" i="3" s="1"/>
  <c r="K5" i="3" s="1"/>
  <c r="L5" i="3" s="1"/>
  <c r="M5" i="3" s="1"/>
  <c r="N5" i="3" s="1"/>
  <c r="O5" i="3" s="1"/>
  <c r="P5" i="3" s="1"/>
  <c r="Q5" i="3" s="1"/>
  <c r="R5" i="3" s="1"/>
  <c r="S5" i="3" s="1"/>
  <c r="T5" i="3" s="1"/>
  <c r="U5" i="3" s="1"/>
  <c r="V5" i="3" s="1"/>
  <c r="W5" i="3" s="1"/>
  <c r="X5" i="3" s="1"/>
  <c r="Y5" i="3" s="1"/>
  <c r="Z5" i="3" s="1"/>
  <c r="AA5" i="3" s="1"/>
  <c r="AB5" i="3" s="1"/>
  <c r="AC5" i="3" s="1"/>
  <c r="AD5" i="3" s="1"/>
  <c r="AE5" i="3" s="1"/>
  <c r="AF5" i="3" s="1"/>
  <c r="AG5" i="3" s="1"/>
  <c r="AH5" i="3" s="1"/>
  <c r="AI5" i="3" s="1"/>
  <c r="AJ5" i="3" s="1"/>
  <c r="AK5" i="3" s="1"/>
  <c r="AL5" i="3" s="1"/>
  <c r="AM5" i="3" s="1"/>
  <c r="AN5" i="3" s="1"/>
  <c r="AO5" i="3" s="1"/>
  <c r="AP5" i="3" s="1"/>
  <c r="AQ5" i="3" s="1"/>
  <c r="D6" i="3"/>
  <c r="E6" i="3"/>
  <c r="F6" i="3" s="1"/>
  <c r="G6" i="3" s="1"/>
  <c r="H6" i="3" s="1"/>
  <c r="I6" i="3" s="1"/>
  <c r="J6" i="3" s="1"/>
  <c r="K6" i="3" s="1"/>
  <c r="L6" i="3" s="1"/>
  <c r="M6" i="3" s="1"/>
  <c r="N6" i="3" s="1"/>
  <c r="O6" i="3" s="1"/>
  <c r="P6" i="3" s="1"/>
  <c r="Q6" i="3" s="1"/>
  <c r="R6" i="3" s="1"/>
  <c r="S6" i="3" s="1"/>
  <c r="T6" i="3" s="1"/>
  <c r="U6" i="3" s="1"/>
  <c r="V6" i="3" s="1"/>
  <c r="W6" i="3" s="1"/>
  <c r="X6" i="3" s="1"/>
  <c r="Y6" i="3" s="1"/>
  <c r="Z6" i="3" s="1"/>
  <c r="AA6" i="3" s="1"/>
  <c r="AB6" i="3" s="1"/>
  <c r="AC6" i="3" s="1"/>
  <c r="AD6" i="3" s="1"/>
  <c r="AE6" i="3" s="1"/>
  <c r="AF6" i="3" s="1"/>
  <c r="AG6" i="3" s="1"/>
  <c r="AH6" i="3" s="1"/>
  <c r="AI6" i="3" s="1"/>
  <c r="AJ6" i="3" s="1"/>
  <c r="AK6" i="3" s="1"/>
  <c r="AL6" i="3" s="1"/>
  <c r="AM6" i="3" s="1"/>
  <c r="AN6" i="3" s="1"/>
  <c r="AO6" i="3" s="1"/>
  <c r="AP6" i="3" s="1"/>
  <c r="AQ6" i="3" s="1"/>
  <c r="D7" i="3"/>
  <c r="E7" i="3"/>
  <c r="F7" i="3" s="1"/>
  <c r="G7" i="3" s="1"/>
  <c r="H7" i="3" s="1"/>
  <c r="I7" i="3" s="1"/>
  <c r="J7" i="3" s="1"/>
  <c r="K7" i="3" s="1"/>
  <c r="L7" i="3" s="1"/>
  <c r="M7" i="3" s="1"/>
  <c r="N7" i="3" s="1"/>
  <c r="O7" i="3" s="1"/>
  <c r="P7" i="3" s="1"/>
  <c r="Q7" i="3" s="1"/>
  <c r="R7" i="3" s="1"/>
  <c r="S7" i="3" s="1"/>
  <c r="T7" i="3" s="1"/>
  <c r="U7" i="3" s="1"/>
  <c r="V7" i="3" s="1"/>
  <c r="W7" i="3" s="1"/>
  <c r="X7" i="3" s="1"/>
  <c r="Y7" i="3" s="1"/>
  <c r="Z7" i="3" s="1"/>
  <c r="AA7" i="3" s="1"/>
  <c r="AB7" i="3" s="1"/>
  <c r="AC7" i="3" s="1"/>
  <c r="AD7" i="3" s="1"/>
  <c r="AE7" i="3" s="1"/>
  <c r="AF7" i="3" s="1"/>
  <c r="AG7" i="3" s="1"/>
  <c r="AH7" i="3" s="1"/>
  <c r="AI7" i="3" s="1"/>
  <c r="AJ7" i="3" s="1"/>
  <c r="AK7" i="3" s="1"/>
  <c r="AL7" i="3" s="1"/>
  <c r="AM7" i="3" s="1"/>
  <c r="AN7" i="3" s="1"/>
  <c r="AO7" i="3" s="1"/>
  <c r="AP7" i="3" s="1"/>
  <c r="AQ7" i="3" s="1"/>
  <c r="D8" i="3"/>
  <c r="E8" i="3"/>
  <c r="F8" i="3" s="1"/>
  <c r="G8" i="3" s="1"/>
  <c r="H8" i="3" s="1"/>
  <c r="I8" i="3" s="1"/>
  <c r="J8" i="3" s="1"/>
  <c r="K8" i="3" s="1"/>
  <c r="L8" i="3" s="1"/>
  <c r="M8" i="3" s="1"/>
  <c r="N8" i="3" s="1"/>
  <c r="O8" i="3" s="1"/>
  <c r="P8" i="3" s="1"/>
  <c r="Q8" i="3" s="1"/>
  <c r="R8" i="3" s="1"/>
  <c r="S8" i="3" s="1"/>
  <c r="T8" i="3" s="1"/>
  <c r="U8" i="3" s="1"/>
  <c r="V8" i="3" s="1"/>
  <c r="W8" i="3" s="1"/>
  <c r="X8" i="3" s="1"/>
  <c r="Y8" i="3" s="1"/>
  <c r="Z8" i="3" s="1"/>
  <c r="AA8" i="3" s="1"/>
  <c r="AB8" i="3" s="1"/>
  <c r="AC8" i="3" s="1"/>
  <c r="AD8" i="3" s="1"/>
  <c r="AE8" i="3" s="1"/>
  <c r="AF8" i="3" s="1"/>
  <c r="AG8" i="3" s="1"/>
  <c r="AH8" i="3" s="1"/>
  <c r="AI8" i="3" s="1"/>
  <c r="AJ8" i="3" s="1"/>
  <c r="AK8" i="3" s="1"/>
  <c r="AL8" i="3" s="1"/>
  <c r="AM8" i="3" s="1"/>
  <c r="AN8" i="3" s="1"/>
  <c r="AO8" i="3" s="1"/>
  <c r="AP8" i="3" s="1"/>
  <c r="AQ8" i="3" s="1"/>
  <c r="D9" i="3"/>
  <c r="E9" i="3"/>
  <c r="F9" i="3" s="1"/>
  <c r="G9" i="3" s="1"/>
  <c r="H9" i="3" s="1"/>
  <c r="I9" i="3" s="1"/>
  <c r="J9" i="3" s="1"/>
  <c r="K9" i="3" s="1"/>
  <c r="L9" i="3" s="1"/>
  <c r="M9" i="3" s="1"/>
  <c r="N9" i="3" s="1"/>
  <c r="O9" i="3" s="1"/>
  <c r="P9" i="3" s="1"/>
  <c r="Q9" i="3" s="1"/>
  <c r="R9" i="3" s="1"/>
  <c r="S9" i="3" s="1"/>
  <c r="T9" i="3" s="1"/>
  <c r="U9" i="3" s="1"/>
  <c r="V9" i="3" s="1"/>
  <c r="W9" i="3" s="1"/>
  <c r="X9" i="3" s="1"/>
  <c r="Y9" i="3" s="1"/>
  <c r="Z9" i="3" s="1"/>
  <c r="AA9" i="3" s="1"/>
  <c r="AB9" i="3" s="1"/>
  <c r="AC9" i="3" s="1"/>
  <c r="AD9" i="3" s="1"/>
  <c r="AE9" i="3" s="1"/>
  <c r="AF9" i="3" s="1"/>
  <c r="AG9" i="3" s="1"/>
  <c r="AH9" i="3" s="1"/>
  <c r="AI9" i="3" s="1"/>
  <c r="AJ9" i="3" s="1"/>
  <c r="AK9" i="3" s="1"/>
  <c r="AL9" i="3" s="1"/>
  <c r="AM9" i="3" s="1"/>
  <c r="AN9" i="3" s="1"/>
  <c r="AO9" i="3" s="1"/>
  <c r="AP9" i="3" s="1"/>
  <c r="AQ9" i="3" s="1"/>
  <c r="C4" i="3"/>
  <c r="C5" i="3"/>
  <c r="C6" i="3"/>
  <c r="C7" i="3"/>
  <c r="C8" i="3"/>
  <c r="C9" i="3"/>
  <c r="C3" i="3"/>
  <c r="B5" i="3"/>
  <c r="B6" i="3"/>
  <c r="B7" i="3" s="1"/>
  <c r="B8" i="3" s="1"/>
  <c r="B9" i="3" s="1"/>
  <c r="B4" i="3"/>
  <c r="A1" i="3" l="1"/>
</calcChain>
</file>

<file path=xl/sharedStrings.xml><?xml version="1.0" encoding="utf-8"?>
<sst xmlns="http://schemas.openxmlformats.org/spreadsheetml/2006/main" count="489" uniqueCount="196">
  <si>
    <t>8:30 - 10:05</t>
  </si>
  <si>
    <t>10:15 - 11:50</t>
  </si>
  <si>
    <t>PIRMDIENA</t>
  </si>
  <si>
    <t>OTRDIENA</t>
  </si>
  <si>
    <t>TREŠDIENA</t>
  </si>
  <si>
    <t>CETURTDIENA</t>
  </si>
  <si>
    <t>PIEKTDIENA</t>
  </si>
  <si>
    <t>Laiks</t>
  </si>
  <si>
    <t>1. kurss</t>
  </si>
  <si>
    <t>2. kurss</t>
  </si>
  <si>
    <t>Diena</t>
  </si>
  <si>
    <t>SESTDIENA</t>
  </si>
  <si>
    <t>12:20 - 13:55</t>
  </si>
  <si>
    <t>14:05 - 15:40</t>
  </si>
  <si>
    <t>15:50 - 17:25</t>
  </si>
  <si>
    <t>17.35 - 19:10</t>
  </si>
  <si>
    <t>Inženiertehnika, mehānika un mašīnbūve
DMBM0 (2)</t>
  </si>
  <si>
    <t>9:00 - 10:30</t>
  </si>
  <si>
    <t>10:40 - 12:10</t>
  </si>
  <si>
    <t>12:30 - 14:00</t>
  </si>
  <si>
    <t>1. Grupa</t>
  </si>
  <si>
    <t>2. Grupa</t>
  </si>
  <si>
    <t>1.nedēļa</t>
  </si>
  <si>
    <t>2.nedēļa</t>
  </si>
  <si>
    <t>Viedā elektroenerģētika
DECR0 (5)</t>
  </si>
  <si>
    <t>Būvniecība
DBKB0 (12)</t>
  </si>
  <si>
    <t>Automobiļu transports
DMCU0 (1)</t>
  </si>
  <si>
    <t>Mehatronika
DMCE0 (5)</t>
  </si>
  <si>
    <t>Būvniecība
DBKB0 (3)</t>
  </si>
  <si>
    <t xml:space="preserve">Materiālu pret.[1/2] pr.
prof. O.Kononova Zoom </t>
  </si>
  <si>
    <t>Ievads datoru arhitekt. lk.
doc. I. Ščukins 408</t>
  </si>
  <si>
    <t>Ievads specialitāte lk.
lekt. G. Spriņģis 202</t>
  </si>
  <si>
    <t>Ievads specialit. un autotr.pētn. lk.
lekt. G. Spriņģis 202</t>
  </si>
  <si>
    <t>Fizika 2/2 lk.
lekt. V. Miglāns 219</t>
  </si>
  <si>
    <t>Automobiļu zinātnes pamati pr.
lekt. G. Spriņģis 202</t>
  </si>
  <si>
    <t>Programm. valodas lb.
doc. I. Ščukins 408</t>
  </si>
  <si>
    <t>Skaitliskās metod. lk.
doc. R. Smirnova 219</t>
  </si>
  <si>
    <t>Terminoloģijas minimums pr.
doc. J. Tretjakova 308</t>
  </si>
  <si>
    <t>Matemātika [1/2] lb.
doc. M.Dobkeviča 408</t>
  </si>
  <si>
    <t>Fizika [2/2] lb. I grupa
lekt. V. Miglāns 206</t>
  </si>
  <si>
    <t>Sistēmu model. un imitācijas pamati lk.
doc. R. Smirnova 219</t>
  </si>
  <si>
    <t>Autom.motori [1/3] lk.
lekt. G. Spriņģis 202</t>
  </si>
  <si>
    <t>Matemātika [1/2] pr.
doc.M.Dobkeviča 219</t>
  </si>
  <si>
    <t>Autom.motori [1/3] lb.
lekt. G. Spriņģis 202</t>
  </si>
  <si>
    <t>Angļu valoda [1/2] pr.
doc. J. Tretjakova 308</t>
  </si>
  <si>
    <t>Matemātika [1/2] lk.
doc. M. Dobkeviča 219</t>
  </si>
  <si>
    <t>Matemātika [1/2] lk.
doc. M.Dobkeviča 219</t>
  </si>
  <si>
    <t>Fizika [2/2] lb. II grupa
lekt. V. Miglāns 206</t>
  </si>
  <si>
    <t>Fizika [2/2] lb.
lekt. V. Miglāns 206</t>
  </si>
  <si>
    <t>Elementārās matem. pamatnod.
doc.M.Dobkeviča 219</t>
  </si>
  <si>
    <t>Datorvadības pam. pr.
lekt. O.Grigorjeva 408</t>
  </si>
  <si>
    <t>Fizika [2/2] pr.
lekt. V. Miglāns 206</t>
  </si>
  <si>
    <t>Skaitliskās metod. pr.
doc. R. Smirnova 408</t>
  </si>
  <si>
    <t>Sistēmu modelēšanas un imitācijas pamati lb.
doc. R. Smirnova 408</t>
  </si>
  <si>
    <t>Lietojumprogram. autom. rīki lk.
lekt. O. Grigorjeva 408</t>
  </si>
  <si>
    <t>Matemāt. papild. lk.
doc.M.Dobkeviča 219</t>
  </si>
  <si>
    <t>Lietojumprogram. autom. rīki lb. 
lekt. O. Grigorjeva 408</t>
  </si>
  <si>
    <t>Matemāt. papild. pr.
doc.M.Dobkeviča 219</t>
  </si>
  <si>
    <t>Politoloģija (I) lk.
lekt. S. Stašāne 219</t>
  </si>
  <si>
    <t>Politoloģija (I) pr.
lekt. S. Stašāne 219</t>
  </si>
  <si>
    <t>Inženierģeol. pam.
lekt. T. Cveka 219</t>
  </si>
  <si>
    <t>Materiālu pret.[1/2] lk.
prof. O.Kononova Zoom</t>
  </si>
  <si>
    <t>Automobiļu zinātnes pamati lk.
lekt. G. Spriņģis 202</t>
  </si>
  <si>
    <t>Varbūtību teorija un matemāt. stat. lk.
doc.M.Dobkeviča 219</t>
  </si>
  <si>
    <t>Varbūtību teorija un matemāt. statist. pr.
doc.M.Dobkeviča 219</t>
  </si>
  <si>
    <t>Inženiermat. strukt. un īpašības lk.
lekt. G. Spriņģis 202</t>
  </si>
  <si>
    <t>Inženiermat. strukt. un īpašīb. lk. (1.,3.,5.,7. ned.)/lb. (9.,11.,13.,15.)
lekt. G. Spriņģis 202</t>
  </si>
  <si>
    <t>Diskrētās struktūras datorzinātnēs lk.
doc. R. Smirnova 408</t>
  </si>
  <si>
    <t>Sistēmu model. un imitācijas pamati lk.
doc. R. Smirnova 408</t>
  </si>
  <si>
    <t>Operētājsistēmas lb.
doc. I. Ščukins 408</t>
  </si>
  <si>
    <t>Matemātika [1/2] pr.
doc. M. Dobkeviča 219</t>
  </si>
  <si>
    <t>3. kurss</t>
  </si>
  <si>
    <t>Teorētiskā mehān. (mašīnzinībās) [2/2] lk.
doc. I. Griņevičs 202</t>
  </si>
  <si>
    <t>Teorētiskā mehānika (mašīnzinībās) [2/2] pr.
doc. I. Griņevičs 202</t>
  </si>
  <si>
    <t>Teorētiskā meh. pr.
doc. I. Griņevičs 202</t>
  </si>
  <si>
    <t>Teorētiskā meh. lk.
doc. I. Griņevičs 202</t>
  </si>
  <si>
    <t>Programm. valodas lk.
doc. I. Ščukins 408</t>
  </si>
  <si>
    <t>Tēlotāja ģeometrija un inženiergraf. lb.
doc. I. Griņevičs 202</t>
  </si>
  <si>
    <t>14:10 - 15:40</t>
  </si>
  <si>
    <t>1. semestris</t>
  </si>
  <si>
    <t>2. semestris</t>
  </si>
  <si>
    <t>1. nedēļa</t>
  </si>
  <si>
    <t>2. nedēļa</t>
  </si>
  <si>
    <t>3. nedēļa</t>
  </si>
  <si>
    <t>4. nedēļa</t>
  </si>
  <si>
    <t>5. nedēļa</t>
  </si>
  <si>
    <t>6. nedēļa</t>
  </si>
  <si>
    <t>7. nedēļa</t>
  </si>
  <si>
    <t>8. nedēļa</t>
  </si>
  <si>
    <t>9. nedēļa</t>
  </si>
  <si>
    <t>10. nedēļa</t>
  </si>
  <si>
    <t>11. nedēļa</t>
  </si>
  <si>
    <t>12. nedēļa</t>
  </si>
  <si>
    <t>13. nedēļa</t>
  </si>
  <si>
    <t>14. nedēļa</t>
  </si>
  <si>
    <t>15. nedēļa</t>
  </si>
  <si>
    <t>16. nedēļa</t>
  </si>
  <si>
    <t>brīvlaiks</t>
  </si>
  <si>
    <t>17. nedēļa</t>
  </si>
  <si>
    <t>18. nedēļa</t>
  </si>
  <si>
    <t>19. nedēļa</t>
  </si>
  <si>
    <t>20. nedēļa</t>
  </si>
  <si>
    <t>Brīvlaiks</t>
  </si>
  <si>
    <t>Pirmdiena</t>
  </si>
  <si>
    <t>Otrdiena</t>
  </si>
  <si>
    <t>Trešdiena</t>
  </si>
  <si>
    <t>Ceturtdiena</t>
  </si>
  <si>
    <t>Piektdiena</t>
  </si>
  <si>
    <t>Sestdiena</t>
  </si>
  <si>
    <t>Svētdiena</t>
  </si>
  <si>
    <t>Datorsistēmas DDBD0 (14)
Informācijas tehnoloģija DDBI0 (20)
Automātika un datortehnika DDBF0 (6)</t>
  </si>
  <si>
    <t>Automobiļu transports
DMCU0 (5)</t>
  </si>
  <si>
    <t>Datorsistēmas DDBD0 (8)
Informācijas tehnoloģija DDBI0 (11)
Automātika un datortehnika DDBF0 (1)</t>
  </si>
  <si>
    <t>Viedā elektroenerģētika
DECR0 (4)</t>
  </si>
  <si>
    <t>Siltumenerģētika un siltumtehnika
DMCG0 (2)</t>
  </si>
  <si>
    <t>Mehatronika
DMCE0 (1)</t>
  </si>
  <si>
    <t>Būvniecība
DBKB0 (6)</t>
  </si>
  <si>
    <t>Datorgrafikas un attēlu apstr. pam. lk.
lekt. A. Sisojevs Zoom</t>
  </si>
  <si>
    <t>Materiālu pret. lk.
prof. O.Kononova Zoom</t>
  </si>
  <si>
    <t>Būvkonstrukciju projektēšanas pam. [1/2]
plkst. 17.35-19.10
lekt. S. Gorņiks 219</t>
  </si>
  <si>
    <t>Tilti (pamatk.) [1/2] lk.
plkst. 17.35- 19.10
doc. A. Paeglītis Zoom</t>
  </si>
  <si>
    <t>Diskrētās struktūras datorzinātnēs pr.
doc. R. Smirnova 408</t>
  </si>
  <si>
    <t>Datormācība (pam.)
lk.(1,3,5,7,9,11 ned.)/
lb.(13,15 ned.)
doc.R.Smirnova 408</t>
  </si>
  <si>
    <t>Datortehnol. transp.lk.
doc. R. Smirnova 408</t>
  </si>
  <si>
    <t>Ievads specialitāte un nozares pētn. lk.
plkst. 17.35-19.10
doc.L.Lavrinoviča 117</t>
  </si>
  <si>
    <t>Jaunākās tendences transportb.projekt.un uzt. 
lekt.Z.Lazda Zoom</t>
  </si>
  <si>
    <t>Risinājumu algoritm. un program. [1/2] lk.
doc. M. Dobkeviča 408</t>
  </si>
  <si>
    <t>Operētājsistēmas lk.
doc. I. Ščukins 219</t>
  </si>
  <si>
    <t>Risinājumu algoritm. un program. [1/2] lb.
doc. M.Dobkeviča 408</t>
  </si>
  <si>
    <t>Teorētiskā meh. lk.
doc. I. Griņevičs 206</t>
  </si>
  <si>
    <t>Ievads datoru arh. lk.
doc. I. Ščukins 408</t>
  </si>
  <si>
    <t>Hidro- un gāzu dinamika
asoc.prof.D.Rusovs Zoom</t>
  </si>
  <si>
    <t>Ievads datoru arh. pr.
doc. I. Ščukins 408</t>
  </si>
  <si>
    <t>Elementārās matemātikas pamatnodaļas
doc.M.Dobkeviča 219</t>
  </si>
  <si>
    <t>Matemātika [1/3]
plkst. 17.35-19.10
doc.M.Dobkeviča 219</t>
  </si>
  <si>
    <t>Elektriskie aparāti lk.
plkst. 17.35-19.55
doc.L.Lavrinoviča 117</t>
  </si>
  <si>
    <t>Autoceļu būvniecības plānošāna un organ.
plkst. 17.35 - 19.10
lekt. S. Gorņiks 219</t>
  </si>
  <si>
    <t>Saskarsmes pam.(I) lk.
lekt. S. Stašāne 308</t>
  </si>
  <si>
    <t>Saskarsmes pam.(I) pr.
lekt. S. Stašāne 308</t>
  </si>
  <si>
    <t>Projekts I1, I2
plkst.17.35-19.10
lekt.S.Gorņiks Zoom</t>
  </si>
  <si>
    <t>Fizika 1/2 lk.
lekt. V. Miglāns 206</t>
  </si>
  <si>
    <t>Transportbūv.projekt.hidraul.un hidrol.pam.
lekt.J.Juškevičs 219</t>
  </si>
  <si>
    <t>Būvmateriālu īpašības un ražošanas tehnol., pamatk.
lekt. T. Cveka 219</t>
  </si>
  <si>
    <t>Būvmehānika [3,3]
lekt.L.Rādiņa Zoom</t>
  </si>
  <si>
    <t>Datorgrafikas un attēlu apstr. pam. lb.
lekt. A. Sisojevs Zoom</t>
  </si>
  <si>
    <t xml:space="preserve">Materiālu pret. pr.
prof. O.Kononova Zoom </t>
  </si>
  <si>
    <t>Datortehnol. transp.lb.
doc. R. Smirnova 408</t>
  </si>
  <si>
    <t>Datormācība (pam.) lb.
doc. R. Smirnova 408</t>
  </si>
  <si>
    <t>Fizika [2/2] lk.
lekt. V. Miglāns 308</t>
  </si>
  <si>
    <t>Fizika 2/2 lk.
lekt. V. Miglāns 308</t>
  </si>
  <si>
    <t>Datormācība (pam.)
lk(2,4,6,8,10,12 ned.)/
lb(14,16 ned.)
doc.R.Smirnova 408</t>
  </si>
  <si>
    <t>Automobiļu izmēģin.
inž. O.Irbītis Zoom
plkst.14.30-18.05</t>
  </si>
  <si>
    <t>Elektriskie aparāti pr.
plkst. 17.35-19.10
doc.L.Lavrinoviča 117</t>
  </si>
  <si>
    <t>Ievads studiju nozarē (I)
lk.(2,4,6,8 ned.)/ lb.(10,12,14,16 ned.)
lekt. O.Grigorjeva 408</t>
  </si>
  <si>
    <t>2023./24.</t>
  </si>
  <si>
    <t>Plūsmas mehānika lk.
plkst. 17.35 - 19.10
doc. K. Kravalis Zoom</t>
  </si>
  <si>
    <t>Ievads datoru arhitekt.lk.
doc. I. Ščukins 408</t>
  </si>
  <si>
    <t>Matemātika [1/3]
plkst. 17.35-19.55
doc.M.Dobkeviča 219</t>
  </si>
  <si>
    <t>Plūsmas mehānika pr.
plkst. 17.35 - 19.10
doc. K. Kravalis Zoom</t>
  </si>
  <si>
    <t>Ceļu ekspluatācijas (ievadkurss) [1/2]
lekt. S. Gorņiks Zoom</t>
  </si>
  <si>
    <t>Ceļu ekspluatācijas (ievadkurss) [2/2]
lekt. S. Gorņiks Zoom</t>
  </si>
  <si>
    <t>Darba un apkārtējās vides aizsardzības pamati (I) lk., lb.
asoc.prof. V.Urbāne, plkst. 18:00-20:00, Zoom</t>
  </si>
  <si>
    <r>
      <t xml:space="preserve">Darba un apkārtējās vides aizsardzības pamati (I) lk., lb.
asoc.prof. V.Urbāne, plkst. </t>
    </r>
    <r>
      <rPr>
        <b/>
        <sz val="10"/>
        <color rgb="FF004600"/>
        <rFont val="Calibri"/>
        <family val="2"/>
        <charset val="186"/>
        <scheme val="minor"/>
      </rPr>
      <t>18:00-20:00</t>
    </r>
    <r>
      <rPr>
        <sz val="10"/>
        <color rgb="FF004600"/>
        <rFont val="Calibri"/>
        <family val="2"/>
        <scheme val="minor"/>
      </rPr>
      <t>, Zoom</t>
    </r>
  </si>
  <si>
    <t>Angļu valoda [1/2] pr.
plkst.16.25-17.55
doc. J. Tretjakova 308</t>
  </si>
  <si>
    <t>Būvmateriālu īpašības un ražošanas tehnol., pamatk.
plkst. 18.00-19.30
lekt. T. Cveka 219</t>
  </si>
  <si>
    <t>Automobiļu izmēģin.
inž. O.Irbītis Zoom
plkst.14.30-16.05</t>
  </si>
  <si>
    <t>Automobiļu izmēģin.
inž. O.Irbītis Zoom
plkst.16.05-18.05</t>
  </si>
  <si>
    <t>Būvmehānika [3,3]
plkst.17.35-20.45
lekt.L.Radiņa Zoom</t>
  </si>
  <si>
    <t>Angļu valoda [1/2] pr.
plkst.16.25-17.30
doc. J. Tretjakova 308</t>
  </si>
  <si>
    <r>
      <t>Būvmehānika [1/3]
plkst.17.30-20.20,</t>
    </r>
    <r>
      <rPr>
        <b/>
        <sz val="10"/>
        <color rgb="FF000078"/>
        <rFont val="Calibri"/>
        <family val="2"/>
        <charset val="186"/>
        <scheme val="minor"/>
      </rPr>
      <t xml:space="preserve"> 2.-11.ned.</t>
    </r>
    <r>
      <rPr>
        <sz val="10"/>
        <color rgb="FF000078"/>
        <rFont val="Calibri"/>
        <family val="2"/>
        <scheme val="minor"/>
      </rPr>
      <t xml:space="preserve">
lekt.L.Radiņa Zoom</t>
    </r>
  </si>
  <si>
    <t>Datorvadības pam. lk.
lekt. O.Grigorjeva 407</t>
  </si>
  <si>
    <r>
      <t xml:space="preserve">Algoritm.prakse (tikai DDBD0) pr., </t>
    </r>
    <r>
      <rPr>
        <b/>
        <sz val="10"/>
        <color rgb="FF004600"/>
        <rFont val="Calibri"/>
        <family val="2"/>
        <charset val="186"/>
        <scheme val="minor"/>
      </rPr>
      <t>no 3.ned.</t>
    </r>
    <r>
      <rPr>
        <sz val="10"/>
        <color rgb="FF004600"/>
        <rFont val="Calibri"/>
        <family val="2"/>
        <scheme val="minor"/>
      </rPr>
      <t xml:space="preserve">
doc. R. Smirnova 408</t>
    </r>
  </si>
  <si>
    <r>
      <t xml:space="preserve">Civilā aizsardz. (I) lk.
asoc.prof.J.Malahova 401
</t>
    </r>
    <r>
      <rPr>
        <b/>
        <sz val="10"/>
        <color rgb="FF004600"/>
        <rFont val="Calibri"/>
        <family val="2"/>
        <charset val="186"/>
        <scheme val="minor"/>
      </rPr>
      <t>29</t>
    </r>
    <r>
      <rPr>
        <sz val="10"/>
        <color rgb="FF004600"/>
        <rFont val="Calibri"/>
        <family val="2"/>
        <scheme val="minor"/>
      </rPr>
      <t>.</t>
    </r>
    <r>
      <rPr>
        <b/>
        <sz val="10"/>
        <color rgb="FF004600"/>
        <rFont val="Calibri"/>
        <family val="2"/>
        <charset val="186"/>
        <scheme val="minor"/>
      </rPr>
      <t>09.2023. un 06.10.2023. plkst.12.00-16.00</t>
    </r>
  </si>
  <si>
    <r>
      <t xml:space="preserve">Civilā aizsardz. (I) lk.
asoc.prof.J.Malahova 401
</t>
    </r>
    <r>
      <rPr>
        <b/>
        <sz val="10"/>
        <color rgb="FF004600"/>
        <rFont val="Calibri"/>
        <family val="2"/>
        <charset val="186"/>
        <scheme val="minor"/>
      </rPr>
      <t>29.09.2023. un 06.10.2023. plkst.12.00-16.00</t>
    </r>
  </si>
  <si>
    <r>
      <t xml:space="preserve">Civilā aizsardzība (I) lk.
asoc.prof.J.Malahova 401
</t>
    </r>
    <r>
      <rPr>
        <b/>
        <sz val="10"/>
        <color rgb="FF004600"/>
        <rFont val="Calibri"/>
        <family val="2"/>
        <charset val="186"/>
        <scheme val="minor"/>
      </rPr>
      <t>29.09.2023. un 06.10.2023. plkst.12.00-16.00</t>
    </r>
  </si>
  <si>
    <r>
      <t>Siltumapmaiņa
asoc.prof.S.Jaundālders,</t>
    </r>
    <r>
      <rPr>
        <b/>
        <sz val="10"/>
        <color rgb="FF000078"/>
        <rFont val="Calibri"/>
        <family val="2"/>
        <charset val="186"/>
        <scheme val="minor"/>
      </rPr>
      <t xml:space="preserve"> plkst.</t>
    </r>
    <r>
      <rPr>
        <sz val="10"/>
        <color rgb="FF000078"/>
        <rFont val="Calibri"/>
        <family val="2"/>
        <scheme val="minor"/>
      </rPr>
      <t xml:space="preserve"> </t>
    </r>
    <r>
      <rPr>
        <b/>
        <sz val="10"/>
        <color rgb="FF000078"/>
        <rFont val="Calibri"/>
        <family val="2"/>
        <charset val="186"/>
        <scheme val="minor"/>
      </rPr>
      <t>16:30-18.05</t>
    </r>
    <r>
      <rPr>
        <sz val="10"/>
        <color rgb="FF000078"/>
        <rFont val="Calibri"/>
        <family val="2"/>
        <scheme val="minor"/>
      </rPr>
      <t>, Zoom</t>
    </r>
  </si>
  <si>
    <r>
      <rPr>
        <b/>
        <sz val="10"/>
        <color rgb="FF000078"/>
        <rFont val="Calibri"/>
        <family val="2"/>
        <charset val="186"/>
        <scheme val="minor"/>
      </rPr>
      <t>Siltummācība pr.
plkst. 16.30 - 18.0</t>
    </r>
    <r>
      <rPr>
        <sz val="10"/>
        <color rgb="FF000078"/>
        <rFont val="Calibri"/>
        <family val="2"/>
        <scheme val="minor"/>
      </rPr>
      <t>5
asoc.prof.S.Jaundalders Zoom</t>
    </r>
  </si>
  <si>
    <r>
      <t xml:space="preserve">Elektroapgādes pamati, lk., pr.d.,
asoc.prof.L.Zemīte, </t>
    </r>
    <r>
      <rPr>
        <b/>
        <sz val="10"/>
        <color rgb="FF002060"/>
        <rFont val="Calibri"/>
        <family val="2"/>
        <charset val="186"/>
        <scheme val="minor"/>
      </rPr>
      <t>plkst. 10:15-11:50, no 3.-14.ned.</t>
    </r>
    <r>
      <rPr>
        <sz val="10"/>
        <color rgb="FF002060"/>
        <rFont val="Calibri"/>
        <family val="2"/>
        <scheme val="minor"/>
      </rPr>
      <t xml:space="preserve">
MS Teams</t>
    </r>
  </si>
  <si>
    <r>
      <t xml:space="preserve">Elektroapgādes pamati, lk., pr.d.,
asoc.prof.L.Zemīte, </t>
    </r>
    <r>
      <rPr>
        <b/>
        <sz val="10"/>
        <color rgb="FF002060"/>
        <rFont val="Calibri"/>
        <family val="2"/>
        <charset val="186"/>
        <scheme val="minor"/>
      </rPr>
      <t>plkst. 12:30-14:05, no 3.-14.ned.</t>
    </r>
    <r>
      <rPr>
        <sz val="10"/>
        <color rgb="FF002060"/>
        <rFont val="Calibri"/>
        <family val="2"/>
        <scheme val="minor"/>
      </rPr>
      <t xml:space="preserve">
MS Teams</t>
    </r>
  </si>
  <si>
    <r>
      <t xml:space="preserve">Elektroapgādes pamati, lk., pr.d.,
asoc.prof.L.Zemīte, </t>
    </r>
    <r>
      <rPr>
        <b/>
        <sz val="10"/>
        <color theme="6" tint="-0.499984740745262"/>
        <rFont val="Calibri"/>
        <family val="2"/>
        <scheme val="minor"/>
      </rPr>
      <t>plkst. 10:15-11:50, no 3.-14.ned.</t>
    </r>
    <r>
      <rPr>
        <sz val="10"/>
        <color theme="6" tint="-0.499984740745262"/>
        <rFont val="Calibri"/>
        <family val="2"/>
        <scheme val="minor"/>
      </rPr>
      <t xml:space="preserve">
MS Teams</t>
    </r>
  </si>
  <si>
    <r>
      <t xml:space="preserve">ETP lk., lb., pr.
doc. L.Lavrinoviča 219, </t>
    </r>
    <r>
      <rPr>
        <b/>
        <sz val="10"/>
        <color rgb="FF000078"/>
        <rFont val="Calibri"/>
        <family val="2"/>
        <charset val="186"/>
        <scheme val="minor"/>
      </rPr>
      <t>plkst. 17.00-20.15</t>
    </r>
  </si>
  <si>
    <r>
      <t xml:space="preserve">Plūsmas mehānika lk., pr.
prof. D.Rusovs, Zoom, </t>
    </r>
    <r>
      <rPr>
        <b/>
        <sz val="10"/>
        <color rgb="FF000078"/>
        <rFont val="Calibri"/>
        <family val="2"/>
        <charset val="186"/>
        <scheme val="minor"/>
      </rPr>
      <t>plkst. 10:15-11:50</t>
    </r>
  </si>
  <si>
    <r>
      <t xml:space="preserve">Plūsmas mehānika lk., pr.
prof. D.Rusovs, Zoom, </t>
    </r>
    <r>
      <rPr>
        <b/>
        <sz val="10"/>
        <color rgb="FF000078"/>
        <rFont val="Calibri"/>
        <family val="2"/>
        <charset val="186"/>
        <scheme val="minor"/>
      </rPr>
      <t>plkst. 12:30-14:05</t>
    </r>
  </si>
  <si>
    <r>
      <t xml:space="preserve">Algoritm.prakse (tikai DDBD0) lk., </t>
    </r>
    <r>
      <rPr>
        <b/>
        <sz val="10"/>
        <color rgb="FF004600"/>
        <rFont val="Calibri"/>
        <family val="2"/>
        <charset val="186"/>
        <scheme val="minor"/>
      </rPr>
      <t>no 3.ned.</t>
    </r>
    <r>
      <rPr>
        <sz val="10"/>
        <color rgb="FF004600"/>
        <rFont val="Calibri"/>
        <family val="2"/>
        <scheme val="minor"/>
      </rPr>
      <t xml:space="preserve">
doc. R. Smirnova 408</t>
    </r>
  </si>
  <si>
    <r>
      <t>Algoritm.prakse (tikai DDBD0) lk. pr.,</t>
    </r>
    <r>
      <rPr>
        <b/>
        <sz val="10"/>
        <color rgb="FF004600"/>
        <rFont val="Calibri"/>
        <family val="2"/>
        <charset val="186"/>
        <scheme val="minor"/>
      </rPr>
      <t xml:space="preserve"> tikai 7. un 9 .ned.</t>
    </r>
    <r>
      <rPr>
        <sz val="10"/>
        <color rgb="FF004600"/>
        <rFont val="Calibri"/>
        <family val="2"/>
        <scheme val="minor"/>
      </rPr>
      <t xml:space="preserve">
doc. R. Smirnova 408</t>
    </r>
  </si>
  <si>
    <r>
      <t>Siltumapmaiņa
asoc.prof.S.Jaundālders,</t>
    </r>
    <r>
      <rPr>
        <b/>
        <sz val="10"/>
        <color rgb="FF000078"/>
        <rFont val="Calibri"/>
        <family val="2"/>
        <charset val="186"/>
        <scheme val="minor"/>
      </rPr>
      <t xml:space="preserve"> plkst. 16:30-18.05</t>
    </r>
    <r>
      <rPr>
        <sz val="10"/>
        <color rgb="FF000078"/>
        <rFont val="Calibri"/>
        <family val="2"/>
        <scheme val="minor"/>
      </rPr>
      <t>, Zoom</t>
    </r>
  </si>
  <si>
    <r>
      <t xml:space="preserve">Siltumapgades sistēmas
doc. V.Žentiņš, </t>
    </r>
    <r>
      <rPr>
        <b/>
        <sz val="10"/>
        <color rgb="FF000078"/>
        <rFont val="Calibri"/>
        <family val="2"/>
        <charset val="186"/>
        <scheme val="minor"/>
      </rPr>
      <t>plkst. 14.30-16.05</t>
    </r>
    <r>
      <rPr>
        <sz val="10"/>
        <color rgb="FF000078"/>
        <rFont val="Calibri"/>
        <family val="2"/>
        <scheme val="minor"/>
      </rPr>
      <t>, Zoom</t>
    </r>
  </si>
  <si>
    <t>Ģeodēzija
plkst.17.35-19.55
lekt.J.Juškevičs 217</t>
  </si>
  <si>
    <r>
      <t xml:space="preserve">ETP lk., lb., pr.
doc. L.Lavrinoviča 116, </t>
    </r>
    <r>
      <rPr>
        <b/>
        <sz val="10"/>
        <color rgb="FF000078"/>
        <rFont val="Calibri"/>
        <family val="2"/>
        <charset val="186"/>
        <scheme val="minor"/>
      </rPr>
      <t>plkst. 9:00-14.05</t>
    </r>
  </si>
  <si>
    <t>Inženierģeol. pam.
lekt. T. Cveka 217</t>
  </si>
  <si>
    <t>Būvmateriālu īpašības un ražošanas tehnol., pamatk.
lekt. T. Cveka 217</t>
  </si>
  <si>
    <t>Ievads būvniecībā
lekt. T. Cveka 217</t>
  </si>
  <si>
    <t>Fizika 1/2 lk.
lekt. V. Miglāns 219</t>
  </si>
  <si>
    <t>Fizika [1/2] lb.
lekt. V. Miglāns 219</t>
  </si>
  <si>
    <t>v23.09.23</t>
  </si>
  <si>
    <t>v.23.09.23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</si>
</sst>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"/>
    <numFmt numFmtId="165" formatCode="dd/mm"/>
  </numFmts>
  <fonts count="41" x14ac:knownFonts="1">
    <font>
      <sz val="10"/>
      <name val="Arial"/>
      <charset val="204"/>
    </font>
    <font>
      <sz val="10"/>
      <name val="Arial"/>
      <family val="2"/>
      <charset val="186"/>
    </font>
    <font>
      <sz val="8"/>
      <name val="Arial"/>
      <family val="2"/>
      <charset val="186"/>
    </font>
    <font>
      <sz val="10"/>
      <name val="Arial"/>
      <family val="2"/>
      <charset val="204"/>
    </font>
    <font>
      <b/>
      <sz val="10"/>
      <name val="Calibri"/>
      <family val="2"/>
      <charset val="186"/>
      <scheme val="minor"/>
    </font>
    <font>
      <sz val="10"/>
      <name val="Calibri"/>
      <family val="2"/>
      <charset val="186"/>
      <scheme val="minor"/>
    </font>
    <font>
      <b/>
      <sz val="12"/>
      <color rgb="FF002060"/>
      <name val="Calibri"/>
      <family val="2"/>
      <charset val="186"/>
      <scheme val="minor"/>
    </font>
    <font>
      <b/>
      <sz val="10"/>
      <color rgb="FF004600"/>
      <name val="Calibri"/>
      <family val="2"/>
      <charset val="186"/>
      <scheme val="minor"/>
    </font>
    <font>
      <b/>
      <sz val="10"/>
      <color rgb="FF000078"/>
      <name val="Calibri"/>
      <family val="2"/>
      <charset val="186"/>
      <scheme val="minor"/>
    </font>
    <font>
      <b/>
      <sz val="10"/>
      <color rgb="FFC00000"/>
      <name val="Calibri"/>
      <family val="2"/>
      <charset val="186"/>
      <scheme val="minor"/>
    </font>
    <font>
      <b/>
      <sz val="10"/>
      <color theme="1"/>
      <name val="Calibri"/>
      <family val="2"/>
      <charset val="186"/>
      <scheme val="minor"/>
    </font>
    <font>
      <b/>
      <sz val="11"/>
      <color rgb="FFF3F8FF"/>
      <name val="Calibri"/>
      <family val="2"/>
      <charset val="204"/>
      <scheme val="minor"/>
    </font>
    <font>
      <sz val="11"/>
      <color rgb="FF002060"/>
      <name val="Calibri"/>
      <family val="2"/>
      <charset val="186"/>
      <scheme val="minor"/>
    </font>
    <font>
      <sz val="11"/>
      <color rgb="FFC00000"/>
      <name val="Calibri"/>
      <family val="2"/>
      <charset val="186"/>
      <scheme val="minor"/>
    </font>
    <font>
      <sz val="11"/>
      <color theme="9" tint="-0.499984740745262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0"/>
      <color rgb="FF002060"/>
      <name val="Calibri"/>
      <family val="2"/>
      <charset val="204"/>
      <scheme val="minor"/>
    </font>
    <font>
      <b/>
      <sz val="10"/>
      <color rgb="FFFF0000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0"/>
      <color theme="9" tint="-0.499984740745262"/>
      <name val="Calibri"/>
      <family val="2"/>
      <charset val="204"/>
      <scheme val="minor"/>
    </font>
    <font>
      <b/>
      <sz val="10"/>
      <color rgb="FFC0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8"/>
      <color theme="0"/>
      <name val="Arial"/>
      <family val="2"/>
      <charset val="204"/>
    </font>
    <font>
      <sz val="10"/>
      <color rgb="FF740000"/>
      <name val="Calibri"/>
      <family val="2"/>
      <scheme val="minor"/>
    </font>
    <font>
      <sz val="10"/>
      <color rgb="FF004600"/>
      <name val="Calibri"/>
      <family val="2"/>
      <scheme val="minor"/>
    </font>
    <font>
      <sz val="9"/>
      <color rgb="FF004600"/>
      <name val="Calibri"/>
      <family val="2"/>
      <scheme val="minor"/>
    </font>
    <font>
      <sz val="10"/>
      <color rgb="FF000078"/>
      <name val="Calibri"/>
      <family val="2"/>
      <scheme val="minor"/>
    </font>
    <font>
      <b/>
      <sz val="20"/>
      <color theme="0"/>
      <name val="Calibri"/>
      <family val="2"/>
      <charset val="186"/>
      <scheme val="minor"/>
    </font>
    <font>
      <sz val="10"/>
      <color theme="0"/>
      <name val="Calibri"/>
      <family val="2"/>
      <charset val="186"/>
      <scheme val="minor"/>
    </font>
    <font>
      <sz val="10"/>
      <color rgb="FF000078"/>
      <name val="Calibri"/>
      <family val="2"/>
      <charset val="204"/>
      <scheme val="minor"/>
    </font>
    <font>
      <sz val="10"/>
      <name val="Calibri"/>
      <family val="2"/>
      <scheme val="minor"/>
    </font>
    <font>
      <sz val="10"/>
      <color theme="3" tint="-0.249977111117893"/>
      <name val="Calibri"/>
      <family val="2"/>
      <scheme val="minor"/>
    </font>
    <font>
      <sz val="10"/>
      <color rgb="FF002060"/>
      <name val="Calibri"/>
      <family val="2"/>
      <scheme val="minor"/>
    </font>
    <font>
      <sz val="10"/>
      <color rgb="FF000078"/>
      <name val="Calibri"/>
      <family val="2"/>
      <charset val="186"/>
      <scheme val="minor"/>
    </font>
    <font>
      <b/>
      <sz val="10"/>
      <color rgb="FF002060"/>
      <name val="Calibri"/>
      <family val="2"/>
      <charset val="186"/>
      <scheme val="minor"/>
    </font>
    <font>
      <sz val="10"/>
      <color theme="6" tint="-0.499984740745262"/>
      <name val="Calibri"/>
      <family val="2"/>
      <scheme val="minor"/>
    </font>
    <font>
      <b/>
      <sz val="10"/>
      <color theme="6" tint="-0.49998474074526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E6E6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4600"/>
        <bgColor indexed="64"/>
      </patternFill>
    </fill>
    <fill>
      <patternFill patternType="solid">
        <fgColor rgb="FFF3F8FF"/>
        <bgColor indexed="64"/>
      </patternFill>
    </fill>
    <fill>
      <patternFill patternType="solid">
        <fgColor rgb="FFFEF1E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3FFF3"/>
        <bgColor indexed="64"/>
      </patternFill>
    </fill>
  </fills>
  <borders count="9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ck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ck">
        <color indexed="64"/>
      </bottom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double">
        <color indexed="64"/>
      </right>
      <top style="thick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thick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ck">
        <color indexed="64"/>
      </bottom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 style="double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double">
        <color auto="1"/>
      </right>
      <top/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double">
        <color auto="1"/>
      </right>
      <top/>
      <bottom style="thin">
        <color auto="1"/>
      </bottom>
      <diagonal/>
    </border>
    <border>
      <left style="thin">
        <color auto="1"/>
      </left>
      <right style="double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double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ck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 style="medium">
        <color indexed="64"/>
      </right>
      <top/>
      <bottom style="thick">
        <color indexed="64"/>
      </bottom>
      <diagonal/>
    </border>
    <border>
      <left style="double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auto="1"/>
      </left>
      <right/>
      <top style="double">
        <color auto="1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</borders>
  <cellStyleXfs count="5">
    <xf numFmtId="0" fontId="0" fillId="0" borderId="0">
      <alignment horizontal="center" vertical="center" textRotation="90"/>
      <protection locked="0"/>
    </xf>
    <xf numFmtId="0" fontId="1" fillId="0" borderId="0">
      <alignment horizontal="center" vertical="center" textRotation="90"/>
      <protection locked="0"/>
    </xf>
    <xf numFmtId="9" fontId="1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3" fillId="0" borderId="0">
      <alignment horizontal="center" vertical="center" textRotation="90"/>
      <protection locked="0"/>
    </xf>
  </cellStyleXfs>
  <cellXfs count="252">
    <xf numFmtId="0" fontId="0" fillId="0" borderId="0" xfId="0">
      <alignment horizontal="center" vertical="center" textRotation="90"/>
      <protection locked="0"/>
    </xf>
    <xf numFmtId="0" fontId="5" fillId="0" borderId="0" xfId="0" applyFont="1" applyFill="1" applyBorder="1" applyAlignment="1">
      <alignment horizontal="center" vertical="center" wrapText="1"/>
      <protection locked="0"/>
    </xf>
    <xf numFmtId="0" fontId="5" fillId="0" borderId="0" xfId="0" applyFont="1" applyFill="1" applyBorder="1" applyAlignment="1">
      <alignment horizontal="center" vertical="center"/>
      <protection locked="0"/>
    </xf>
    <xf numFmtId="0" fontId="5" fillId="0" borderId="0" xfId="0" applyFont="1" applyFill="1" applyBorder="1" applyAlignment="1">
      <alignment horizontal="center" vertical="center" textRotation="90"/>
      <protection locked="0"/>
    </xf>
    <xf numFmtId="9" fontId="5" fillId="0" borderId="0" xfId="2" applyFont="1" applyFill="1" applyBorder="1" applyAlignment="1">
      <alignment horizontal="left" vertical="center" wrapText="1"/>
    </xf>
    <xf numFmtId="0" fontId="5" fillId="0" borderId="0" xfId="0" applyFont="1" applyFill="1">
      <alignment horizontal="center" vertical="center" textRotation="90"/>
      <protection locked="0"/>
    </xf>
    <xf numFmtId="9" fontId="5" fillId="0" borderId="0" xfId="2" applyFont="1" applyFill="1" applyBorder="1" applyAlignment="1">
      <alignment horizontal="left" vertical="center"/>
    </xf>
    <xf numFmtId="0" fontId="5" fillId="0" borderId="0" xfId="0" applyFont="1" applyFill="1" applyBorder="1">
      <alignment horizontal="center" vertical="center" textRotation="90"/>
      <protection locked="0"/>
    </xf>
    <xf numFmtId="0" fontId="4" fillId="3" borderId="18" xfId="0" applyFont="1" applyFill="1" applyBorder="1" applyAlignment="1">
      <alignment horizontal="center" vertical="center"/>
      <protection locked="0"/>
    </xf>
    <xf numFmtId="14" fontId="4" fillId="3" borderId="19" xfId="0" applyNumberFormat="1" applyFont="1" applyFill="1" applyBorder="1" applyAlignment="1">
      <alignment vertical="center" wrapText="1"/>
      <protection locked="0"/>
    </xf>
    <xf numFmtId="14" fontId="4" fillId="3" borderId="20" xfId="0" applyNumberFormat="1" applyFont="1" applyFill="1" applyBorder="1" applyAlignment="1">
      <alignment vertical="center" wrapText="1"/>
      <protection locked="0"/>
    </xf>
    <xf numFmtId="164" fontId="6" fillId="2" borderId="22" xfId="0" applyNumberFormat="1" applyFont="1" applyFill="1" applyBorder="1" applyAlignment="1">
      <alignment horizontal="center" vertical="center"/>
      <protection locked="0"/>
    </xf>
    <xf numFmtId="164" fontId="6" fillId="2" borderId="23" xfId="0" applyNumberFormat="1" applyFont="1" applyFill="1" applyBorder="1" applyAlignment="1">
      <alignment horizontal="center" vertical="center"/>
      <protection locked="0"/>
    </xf>
    <xf numFmtId="164" fontId="6" fillId="2" borderId="24" xfId="0" applyNumberFormat="1" applyFont="1" applyFill="1" applyBorder="1" applyAlignment="1">
      <alignment horizontal="center" vertical="center"/>
      <protection locked="0"/>
    </xf>
    <xf numFmtId="20" fontId="4" fillId="2" borderId="25" xfId="0" applyNumberFormat="1" applyFont="1" applyFill="1" applyBorder="1" applyAlignment="1">
      <alignment horizontal="center" vertical="center" wrapText="1"/>
      <protection locked="0"/>
    </xf>
    <xf numFmtId="20" fontId="4" fillId="2" borderId="26" xfId="0" applyNumberFormat="1" applyFont="1" applyFill="1" applyBorder="1" applyAlignment="1">
      <alignment horizontal="center" vertical="center" wrapText="1"/>
      <protection locked="0"/>
    </xf>
    <xf numFmtId="20" fontId="4" fillId="2" borderId="27" xfId="0" applyNumberFormat="1" applyFont="1" applyFill="1" applyBorder="1" applyAlignment="1">
      <alignment horizontal="center" vertical="center" wrapText="1"/>
      <protection locked="0"/>
    </xf>
    <xf numFmtId="0" fontId="7" fillId="3" borderId="1" xfId="0" applyFont="1" applyFill="1" applyBorder="1" applyAlignment="1">
      <alignment horizontal="center" vertical="center"/>
      <protection locked="0"/>
    </xf>
    <xf numFmtId="0" fontId="7" fillId="3" borderId="2" xfId="0" applyFont="1" applyFill="1" applyBorder="1" applyAlignment="1">
      <alignment horizontal="center" vertical="center"/>
      <protection locked="0"/>
    </xf>
    <xf numFmtId="0" fontId="7" fillId="3" borderId="4" xfId="2" applyNumberFormat="1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  <protection locked="0"/>
    </xf>
    <xf numFmtId="164" fontId="6" fillId="2" borderId="45" xfId="0" applyNumberFormat="1" applyFont="1" applyFill="1" applyBorder="1" applyAlignment="1">
      <alignment horizontal="center" vertical="center"/>
      <protection locked="0"/>
    </xf>
    <xf numFmtId="20" fontId="4" fillId="2" borderId="46" xfId="0" applyNumberFormat="1" applyFont="1" applyFill="1" applyBorder="1" applyAlignment="1">
      <alignment horizontal="center" vertical="center" wrapText="1"/>
      <protection locked="0"/>
    </xf>
    <xf numFmtId="0" fontId="5" fillId="0" borderId="56" xfId="0" applyFont="1" applyFill="1" applyBorder="1" applyAlignment="1">
      <alignment horizontal="center" vertical="center" textRotation="90"/>
      <protection locked="0"/>
    </xf>
    <xf numFmtId="9" fontId="5" fillId="0" borderId="30" xfId="2" applyFont="1" applyFill="1" applyBorder="1" applyAlignment="1">
      <alignment horizontal="left" vertical="center" wrapText="1"/>
    </xf>
    <xf numFmtId="0" fontId="11" fillId="6" borderId="36" xfId="0" applyFont="1" applyFill="1" applyBorder="1" applyAlignment="1" applyProtection="1">
      <alignment horizontal="centerContinuous" vertical="center"/>
    </xf>
    <xf numFmtId="0" fontId="11" fillId="6" borderId="1" xfId="0" applyFont="1" applyFill="1" applyBorder="1" applyAlignment="1" applyProtection="1">
      <alignment horizontal="centerContinuous" vertical="center"/>
    </xf>
    <xf numFmtId="0" fontId="11" fillId="6" borderId="2" xfId="0" applyFont="1" applyFill="1" applyBorder="1" applyAlignment="1" applyProtection="1">
      <alignment horizontal="centerContinuous" vertical="center"/>
    </xf>
    <xf numFmtId="0" fontId="11" fillId="7" borderId="36" xfId="0" applyFont="1" applyFill="1" applyBorder="1" applyAlignment="1" applyProtection="1">
      <alignment horizontal="centerContinuous" vertical="center"/>
    </xf>
    <xf numFmtId="0" fontId="11" fillId="7" borderId="1" xfId="0" applyFont="1" applyFill="1" applyBorder="1" applyAlignment="1" applyProtection="1">
      <alignment horizontal="centerContinuous" vertical="center"/>
    </xf>
    <xf numFmtId="0" fontId="11" fillId="7" borderId="63" xfId="0" applyFont="1" applyFill="1" applyBorder="1" applyAlignment="1" applyProtection="1">
      <alignment horizontal="centerContinuous" vertical="center"/>
    </xf>
    <xf numFmtId="0" fontId="0" fillId="0" borderId="0" xfId="0" applyAlignment="1" applyProtection="1">
      <alignment vertical="center"/>
    </xf>
    <xf numFmtId="0" fontId="3" fillId="5" borderId="64" xfId="0" applyFont="1" applyFill="1" applyBorder="1" applyAlignment="1" applyProtection="1">
      <alignment horizontal="center" vertical="center"/>
    </xf>
    <xf numFmtId="0" fontId="12" fillId="8" borderId="65" xfId="0" applyFont="1" applyFill="1" applyBorder="1" applyAlignment="1" applyProtection="1">
      <alignment horizontal="center" vertical="center" textRotation="90"/>
    </xf>
    <xf numFmtId="0" fontId="12" fillId="8" borderId="66" xfId="0" applyFont="1" applyFill="1" applyBorder="1" applyAlignment="1" applyProtection="1">
      <alignment horizontal="center" vertical="center" textRotation="90"/>
    </xf>
    <xf numFmtId="0" fontId="13" fillId="9" borderId="66" xfId="0" applyFont="1" applyFill="1" applyBorder="1" applyAlignment="1" applyProtection="1">
      <alignment horizontal="center" vertical="center" textRotation="90"/>
    </xf>
    <xf numFmtId="0" fontId="0" fillId="10" borderId="66" xfId="0" applyFont="1" applyFill="1" applyBorder="1" applyAlignment="1" applyProtection="1">
      <alignment horizontal="center" vertical="center" textRotation="90"/>
    </xf>
    <xf numFmtId="0" fontId="0" fillId="10" borderId="67" xfId="0" applyFont="1" applyFill="1" applyBorder="1" applyAlignment="1" applyProtection="1">
      <alignment horizontal="center" vertical="center" textRotation="90"/>
    </xf>
    <xf numFmtId="0" fontId="14" fillId="11" borderId="65" xfId="0" applyFont="1" applyFill="1" applyBorder="1" applyAlignment="1" applyProtection="1">
      <alignment horizontal="center" vertical="center" textRotation="90"/>
    </xf>
    <xf numFmtId="0" fontId="14" fillId="11" borderId="66" xfId="0" applyFont="1" applyFill="1" applyBorder="1" applyAlignment="1" applyProtection="1">
      <alignment horizontal="center" vertical="center" textRotation="90"/>
    </xf>
    <xf numFmtId="0" fontId="15" fillId="9" borderId="66" xfId="0" applyFont="1" applyFill="1" applyBorder="1" applyAlignment="1" applyProtection="1">
      <alignment horizontal="center" vertical="center" textRotation="90"/>
    </xf>
    <xf numFmtId="0" fontId="16" fillId="10" borderId="66" xfId="0" applyFont="1" applyFill="1" applyBorder="1" applyAlignment="1" applyProtection="1">
      <alignment horizontal="center" vertical="center" textRotation="90"/>
    </xf>
    <xf numFmtId="0" fontId="16" fillId="10" borderId="68" xfId="0" applyFont="1" applyFill="1" applyBorder="1" applyAlignment="1" applyProtection="1">
      <alignment horizontal="center" vertical="center" textRotation="90"/>
    </xf>
    <xf numFmtId="0" fontId="0" fillId="0" borderId="0" xfId="0" applyAlignment="1" applyProtection="1">
      <alignment horizontal="center" vertical="center" textRotation="90"/>
    </xf>
    <xf numFmtId="0" fontId="17" fillId="5" borderId="69" xfId="0" applyFont="1" applyFill="1" applyBorder="1" applyAlignment="1" applyProtection="1">
      <alignment horizontal="right" vertical="center"/>
    </xf>
    <xf numFmtId="165" fontId="18" fillId="8" borderId="55" xfId="0" applyNumberFormat="1" applyFont="1" applyFill="1" applyBorder="1" applyAlignment="1" applyProtection="1">
      <alignment horizontal="center" vertical="center"/>
    </xf>
    <xf numFmtId="165" fontId="18" fillId="8" borderId="10" xfId="0" applyNumberFormat="1" applyFont="1" applyFill="1" applyBorder="1" applyAlignment="1" applyProtection="1">
      <alignment horizontal="center" vertical="center"/>
    </xf>
    <xf numFmtId="165" fontId="18" fillId="8" borderId="53" xfId="0" applyNumberFormat="1" applyFont="1" applyFill="1" applyBorder="1" applyAlignment="1" applyProtection="1">
      <alignment horizontal="center" vertical="center"/>
    </xf>
    <xf numFmtId="165" fontId="19" fillId="9" borderId="53" xfId="0" applyNumberFormat="1" applyFont="1" applyFill="1" applyBorder="1" applyAlignment="1" applyProtection="1">
      <alignment horizontal="center" vertical="center"/>
    </xf>
    <xf numFmtId="165" fontId="20" fillId="10" borderId="55" xfId="0" applyNumberFormat="1" applyFont="1" applyFill="1" applyBorder="1" applyAlignment="1" applyProtection="1">
      <alignment horizontal="center" vertical="center"/>
    </xf>
    <xf numFmtId="165" fontId="20" fillId="10" borderId="10" xfId="0" applyNumberFormat="1" applyFont="1" applyFill="1" applyBorder="1" applyAlignment="1" applyProtection="1">
      <alignment horizontal="center" vertical="center"/>
    </xf>
    <xf numFmtId="165" fontId="20" fillId="10" borderId="70" xfId="0" applyNumberFormat="1" applyFont="1" applyFill="1" applyBorder="1" applyAlignment="1" applyProtection="1">
      <alignment horizontal="center" vertical="center"/>
    </xf>
    <xf numFmtId="165" fontId="21" fillId="11" borderId="71" xfId="0" applyNumberFormat="1" applyFont="1" applyFill="1" applyBorder="1" applyAlignment="1" applyProtection="1">
      <alignment horizontal="center" vertical="center"/>
    </xf>
    <xf numFmtId="165" fontId="21" fillId="11" borderId="55" xfId="0" applyNumberFormat="1" applyFont="1" applyFill="1" applyBorder="1" applyAlignment="1" applyProtection="1">
      <alignment horizontal="center" vertical="center"/>
    </xf>
    <xf numFmtId="165" fontId="21" fillId="11" borderId="10" xfId="0" applyNumberFormat="1" applyFont="1" applyFill="1" applyBorder="1" applyAlignment="1" applyProtection="1">
      <alignment horizontal="center" vertical="center"/>
    </xf>
    <xf numFmtId="165" fontId="21" fillId="11" borderId="53" xfId="0" applyNumberFormat="1" applyFont="1" applyFill="1" applyBorder="1" applyAlignment="1" applyProtection="1">
      <alignment horizontal="center" vertical="center"/>
    </xf>
    <xf numFmtId="165" fontId="20" fillId="10" borderId="53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17" fillId="5" borderId="72" xfId="0" applyFont="1" applyFill="1" applyBorder="1" applyAlignment="1" applyProtection="1">
      <alignment horizontal="right" vertical="center"/>
    </xf>
    <xf numFmtId="165" fontId="18" fillId="8" borderId="21" xfId="0" applyNumberFormat="1" applyFont="1" applyFill="1" applyBorder="1" applyAlignment="1" applyProtection="1">
      <alignment horizontal="center" vertical="center"/>
    </xf>
    <xf numFmtId="165" fontId="18" fillId="8" borderId="8" xfId="0" applyNumberFormat="1" applyFont="1" applyFill="1" applyBorder="1" applyAlignment="1" applyProtection="1">
      <alignment horizontal="center" vertical="center"/>
    </xf>
    <xf numFmtId="165" fontId="18" fillId="8" borderId="14" xfId="0" applyNumberFormat="1" applyFont="1" applyFill="1" applyBorder="1" applyAlignment="1" applyProtection="1">
      <alignment horizontal="center" vertical="center"/>
    </xf>
    <xf numFmtId="165" fontId="24" fillId="9" borderId="14" xfId="0" applyNumberFormat="1" applyFont="1" applyFill="1" applyBorder="1" applyAlignment="1" applyProtection="1">
      <alignment horizontal="center" vertical="center"/>
    </xf>
    <xf numFmtId="165" fontId="20" fillId="10" borderId="21" xfId="0" applyNumberFormat="1" applyFont="1" applyFill="1" applyBorder="1" applyAlignment="1" applyProtection="1">
      <alignment horizontal="center" vertical="center"/>
    </xf>
    <xf numFmtId="165" fontId="20" fillId="10" borderId="8" xfId="0" applyNumberFormat="1" applyFont="1" applyFill="1" applyBorder="1" applyAlignment="1" applyProtection="1">
      <alignment horizontal="center" vertical="center"/>
    </xf>
    <xf numFmtId="165" fontId="20" fillId="10" borderId="9" xfId="0" applyNumberFormat="1" applyFont="1" applyFill="1" applyBorder="1" applyAlignment="1" applyProtection="1">
      <alignment horizontal="center" vertical="center"/>
    </xf>
    <xf numFmtId="165" fontId="21" fillId="11" borderId="21" xfId="0" applyNumberFormat="1" applyFont="1" applyFill="1" applyBorder="1" applyAlignment="1" applyProtection="1">
      <alignment horizontal="center" vertical="center"/>
    </xf>
    <xf numFmtId="165" fontId="21" fillId="11" borderId="8" xfId="0" applyNumberFormat="1" applyFont="1" applyFill="1" applyBorder="1" applyAlignment="1" applyProtection="1">
      <alignment horizontal="center" vertical="center"/>
    </xf>
    <xf numFmtId="165" fontId="21" fillId="11" borderId="16" xfId="0" applyNumberFormat="1" applyFont="1" applyFill="1" applyBorder="1" applyAlignment="1" applyProtection="1">
      <alignment horizontal="center" vertical="center"/>
    </xf>
    <xf numFmtId="165" fontId="21" fillId="11" borderId="14" xfId="0" applyNumberFormat="1" applyFont="1" applyFill="1" applyBorder="1" applyAlignment="1" applyProtection="1">
      <alignment horizontal="center" vertical="center"/>
    </xf>
    <xf numFmtId="165" fontId="20" fillId="10" borderId="14" xfId="0" applyNumberFormat="1" applyFont="1" applyFill="1" applyBorder="1" applyAlignment="1" applyProtection="1">
      <alignment horizontal="center" vertical="center"/>
    </xf>
    <xf numFmtId="165" fontId="18" fillId="8" borderId="16" xfId="0" applyNumberFormat="1" applyFont="1" applyFill="1" applyBorder="1" applyAlignment="1" applyProtection="1">
      <alignment horizontal="center" vertical="center"/>
    </xf>
    <xf numFmtId="165" fontId="20" fillId="10" borderId="16" xfId="0" applyNumberFormat="1" applyFont="1" applyFill="1" applyBorder="1" applyAlignment="1" applyProtection="1">
      <alignment horizontal="center" vertical="center"/>
    </xf>
    <xf numFmtId="165" fontId="19" fillId="9" borderId="21" xfId="0" applyNumberFormat="1" applyFont="1" applyFill="1" applyBorder="1" applyAlignment="1" applyProtection="1">
      <alignment horizontal="center" vertical="center"/>
    </xf>
    <xf numFmtId="165" fontId="19" fillId="9" borderId="8" xfId="0" applyNumberFormat="1" applyFont="1" applyFill="1" applyBorder="1" applyAlignment="1" applyProtection="1">
      <alignment horizontal="center" vertical="center"/>
    </xf>
    <xf numFmtId="0" fontId="25" fillId="5" borderId="74" xfId="0" applyFont="1" applyFill="1" applyBorder="1" applyAlignment="1" applyProtection="1">
      <alignment horizontal="right" vertical="center"/>
    </xf>
    <xf numFmtId="165" fontId="23" fillId="8" borderId="52" xfId="0" applyNumberFormat="1" applyFont="1" applyFill="1" applyBorder="1" applyAlignment="1" applyProtection="1">
      <alignment horizontal="center" vertical="center"/>
    </xf>
    <xf numFmtId="165" fontId="23" fillId="8" borderId="12" xfId="0" applyNumberFormat="1" applyFont="1" applyFill="1" applyBorder="1" applyAlignment="1" applyProtection="1">
      <alignment horizontal="center" vertical="center"/>
    </xf>
    <xf numFmtId="165" fontId="23" fillId="8" borderId="16" xfId="0" applyNumberFormat="1" applyFont="1" applyFill="1" applyBorder="1" applyAlignment="1" applyProtection="1">
      <alignment horizontal="center" vertical="center"/>
    </xf>
    <xf numFmtId="165" fontId="23" fillId="10" borderId="12" xfId="0" applyNumberFormat="1" applyFont="1" applyFill="1" applyBorder="1" applyAlignment="1" applyProtection="1">
      <alignment horizontal="center" vertical="center"/>
    </xf>
    <xf numFmtId="165" fontId="23" fillId="10" borderId="13" xfId="0" applyNumberFormat="1" applyFont="1" applyFill="1" applyBorder="1" applyAlignment="1" applyProtection="1">
      <alignment horizontal="center" vertical="center"/>
    </xf>
    <xf numFmtId="165" fontId="23" fillId="11" borderId="52" xfId="0" applyNumberFormat="1" applyFont="1" applyFill="1" applyBorder="1" applyAlignment="1" applyProtection="1">
      <alignment horizontal="center" vertical="center"/>
    </xf>
    <xf numFmtId="165" fontId="23" fillId="11" borderId="12" xfId="0" applyNumberFormat="1" applyFont="1" applyFill="1" applyBorder="1" applyAlignment="1" applyProtection="1">
      <alignment horizontal="center" vertical="center"/>
    </xf>
    <xf numFmtId="165" fontId="23" fillId="11" borderId="16" xfId="0" applyNumberFormat="1" applyFont="1" applyFill="1" applyBorder="1" applyAlignment="1" applyProtection="1">
      <alignment horizontal="center" vertical="center"/>
    </xf>
    <xf numFmtId="165" fontId="23" fillId="10" borderId="52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/>
    <xf numFmtId="165" fontId="26" fillId="5" borderId="62" xfId="0" applyNumberFormat="1" applyFont="1" applyFill="1" applyBorder="1" applyAlignment="1" applyProtection="1">
      <alignment horizontal="center" vertical="center"/>
    </xf>
    <xf numFmtId="0" fontId="9" fillId="3" borderId="3" xfId="0" applyFont="1" applyFill="1" applyBorder="1" applyAlignment="1">
      <alignment horizontal="center" vertical="center"/>
      <protection locked="0"/>
    </xf>
    <xf numFmtId="0" fontId="8" fillId="3" borderId="2" xfId="0" applyFont="1" applyFill="1" applyBorder="1" applyAlignment="1">
      <alignment horizontal="center" vertical="center"/>
      <protection locked="0"/>
    </xf>
    <xf numFmtId="9" fontId="27" fillId="0" borderId="79" xfId="3" applyFont="1" applyFill="1" applyBorder="1" applyAlignment="1">
      <alignment horizontal="center" vertical="center" wrapText="1"/>
    </xf>
    <xf numFmtId="9" fontId="27" fillId="4" borderId="61" xfId="3" applyFont="1" applyFill="1" applyBorder="1" applyAlignment="1">
      <alignment horizontal="center" vertical="center" wrapText="1"/>
    </xf>
    <xf numFmtId="9" fontId="27" fillId="0" borderId="61" xfId="3" applyFont="1" applyFill="1" applyBorder="1" applyAlignment="1">
      <alignment horizontal="center" vertical="center" wrapText="1"/>
    </xf>
    <xf numFmtId="9" fontId="27" fillId="4" borderId="80" xfId="3" applyFont="1" applyFill="1" applyBorder="1" applyAlignment="1">
      <alignment horizontal="center" vertical="center" wrapText="1"/>
    </xf>
    <xf numFmtId="9" fontId="27" fillId="0" borderId="71" xfId="3" applyFont="1" applyFill="1" applyBorder="1" applyAlignment="1">
      <alignment horizontal="center" vertical="center" wrapText="1"/>
    </xf>
    <xf numFmtId="9" fontId="27" fillId="5" borderId="77" xfId="3" applyFont="1" applyFill="1" applyBorder="1" applyAlignment="1">
      <alignment horizontal="center" vertical="center" wrapText="1"/>
    </xf>
    <xf numFmtId="0" fontId="27" fillId="0" borderId="79" xfId="0" applyFont="1" applyFill="1" applyBorder="1" applyAlignment="1">
      <alignment horizontal="center" vertical="center" wrapText="1"/>
      <protection locked="0"/>
    </xf>
    <xf numFmtId="9" fontId="27" fillId="4" borderId="73" xfId="3" applyFont="1" applyFill="1" applyBorder="1" applyAlignment="1">
      <alignment horizontal="center" vertical="center" wrapText="1"/>
    </xf>
    <xf numFmtId="9" fontId="28" fillId="0" borderId="17" xfId="3" applyFont="1" applyFill="1" applyBorder="1" applyAlignment="1">
      <alignment horizontal="center" vertical="center" wrapText="1"/>
    </xf>
    <xf numFmtId="9" fontId="28" fillId="0" borderId="5" xfId="3" applyFont="1" applyFill="1" applyBorder="1" applyAlignment="1">
      <alignment horizontal="center" vertical="center" wrapText="1"/>
    </xf>
    <xf numFmtId="9" fontId="28" fillId="0" borderId="6" xfId="3" applyFont="1" applyFill="1" applyBorder="1" applyAlignment="1">
      <alignment horizontal="center" vertical="center" wrapText="1"/>
    </xf>
    <xf numFmtId="9" fontId="28" fillId="4" borderId="7" xfId="3" applyFont="1" applyFill="1" applyBorder="1" applyAlignment="1">
      <alignment horizontal="center" vertical="center" wrapText="1"/>
    </xf>
    <xf numFmtId="9" fontId="28" fillId="4" borderId="8" xfId="3" applyFont="1" applyFill="1" applyBorder="1" applyAlignment="1">
      <alignment horizontal="center" vertical="center" wrapText="1"/>
    </xf>
    <xf numFmtId="9" fontId="28" fillId="4" borderId="9" xfId="3" applyFont="1" applyFill="1" applyBorder="1" applyAlignment="1">
      <alignment horizontal="center" vertical="center" wrapText="1"/>
    </xf>
    <xf numFmtId="9" fontId="28" fillId="0" borderId="7" xfId="3" applyFont="1" applyFill="1" applyBorder="1" applyAlignment="1">
      <alignment horizontal="center" vertical="center" wrapText="1"/>
    </xf>
    <xf numFmtId="9" fontId="28" fillId="0" borderId="8" xfId="3" applyFont="1" applyFill="1" applyBorder="1" applyAlignment="1">
      <alignment horizontal="center" vertical="center" wrapText="1"/>
    </xf>
    <xf numFmtId="9" fontId="29" fillId="0" borderId="10" xfId="3" applyFont="1" applyFill="1" applyBorder="1" applyAlignment="1">
      <alignment horizontal="center" vertical="center" wrapText="1"/>
    </xf>
    <xf numFmtId="9" fontId="28" fillId="0" borderId="9" xfId="3" applyFont="1" applyFill="1" applyBorder="1" applyAlignment="1">
      <alignment horizontal="center" vertical="center" wrapText="1"/>
    </xf>
    <xf numFmtId="9" fontId="28" fillId="4" borderId="15" xfId="3" applyFont="1" applyFill="1" applyBorder="1" applyAlignment="1">
      <alignment horizontal="center" vertical="center" wrapText="1"/>
    </xf>
    <xf numFmtId="9" fontId="28" fillId="4" borderId="37" xfId="3" applyFont="1" applyFill="1" applyBorder="1" applyAlignment="1">
      <alignment horizontal="center" vertical="center" wrapText="1"/>
    </xf>
    <xf numFmtId="9" fontId="28" fillId="5" borderId="7" xfId="3" applyFont="1" applyFill="1" applyBorder="1" applyAlignment="1">
      <alignment horizontal="center" vertical="center" wrapText="1"/>
    </xf>
    <xf numFmtId="9" fontId="28" fillId="5" borderId="8" xfId="3" applyFont="1" applyFill="1" applyBorder="1" applyAlignment="1">
      <alignment horizontal="center" vertical="center" wrapText="1"/>
    </xf>
    <xf numFmtId="9" fontId="28" fillId="0" borderId="15" xfId="3" applyFont="1" applyFill="1" applyBorder="1" applyAlignment="1">
      <alignment horizontal="center" vertical="center" wrapText="1"/>
    </xf>
    <xf numFmtId="9" fontId="28" fillId="4" borderId="11" xfId="3" applyFont="1" applyFill="1" applyBorder="1" applyAlignment="1">
      <alignment horizontal="center" vertical="center" wrapText="1"/>
    </xf>
    <xf numFmtId="9" fontId="28" fillId="4" borderId="12" xfId="3" applyFont="1" applyFill="1" applyBorder="1" applyAlignment="1">
      <alignment horizontal="center" vertical="center" wrapText="1"/>
    </xf>
    <xf numFmtId="9" fontId="28" fillId="4" borderId="13" xfId="3" applyFont="1" applyFill="1" applyBorder="1" applyAlignment="1">
      <alignment horizontal="center" vertical="center" wrapText="1"/>
    </xf>
    <xf numFmtId="9" fontId="28" fillId="4" borderId="43" xfId="3" applyFont="1" applyFill="1" applyBorder="1" applyAlignment="1">
      <alignment horizontal="center" vertical="center" wrapText="1"/>
    </xf>
    <xf numFmtId="9" fontId="28" fillId="4" borderId="57" xfId="3" applyFont="1" applyFill="1" applyBorder="1" applyAlignment="1">
      <alignment horizontal="center" vertical="center" wrapText="1"/>
    </xf>
    <xf numFmtId="9" fontId="28" fillId="5" borderId="43" xfId="3" applyFont="1" applyFill="1" applyBorder="1" applyAlignment="1">
      <alignment horizontal="center" vertical="center" wrapText="1"/>
    </xf>
    <xf numFmtId="9" fontId="28" fillId="5" borderId="15" xfId="3" applyFont="1" applyFill="1" applyBorder="1" applyAlignment="1">
      <alignment horizontal="center" vertical="center" wrapText="1"/>
    </xf>
    <xf numFmtId="9" fontId="28" fillId="0" borderId="10" xfId="3" applyFont="1" applyFill="1" applyBorder="1" applyAlignment="1">
      <alignment horizontal="center" vertical="center" wrapText="1"/>
    </xf>
    <xf numFmtId="9" fontId="28" fillId="5" borderId="37" xfId="3" applyFont="1" applyFill="1" applyBorder="1" applyAlignment="1">
      <alignment horizontal="center" vertical="center" wrapText="1"/>
    </xf>
    <xf numFmtId="9" fontId="28" fillId="4" borderId="60" xfId="3" applyFont="1" applyFill="1" applyBorder="1" applyAlignment="1">
      <alignment horizontal="center" vertical="center" wrapText="1"/>
    </xf>
    <xf numFmtId="9" fontId="28" fillId="4" borderId="4" xfId="3" applyFont="1" applyFill="1" applyBorder="1" applyAlignment="1">
      <alignment horizontal="center" vertical="center" wrapText="1"/>
    </xf>
    <xf numFmtId="0" fontId="28" fillId="0" borderId="9" xfId="0" applyFont="1" applyFill="1" applyBorder="1" applyAlignment="1">
      <alignment horizontal="center" vertical="center"/>
      <protection locked="0"/>
    </xf>
    <xf numFmtId="0" fontId="27" fillId="0" borderId="61" xfId="0" applyFont="1" applyFill="1" applyBorder="1" applyAlignment="1">
      <alignment horizontal="center" vertical="center"/>
      <protection locked="0"/>
    </xf>
    <xf numFmtId="9" fontId="30" fillId="0" borderId="50" xfId="3" applyFont="1" applyFill="1" applyBorder="1" applyAlignment="1">
      <alignment horizontal="center" vertical="center" wrapText="1"/>
    </xf>
    <xf numFmtId="0" fontId="30" fillId="0" borderId="5" xfId="0" applyFont="1" applyFill="1" applyBorder="1" applyAlignment="1">
      <alignment horizontal="center" vertical="center" wrapText="1"/>
      <protection locked="0"/>
    </xf>
    <xf numFmtId="0" fontId="30" fillId="0" borderId="6" xfId="0" applyFont="1" applyFill="1" applyBorder="1" applyAlignment="1">
      <alignment horizontal="center" vertical="center" wrapText="1"/>
      <protection locked="0"/>
    </xf>
    <xf numFmtId="9" fontId="30" fillId="4" borderId="21" xfId="3" applyFont="1" applyFill="1" applyBorder="1" applyAlignment="1">
      <alignment horizontal="center" vertical="center" wrapText="1"/>
    </xf>
    <xf numFmtId="9" fontId="30" fillId="4" borderId="10" xfId="3" applyFont="1" applyFill="1" applyBorder="1" applyAlignment="1">
      <alignment horizontal="center" vertical="center" wrapText="1"/>
    </xf>
    <xf numFmtId="9" fontId="30" fillId="4" borderId="47" xfId="3" applyFont="1" applyFill="1" applyBorder="1" applyAlignment="1">
      <alignment horizontal="center" vertical="center" wrapText="1"/>
    </xf>
    <xf numFmtId="9" fontId="30" fillId="4" borderId="9" xfId="3" applyFont="1" applyFill="1" applyBorder="1" applyAlignment="1">
      <alignment horizontal="center" vertical="center" wrapText="1"/>
    </xf>
    <xf numFmtId="9" fontId="30" fillId="0" borderId="21" xfId="3" applyFont="1" applyFill="1" applyBorder="1" applyAlignment="1">
      <alignment horizontal="center" vertical="center" wrapText="1"/>
    </xf>
    <xf numFmtId="0" fontId="30" fillId="0" borderId="8" xfId="0" applyFont="1" applyFill="1" applyBorder="1" applyAlignment="1">
      <alignment horizontal="center" vertical="center" wrapText="1"/>
      <protection locked="0"/>
    </xf>
    <xf numFmtId="9" fontId="30" fillId="0" borderId="9" xfId="3" applyFont="1" applyFill="1" applyBorder="1" applyAlignment="1">
      <alignment horizontal="center" vertical="center" wrapText="1"/>
    </xf>
    <xf numFmtId="9" fontId="30" fillId="4" borderId="51" xfId="3" applyFont="1" applyFill="1" applyBorder="1" applyAlignment="1">
      <alignment horizontal="center" vertical="center" wrapText="1"/>
    </xf>
    <xf numFmtId="9" fontId="30" fillId="4" borderId="8" xfId="3" applyFont="1" applyFill="1" applyBorder="1" applyAlignment="1">
      <alignment horizontal="center" vertical="center" wrapText="1"/>
    </xf>
    <xf numFmtId="0" fontId="30" fillId="4" borderId="15" xfId="0" applyFont="1" applyFill="1" applyBorder="1" applyAlignment="1">
      <alignment horizontal="center" vertical="center" wrapText="1"/>
      <protection locked="0"/>
    </xf>
    <xf numFmtId="9" fontId="30" fillId="4" borderId="37" xfId="3" applyFont="1" applyFill="1" applyBorder="1" applyAlignment="1">
      <alignment horizontal="center" vertical="center" wrapText="1"/>
    </xf>
    <xf numFmtId="9" fontId="30" fillId="5" borderId="7" xfId="3" applyFont="1" applyFill="1" applyBorder="1" applyAlignment="1">
      <alignment horizontal="center" vertical="center" wrapText="1"/>
    </xf>
    <xf numFmtId="9" fontId="30" fillId="5" borderId="47" xfId="3" applyFont="1" applyFill="1" applyBorder="1" applyAlignment="1">
      <alignment horizontal="center" vertical="center" wrapText="1"/>
    </xf>
    <xf numFmtId="9" fontId="30" fillId="5" borderId="8" xfId="3" applyFont="1" applyFill="1" applyBorder="1" applyAlignment="1">
      <alignment horizontal="center" vertical="center" wrapText="1"/>
    </xf>
    <xf numFmtId="9" fontId="30" fillId="0" borderId="9" xfId="2" applyFont="1" applyFill="1" applyBorder="1" applyAlignment="1">
      <alignment horizontal="center" vertical="center" wrapText="1"/>
    </xf>
    <xf numFmtId="9" fontId="30" fillId="4" borderId="52" xfId="3" applyFont="1" applyFill="1" applyBorder="1" applyAlignment="1">
      <alignment horizontal="center" vertical="center" wrapText="1"/>
    </xf>
    <xf numFmtId="9" fontId="30" fillId="4" borderId="12" xfId="3" applyFont="1" applyFill="1" applyBorder="1" applyAlignment="1">
      <alignment horizontal="center" vertical="center" wrapText="1"/>
    </xf>
    <xf numFmtId="9" fontId="30" fillId="4" borderId="81" xfId="3" applyFont="1" applyFill="1" applyBorder="1" applyAlignment="1">
      <alignment horizontal="center" vertical="center" wrapText="1"/>
    </xf>
    <xf numFmtId="9" fontId="30" fillId="5" borderId="50" xfId="3" applyFont="1" applyFill="1" applyBorder="1" applyAlignment="1">
      <alignment horizontal="center" vertical="center" wrapText="1"/>
    </xf>
    <xf numFmtId="9" fontId="30" fillId="5" borderId="21" xfId="3" applyFont="1" applyFill="1" applyBorder="1" applyAlignment="1">
      <alignment horizontal="center" vertical="center" wrapText="1"/>
    </xf>
    <xf numFmtId="9" fontId="30" fillId="0" borderId="8" xfId="2" applyFont="1" applyFill="1" applyBorder="1" applyAlignment="1">
      <alignment horizontal="center" vertical="center" wrapText="1"/>
    </xf>
    <xf numFmtId="9" fontId="30" fillId="0" borderId="0" xfId="2" applyFont="1" applyFill="1" applyBorder="1" applyAlignment="1">
      <alignment horizontal="center" vertical="center" wrapText="1"/>
    </xf>
    <xf numFmtId="9" fontId="30" fillId="5" borderId="37" xfId="3" applyFont="1" applyFill="1" applyBorder="1" applyAlignment="1">
      <alignment horizontal="center" vertical="center" wrapText="1"/>
    </xf>
    <xf numFmtId="9" fontId="30" fillId="5" borderId="51" xfId="3" applyFont="1" applyFill="1" applyBorder="1" applyAlignment="1">
      <alignment horizontal="center" vertical="center" wrapText="1"/>
    </xf>
    <xf numFmtId="0" fontId="30" fillId="0" borderId="9" xfId="0" applyFont="1" applyFill="1" applyBorder="1" applyAlignment="1">
      <alignment horizontal="center" vertical="center" wrapText="1"/>
      <protection locked="0"/>
    </xf>
    <xf numFmtId="9" fontId="30" fillId="4" borderId="4" xfId="3" applyFont="1" applyFill="1" applyBorder="1" applyAlignment="1">
      <alignment horizontal="center" vertical="center" wrapText="1"/>
    </xf>
    <xf numFmtId="9" fontId="30" fillId="4" borderId="15" xfId="3" applyFont="1" applyFill="1" applyBorder="1" applyAlignment="1">
      <alignment horizontal="center" vertical="center" wrapText="1"/>
    </xf>
    <xf numFmtId="9" fontId="30" fillId="4" borderId="70" xfId="3" applyFont="1" applyFill="1" applyBorder="1" applyAlignment="1">
      <alignment horizontal="center" vertical="center" wrapText="1"/>
    </xf>
    <xf numFmtId="9" fontId="30" fillId="4" borderId="43" xfId="3" applyFont="1" applyFill="1" applyBorder="1" applyAlignment="1">
      <alignment horizontal="center" vertical="center" wrapText="1"/>
    </xf>
    <xf numFmtId="9" fontId="30" fillId="5" borderId="17" xfId="3" applyFont="1" applyFill="1" applyBorder="1" applyAlignment="1">
      <alignment horizontal="center" vertical="center" wrapText="1"/>
    </xf>
    <xf numFmtId="0" fontId="30" fillId="0" borderId="10" xfId="0" applyFont="1" applyFill="1" applyBorder="1" applyAlignment="1">
      <alignment horizontal="center" vertical="center" wrapText="1"/>
      <protection locked="0"/>
    </xf>
    <xf numFmtId="9" fontId="30" fillId="0" borderId="6" xfId="3" applyFont="1" applyFill="1" applyBorder="1" applyAlignment="1">
      <alignment horizontal="center" vertical="center" wrapText="1"/>
    </xf>
    <xf numFmtId="0" fontId="30" fillId="4" borderId="8" xfId="0" applyFont="1" applyFill="1" applyBorder="1" applyAlignment="1">
      <alignment horizontal="center" vertical="center" wrapText="1"/>
      <protection locked="0"/>
    </xf>
    <xf numFmtId="9" fontId="30" fillId="5" borderId="59" xfId="3" applyFont="1" applyFill="1" applyBorder="1" applyAlignment="1">
      <alignment horizontal="center" vertical="center" wrapText="1"/>
    </xf>
    <xf numFmtId="9" fontId="30" fillId="0" borderId="57" xfId="2" applyFont="1" applyFill="1" applyBorder="1" applyAlignment="1">
      <alignment horizontal="center" vertical="center" wrapText="1"/>
    </xf>
    <xf numFmtId="0" fontId="30" fillId="0" borderId="15" xfId="0" applyFont="1" applyFill="1" applyBorder="1" applyAlignment="1">
      <alignment horizontal="center" vertical="center" wrapText="1"/>
      <protection locked="0"/>
    </xf>
    <xf numFmtId="9" fontId="30" fillId="0" borderId="5" xfId="2" applyFont="1" applyFill="1" applyBorder="1" applyAlignment="1">
      <alignment horizontal="center" vertical="center" wrapText="1"/>
    </xf>
    <xf numFmtId="9" fontId="30" fillId="4" borderId="7" xfId="3" applyFont="1" applyFill="1" applyBorder="1" applyAlignment="1">
      <alignment horizontal="center" vertical="center" wrapText="1"/>
    </xf>
    <xf numFmtId="9" fontId="30" fillId="0" borderId="8" xfId="3" applyFont="1" applyFill="1" applyBorder="1" applyAlignment="1">
      <alignment horizontal="center" vertical="center" wrapText="1"/>
    </xf>
    <xf numFmtId="9" fontId="30" fillId="0" borderId="21" xfId="2" applyFont="1" applyFill="1" applyBorder="1" applyAlignment="1">
      <alignment horizontal="center" vertical="center" wrapText="1"/>
    </xf>
    <xf numFmtId="9" fontId="30" fillId="0" borderId="10" xfId="3" applyFont="1" applyFill="1" applyBorder="1" applyAlignment="1">
      <alignment horizontal="center" vertical="center" wrapText="1"/>
    </xf>
    <xf numFmtId="0" fontId="30" fillId="0" borderId="47" xfId="0" applyFont="1" applyFill="1" applyBorder="1" applyAlignment="1">
      <alignment horizontal="center" vertical="center" wrapText="1"/>
      <protection locked="0"/>
    </xf>
    <xf numFmtId="9" fontId="30" fillId="4" borderId="13" xfId="3" applyFont="1" applyFill="1" applyBorder="1" applyAlignment="1">
      <alignment horizontal="center" vertical="center" wrapText="1"/>
    </xf>
    <xf numFmtId="0" fontId="31" fillId="6" borderId="0" xfId="0" applyFont="1" applyFill="1" applyAlignment="1">
      <alignment horizontal="centerContinuous" vertical="center"/>
      <protection locked="0"/>
    </xf>
    <xf numFmtId="0" fontId="32" fillId="6" borderId="0" xfId="0" applyFont="1" applyFill="1" applyAlignment="1">
      <alignment horizontal="centerContinuous" vertical="center"/>
      <protection locked="0"/>
    </xf>
    <xf numFmtId="0" fontId="31" fillId="6" borderId="58" xfId="0" applyFont="1" applyFill="1" applyBorder="1" applyAlignment="1">
      <alignment horizontal="centerContinuous" vertical="center"/>
      <protection locked="0"/>
    </xf>
    <xf numFmtId="9" fontId="33" fillId="4" borderId="51" xfId="3" applyFont="1" applyFill="1" applyBorder="1" applyAlignment="1">
      <alignment horizontal="center" vertical="center" wrapText="1"/>
    </xf>
    <xf numFmtId="0" fontId="31" fillId="7" borderId="0" xfId="0" applyFont="1" applyFill="1" applyAlignment="1">
      <alignment horizontal="centerContinuous" vertical="center"/>
      <protection locked="0"/>
    </xf>
    <xf numFmtId="0" fontId="32" fillId="7" borderId="0" xfId="0" applyFont="1" applyFill="1" applyAlignment="1">
      <alignment horizontal="centerContinuous" vertical="center"/>
      <protection locked="0"/>
    </xf>
    <xf numFmtId="0" fontId="31" fillId="7" borderId="58" xfId="0" applyFont="1" applyFill="1" applyBorder="1" applyAlignment="1">
      <alignment horizontal="centerContinuous" vertical="center"/>
      <protection locked="0"/>
    </xf>
    <xf numFmtId="165" fontId="18" fillId="8" borderId="23" xfId="0" applyNumberFormat="1" applyFont="1" applyFill="1" applyBorder="1" applyAlignment="1" applyProtection="1">
      <alignment horizontal="center" vertical="center"/>
    </xf>
    <xf numFmtId="165" fontId="18" fillId="8" borderId="40" xfId="0" applyNumberFormat="1" applyFont="1" applyFill="1" applyBorder="1" applyAlignment="1" applyProtection="1">
      <alignment horizontal="center" vertical="center"/>
    </xf>
    <xf numFmtId="165" fontId="23" fillId="8" borderId="75" xfId="0" applyNumberFormat="1" applyFont="1" applyFill="1" applyBorder="1" applyAlignment="1" applyProtection="1">
      <alignment horizontal="center" vertical="center"/>
    </xf>
    <xf numFmtId="165" fontId="18" fillId="8" borderId="78" xfId="0" applyNumberFormat="1" applyFont="1" applyFill="1" applyBorder="1" applyAlignment="1" applyProtection="1">
      <alignment horizontal="center" vertical="center"/>
    </xf>
    <xf numFmtId="165" fontId="18" fillId="8" borderId="76" xfId="0" applyNumberFormat="1" applyFont="1" applyFill="1" applyBorder="1" applyAlignment="1" applyProtection="1">
      <alignment horizontal="center" vertical="center"/>
    </xf>
    <xf numFmtId="165" fontId="19" fillId="9" borderId="40" xfId="0" applyNumberFormat="1" applyFont="1" applyFill="1" applyBorder="1" applyAlignment="1" applyProtection="1">
      <alignment horizontal="center" vertical="center"/>
    </xf>
    <xf numFmtId="165" fontId="21" fillId="11" borderId="77" xfId="0" applyNumberFormat="1" applyFont="1" applyFill="1" applyBorder="1" applyAlignment="1" applyProtection="1">
      <alignment horizontal="center" vertical="center"/>
    </xf>
    <xf numFmtId="165" fontId="21" fillId="11" borderId="84" xfId="0" applyNumberFormat="1" applyFont="1" applyFill="1" applyBorder="1" applyAlignment="1" applyProtection="1">
      <alignment horizontal="center" vertical="center"/>
    </xf>
    <xf numFmtId="165" fontId="21" fillId="11" borderId="23" xfId="0" applyNumberFormat="1" applyFont="1" applyFill="1" applyBorder="1" applyAlignment="1" applyProtection="1">
      <alignment horizontal="center" vertical="center"/>
    </xf>
    <xf numFmtId="165" fontId="21" fillId="11" borderId="40" xfId="0" applyNumberFormat="1" applyFont="1" applyFill="1" applyBorder="1" applyAlignment="1" applyProtection="1">
      <alignment horizontal="center" vertical="center"/>
    </xf>
    <xf numFmtId="165" fontId="20" fillId="10" borderId="40" xfId="0" applyNumberFormat="1" applyFont="1" applyFill="1" applyBorder="1" applyAlignment="1" applyProtection="1">
      <alignment horizontal="center" vertical="center"/>
    </xf>
    <xf numFmtId="165" fontId="23" fillId="10" borderId="16" xfId="0" applyNumberFormat="1" applyFont="1" applyFill="1" applyBorder="1" applyAlignment="1" applyProtection="1">
      <alignment horizontal="center" vertical="center"/>
    </xf>
    <xf numFmtId="165" fontId="23" fillId="9" borderId="73" xfId="0" applyNumberFormat="1" applyFont="1" applyFill="1" applyBorder="1" applyAlignment="1" applyProtection="1">
      <alignment horizontal="center" vertical="center"/>
    </xf>
    <xf numFmtId="165" fontId="23" fillId="9" borderId="12" xfId="0" applyNumberFormat="1" applyFont="1" applyFill="1" applyBorder="1" applyAlignment="1" applyProtection="1">
      <alignment horizontal="center" vertical="center"/>
    </xf>
    <xf numFmtId="165" fontId="19" fillId="9" borderId="85" xfId="0" applyNumberFormat="1" applyFont="1" applyFill="1" applyBorder="1" applyAlignment="1" applyProtection="1">
      <alignment horizontal="center" vertical="center"/>
    </xf>
    <xf numFmtId="165" fontId="21" fillId="11" borderId="86" xfId="0" applyNumberFormat="1" applyFont="1" applyFill="1" applyBorder="1" applyAlignment="1" applyProtection="1">
      <alignment horizontal="center" vertical="center"/>
    </xf>
    <xf numFmtId="165" fontId="22" fillId="9" borderId="87" xfId="0" applyNumberFormat="1" applyFont="1" applyFill="1" applyBorder="1" applyAlignment="1" applyProtection="1">
      <alignment horizontal="center" vertical="center"/>
    </xf>
    <xf numFmtId="165" fontId="22" fillId="9" borderId="23" xfId="0" applyNumberFormat="1" applyFont="1" applyFill="1" applyBorder="1" applyAlignment="1" applyProtection="1">
      <alignment horizontal="center" vertical="center"/>
    </xf>
    <xf numFmtId="165" fontId="23" fillId="9" borderId="23" xfId="0" applyNumberFormat="1" applyFont="1" applyFill="1" applyBorder="1" applyAlignment="1" applyProtection="1">
      <alignment horizontal="center" vertical="center"/>
    </xf>
    <xf numFmtId="165" fontId="23" fillId="9" borderId="24" xfId="0" applyNumberFormat="1" applyFont="1" applyFill="1" applyBorder="1" applyAlignment="1" applyProtection="1">
      <alignment horizontal="center" vertical="center"/>
    </xf>
    <xf numFmtId="165" fontId="22" fillId="9" borderId="85" xfId="0" applyNumberFormat="1" applyFont="1" applyFill="1" applyBorder="1" applyAlignment="1" applyProtection="1">
      <alignment horizontal="center" vertical="center"/>
    </xf>
    <xf numFmtId="165" fontId="21" fillId="11" borderId="88" xfId="0" applyNumberFormat="1" applyFont="1" applyFill="1" applyBorder="1" applyAlignment="1" applyProtection="1">
      <alignment horizontal="center" vertical="center"/>
    </xf>
    <xf numFmtId="165" fontId="23" fillId="11" borderId="89" xfId="0" applyNumberFormat="1" applyFont="1" applyFill="1" applyBorder="1" applyAlignment="1" applyProtection="1">
      <alignment horizontal="center" vertical="center"/>
    </xf>
    <xf numFmtId="165" fontId="19" fillId="9" borderId="55" xfId="0" applyNumberFormat="1" applyFont="1" applyFill="1" applyBorder="1" applyAlignment="1" applyProtection="1">
      <alignment horizontal="center" vertical="center"/>
    </xf>
    <xf numFmtId="165" fontId="21" fillId="11" borderId="90" xfId="0" applyNumberFormat="1" applyFont="1" applyFill="1" applyBorder="1" applyAlignment="1" applyProtection="1">
      <alignment horizontal="center" vertical="center"/>
    </xf>
    <xf numFmtId="165" fontId="19" fillId="9" borderId="12" xfId="0" applyNumberFormat="1" applyFont="1" applyFill="1" applyBorder="1" applyAlignment="1" applyProtection="1">
      <alignment horizontal="center" vertical="center"/>
    </xf>
    <xf numFmtId="9" fontId="34" fillId="5" borderId="8" xfId="3" applyFont="1" applyFill="1" applyBorder="1" applyAlignment="1">
      <alignment horizontal="center" vertical="center" wrapText="1"/>
    </xf>
    <xf numFmtId="9" fontId="28" fillId="5" borderId="9" xfId="3" applyFont="1" applyFill="1" applyBorder="1" applyAlignment="1">
      <alignment horizontal="center" vertical="center" wrapText="1"/>
    </xf>
    <xf numFmtId="9" fontId="35" fillId="5" borderId="9" xfId="3" applyFont="1" applyFill="1" applyBorder="1" applyAlignment="1">
      <alignment horizontal="center" vertical="center" wrapText="1"/>
    </xf>
    <xf numFmtId="9" fontId="30" fillId="5" borderId="55" xfId="3" applyFont="1" applyFill="1" applyBorder="1" applyAlignment="1">
      <alignment horizontal="center" vertical="center" wrapText="1"/>
    </xf>
    <xf numFmtId="9" fontId="30" fillId="4" borderId="60" xfId="3" applyFont="1" applyFill="1" applyBorder="1" applyAlignment="1">
      <alignment horizontal="center" vertical="center" wrapText="1"/>
    </xf>
    <xf numFmtId="9" fontId="28" fillId="0" borderId="91" xfId="3" applyFont="1" applyFill="1" applyBorder="1" applyAlignment="1">
      <alignment horizontal="center" vertical="center" wrapText="1"/>
    </xf>
    <xf numFmtId="9" fontId="36" fillId="4" borderId="8" xfId="3" applyFont="1" applyFill="1" applyBorder="1" applyAlignment="1">
      <alignment horizontal="center" vertical="center" wrapText="1"/>
    </xf>
    <xf numFmtId="9" fontId="37" fillId="5" borderId="15" xfId="3" applyFont="1" applyFill="1" applyBorder="1" applyAlignment="1">
      <alignment horizontal="center" vertical="center" wrapText="1"/>
    </xf>
    <xf numFmtId="9" fontId="39" fillId="4" borderId="8" xfId="3" applyFont="1" applyFill="1" applyBorder="1" applyAlignment="1">
      <alignment horizontal="center" vertical="center" wrapText="1"/>
    </xf>
    <xf numFmtId="9" fontId="39" fillId="5" borderId="8" xfId="3" applyFont="1" applyFill="1" applyBorder="1" applyAlignment="1">
      <alignment horizontal="center" vertical="center" wrapText="1"/>
    </xf>
    <xf numFmtId="9" fontId="36" fillId="5" borderId="8" xfId="3" applyFont="1" applyFill="1" applyBorder="1" applyAlignment="1">
      <alignment horizontal="center" vertical="center" wrapText="1"/>
    </xf>
    <xf numFmtId="9" fontId="30" fillId="5" borderId="10" xfId="3" applyFont="1" applyFill="1" applyBorder="1" applyAlignment="1">
      <alignment horizontal="center" vertical="center" wrapText="1"/>
    </xf>
    <xf numFmtId="0" fontId="30" fillId="4" borderId="10" xfId="0" applyFont="1" applyFill="1" applyBorder="1" applyAlignment="1">
      <alignment horizontal="center" vertical="center" wrapText="1"/>
      <protection locked="0"/>
    </xf>
    <xf numFmtId="0" fontId="7" fillId="3" borderId="37" xfId="2" applyNumberFormat="1" applyFont="1" applyFill="1" applyBorder="1" applyAlignment="1">
      <alignment horizontal="center" vertical="center" wrapText="1"/>
    </xf>
    <xf numFmtId="0" fontId="7" fillId="3" borderId="38" xfId="2" applyNumberFormat="1" applyFont="1" applyFill="1" applyBorder="1" applyAlignment="1">
      <alignment horizontal="center" vertical="center" wrapText="1"/>
    </xf>
    <xf numFmtId="0" fontId="7" fillId="3" borderId="15" xfId="2" applyNumberFormat="1" applyFont="1" applyFill="1" applyBorder="1" applyAlignment="1">
      <alignment horizontal="center" vertical="center" wrapText="1"/>
    </xf>
    <xf numFmtId="0" fontId="7" fillId="3" borderId="35" xfId="2" applyNumberFormat="1" applyFont="1" applyFill="1" applyBorder="1" applyAlignment="1">
      <alignment horizontal="center" vertical="center" wrapText="1"/>
    </xf>
    <xf numFmtId="0" fontId="4" fillId="2" borderId="41" xfId="0" applyFont="1" applyFill="1" applyBorder="1" applyAlignment="1">
      <alignment horizontal="center" vertical="center" textRotation="90"/>
      <protection locked="0"/>
    </xf>
    <xf numFmtId="0" fontId="0" fillId="0" borderId="42" xfId="0" applyBorder="1" applyAlignment="1">
      <alignment horizontal="center" vertical="center" textRotation="90"/>
      <protection locked="0"/>
    </xf>
    <xf numFmtId="0" fontId="0" fillId="0" borderId="49" xfId="0" applyBorder="1" applyAlignment="1">
      <alignment horizontal="center" vertical="center" textRotation="90"/>
      <protection locked="0"/>
    </xf>
    <xf numFmtId="9" fontId="28" fillId="4" borderId="28" xfId="3" applyFont="1" applyFill="1" applyBorder="1" applyAlignment="1">
      <alignment horizontal="center" vertical="center" wrapText="1"/>
    </xf>
    <xf numFmtId="9" fontId="28" fillId="4" borderId="21" xfId="3" applyFont="1" applyFill="1" applyBorder="1" applyAlignment="1">
      <alignment horizontal="center" vertical="center" wrapText="1"/>
    </xf>
    <xf numFmtId="9" fontId="28" fillId="0" borderId="54" xfId="3" applyFont="1" applyFill="1" applyBorder="1" applyAlignment="1">
      <alignment horizontal="center" vertical="center" wrapText="1"/>
    </xf>
    <xf numFmtId="9" fontId="28" fillId="0" borderId="50" xfId="3" applyFont="1" applyFill="1" applyBorder="1" applyAlignment="1">
      <alignment horizontal="center" vertical="center" wrapText="1"/>
    </xf>
    <xf numFmtId="0" fontId="9" fillId="2" borderId="41" xfId="0" applyFont="1" applyFill="1" applyBorder="1" applyAlignment="1">
      <alignment horizontal="center" vertical="center" textRotation="90"/>
      <protection locked="0"/>
    </xf>
    <xf numFmtId="0" fontId="0" fillId="0" borderId="48" xfId="0" applyBorder="1" applyAlignment="1">
      <alignment horizontal="center" vertical="center" textRotation="90"/>
      <protection locked="0"/>
    </xf>
    <xf numFmtId="14" fontId="10" fillId="3" borderId="29" xfId="0" applyNumberFormat="1" applyFont="1" applyFill="1" applyBorder="1" applyAlignment="1">
      <alignment horizontal="center" vertical="center" wrapText="1"/>
      <protection locked="0"/>
    </xf>
    <xf numFmtId="14" fontId="10" fillId="3" borderId="30" xfId="0" applyNumberFormat="1" applyFont="1" applyFill="1" applyBorder="1" applyAlignment="1">
      <alignment horizontal="center" vertical="center" wrapText="1"/>
      <protection locked="0"/>
    </xf>
    <xf numFmtId="14" fontId="10" fillId="3" borderId="31" xfId="0" applyNumberFormat="1" applyFont="1" applyFill="1" applyBorder="1" applyAlignment="1">
      <alignment horizontal="center" vertical="center" wrapText="1"/>
      <protection locked="0"/>
    </xf>
    <xf numFmtId="14" fontId="10" fillId="3" borderId="32" xfId="0" applyNumberFormat="1" applyFont="1" applyFill="1" applyBorder="1" applyAlignment="1">
      <alignment horizontal="center" vertical="center" wrapText="1"/>
      <protection locked="0"/>
    </xf>
    <xf numFmtId="0" fontId="4" fillId="3" borderId="33" xfId="0" applyFont="1" applyFill="1" applyBorder="1" applyAlignment="1">
      <alignment horizontal="center" vertical="center"/>
      <protection locked="0"/>
    </xf>
    <xf numFmtId="0" fontId="4" fillId="3" borderId="34" xfId="0" applyFont="1" applyFill="1" applyBorder="1" applyAlignment="1">
      <alignment horizontal="center" vertical="center"/>
      <protection locked="0"/>
    </xf>
    <xf numFmtId="0" fontId="7" fillId="3" borderId="39" xfId="0" applyFont="1" applyFill="1" applyBorder="1" applyAlignment="1">
      <alignment horizontal="center" vertical="center"/>
      <protection locked="0"/>
    </xf>
    <xf numFmtId="0" fontId="7" fillId="3" borderId="36" xfId="0" applyFont="1" applyFill="1" applyBorder="1" applyAlignment="1">
      <alignment horizontal="center" vertical="center"/>
      <protection locked="0"/>
    </xf>
    <xf numFmtId="9" fontId="28" fillId="0" borderId="28" xfId="3" applyFont="1" applyFill="1" applyBorder="1" applyAlignment="1">
      <alignment horizontal="center" vertical="center" wrapText="1"/>
    </xf>
    <xf numFmtId="9" fontId="28" fillId="0" borderId="21" xfId="3" applyFont="1" applyFill="1" applyBorder="1" applyAlignment="1">
      <alignment horizontal="center" vertical="center" wrapText="1"/>
    </xf>
    <xf numFmtId="0" fontId="7" fillId="3" borderId="28" xfId="2" applyNumberFormat="1" applyFont="1" applyFill="1" applyBorder="1" applyAlignment="1">
      <alignment horizontal="center" vertical="center" wrapText="1"/>
    </xf>
    <xf numFmtId="0" fontId="7" fillId="3" borderId="21" xfId="2" applyNumberFormat="1" applyFont="1" applyFill="1" applyBorder="1" applyAlignment="1">
      <alignment horizontal="center" vertical="center" wrapText="1"/>
    </xf>
    <xf numFmtId="9" fontId="28" fillId="5" borderId="28" xfId="3" applyFont="1" applyFill="1" applyBorder="1" applyAlignment="1">
      <alignment horizontal="center" vertical="center" wrapText="1"/>
    </xf>
    <xf numFmtId="9" fontId="28" fillId="5" borderId="21" xfId="3" applyFont="1" applyFill="1" applyBorder="1" applyAlignment="1">
      <alignment horizontal="center" vertical="center" wrapText="1"/>
    </xf>
    <xf numFmtId="9" fontId="8" fillId="3" borderId="37" xfId="2" applyFont="1" applyFill="1" applyBorder="1" applyAlignment="1">
      <alignment horizontal="center" vertical="center" wrapText="1"/>
    </xf>
    <xf numFmtId="9" fontId="8" fillId="3" borderId="38" xfId="2" applyFont="1" applyFill="1" applyBorder="1" applyAlignment="1">
      <alignment horizontal="center" vertical="center" wrapText="1"/>
    </xf>
    <xf numFmtId="9" fontId="9" fillId="3" borderId="82" xfId="2" applyFont="1" applyFill="1" applyBorder="1" applyAlignment="1">
      <alignment horizontal="center" vertical="center" wrapText="1"/>
    </xf>
    <xf numFmtId="9" fontId="9" fillId="3" borderId="83" xfId="2" applyFont="1" applyFill="1" applyBorder="1" applyAlignment="1">
      <alignment horizontal="center" vertical="center" wrapText="1"/>
    </xf>
    <xf numFmtId="9" fontId="8" fillId="3" borderId="15" xfId="2" applyFont="1" applyFill="1" applyBorder="1" applyAlignment="1">
      <alignment horizontal="center" vertical="center" wrapText="1"/>
    </xf>
    <xf numFmtId="9" fontId="8" fillId="3" borderId="35" xfId="2" applyFont="1" applyFill="1" applyBorder="1" applyAlignment="1">
      <alignment horizontal="center" vertical="center" wrapText="1"/>
    </xf>
    <xf numFmtId="0" fontId="8" fillId="3" borderId="43" xfId="2" applyNumberFormat="1" applyFont="1" applyFill="1" applyBorder="1" applyAlignment="1">
      <alignment horizontal="center" vertical="center" wrapText="1"/>
    </xf>
    <xf numFmtId="0" fontId="8" fillId="3" borderId="44" xfId="2" applyNumberFormat="1" applyFont="1" applyFill="1" applyBorder="1" applyAlignment="1">
      <alignment horizontal="center" vertical="center" wrapText="1"/>
    </xf>
  </cellXfs>
  <cellStyles count="5">
    <cellStyle name="Normal" xfId="0" builtinId="0"/>
    <cellStyle name="Normal 2" xfId="1" xr:uid="{00000000-0005-0000-0000-000001000000}"/>
    <cellStyle name="Normal 3" xfId="4" xr:uid="{00000000-0005-0000-0000-000033000000}"/>
    <cellStyle name="Percent" xfId="2" builtinId="5"/>
    <cellStyle name="Percent 2" xfId="3" xr:uid="{00000000-0005-0000-0000-000003000000}"/>
  </cellStyles>
  <dxfs count="5">
    <dxf>
      <font>
        <color rgb="FFFFFF00"/>
      </font>
      <fill>
        <patternFill>
          <bgColor rgb="FF002060"/>
        </patternFill>
      </fill>
    </dxf>
    <dxf>
      <font>
        <color rgb="FFFFFF00"/>
      </font>
      <fill>
        <patternFill>
          <bgColor rgb="FF002060"/>
        </patternFill>
      </fill>
    </dxf>
    <dxf>
      <font>
        <b/>
        <i val="0"/>
        <color rgb="FFFFFF00"/>
      </font>
      <fill>
        <patternFill>
          <bgColor rgb="FF00206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E6E6E6"/>
      <color rgb="FF001A00"/>
      <color rgb="FF004600"/>
      <color rgb="FF000078"/>
      <color rgb="FF740000"/>
      <color rgb="FF00C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43"/>
  <sheetViews>
    <sheetView tabSelected="1" zoomScale="80" zoomScaleNormal="80" workbookViewId="0">
      <pane xSplit="2" ySplit="4" topLeftCell="C5" activePane="bottomRight" state="frozen"/>
      <selection pane="topRight" activeCell="C1" sqref="C1"/>
      <selection pane="bottomLeft" activeCell="A4" sqref="A4"/>
      <selection pane="bottomRight" activeCell="A2" sqref="A2:B3"/>
    </sheetView>
  </sheetViews>
  <sheetFormatPr defaultColWidth="9.140625" defaultRowHeight="12.75" x14ac:dyDescent="0.2"/>
  <cols>
    <col min="1" max="1" width="5.85546875" style="5" customWidth="1"/>
    <col min="2" max="2" width="4" style="5" customWidth="1"/>
    <col min="3" max="3" width="12.5703125" style="3" customWidth="1"/>
    <col min="4" max="6" width="25.85546875" style="4" customWidth="1"/>
    <col min="7" max="7" width="25.85546875" style="6" customWidth="1"/>
    <col min="8" max="8" width="25.85546875" style="4" customWidth="1"/>
    <col min="9" max="9" width="25.85546875" style="6" customWidth="1"/>
    <col min="10" max="10" width="25.85546875" style="7" customWidth="1"/>
    <col min="11" max="11" width="25.85546875" style="5" customWidth="1"/>
    <col min="12" max="16" width="25.85546875" style="4" customWidth="1"/>
    <col min="17" max="17" width="25.85546875" style="5" customWidth="1"/>
    <col min="18" max="16384" width="9.140625" style="3"/>
  </cols>
  <sheetData>
    <row r="1" spans="1:19" ht="23.25" customHeight="1" thickBot="1" x14ac:dyDescent="0.25">
      <c r="A1" s="171" t="s">
        <v>22</v>
      </c>
      <c r="B1" s="172"/>
      <c r="C1" s="173"/>
      <c r="D1" s="173"/>
      <c r="E1" s="173"/>
      <c r="F1" s="173"/>
      <c r="G1" s="173"/>
      <c r="H1" s="173"/>
      <c r="I1" s="173"/>
      <c r="J1" s="173"/>
      <c r="K1" s="173"/>
      <c r="L1" s="173"/>
      <c r="M1" s="173"/>
      <c r="N1" s="173"/>
      <c r="O1" s="173"/>
      <c r="P1" s="173"/>
      <c r="Q1" s="173"/>
    </row>
    <row r="2" spans="1:19" s="2" customFormat="1" ht="19.5" customHeight="1" x14ac:dyDescent="0.2">
      <c r="A2" s="230" t="s">
        <v>194</v>
      </c>
      <c r="B2" s="231"/>
      <c r="C2" s="9"/>
      <c r="D2" s="236" t="s">
        <v>8</v>
      </c>
      <c r="E2" s="237"/>
      <c r="F2" s="17" t="s">
        <v>8</v>
      </c>
      <c r="G2" s="17" t="s">
        <v>8</v>
      </c>
      <c r="H2" s="17" t="s">
        <v>8</v>
      </c>
      <c r="I2" s="17" t="s">
        <v>8</v>
      </c>
      <c r="J2" s="18" t="s">
        <v>8</v>
      </c>
      <c r="K2" s="20" t="s">
        <v>9</v>
      </c>
      <c r="L2" s="20" t="s">
        <v>9</v>
      </c>
      <c r="M2" s="20" t="s">
        <v>9</v>
      </c>
      <c r="N2" s="20" t="s">
        <v>9</v>
      </c>
      <c r="O2" s="20" t="s">
        <v>9</v>
      </c>
      <c r="P2" s="88" t="s">
        <v>9</v>
      </c>
      <c r="Q2" s="87" t="s">
        <v>71</v>
      </c>
      <c r="R2" s="1"/>
    </row>
    <row r="3" spans="1:19" s="1" customFormat="1" ht="51" customHeight="1" x14ac:dyDescent="0.2">
      <c r="A3" s="232"/>
      <c r="B3" s="233"/>
      <c r="C3" s="10"/>
      <c r="D3" s="240" t="s">
        <v>110</v>
      </c>
      <c r="E3" s="241"/>
      <c r="F3" s="219" t="s">
        <v>24</v>
      </c>
      <c r="G3" s="219" t="s">
        <v>111</v>
      </c>
      <c r="H3" s="219" t="s">
        <v>16</v>
      </c>
      <c r="I3" s="219" t="s">
        <v>27</v>
      </c>
      <c r="J3" s="217" t="s">
        <v>25</v>
      </c>
      <c r="K3" s="250" t="s">
        <v>112</v>
      </c>
      <c r="L3" s="248" t="s">
        <v>113</v>
      </c>
      <c r="M3" s="248" t="s">
        <v>26</v>
      </c>
      <c r="N3" s="248" t="s">
        <v>114</v>
      </c>
      <c r="O3" s="248" t="s">
        <v>115</v>
      </c>
      <c r="P3" s="244" t="s">
        <v>116</v>
      </c>
      <c r="Q3" s="246" t="s">
        <v>28</v>
      </c>
    </row>
    <row r="4" spans="1:19" ht="34.5" customHeight="1" thickBot="1" x14ac:dyDescent="0.25">
      <c r="A4" s="234" t="s">
        <v>10</v>
      </c>
      <c r="B4" s="235"/>
      <c r="C4" s="8" t="s">
        <v>7</v>
      </c>
      <c r="D4" s="19" t="s">
        <v>20</v>
      </c>
      <c r="E4" s="19" t="s">
        <v>21</v>
      </c>
      <c r="F4" s="220"/>
      <c r="G4" s="220"/>
      <c r="H4" s="220"/>
      <c r="I4" s="220"/>
      <c r="J4" s="218"/>
      <c r="K4" s="251"/>
      <c r="L4" s="249"/>
      <c r="M4" s="249"/>
      <c r="N4" s="249"/>
      <c r="O4" s="249"/>
      <c r="P4" s="245"/>
      <c r="Q4" s="247"/>
    </row>
    <row r="5" spans="1:19" ht="57" customHeight="1" thickTop="1" x14ac:dyDescent="0.2">
      <c r="A5" s="221" t="s">
        <v>2</v>
      </c>
      <c r="B5" s="11">
        <v>1</v>
      </c>
      <c r="C5" s="14" t="s">
        <v>0</v>
      </c>
      <c r="D5" s="97"/>
      <c r="E5" s="98"/>
      <c r="F5" s="98"/>
      <c r="G5" s="98"/>
      <c r="H5" s="98"/>
      <c r="I5" s="98"/>
      <c r="J5" s="99"/>
      <c r="K5" s="125" t="s">
        <v>67</v>
      </c>
      <c r="L5" s="126"/>
      <c r="M5" s="126"/>
      <c r="N5" s="126"/>
      <c r="O5" s="126"/>
      <c r="P5" s="127"/>
      <c r="Q5" s="89"/>
      <c r="S5" s="4"/>
    </row>
    <row r="6" spans="1:19" ht="57" customHeight="1" x14ac:dyDescent="0.2">
      <c r="A6" s="222"/>
      <c r="B6" s="12">
        <v>2</v>
      </c>
      <c r="C6" s="15" t="s">
        <v>1</v>
      </c>
      <c r="D6" s="224" t="s">
        <v>117</v>
      </c>
      <c r="E6" s="225"/>
      <c r="F6" s="101"/>
      <c r="G6" s="101"/>
      <c r="H6" s="101"/>
      <c r="I6" s="101"/>
      <c r="J6" s="102"/>
      <c r="K6" s="128" t="s">
        <v>68</v>
      </c>
      <c r="L6" s="129"/>
      <c r="M6" s="129" t="s">
        <v>61</v>
      </c>
      <c r="N6" s="130"/>
      <c r="O6" s="130" t="s">
        <v>118</v>
      </c>
      <c r="P6" s="131"/>
      <c r="Q6" s="90"/>
      <c r="S6" s="4"/>
    </row>
    <row r="7" spans="1:19" ht="57" customHeight="1" x14ac:dyDescent="0.2">
      <c r="A7" s="222"/>
      <c r="B7" s="12">
        <v>3</v>
      </c>
      <c r="C7" s="15" t="s">
        <v>12</v>
      </c>
      <c r="D7" s="103"/>
      <c r="E7" s="104"/>
      <c r="F7" s="105"/>
      <c r="G7" s="104"/>
      <c r="H7" s="104"/>
      <c r="I7" s="104"/>
      <c r="J7" s="106"/>
      <c r="K7" s="132" t="s">
        <v>76</v>
      </c>
      <c r="L7" s="133"/>
      <c r="M7" s="133"/>
      <c r="N7" s="133"/>
      <c r="O7" s="133"/>
      <c r="P7" s="134"/>
      <c r="Q7" s="91"/>
      <c r="S7" s="4"/>
    </row>
    <row r="8" spans="1:19" ht="57" customHeight="1" x14ac:dyDescent="0.2">
      <c r="A8" s="222"/>
      <c r="B8" s="21">
        <v>4</v>
      </c>
      <c r="C8" s="22" t="s">
        <v>13</v>
      </c>
      <c r="D8" s="100"/>
      <c r="E8" s="101"/>
      <c r="F8" s="107"/>
      <c r="G8" s="107"/>
      <c r="H8" s="107"/>
      <c r="I8" s="107"/>
      <c r="J8" s="108"/>
      <c r="K8" s="174" t="s">
        <v>35</v>
      </c>
      <c r="L8" s="136"/>
      <c r="M8" s="136"/>
      <c r="N8" s="137"/>
      <c r="O8" s="137"/>
      <c r="P8" s="138"/>
      <c r="Q8" s="90"/>
      <c r="S8" s="4"/>
    </row>
    <row r="9" spans="1:19" ht="57" customHeight="1" x14ac:dyDescent="0.2">
      <c r="A9" s="222"/>
      <c r="B9" s="21">
        <v>5</v>
      </c>
      <c r="C9" s="22" t="s">
        <v>14</v>
      </c>
      <c r="D9" s="109"/>
      <c r="E9" s="110"/>
      <c r="F9" s="111"/>
      <c r="G9" s="111"/>
      <c r="H9" s="111"/>
      <c r="I9" s="111"/>
      <c r="J9" s="123"/>
      <c r="K9" s="139"/>
      <c r="L9" s="140"/>
      <c r="M9" s="211" t="s">
        <v>176</v>
      </c>
      <c r="N9" s="141"/>
      <c r="O9" s="141"/>
      <c r="P9" s="142"/>
      <c r="Q9" s="124"/>
      <c r="S9" s="4"/>
    </row>
    <row r="10" spans="1:19" ht="57" customHeight="1" thickBot="1" x14ac:dyDescent="0.25">
      <c r="A10" s="229"/>
      <c r="B10" s="13">
        <v>6</v>
      </c>
      <c r="C10" s="16" t="s">
        <v>15</v>
      </c>
      <c r="D10" s="112"/>
      <c r="E10" s="113"/>
      <c r="F10" s="113"/>
      <c r="G10" s="113"/>
      <c r="H10" s="113"/>
      <c r="I10" s="113"/>
      <c r="J10" s="114" t="s">
        <v>119</v>
      </c>
      <c r="K10" s="143"/>
      <c r="L10" s="144"/>
      <c r="M10" s="144"/>
      <c r="N10" s="144"/>
      <c r="O10" s="144"/>
      <c r="P10" s="145" t="s">
        <v>120</v>
      </c>
      <c r="Q10" s="92" t="s">
        <v>120</v>
      </c>
      <c r="R10" s="23"/>
      <c r="S10" s="4"/>
    </row>
    <row r="11" spans="1:19" ht="57" customHeight="1" thickTop="1" x14ac:dyDescent="0.2">
      <c r="A11" s="221" t="s">
        <v>3</v>
      </c>
      <c r="B11" s="11">
        <v>1</v>
      </c>
      <c r="C11" s="14" t="s">
        <v>0</v>
      </c>
      <c r="D11" s="226" t="s">
        <v>45</v>
      </c>
      <c r="E11" s="227"/>
      <c r="F11" s="98" t="s">
        <v>46</v>
      </c>
      <c r="G11" s="98" t="s">
        <v>46</v>
      </c>
      <c r="H11" s="98" t="s">
        <v>46</v>
      </c>
      <c r="I11" s="98" t="s">
        <v>46</v>
      </c>
      <c r="J11" s="99"/>
      <c r="K11" s="146" t="s">
        <v>67</v>
      </c>
      <c r="L11" s="126"/>
      <c r="M11" s="126"/>
      <c r="N11" s="126"/>
      <c r="O11" s="126"/>
      <c r="P11" s="127"/>
      <c r="Q11" s="89"/>
      <c r="S11" s="4"/>
    </row>
    <row r="12" spans="1:19" ht="57" customHeight="1" x14ac:dyDescent="0.2">
      <c r="A12" s="222"/>
      <c r="B12" s="12">
        <v>2</v>
      </c>
      <c r="C12" s="15" t="s">
        <v>1</v>
      </c>
      <c r="D12" s="224" t="s">
        <v>45</v>
      </c>
      <c r="E12" s="225"/>
      <c r="F12" s="101" t="s">
        <v>46</v>
      </c>
      <c r="G12" s="101" t="s">
        <v>46</v>
      </c>
      <c r="H12" s="101" t="s">
        <v>46</v>
      </c>
      <c r="I12" s="101" t="s">
        <v>46</v>
      </c>
      <c r="J12" s="102"/>
      <c r="K12" s="135" t="s">
        <v>121</v>
      </c>
      <c r="L12" s="129"/>
      <c r="M12" s="216" t="s">
        <v>41</v>
      </c>
      <c r="N12" s="129"/>
      <c r="O12" s="129"/>
      <c r="P12" s="131"/>
      <c r="Q12" s="90"/>
      <c r="S12" s="4"/>
    </row>
    <row r="13" spans="1:19" ht="57" customHeight="1" x14ac:dyDescent="0.2">
      <c r="A13" s="222"/>
      <c r="B13" s="12">
        <v>3</v>
      </c>
      <c r="C13" s="15" t="s">
        <v>12</v>
      </c>
      <c r="D13" s="103"/>
      <c r="E13" s="104"/>
      <c r="F13" s="105"/>
      <c r="G13" s="104" t="s">
        <v>62</v>
      </c>
      <c r="H13" s="104" t="s">
        <v>122</v>
      </c>
      <c r="I13" s="104" t="s">
        <v>122</v>
      </c>
      <c r="J13" s="106"/>
      <c r="K13" s="147" t="s">
        <v>63</v>
      </c>
      <c r="L13" s="133" t="s">
        <v>63</v>
      </c>
      <c r="M13" s="133" t="s">
        <v>63</v>
      </c>
      <c r="N13" s="148" t="s">
        <v>63</v>
      </c>
      <c r="O13" s="149" t="s">
        <v>63</v>
      </c>
      <c r="P13" s="150"/>
      <c r="Q13" s="93"/>
      <c r="S13" s="4"/>
    </row>
    <row r="14" spans="1:19" ht="57" customHeight="1" x14ac:dyDescent="0.2">
      <c r="A14" s="222"/>
      <c r="B14" s="21">
        <v>4</v>
      </c>
      <c r="C14" s="22" t="s">
        <v>13</v>
      </c>
      <c r="D14" s="115"/>
      <c r="E14" s="107"/>
      <c r="F14" s="107"/>
      <c r="G14" s="107" t="s">
        <v>123</v>
      </c>
      <c r="H14" s="107" t="s">
        <v>123</v>
      </c>
      <c r="I14" s="107"/>
      <c r="J14" s="116"/>
      <c r="K14" s="135" t="s">
        <v>64</v>
      </c>
      <c r="L14" s="136" t="s">
        <v>64</v>
      </c>
      <c r="M14" s="136" t="s">
        <v>64</v>
      </c>
      <c r="N14" s="136" t="s">
        <v>64</v>
      </c>
      <c r="O14" s="136" t="s">
        <v>64</v>
      </c>
      <c r="P14" s="131"/>
      <c r="Q14" s="90"/>
      <c r="S14" s="4"/>
    </row>
    <row r="15" spans="1:19" ht="57" customHeight="1" x14ac:dyDescent="0.2">
      <c r="A15" s="222"/>
      <c r="B15" s="21">
        <v>5</v>
      </c>
      <c r="C15" s="22" t="s">
        <v>14</v>
      </c>
      <c r="D15" s="103"/>
      <c r="E15" s="104"/>
      <c r="F15" s="104"/>
      <c r="G15" s="104"/>
      <c r="H15" s="104"/>
      <c r="I15" s="104"/>
      <c r="J15" s="106"/>
      <c r="K15" s="151"/>
      <c r="L15" s="149"/>
      <c r="M15" s="148"/>
      <c r="N15" s="133"/>
      <c r="O15" s="133"/>
      <c r="P15" s="152"/>
      <c r="Q15" s="91"/>
      <c r="S15" s="4"/>
    </row>
    <row r="16" spans="1:19" ht="57" customHeight="1" thickBot="1" x14ac:dyDescent="0.25">
      <c r="A16" s="223"/>
      <c r="B16" s="13">
        <v>6</v>
      </c>
      <c r="C16" s="16" t="s">
        <v>15</v>
      </c>
      <c r="D16" s="112"/>
      <c r="E16" s="113"/>
      <c r="F16" s="113" t="s">
        <v>124</v>
      </c>
      <c r="G16" s="113"/>
      <c r="H16" s="113"/>
      <c r="I16" s="113"/>
      <c r="J16" s="114"/>
      <c r="K16" s="208"/>
      <c r="L16" s="153"/>
      <c r="M16" s="153"/>
      <c r="N16" s="153"/>
      <c r="O16" s="153"/>
      <c r="P16" s="138" t="s">
        <v>125</v>
      </c>
      <c r="Q16" s="92" t="s">
        <v>125</v>
      </c>
    </row>
    <row r="17" spans="1:19" ht="57" customHeight="1" thickTop="1" x14ac:dyDescent="0.2">
      <c r="A17" s="221" t="s">
        <v>4</v>
      </c>
      <c r="B17" s="11">
        <v>1</v>
      </c>
      <c r="C17" s="14" t="s">
        <v>0</v>
      </c>
      <c r="D17" s="226" t="s">
        <v>126</v>
      </c>
      <c r="E17" s="227"/>
      <c r="F17" s="209" t="s">
        <v>44</v>
      </c>
      <c r="G17" s="98" t="s">
        <v>44</v>
      </c>
      <c r="H17" s="98" t="s">
        <v>44</v>
      </c>
      <c r="I17" s="98" t="s">
        <v>44</v>
      </c>
      <c r="J17" s="99"/>
      <c r="K17" s="207" t="s">
        <v>33</v>
      </c>
      <c r="L17" s="163" t="s">
        <v>33</v>
      </c>
      <c r="M17" s="133" t="s">
        <v>33</v>
      </c>
      <c r="N17" s="133" t="s">
        <v>33</v>
      </c>
      <c r="O17" s="158" t="s">
        <v>33</v>
      </c>
      <c r="P17" s="127"/>
      <c r="Q17" s="89"/>
      <c r="S17" s="4"/>
    </row>
    <row r="18" spans="1:19" ht="71.25" customHeight="1" x14ac:dyDescent="0.2">
      <c r="A18" s="222"/>
      <c r="B18" s="12">
        <v>2</v>
      </c>
      <c r="C18" s="15" t="s">
        <v>1</v>
      </c>
      <c r="D18" s="100" t="s">
        <v>128</v>
      </c>
      <c r="E18" s="101" t="s">
        <v>37</v>
      </c>
      <c r="F18" s="212" t="s">
        <v>179</v>
      </c>
      <c r="G18" s="101" t="s">
        <v>65</v>
      </c>
      <c r="H18" s="101" t="s">
        <v>65</v>
      </c>
      <c r="I18" s="101" t="s">
        <v>65</v>
      </c>
      <c r="J18" s="102"/>
      <c r="K18" s="135" t="s">
        <v>127</v>
      </c>
      <c r="L18" s="210" t="s">
        <v>177</v>
      </c>
      <c r="M18" s="128" t="s">
        <v>51</v>
      </c>
      <c r="N18" s="136" t="s">
        <v>129</v>
      </c>
      <c r="O18" s="136" t="s">
        <v>129</v>
      </c>
      <c r="P18" s="155"/>
      <c r="Q18" s="90"/>
      <c r="R18" s="23"/>
      <c r="S18" s="4"/>
    </row>
    <row r="19" spans="1:19" ht="71.25" customHeight="1" x14ac:dyDescent="0.2">
      <c r="A19" s="222"/>
      <c r="B19" s="12">
        <v>3</v>
      </c>
      <c r="C19" s="15" t="s">
        <v>12</v>
      </c>
      <c r="D19" s="117" t="s">
        <v>37</v>
      </c>
      <c r="E19" s="118" t="s">
        <v>128</v>
      </c>
      <c r="F19" s="213" t="s">
        <v>179</v>
      </c>
      <c r="G19" s="118" t="s">
        <v>66</v>
      </c>
      <c r="H19" s="118" t="s">
        <v>66</v>
      </c>
      <c r="I19" s="118" t="s">
        <v>66</v>
      </c>
      <c r="J19" s="106"/>
      <c r="K19" s="139" t="s">
        <v>127</v>
      </c>
      <c r="L19" s="214" t="s">
        <v>178</v>
      </c>
      <c r="M19" s="133"/>
      <c r="N19" s="133"/>
      <c r="O19" s="133"/>
      <c r="P19" s="134"/>
      <c r="Q19" s="91"/>
      <c r="S19" s="4"/>
    </row>
    <row r="20" spans="1:19" ht="57" customHeight="1" x14ac:dyDescent="0.2">
      <c r="A20" s="222"/>
      <c r="B20" s="21">
        <v>4</v>
      </c>
      <c r="C20" s="22" t="s">
        <v>13</v>
      </c>
      <c r="D20" s="100" t="s">
        <v>37</v>
      </c>
      <c r="E20" s="101"/>
      <c r="F20" s="107"/>
      <c r="G20" s="107"/>
      <c r="H20" s="107"/>
      <c r="I20" s="107"/>
      <c r="J20" s="108"/>
      <c r="K20" s="135" t="s">
        <v>69</v>
      </c>
      <c r="L20" s="136"/>
      <c r="M20" s="136"/>
      <c r="N20" s="130" t="s">
        <v>186</v>
      </c>
      <c r="O20" s="136"/>
      <c r="P20" s="138"/>
      <c r="Q20" s="90"/>
      <c r="S20" s="4"/>
    </row>
    <row r="21" spans="1:19" ht="57" customHeight="1" x14ac:dyDescent="0.2">
      <c r="A21" s="222"/>
      <c r="B21" s="21">
        <v>5</v>
      </c>
      <c r="C21" s="22" t="s">
        <v>14</v>
      </c>
      <c r="D21" s="117"/>
      <c r="E21" s="118"/>
      <c r="F21" s="104"/>
      <c r="G21" s="104"/>
      <c r="H21" s="104"/>
      <c r="I21" s="104"/>
      <c r="J21" s="205" t="s">
        <v>163</v>
      </c>
      <c r="K21" s="139"/>
      <c r="L21" s="158"/>
      <c r="M21" s="133"/>
      <c r="N21" s="133" t="s">
        <v>185</v>
      </c>
      <c r="O21" s="158"/>
      <c r="P21" s="206" t="s">
        <v>168</v>
      </c>
      <c r="Q21" s="91"/>
      <c r="S21" s="4"/>
    </row>
    <row r="22" spans="1:19" ht="57" customHeight="1" thickBot="1" x14ac:dyDescent="0.25">
      <c r="A22" s="223"/>
      <c r="B22" s="13">
        <v>6</v>
      </c>
      <c r="C22" s="16" t="s">
        <v>15</v>
      </c>
      <c r="D22" s="112"/>
      <c r="E22" s="113"/>
      <c r="F22" s="113"/>
      <c r="G22" s="113"/>
      <c r="H22" s="113"/>
      <c r="I22" s="113"/>
      <c r="J22" s="114" t="s">
        <v>164</v>
      </c>
      <c r="K22" s="156"/>
      <c r="L22" s="154"/>
      <c r="M22" s="144" t="s">
        <v>155</v>
      </c>
      <c r="N22" s="153"/>
      <c r="O22" s="154"/>
      <c r="P22" s="170" t="s">
        <v>169</v>
      </c>
      <c r="Q22" s="92" t="s">
        <v>167</v>
      </c>
      <c r="S22" s="4"/>
    </row>
    <row r="23" spans="1:19" ht="57" customHeight="1" thickTop="1" x14ac:dyDescent="0.2">
      <c r="A23" s="221" t="s">
        <v>5</v>
      </c>
      <c r="B23" s="11">
        <v>1</v>
      </c>
      <c r="C23" s="14" t="s">
        <v>0</v>
      </c>
      <c r="D23" s="226" t="s">
        <v>30</v>
      </c>
      <c r="E23" s="227"/>
      <c r="F23" s="98" t="s">
        <v>42</v>
      </c>
      <c r="G23" s="98" t="s">
        <v>42</v>
      </c>
      <c r="H23" s="98" t="s">
        <v>42</v>
      </c>
      <c r="I23" s="98" t="s">
        <v>42</v>
      </c>
      <c r="J23" s="99"/>
      <c r="K23" s="157"/>
      <c r="L23" s="126"/>
      <c r="M23" s="126"/>
      <c r="N23" s="158"/>
      <c r="O23" s="126" t="s">
        <v>130</v>
      </c>
      <c r="P23" s="159"/>
      <c r="Q23" s="89"/>
      <c r="S23" s="4"/>
    </row>
    <row r="24" spans="1:19" ht="57" customHeight="1" x14ac:dyDescent="0.2">
      <c r="A24" s="222"/>
      <c r="B24" s="12">
        <v>2</v>
      </c>
      <c r="C24" s="15" t="s">
        <v>1</v>
      </c>
      <c r="D24" s="224" t="s">
        <v>156</v>
      </c>
      <c r="E24" s="225"/>
      <c r="F24" s="101" t="s">
        <v>42</v>
      </c>
      <c r="G24" s="101" t="s">
        <v>42</v>
      </c>
      <c r="H24" s="101" t="s">
        <v>42</v>
      </c>
      <c r="I24" s="101" t="s">
        <v>42</v>
      </c>
      <c r="J24" s="102"/>
      <c r="K24" s="128"/>
      <c r="L24" s="128"/>
      <c r="M24" s="136" t="s">
        <v>181</v>
      </c>
      <c r="N24" s="160" t="s">
        <v>131</v>
      </c>
      <c r="O24" s="160" t="s">
        <v>130</v>
      </c>
      <c r="P24" s="155"/>
      <c r="Q24" s="90"/>
      <c r="S24" s="4"/>
    </row>
    <row r="25" spans="1:19" ht="57" customHeight="1" x14ac:dyDescent="0.2">
      <c r="A25" s="222"/>
      <c r="B25" s="12">
        <v>3</v>
      </c>
      <c r="C25" s="15" t="s">
        <v>12</v>
      </c>
      <c r="D25" s="238" t="s">
        <v>133</v>
      </c>
      <c r="E25" s="239"/>
      <c r="F25" s="119" t="s">
        <v>49</v>
      </c>
      <c r="G25" s="104" t="s">
        <v>49</v>
      </c>
      <c r="H25" s="104" t="s">
        <v>49</v>
      </c>
      <c r="I25" s="104" t="s">
        <v>49</v>
      </c>
      <c r="J25" s="106"/>
      <c r="K25" s="161"/>
      <c r="L25" s="158"/>
      <c r="M25" s="215" t="s">
        <v>182</v>
      </c>
      <c r="N25" s="133" t="s">
        <v>131</v>
      </c>
      <c r="O25" s="133"/>
      <c r="P25" s="152"/>
      <c r="Q25" s="91"/>
      <c r="S25" s="4"/>
    </row>
    <row r="26" spans="1:19" ht="57" customHeight="1" x14ac:dyDescent="0.2">
      <c r="A26" s="222"/>
      <c r="B26" s="21">
        <v>4</v>
      </c>
      <c r="C26" s="22" t="s">
        <v>13</v>
      </c>
      <c r="D26" s="224" t="s">
        <v>133</v>
      </c>
      <c r="E26" s="225"/>
      <c r="F26" s="107" t="s">
        <v>49</v>
      </c>
      <c r="G26" s="107" t="s">
        <v>49</v>
      </c>
      <c r="H26" s="107" t="s">
        <v>49</v>
      </c>
      <c r="I26" s="107" t="s">
        <v>49</v>
      </c>
      <c r="J26" s="108"/>
      <c r="K26" s="128"/>
      <c r="L26" s="136"/>
      <c r="M26" s="129"/>
      <c r="N26" s="136"/>
      <c r="O26" s="136"/>
      <c r="P26" s="131"/>
      <c r="Q26" s="90"/>
      <c r="S26" s="4"/>
    </row>
    <row r="27" spans="1:19" ht="57" customHeight="1" x14ac:dyDescent="0.2">
      <c r="A27" s="222"/>
      <c r="B27" s="21">
        <v>5</v>
      </c>
      <c r="C27" s="22" t="s">
        <v>14</v>
      </c>
      <c r="D27" s="117"/>
      <c r="E27" s="118"/>
      <c r="F27" s="118"/>
      <c r="G27" s="118"/>
      <c r="H27" s="118"/>
      <c r="I27" s="118"/>
      <c r="J27" s="120"/>
      <c r="K27" s="151"/>
      <c r="L27" s="133"/>
      <c r="M27" s="133"/>
      <c r="N27" s="140"/>
      <c r="O27" s="140"/>
      <c r="P27" s="162"/>
      <c r="Q27" s="124"/>
      <c r="R27" s="23"/>
      <c r="S27" s="4"/>
    </row>
    <row r="28" spans="1:19" ht="57" customHeight="1" thickBot="1" x14ac:dyDescent="0.25">
      <c r="A28" s="223"/>
      <c r="B28" s="13">
        <v>6</v>
      </c>
      <c r="C28" s="16" t="s">
        <v>15</v>
      </c>
      <c r="D28" s="121"/>
      <c r="E28" s="122"/>
      <c r="F28" s="122" t="s">
        <v>162</v>
      </c>
      <c r="G28" s="107"/>
      <c r="H28" s="122"/>
      <c r="I28" s="122"/>
      <c r="J28" s="114" t="s">
        <v>157</v>
      </c>
      <c r="K28" s="143"/>
      <c r="L28" s="153" t="s">
        <v>135</v>
      </c>
      <c r="M28" s="153"/>
      <c r="N28" s="153"/>
      <c r="O28" s="153"/>
      <c r="P28" s="145" t="s">
        <v>136</v>
      </c>
      <c r="Q28" s="92" t="s">
        <v>136</v>
      </c>
    </row>
    <row r="29" spans="1:19" ht="57" customHeight="1" thickTop="1" x14ac:dyDescent="0.2">
      <c r="A29" s="221" t="s">
        <v>6</v>
      </c>
      <c r="B29" s="11">
        <v>1</v>
      </c>
      <c r="C29" s="14" t="s">
        <v>0</v>
      </c>
      <c r="D29" s="226" t="s">
        <v>183</v>
      </c>
      <c r="E29" s="227"/>
      <c r="F29" s="98"/>
      <c r="G29" s="98"/>
      <c r="H29" s="119"/>
      <c r="I29" s="119"/>
      <c r="J29" s="99"/>
      <c r="K29" s="146"/>
      <c r="L29" s="133"/>
      <c r="M29" s="163" t="s">
        <v>72</v>
      </c>
      <c r="N29" s="164"/>
      <c r="O29" s="133"/>
      <c r="P29" s="127"/>
      <c r="Q29" s="89"/>
      <c r="S29" s="4"/>
    </row>
    <row r="30" spans="1:19" ht="57" customHeight="1" x14ac:dyDescent="0.2">
      <c r="A30" s="222"/>
      <c r="B30" s="12">
        <v>2</v>
      </c>
      <c r="C30" s="15" t="s">
        <v>1</v>
      </c>
      <c r="D30" s="224" t="s">
        <v>171</v>
      </c>
      <c r="E30" s="225"/>
      <c r="F30" s="107" t="s">
        <v>137</v>
      </c>
      <c r="G30" s="107"/>
      <c r="H30" s="107"/>
      <c r="I30" s="107" t="s">
        <v>137</v>
      </c>
      <c r="J30" s="102"/>
      <c r="K30" s="165"/>
      <c r="L30" s="136"/>
      <c r="M30" s="154" t="s">
        <v>73</v>
      </c>
      <c r="N30" s="154"/>
      <c r="O30" s="137"/>
      <c r="P30" s="138"/>
      <c r="Q30" s="90"/>
      <c r="S30" s="4"/>
    </row>
    <row r="31" spans="1:19" ht="57" customHeight="1" x14ac:dyDescent="0.2">
      <c r="A31" s="222"/>
      <c r="B31" s="12">
        <v>3</v>
      </c>
      <c r="C31" s="15" t="s">
        <v>12</v>
      </c>
      <c r="D31" s="242" t="s">
        <v>184</v>
      </c>
      <c r="E31" s="243"/>
      <c r="F31" s="104" t="s">
        <v>138</v>
      </c>
      <c r="G31" s="104"/>
      <c r="H31" s="104"/>
      <c r="I31" s="104" t="s">
        <v>138</v>
      </c>
      <c r="J31" s="106"/>
      <c r="K31" s="161"/>
      <c r="L31" s="166"/>
      <c r="M31" s="166" t="s">
        <v>72</v>
      </c>
      <c r="N31" s="133"/>
      <c r="O31" s="133"/>
      <c r="P31" s="150"/>
      <c r="Q31" s="91"/>
      <c r="S31" s="4"/>
    </row>
    <row r="32" spans="1:19" ht="57" customHeight="1" x14ac:dyDescent="0.2">
      <c r="A32" s="222"/>
      <c r="B32" s="21">
        <v>4</v>
      </c>
      <c r="C32" s="22" t="s">
        <v>13</v>
      </c>
      <c r="D32" s="224" t="s">
        <v>172</v>
      </c>
      <c r="E32" s="225"/>
      <c r="F32" s="107" t="s">
        <v>174</v>
      </c>
      <c r="G32" s="107" t="s">
        <v>174</v>
      </c>
      <c r="H32" s="107" t="s">
        <v>174</v>
      </c>
      <c r="I32" s="107" t="s">
        <v>174</v>
      </c>
      <c r="J32" s="107" t="s">
        <v>174</v>
      </c>
      <c r="K32" s="128"/>
      <c r="L32" s="129"/>
      <c r="M32" s="129"/>
      <c r="N32" s="129"/>
      <c r="O32" s="129"/>
      <c r="P32" s="138"/>
      <c r="Q32" s="90"/>
      <c r="S32" s="4"/>
    </row>
    <row r="33" spans="1:19" ht="57" customHeight="1" x14ac:dyDescent="0.2">
      <c r="A33" s="222"/>
      <c r="B33" s="21">
        <v>5</v>
      </c>
      <c r="C33" s="22" t="s">
        <v>14</v>
      </c>
      <c r="D33" s="117"/>
      <c r="E33" s="118"/>
      <c r="F33" s="118"/>
      <c r="G33" s="118"/>
      <c r="H33" s="118"/>
      <c r="I33" s="118"/>
      <c r="J33" s="120"/>
      <c r="K33" s="151"/>
      <c r="L33" s="148"/>
      <c r="M33" s="167"/>
      <c r="N33" s="168"/>
      <c r="O33" s="168"/>
      <c r="P33" s="150"/>
      <c r="Q33" s="94"/>
      <c r="S33" s="4"/>
    </row>
    <row r="34" spans="1:19" ht="57" customHeight="1" thickBot="1" x14ac:dyDescent="0.25">
      <c r="A34" s="223"/>
      <c r="B34" s="13">
        <v>6</v>
      </c>
      <c r="C34" s="16" t="s">
        <v>15</v>
      </c>
      <c r="D34" s="112"/>
      <c r="E34" s="113"/>
      <c r="F34" s="113"/>
      <c r="G34" s="113"/>
      <c r="H34" s="113"/>
      <c r="I34" s="113"/>
      <c r="J34" s="114" t="s">
        <v>187</v>
      </c>
      <c r="K34" s="143"/>
      <c r="L34" s="153" t="s">
        <v>180</v>
      </c>
      <c r="M34" s="144"/>
      <c r="N34" s="153"/>
      <c r="O34" s="153" t="s">
        <v>180</v>
      </c>
      <c r="P34" s="145" t="s">
        <v>187</v>
      </c>
      <c r="Q34" s="92" t="s">
        <v>139</v>
      </c>
      <c r="S34" s="4"/>
    </row>
    <row r="35" spans="1:19" ht="57" customHeight="1" thickTop="1" x14ac:dyDescent="0.2">
      <c r="A35" s="228" t="s">
        <v>11</v>
      </c>
      <c r="B35" s="11">
        <v>1</v>
      </c>
      <c r="C35" s="14" t="s">
        <v>17</v>
      </c>
      <c r="D35" s="97"/>
      <c r="E35" s="98"/>
      <c r="F35" s="98"/>
      <c r="G35" s="98"/>
      <c r="H35" s="98"/>
      <c r="I35" s="98"/>
      <c r="J35" s="99" t="s">
        <v>140</v>
      </c>
      <c r="K35" s="125"/>
      <c r="L35" s="126" t="s">
        <v>188</v>
      </c>
      <c r="M35" s="126"/>
      <c r="N35" s="126"/>
      <c r="O35" s="126" t="s">
        <v>188</v>
      </c>
      <c r="P35" s="127" t="s">
        <v>141</v>
      </c>
      <c r="Q35" s="95" t="s">
        <v>141</v>
      </c>
      <c r="S35" s="4"/>
    </row>
    <row r="36" spans="1:19" ht="57" customHeight="1" x14ac:dyDescent="0.2">
      <c r="A36" s="222"/>
      <c r="B36" s="12">
        <v>2</v>
      </c>
      <c r="C36" s="15" t="s">
        <v>18</v>
      </c>
      <c r="D36" s="100"/>
      <c r="E36" s="101"/>
      <c r="F36" s="101"/>
      <c r="G36" s="101"/>
      <c r="H36" s="101"/>
      <c r="I36" s="101"/>
      <c r="J36" s="102" t="s">
        <v>189</v>
      </c>
      <c r="K36" s="128"/>
      <c r="L36" s="129"/>
      <c r="M36" s="129"/>
      <c r="N36" s="129"/>
      <c r="O36" s="129"/>
      <c r="P36" s="131" t="s">
        <v>141</v>
      </c>
      <c r="Q36" s="90" t="s">
        <v>141</v>
      </c>
      <c r="S36" s="4"/>
    </row>
    <row r="37" spans="1:19" ht="57" customHeight="1" x14ac:dyDescent="0.2">
      <c r="A37" s="222"/>
      <c r="B37" s="12">
        <v>3</v>
      </c>
      <c r="C37" s="15" t="s">
        <v>19</v>
      </c>
      <c r="D37" s="103"/>
      <c r="E37" s="104"/>
      <c r="F37" s="105"/>
      <c r="G37" s="104"/>
      <c r="H37" s="104"/>
      <c r="I37" s="104"/>
      <c r="J37" s="106" t="s">
        <v>190</v>
      </c>
      <c r="K37" s="132"/>
      <c r="L37" s="133"/>
      <c r="M37" s="169"/>
      <c r="N37" s="133"/>
      <c r="O37" s="133"/>
      <c r="P37" s="134"/>
      <c r="Q37" s="91" t="s">
        <v>143</v>
      </c>
      <c r="S37" s="4"/>
    </row>
    <row r="38" spans="1:19" ht="57" customHeight="1" thickBot="1" x14ac:dyDescent="0.25">
      <c r="A38" s="229"/>
      <c r="B38" s="13">
        <v>4</v>
      </c>
      <c r="C38" s="16" t="s">
        <v>78</v>
      </c>
      <c r="D38" s="112"/>
      <c r="E38" s="113"/>
      <c r="F38" s="113"/>
      <c r="G38" s="113"/>
      <c r="H38" s="113"/>
      <c r="I38" s="113"/>
      <c r="J38" s="114" t="s">
        <v>191</v>
      </c>
      <c r="K38" s="143"/>
      <c r="L38" s="144"/>
      <c r="M38" s="144"/>
      <c r="N38" s="144"/>
      <c r="O38" s="144"/>
      <c r="P38" s="170"/>
      <c r="Q38" s="96" t="s">
        <v>143</v>
      </c>
      <c r="S38" s="4"/>
    </row>
    <row r="39" spans="1:19" ht="15.75" customHeight="1" x14ac:dyDescent="0.2">
      <c r="M39" s="24"/>
    </row>
    <row r="43" spans="1:19" x14ac:dyDescent="0.2">
      <c r="Q43" s="7"/>
    </row>
  </sheetData>
  <mergeCells count="34">
    <mergeCell ref="P3:P4"/>
    <mergeCell ref="Q3:Q4"/>
    <mergeCell ref="N3:N4"/>
    <mergeCell ref="K3:K4"/>
    <mergeCell ref="L3:L4"/>
    <mergeCell ref="M3:M4"/>
    <mergeCell ref="O3:O4"/>
    <mergeCell ref="A35:A38"/>
    <mergeCell ref="F3:F4"/>
    <mergeCell ref="A5:A10"/>
    <mergeCell ref="A11:A16"/>
    <mergeCell ref="A17:A22"/>
    <mergeCell ref="A23:A28"/>
    <mergeCell ref="A2:B3"/>
    <mergeCell ref="A4:B4"/>
    <mergeCell ref="D2:E2"/>
    <mergeCell ref="D25:E25"/>
    <mergeCell ref="D3:E3"/>
    <mergeCell ref="D24:E24"/>
    <mergeCell ref="D31:E31"/>
    <mergeCell ref="D26:E26"/>
    <mergeCell ref="D30:E30"/>
    <mergeCell ref="D32:E32"/>
    <mergeCell ref="J3:J4"/>
    <mergeCell ref="G3:G4"/>
    <mergeCell ref="I3:I4"/>
    <mergeCell ref="H3:H4"/>
    <mergeCell ref="A29:A34"/>
    <mergeCell ref="D6:E6"/>
    <mergeCell ref="D11:E11"/>
    <mergeCell ref="D12:E12"/>
    <mergeCell ref="D17:E17"/>
    <mergeCell ref="D23:E23"/>
    <mergeCell ref="D29:E29"/>
  </mergeCells>
  <phoneticPr fontId="2" type="noConversion"/>
  <pageMargins left="0.25" right="0.25" top="0.75" bottom="0.75" header="0.3" footer="0.3"/>
  <pageSetup paperSize="8" scale="84" pageOrder="overThenDown" orientation="landscape" r:id="rId1"/>
  <headerFooter alignWithMargins="0">
    <oddHeader>&amp;L&amp;"Times New Roman Baltic,Обычный"&amp;16 1.  NEDĒĻA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43"/>
  <sheetViews>
    <sheetView zoomScale="80" zoomScaleNormal="80" workbookViewId="0">
      <pane xSplit="2" ySplit="4" topLeftCell="G5" activePane="bottomRight" state="frozen"/>
      <selection pane="topRight" activeCell="C1" sqref="C1"/>
      <selection pane="bottomLeft" activeCell="A4" sqref="A4"/>
      <selection pane="bottomRight" activeCell="A2" sqref="A2:B3"/>
    </sheetView>
  </sheetViews>
  <sheetFormatPr defaultColWidth="9.140625" defaultRowHeight="12.75" x14ac:dyDescent="0.2"/>
  <cols>
    <col min="1" max="1" width="5.85546875" style="5" customWidth="1"/>
    <col min="2" max="2" width="4" style="5" customWidth="1"/>
    <col min="3" max="3" width="12.5703125" style="3" customWidth="1"/>
    <col min="4" max="6" width="25.85546875" style="4" customWidth="1"/>
    <col min="7" max="7" width="25.85546875" style="6" customWidth="1"/>
    <col min="8" max="8" width="25.85546875" style="4" customWidth="1"/>
    <col min="9" max="9" width="25.85546875" style="6" customWidth="1"/>
    <col min="10" max="10" width="25.85546875" style="7" customWidth="1"/>
    <col min="11" max="11" width="25.85546875" style="5" customWidth="1"/>
    <col min="12" max="16" width="25.85546875" style="4" customWidth="1"/>
    <col min="17" max="17" width="25.85546875" style="5" customWidth="1"/>
    <col min="18" max="16384" width="9.140625" style="3"/>
  </cols>
  <sheetData>
    <row r="1" spans="1:19" ht="23.25" customHeight="1" thickBot="1" x14ac:dyDescent="0.25">
      <c r="A1" s="175" t="s">
        <v>23</v>
      </c>
      <c r="B1" s="176"/>
      <c r="C1" s="177"/>
      <c r="D1" s="177"/>
      <c r="E1" s="177"/>
      <c r="F1" s="177"/>
      <c r="G1" s="177"/>
      <c r="H1" s="177"/>
      <c r="I1" s="177"/>
      <c r="J1" s="177"/>
      <c r="K1" s="177"/>
      <c r="L1" s="177"/>
      <c r="M1" s="177"/>
      <c r="N1" s="177"/>
      <c r="O1" s="177"/>
      <c r="P1" s="177"/>
      <c r="Q1" s="177"/>
    </row>
    <row r="2" spans="1:19" s="2" customFormat="1" ht="19.5" customHeight="1" x14ac:dyDescent="0.2">
      <c r="A2" s="230" t="s">
        <v>195</v>
      </c>
      <c r="B2" s="231"/>
      <c r="C2" s="9"/>
      <c r="D2" s="236" t="s">
        <v>8</v>
      </c>
      <c r="E2" s="237"/>
      <c r="F2" s="17" t="s">
        <v>8</v>
      </c>
      <c r="G2" s="17" t="s">
        <v>8</v>
      </c>
      <c r="H2" s="17" t="s">
        <v>8</v>
      </c>
      <c r="I2" s="17" t="s">
        <v>8</v>
      </c>
      <c r="J2" s="18" t="s">
        <v>8</v>
      </c>
      <c r="K2" s="20" t="s">
        <v>9</v>
      </c>
      <c r="L2" s="20" t="s">
        <v>9</v>
      </c>
      <c r="M2" s="20" t="s">
        <v>9</v>
      </c>
      <c r="N2" s="20" t="s">
        <v>9</v>
      </c>
      <c r="O2" s="20" t="s">
        <v>9</v>
      </c>
      <c r="P2" s="88" t="s">
        <v>9</v>
      </c>
      <c r="Q2" s="87" t="s">
        <v>71</v>
      </c>
      <c r="R2" s="1"/>
    </row>
    <row r="3" spans="1:19" s="1" customFormat="1" ht="51" customHeight="1" x14ac:dyDescent="0.2">
      <c r="A3" s="232"/>
      <c r="B3" s="233"/>
      <c r="C3" s="10"/>
      <c r="D3" s="240" t="s">
        <v>110</v>
      </c>
      <c r="E3" s="241"/>
      <c r="F3" s="219" t="s">
        <v>24</v>
      </c>
      <c r="G3" s="219" t="s">
        <v>111</v>
      </c>
      <c r="H3" s="219" t="s">
        <v>16</v>
      </c>
      <c r="I3" s="219" t="s">
        <v>27</v>
      </c>
      <c r="J3" s="217" t="s">
        <v>25</v>
      </c>
      <c r="K3" s="250" t="s">
        <v>112</v>
      </c>
      <c r="L3" s="248" t="s">
        <v>113</v>
      </c>
      <c r="M3" s="248" t="s">
        <v>26</v>
      </c>
      <c r="N3" s="248" t="s">
        <v>114</v>
      </c>
      <c r="O3" s="248" t="s">
        <v>115</v>
      </c>
      <c r="P3" s="244" t="s">
        <v>116</v>
      </c>
      <c r="Q3" s="246" t="s">
        <v>28</v>
      </c>
    </row>
    <row r="4" spans="1:19" ht="34.5" customHeight="1" thickBot="1" x14ac:dyDescent="0.25">
      <c r="A4" s="234" t="s">
        <v>10</v>
      </c>
      <c r="B4" s="235"/>
      <c r="C4" s="8" t="s">
        <v>7</v>
      </c>
      <c r="D4" s="19" t="s">
        <v>20</v>
      </c>
      <c r="E4" s="19" t="s">
        <v>21</v>
      </c>
      <c r="F4" s="220"/>
      <c r="G4" s="220"/>
      <c r="H4" s="220"/>
      <c r="I4" s="220"/>
      <c r="J4" s="218"/>
      <c r="K4" s="251"/>
      <c r="L4" s="249"/>
      <c r="M4" s="249"/>
      <c r="N4" s="249"/>
      <c r="O4" s="249"/>
      <c r="P4" s="245"/>
      <c r="Q4" s="247"/>
    </row>
    <row r="5" spans="1:19" ht="57" customHeight="1" thickTop="1" x14ac:dyDescent="0.2">
      <c r="A5" s="221" t="s">
        <v>2</v>
      </c>
      <c r="B5" s="11">
        <v>1</v>
      </c>
      <c r="C5" s="14" t="s">
        <v>0</v>
      </c>
      <c r="D5" s="97"/>
      <c r="E5" s="98"/>
      <c r="F5" s="98"/>
      <c r="G5" s="98"/>
      <c r="H5" s="98"/>
      <c r="I5" s="98"/>
      <c r="J5" s="99"/>
      <c r="K5" s="125"/>
      <c r="L5" s="126"/>
      <c r="M5" s="126"/>
      <c r="N5" s="126"/>
      <c r="O5" s="126"/>
      <c r="P5" s="127"/>
      <c r="Q5" s="89"/>
      <c r="S5" s="4"/>
    </row>
    <row r="6" spans="1:19" ht="57" customHeight="1" x14ac:dyDescent="0.2">
      <c r="A6" s="222"/>
      <c r="B6" s="12">
        <v>2</v>
      </c>
      <c r="C6" s="15" t="s">
        <v>1</v>
      </c>
      <c r="D6" s="224" t="s">
        <v>144</v>
      </c>
      <c r="E6" s="225"/>
      <c r="F6" s="101"/>
      <c r="G6" s="101"/>
      <c r="H6" s="101"/>
      <c r="I6" s="101"/>
      <c r="J6" s="102"/>
      <c r="K6" s="128"/>
      <c r="L6" s="129"/>
      <c r="M6" s="129" t="s">
        <v>29</v>
      </c>
      <c r="N6" s="130"/>
      <c r="O6" s="130" t="s">
        <v>145</v>
      </c>
      <c r="P6" s="131"/>
      <c r="Q6" s="90"/>
      <c r="S6" s="4"/>
    </row>
    <row r="7" spans="1:19" ht="57" customHeight="1" x14ac:dyDescent="0.2">
      <c r="A7" s="222"/>
      <c r="B7" s="12">
        <v>3</v>
      </c>
      <c r="C7" s="15" t="s">
        <v>12</v>
      </c>
      <c r="D7" s="103"/>
      <c r="E7" s="104"/>
      <c r="F7" s="105"/>
      <c r="G7" s="104"/>
      <c r="H7" s="104"/>
      <c r="I7" s="104"/>
      <c r="J7" s="106"/>
      <c r="K7" s="132"/>
      <c r="L7" s="133"/>
      <c r="M7" s="133"/>
      <c r="N7" s="133"/>
      <c r="O7" s="133"/>
      <c r="P7" s="134"/>
      <c r="Q7" s="91"/>
      <c r="S7" s="4"/>
    </row>
    <row r="8" spans="1:19" ht="57" customHeight="1" x14ac:dyDescent="0.2">
      <c r="A8" s="222"/>
      <c r="B8" s="21">
        <v>4</v>
      </c>
      <c r="C8" s="22" t="s">
        <v>13</v>
      </c>
      <c r="D8" s="100"/>
      <c r="E8" s="101"/>
      <c r="F8" s="107"/>
      <c r="G8" s="107"/>
      <c r="H8" s="107"/>
      <c r="I8" s="107"/>
      <c r="J8" s="108"/>
      <c r="K8" s="174"/>
      <c r="L8" s="136"/>
      <c r="M8" s="136"/>
      <c r="N8" s="137"/>
      <c r="O8" s="137"/>
      <c r="P8" s="138"/>
      <c r="Q8" s="90"/>
      <c r="S8" s="4"/>
    </row>
    <row r="9" spans="1:19" ht="57" customHeight="1" x14ac:dyDescent="0.2">
      <c r="A9" s="222"/>
      <c r="B9" s="21">
        <v>5</v>
      </c>
      <c r="C9" s="22" t="s">
        <v>14</v>
      </c>
      <c r="D9" s="109"/>
      <c r="E9" s="110"/>
      <c r="F9" s="111"/>
      <c r="G9" s="111"/>
      <c r="H9" s="111"/>
      <c r="I9" s="111"/>
      <c r="J9" s="123"/>
      <c r="K9" s="139"/>
      <c r="L9" s="140"/>
      <c r="M9" s="211" t="s">
        <v>176</v>
      </c>
      <c r="N9" s="141"/>
      <c r="O9" s="141"/>
      <c r="P9" s="142"/>
      <c r="Q9" s="124"/>
      <c r="S9" s="4"/>
    </row>
    <row r="10" spans="1:19" ht="57" customHeight="1" thickBot="1" x14ac:dyDescent="0.25">
      <c r="A10" s="229"/>
      <c r="B10" s="13">
        <v>6</v>
      </c>
      <c r="C10" s="16" t="s">
        <v>15</v>
      </c>
      <c r="D10" s="112"/>
      <c r="E10" s="113"/>
      <c r="F10" s="113"/>
      <c r="G10" s="113"/>
      <c r="H10" s="113"/>
      <c r="I10" s="113"/>
      <c r="J10" s="114" t="s">
        <v>119</v>
      </c>
      <c r="K10" s="143"/>
      <c r="L10" s="144"/>
      <c r="M10" s="153"/>
      <c r="N10" s="144"/>
      <c r="O10" s="144"/>
      <c r="P10" s="145" t="s">
        <v>120</v>
      </c>
      <c r="Q10" s="92" t="s">
        <v>120</v>
      </c>
      <c r="R10" s="23"/>
      <c r="S10" s="4"/>
    </row>
    <row r="11" spans="1:19" ht="57" customHeight="1" thickTop="1" x14ac:dyDescent="0.2">
      <c r="A11" s="221" t="s">
        <v>3</v>
      </c>
      <c r="B11" s="11">
        <v>1</v>
      </c>
      <c r="C11" s="14" t="s">
        <v>0</v>
      </c>
      <c r="D11" s="97"/>
      <c r="E11" s="98"/>
      <c r="F11" s="98"/>
      <c r="G11" s="98" t="s">
        <v>146</v>
      </c>
      <c r="H11" s="98" t="s">
        <v>146</v>
      </c>
      <c r="I11" s="98"/>
      <c r="J11" s="99"/>
      <c r="K11" s="146" t="s">
        <v>170</v>
      </c>
      <c r="L11" s="126" t="s">
        <v>55</v>
      </c>
      <c r="M11" s="126" t="s">
        <v>55</v>
      </c>
      <c r="N11" s="126" t="s">
        <v>55</v>
      </c>
      <c r="O11" s="126" t="s">
        <v>55</v>
      </c>
      <c r="P11" s="127"/>
      <c r="Q11" s="89"/>
      <c r="S11" s="4"/>
    </row>
    <row r="12" spans="1:19" ht="57" customHeight="1" x14ac:dyDescent="0.2">
      <c r="A12" s="222"/>
      <c r="B12" s="12">
        <v>2</v>
      </c>
      <c r="C12" s="15" t="s">
        <v>1</v>
      </c>
      <c r="D12" s="100"/>
      <c r="E12" s="101"/>
      <c r="F12" s="101"/>
      <c r="G12" s="101" t="s">
        <v>146</v>
      </c>
      <c r="H12" s="101" t="s">
        <v>146</v>
      </c>
      <c r="I12" s="101"/>
      <c r="J12" s="102"/>
      <c r="K12" s="165" t="s">
        <v>170</v>
      </c>
      <c r="L12" s="129" t="s">
        <v>57</v>
      </c>
      <c r="M12" s="129" t="s">
        <v>57</v>
      </c>
      <c r="N12" s="129" t="s">
        <v>57</v>
      </c>
      <c r="O12" s="129" t="s">
        <v>57</v>
      </c>
      <c r="P12" s="131"/>
      <c r="Q12" s="90"/>
      <c r="S12" s="4"/>
    </row>
    <row r="13" spans="1:19" ht="57" customHeight="1" x14ac:dyDescent="0.2">
      <c r="A13" s="222"/>
      <c r="B13" s="12">
        <v>3</v>
      </c>
      <c r="C13" s="15" t="s">
        <v>12</v>
      </c>
      <c r="D13" s="238" t="s">
        <v>70</v>
      </c>
      <c r="E13" s="239"/>
      <c r="F13" s="105"/>
      <c r="G13" s="104" t="s">
        <v>32</v>
      </c>
      <c r="H13" s="104" t="s">
        <v>147</v>
      </c>
      <c r="I13" s="104" t="s">
        <v>147</v>
      </c>
      <c r="J13" s="106"/>
      <c r="K13" s="147" t="s">
        <v>148</v>
      </c>
      <c r="L13" s="133" t="s">
        <v>149</v>
      </c>
      <c r="M13" s="133" t="s">
        <v>149</v>
      </c>
      <c r="N13" s="148" t="s">
        <v>149</v>
      </c>
      <c r="O13" s="149" t="s">
        <v>149</v>
      </c>
      <c r="P13" s="150"/>
      <c r="Q13" s="93"/>
      <c r="S13" s="4"/>
    </row>
    <row r="14" spans="1:19" ht="57" customHeight="1" x14ac:dyDescent="0.2">
      <c r="A14" s="222"/>
      <c r="B14" s="21">
        <v>4</v>
      </c>
      <c r="C14" s="22" t="s">
        <v>13</v>
      </c>
      <c r="D14" s="224" t="s">
        <v>70</v>
      </c>
      <c r="E14" s="225"/>
      <c r="F14" s="107"/>
      <c r="G14" s="107"/>
      <c r="H14" s="107" t="s">
        <v>150</v>
      </c>
      <c r="I14" s="107" t="s">
        <v>150</v>
      </c>
      <c r="J14" s="116"/>
      <c r="K14" s="135" t="s">
        <v>39</v>
      </c>
      <c r="L14" s="136"/>
      <c r="M14" s="136" t="s">
        <v>43</v>
      </c>
      <c r="N14" s="136"/>
      <c r="O14" s="136"/>
      <c r="P14" s="131"/>
      <c r="Q14" s="90"/>
      <c r="S14" s="4"/>
    </row>
    <row r="15" spans="1:19" ht="57" customHeight="1" x14ac:dyDescent="0.2">
      <c r="A15" s="222"/>
      <c r="B15" s="21">
        <v>5</v>
      </c>
      <c r="C15" s="22" t="s">
        <v>14</v>
      </c>
      <c r="D15" s="103"/>
      <c r="E15" s="104"/>
      <c r="F15" s="104"/>
      <c r="G15" s="104"/>
      <c r="H15" s="104"/>
      <c r="I15" s="104"/>
      <c r="J15" s="106"/>
      <c r="K15" s="151"/>
      <c r="L15" s="149"/>
      <c r="M15" s="148"/>
      <c r="N15" s="133"/>
      <c r="O15" s="133"/>
      <c r="P15" s="152"/>
      <c r="Q15" s="91"/>
      <c r="S15" s="4"/>
    </row>
    <row r="16" spans="1:19" ht="57" customHeight="1" thickBot="1" x14ac:dyDescent="0.25">
      <c r="A16" s="223"/>
      <c r="B16" s="13">
        <v>6</v>
      </c>
      <c r="C16" s="16" t="s">
        <v>15</v>
      </c>
      <c r="D16" s="112"/>
      <c r="E16" s="113"/>
      <c r="F16" s="113" t="s">
        <v>124</v>
      </c>
      <c r="G16" s="113"/>
      <c r="H16" s="113"/>
      <c r="I16" s="113"/>
      <c r="J16" s="114"/>
      <c r="K16" s="135"/>
      <c r="L16" s="153"/>
      <c r="M16" s="153"/>
      <c r="N16" s="154"/>
      <c r="O16" s="154"/>
      <c r="P16" s="138" t="s">
        <v>125</v>
      </c>
      <c r="Q16" s="92" t="s">
        <v>125</v>
      </c>
    </row>
    <row r="17" spans="1:19" ht="57" customHeight="1" thickTop="1" x14ac:dyDescent="0.2">
      <c r="A17" s="221" t="s">
        <v>4</v>
      </c>
      <c r="B17" s="11">
        <v>1</v>
      </c>
      <c r="C17" s="14" t="s">
        <v>0</v>
      </c>
      <c r="D17" s="226" t="s">
        <v>126</v>
      </c>
      <c r="E17" s="227"/>
      <c r="F17" s="98" t="s">
        <v>44</v>
      </c>
      <c r="G17" s="98" t="s">
        <v>44</v>
      </c>
      <c r="H17" s="98" t="s">
        <v>44</v>
      </c>
      <c r="I17" s="98" t="s">
        <v>44</v>
      </c>
      <c r="J17" s="99"/>
      <c r="K17" s="146" t="s">
        <v>36</v>
      </c>
      <c r="L17" s="126"/>
      <c r="M17" s="126"/>
      <c r="N17" s="126"/>
      <c r="O17" s="126"/>
      <c r="P17" s="127"/>
      <c r="Q17" s="89"/>
      <c r="S17" s="4"/>
    </row>
    <row r="18" spans="1:19" ht="70.5" customHeight="1" x14ac:dyDescent="0.2">
      <c r="A18" s="222"/>
      <c r="B18" s="12">
        <v>2</v>
      </c>
      <c r="C18" s="15" t="s">
        <v>1</v>
      </c>
      <c r="D18" s="100" t="s">
        <v>37</v>
      </c>
      <c r="E18" s="101" t="s">
        <v>38</v>
      </c>
      <c r="F18" s="212" t="s">
        <v>179</v>
      </c>
      <c r="G18" s="101" t="s">
        <v>77</v>
      </c>
      <c r="H18" s="101" t="s">
        <v>77</v>
      </c>
      <c r="I18" s="101" t="s">
        <v>77</v>
      </c>
      <c r="J18" s="102"/>
      <c r="K18" s="135" t="s">
        <v>40</v>
      </c>
      <c r="L18" s="210" t="s">
        <v>177</v>
      </c>
      <c r="M18" s="136"/>
      <c r="N18" s="136"/>
      <c r="O18" s="136"/>
      <c r="P18" s="155"/>
      <c r="Q18" s="90"/>
      <c r="R18" s="23"/>
      <c r="S18" s="4"/>
    </row>
    <row r="19" spans="1:19" ht="71.25" customHeight="1" x14ac:dyDescent="0.2">
      <c r="A19" s="222"/>
      <c r="B19" s="12">
        <v>3</v>
      </c>
      <c r="C19" s="15" t="s">
        <v>12</v>
      </c>
      <c r="D19" s="117" t="s">
        <v>38</v>
      </c>
      <c r="E19" s="118" t="s">
        <v>37</v>
      </c>
      <c r="F19" s="213" t="s">
        <v>179</v>
      </c>
      <c r="G19" s="104"/>
      <c r="H19" s="204" t="s">
        <v>31</v>
      </c>
      <c r="I19" s="204" t="s">
        <v>31</v>
      </c>
      <c r="J19" s="106"/>
      <c r="K19" s="147"/>
      <c r="L19" s="214" t="s">
        <v>178</v>
      </c>
      <c r="M19" s="133"/>
      <c r="N19" s="133"/>
      <c r="O19" s="133"/>
      <c r="P19" s="134"/>
      <c r="Q19" s="91"/>
      <c r="S19" s="4"/>
    </row>
    <row r="20" spans="1:19" ht="57" customHeight="1" x14ac:dyDescent="0.2">
      <c r="A20" s="222"/>
      <c r="B20" s="21">
        <v>4</v>
      </c>
      <c r="C20" s="22" t="s">
        <v>13</v>
      </c>
      <c r="D20" s="100" t="s">
        <v>132</v>
      </c>
      <c r="E20" s="101" t="s">
        <v>37</v>
      </c>
      <c r="F20" s="107"/>
      <c r="G20" s="107" t="s">
        <v>165</v>
      </c>
      <c r="H20" s="107"/>
      <c r="I20" s="107"/>
      <c r="J20" s="108"/>
      <c r="K20" s="135"/>
      <c r="L20" s="136"/>
      <c r="M20" s="136" t="s">
        <v>151</v>
      </c>
      <c r="N20" s="130" t="s">
        <v>186</v>
      </c>
      <c r="O20" s="136" t="s">
        <v>132</v>
      </c>
      <c r="P20" s="138"/>
      <c r="Q20" s="90"/>
      <c r="S20" s="4"/>
    </row>
    <row r="21" spans="1:19" ht="57" customHeight="1" x14ac:dyDescent="0.2">
      <c r="A21" s="222"/>
      <c r="B21" s="21">
        <v>5</v>
      </c>
      <c r="C21" s="22" t="s">
        <v>14</v>
      </c>
      <c r="D21" s="117"/>
      <c r="E21" s="118"/>
      <c r="F21" s="104"/>
      <c r="G21" s="104" t="s">
        <v>166</v>
      </c>
      <c r="H21" s="104"/>
      <c r="I21" s="104"/>
      <c r="J21" s="205" t="s">
        <v>163</v>
      </c>
      <c r="K21" s="147"/>
      <c r="L21" s="158"/>
      <c r="M21" s="133" t="s">
        <v>151</v>
      </c>
      <c r="N21" s="133" t="s">
        <v>175</v>
      </c>
      <c r="O21" s="158"/>
      <c r="P21" s="206" t="s">
        <v>168</v>
      </c>
      <c r="Q21" s="91"/>
      <c r="S21" s="4"/>
    </row>
    <row r="22" spans="1:19" ht="57" customHeight="1" thickBot="1" x14ac:dyDescent="0.25">
      <c r="A22" s="223"/>
      <c r="B22" s="13">
        <v>6</v>
      </c>
      <c r="C22" s="16" t="s">
        <v>15</v>
      </c>
      <c r="D22" s="112"/>
      <c r="E22" s="113"/>
      <c r="F22" s="113"/>
      <c r="G22" s="113"/>
      <c r="H22" s="113"/>
      <c r="I22" s="113"/>
      <c r="J22" s="114" t="s">
        <v>164</v>
      </c>
      <c r="K22" s="156"/>
      <c r="L22" s="153"/>
      <c r="M22" s="144" t="s">
        <v>158</v>
      </c>
      <c r="N22" s="153"/>
      <c r="O22" s="154"/>
      <c r="P22" s="170" t="s">
        <v>169</v>
      </c>
      <c r="Q22" s="92"/>
      <c r="S22" s="4"/>
    </row>
    <row r="23" spans="1:19" ht="57" customHeight="1" thickTop="1" x14ac:dyDescent="0.2">
      <c r="A23" s="221" t="s">
        <v>5</v>
      </c>
      <c r="B23" s="11">
        <v>1</v>
      </c>
      <c r="C23" s="14" t="s">
        <v>0</v>
      </c>
      <c r="D23" s="97"/>
      <c r="E23" s="98" t="s">
        <v>132</v>
      </c>
      <c r="F23" s="98" t="s">
        <v>42</v>
      </c>
      <c r="G23" s="98" t="s">
        <v>42</v>
      </c>
      <c r="H23" s="98" t="s">
        <v>42</v>
      </c>
      <c r="I23" s="98" t="s">
        <v>42</v>
      </c>
      <c r="J23" s="99"/>
      <c r="K23" s="157" t="s">
        <v>47</v>
      </c>
      <c r="L23" s="158" t="s">
        <v>48</v>
      </c>
      <c r="M23" s="126" t="s">
        <v>48</v>
      </c>
      <c r="N23" s="158" t="s">
        <v>48</v>
      </c>
      <c r="O23" s="126" t="s">
        <v>48</v>
      </c>
      <c r="P23" s="159"/>
      <c r="Q23" s="89"/>
      <c r="S23" s="4"/>
    </row>
    <row r="24" spans="1:19" ht="57" customHeight="1" x14ac:dyDescent="0.2">
      <c r="A24" s="222"/>
      <c r="B24" s="12">
        <v>2</v>
      </c>
      <c r="C24" s="15" t="s">
        <v>1</v>
      </c>
      <c r="D24" s="224" t="s">
        <v>45</v>
      </c>
      <c r="E24" s="225"/>
      <c r="F24" s="101" t="s">
        <v>46</v>
      </c>
      <c r="G24" s="101" t="s">
        <v>46</v>
      </c>
      <c r="H24" s="101" t="s">
        <v>46</v>
      </c>
      <c r="I24" s="101" t="s">
        <v>46</v>
      </c>
      <c r="J24" s="102"/>
      <c r="K24" s="128" t="s">
        <v>52</v>
      </c>
      <c r="L24" s="128"/>
      <c r="M24" s="136" t="s">
        <v>181</v>
      </c>
      <c r="N24" s="160" t="s">
        <v>131</v>
      </c>
      <c r="O24" s="160"/>
      <c r="P24" s="155"/>
      <c r="Q24" s="90"/>
      <c r="S24" s="4"/>
    </row>
    <row r="25" spans="1:19" ht="57" customHeight="1" x14ac:dyDescent="0.2">
      <c r="A25" s="222"/>
      <c r="B25" s="12">
        <v>3</v>
      </c>
      <c r="C25" s="15" t="s">
        <v>12</v>
      </c>
      <c r="D25" s="238" t="s">
        <v>133</v>
      </c>
      <c r="E25" s="239"/>
      <c r="F25" s="119" t="s">
        <v>49</v>
      </c>
      <c r="G25" s="104" t="s">
        <v>49</v>
      </c>
      <c r="H25" s="104" t="s">
        <v>49</v>
      </c>
      <c r="I25" s="104" t="s">
        <v>49</v>
      </c>
      <c r="J25" s="106"/>
      <c r="K25" s="161" t="s">
        <v>53</v>
      </c>
      <c r="L25" s="158"/>
      <c r="M25" s="215" t="s">
        <v>182</v>
      </c>
      <c r="N25" s="133" t="s">
        <v>131</v>
      </c>
      <c r="O25" s="133"/>
      <c r="P25" s="152"/>
      <c r="Q25" s="91"/>
      <c r="S25" s="4"/>
    </row>
    <row r="26" spans="1:19" ht="57" customHeight="1" x14ac:dyDescent="0.2">
      <c r="A26" s="222"/>
      <c r="B26" s="21">
        <v>4</v>
      </c>
      <c r="C26" s="22" t="s">
        <v>13</v>
      </c>
      <c r="D26" s="224" t="s">
        <v>133</v>
      </c>
      <c r="E26" s="225"/>
      <c r="F26" s="107" t="s">
        <v>49</v>
      </c>
      <c r="G26" s="107" t="s">
        <v>49</v>
      </c>
      <c r="H26" s="107" t="s">
        <v>49</v>
      </c>
      <c r="I26" s="107" t="s">
        <v>49</v>
      </c>
      <c r="J26" s="108"/>
      <c r="K26" s="128" t="s">
        <v>50</v>
      </c>
      <c r="L26" s="136"/>
      <c r="M26" s="136"/>
      <c r="N26" s="136"/>
      <c r="O26" s="136"/>
      <c r="P26" s="131"/>
      <c r="Q26" s="90"/>
      <c r="S26" s="4"/>
    </row>
    <row r="27" spans="1:19" ht="57" customHeight="1" x14ac:dyDescent="0.2">
      <c r="A27" s="222"/>
      <c r="B27" s="21">
        <v>5</v>
      </c>
      <c r="C27" s="22" t="s">
        <v>14</v>
      </c>
      <c r="D27" s="117"/>
      <c r="E27" s="118"/>
      <c r="F27" s="118"/>
      <c r="G27" s="118"/>
      <c r="H27" s="118"/>
      <c r="I27" s="118"/>
      <c r="J27" s="120"/>
      <c r="K27" s="151"/>
      <c r="L27" s="133"/>
      <c r="M27" s="147"/>
      <c r="N27" s="140"/>
      <c r="O27" s="140"/>
      <c r="P27" s="162"/>
      <c r="Q27" s="124"/>
      <c r="R27" s="23"/>
      <c r="S27" s="4"/>
    </row>
    <row r="28" spans="1:19" ht="57" customHeight="1" thickBot="1" x14ac:dyDescent="0.25">
      <c r="A28" s="223"/>
      <c r="B28" s="13">
        <v>6</v>
      </c>
      <c r="C28" s="16" t="s">
        <v>15</v>
      </c>
      <c r="D28" s="121"/>
      <c r="E28" s="122"/>
      <c r="F28" s="122" t="s">
        <v>161</v>
      </c>
      <c r="G28" s="107"/>
      <c r="H28" s="122"/>
      <c r="I28" s="122"/>
      <c r="J28" s="114" t="s">
        <v>134</v>
      </c>
      <c r="K28" s="143"/>
      <c r="L28" s="153" t="s">
        <v>152</v>
      </c>
      <c r="M28" s="153"/>
      <c r="N28" s="153"/>
      <c r="O28" s="153"/>
      <c r="P28" s="145" t="s">
        <v>136</v>
      </c>
      <c r="Q28" s="92" t="s">
        <v>136</v>
      </c>
    </row>
    <row r="29" spans="1:19" ht="57" customHeight="1" thickTop="1" x14ac:dyDescent="0.2">
      <c r="A29" s="221" t="s">
        <v>6</v>
      </c>
      <c r="B29" s="11">
        <v>1</v>
      </c>
      <c r="C29" s="14" t="s">
        <v>0</v>
      </c>
      <c r="D29" s="226" t="s">
        <v>54</v>
      </c>
      <c r="E29" s="227"/>
      <c r="F29" s="98"/>
      <c r="G29" s="98" t="s">
        <v>77</v>
      </c>
      <c r="H29" s="119" t="s">
        <v>77</v>
      </c>
      <c r="I29" s="119" t="s">
        <v>77</v>
      </c>
      <c r="J29" s="99"/>
      <c r="K29" s="146"/>
      <c r="L29" s="158"/>
      <c r="M29" s="158"/>
      <c r="N29" s="164"/>
      <c r="O29" s="164"/>
      <c r="P29" s="127"/>
      <c r="Q29" s="89"/>
      <c r="S29" s="4"/>
    </row>
    <row r="30" spans="1:19" ht="57" customHeight="1" x14ac:dyDescent="0.2">
      <c r="A30" s="222"/>
      <c r="B30" s="12">
        <v>2</v>
      </c>
      <c r="C30" s="15" t="s">
        <v>1</v>
      </c>
      <c r="D30" s="224" t="s">
        <v>56</v>
      </c>
      <c r="E30" s="225"/>
      <c r="F30" s="107" t="s">
        <v>58</v>
      </c>
      <c r="G30" s="107" t="s">
        <v>32</v>
      </c>
      <c r="H30" s="107" t="s">
        <v>58</v>
      </c>
      <c r="I30" s="107" t="s">
        <v>58</v>
      </c>
      <c r="J30" s="102"/>
      <c r="K30" s="165"/>
      <c r="L30" s="154"/>
      <c r="M30" s="154"/>
      <c r="N30" s="154" t="s">
        <v>75</v>
      </c>
      <c r="O30" s="154" t="s">
        <v>75</v>
      </c>
      <c r="P30" s="138"/>
      <c r="Q30" s="90"/>
      <c r="S30" s="4"/>
    </row>
    <row r="31" spans="1:19" ht="57" customHeight="1" x14ac:dyDescent="0.2">
      <c r="A31" s="222"/>
      <c r="B31" s="12">
        <v>3</v>
      </c>
      <c r="C31" s="15" t="s">
        <v>12</v>
      </c>
      <c r="D31" s="238" t="s">
        <v>153</v>
      </c>
      <c r="E31" s="239"/>
      <c r="F31" s="104" t="s">
        <v>59</v>
      </c>
      <c r="G31" s="104" t="s">
        <v>34</v>
      </c>
      <c r="H31" s="104" t="s">
        <v>59</v>
      </c>
      <c r="I31" s="104" t="s">
        <v>59</v>
      </c>
      <c r="J31" s="106"/>
      <c r="K31" s="161"/>
      <c r="L31" s="166"/>
      <c r="M31" s="166"/>
      <c r="N31" s="133" t="s">
        <v>74</v>
      </c>
      <c r="O31" s="133" t="s">
        <v>74</v>
      </c>
      <c r="P31" s="150"/>
      <c r="Q31" s="91"/>
      <c r="S31" s="4"/>
    </row>
    <row r="32" spans="1:19" ht="57" customHeight="1" x14ac:dyDescent="0.2">
      <c r="A32" s="222"/>
      <c r="B32" s="21">
        <v>4</v>
      </c>
      <c r="C32" s="22" t="s">
        <v>13</v>
      </c>
      <c r="D32" s="224" t="s">
        <v>173</v>
      </c>
      <c r="E32" s="225"/>
      <c r="F32" s="107" t="s">
        <v>174</v>
      </c>
      <c r="G32" s="107" t="s">
        <v>174</v>
      </c>
      <c r="H32" s="107" t="s">
        <v>174</v>
      </c>
      <c r="I32" s="107" t="s">
        <v>174</v>
      </c>
      <c r="J32" s="107" t="s">
        <v>174</v>
      </c>
      <c r="K32" s="128"/>
      <c r="L32" s="129"/>
      <c r="M32" s="129"/>
      <c r="N32" s="129"/>
      <c r="O32" s="129"/>
      <c r="P32" s="138"/>
      <c r="Q32" s="90"/>
      <c r="S32" s="4"/>
    </row>
    <row r="33" spans="1:19" ht="57" customHeight="1" x14ac:dyDescent="0.2">
      <c r="A33" s="222"/>
      <c r="B33" s="21">
        <v>5</v>
      </c>
      <c r="C33" s="22" t="s">
        <v>14</v>
      </c>
      <c r="D33" s="117"/>
      <c r="E33" s="118"/>
      <c r="F33" s="118"/>
      <c r="G33" s="118"/>
      <c r="H33" s="118"/>
      <c r="I33" s="118"/>
      <c r="J33" s="120"/>
      <c r="K33" s="151"/>
      <c r="L33" s="148"/>
      <c r="M33" s="167"/>
      <c r="N33" s="168"/>
      <c r="O33" s="168"/>
      <c r="P33" s="150"/>
      <c r="Q33" s="94"/>
      <c r="S33" s="4"/>
    </row>
    <row r="34" spans="1:19" ht="57" customHeight="1" thickBot="1" x14ac:dyDescent="0.25">
      <c r="A34" s="223"/>
      <c r="B34" s="13">
        <v>6</v>
      </c>
      <c r="C34" s="16" t="s">
        <v>15</v>
      </c>
      <c r="D34" s="112"/>
      <c r="E34" s="113"/>
      <c r="F34" s="113"/>
      <c r="G34" s="113"/>
      <c r="H34" s="113"/>
      <c r="I34" s="113"/>
      <c r="J34" s="114" t="s">
        <v>187</v>
      </c>
      <c r="K34" s="143"/>
      <c r="L34" s="136" t="s">
        <v>180</v>
      </c>
      <c r="M34" s="144"/>
      <c r="N34" s="153"/>
      <c r="O34" s="136" t="s">
        <v>180</v>
      </c>
      <c r="P34" s="145" t="s">
        <v>187</v>
      </c>
      <c r="Q34" s="92" t="s">
        <v>139</v>
      </c>
      <c r="S34" s="4"/>
    </row>
    <row r="35" spans="1:19" ht="57" customHeight="1" thickTop="1" x14ac:dyDescent="0.2">
      <c r="A35" s="228" t="s">
        <v>11</v>
      </c>
      <c r="B35" s="11">
        <v>1</v>
      </c>
      <c r="C35" s="14" t="s">
        <v>17</v>
      </c>
      <c r="D35" s="97"/>
      <c r="E35" s="98"/>
      <c r="F35" s="98"/>
      <c r="G35" s="98"/>
      <c r="H35" s="98"/>
      <c r="I35" s="98"/>
      <c r="J35" s="99" t="s">
        <v>60</v>
      </c>
      <c r="K35" s="125"/>
      <c r="L35" s="126"/>
      <c r="M35" s="126"/>
      <c r="N35" s="126"/>
      <c r="O35" s="126"/>
      <c r="P35" s="127" t="s">
        <v>159</v>
      </c>
      <c r="Q35" s="95" t="s">
        <v>159</v>
      </c>
      <c r="S35" s="4"/>
    </row>
    <row r="36" spans="1:19" ht="57" customHeight="1" x14ac:dyDescent="0.2">
      <c r="A36" s="222"/>
      <c r="B36" s="12">
        <v>2</v>
      </c>
      <c r="C36" s="15" t="s">
        <v>18</v>
      </c>
      <c r="D36" s="100"/>
      <c r="E36" s="101"/>
      <c r="F36" s="101"/>
      <c r="G36" s="101"/>
      <c r="H36" s="101"/>
      <c r="I36" s="101"/>
      <c r="J36" s="102" t="s">
        <v>142</v>
      </c>
      <c r="K36" s="128"/>
      <c r="L36" s="129"/>
      <c r="M36" s="129"/>
      <c r="N36" s="129"/>
      <c r="O36" s="129"/>
      <c r="P36" s="131" t="s">
        <v>159</v>
      </c>
      <c r="Q36" s="90" t="s">
        <v>159</v>
      </c>
      <c r="S36" s="4"/>
    </row>
    <row r="37" spans="1:19" ht="57" customHeight="1" x14ac:dyDescent="0.2">
      <c r="A37" s="222"/>
      <c r="B37" s="12">
        <v>3</v>
      </c>
      <c r="C37" s="15" t="s">
        <v>19</v>
      </c>
      <c r="D37" s="103"/>
      <c r="E37" s="104"/>
      <c r="F37" s="105"/>
      <c r="G37" s="104"/>
      <c r="H37" s="104"/>
      <c r="I37" s="104"/>
      <c r="J37" s="106" t="s">
        <v>192</v>
      </c>
      <c r="K37" s="132"/>
      <c r="L37" s="133"/>
      <c r="M37" s="169"/>
      <c r="N37" s="133"/>
      <c r="O37" s="133"/>
      <c r="P37" s="134" t="s">
        <v>160</v>
      </c>
      <c r="Q37" s="91" t="s">
        <v>160</v>
      </c>
      <c r="S37" s="4"/>
    </row>
    <row r="38" spans="1:19" ht="57" customHeight="1" thickBot="1" x14ac:dyDescent="0.25">
      <c r="A38" s="229"/>
      <c r="B38" s="13">
        <v>4</v>
      </c>
      <c r="C38" s="16" t="s">
        <v>78</v>
      </c>
      <c r="D38" s="112"/>
      <c r="E38" s="113"/>
      <c r="F38" s="113"/>
      <c r="G38" s="113"/>
      <c r="H38" s="113"/>
      <c r="I38" s="113"/>
      <c r="J38" s="114" t="s">
        <v>193</v>
      </c>
      <c r="K38" s="143"/>
      <c r="L38" s="144"/>
      <c r="M38" s="144"/>
      <c r="N38" s="144"/>
      <c r="O38" s="144"/>
      <c r="P38" s="170"/>
      <c r="Q38" s="96"/>
      <c r="S38" s="4"/>
    </row>
    <row r="39" spans="1:19" ht="15.75" customHeight="1" x14ac:dyDescent="0.2">
      <c r="M39" s="24"/>
    </row>
    <row r="43" spans="1:19" x14ac:dyDescent="0.2">
      <c r="Q43" s="7"/>
    </row>
  </sheetData>
  <mergeCells count="33">
    <mergeCell ref="I3:I4"/>
    <mergeCell ref="D25:E25"/>
    <mergeCell ref="G3:G4"/>
    <mergeCell ref="D24:E24"/>
    <mergeCell ref="D17:E17"/>
    <mergeCell ref="D14:E14"/>
    <mergeCell ref="D6:E6"/>
    <mergeCell ref="D13:E13"/>
    <mergeCell ref="D2:E2"/>
    <mergeCell ref="H3:H4"/>
    <mergeCell ref="A29:A34"/>
    <mergeCell ref="D3:E3"/>
    <mergeCell ref="D29:E29"/>
    <mergeCell ref="D30:E30"/>
    <mergeCell ref="D31:E31"/>
    <mergeCell ref="D26:E26"/>
    <mergeCell ref="D32:E32"/>
    <mergeCell ref="P3:P4"/>
    <mergeCell ref="Q3:Q4"/>
    <mergeCell ref="A35:A38"/>
    <mergeCell ref="A17:A22"/>
    <mergeCell ref="A23:A28"/>
    <mergeCell ref="O3:O4"/>
    <mergeCell ref="A5:A10"/>
    <mergeCell ref="N3:N4"/>
    <mergeCell ref="F3:F4"/>
    <mergeCell ref="M3:M4"/>
    <mergeCell ref="L3:L4"/>
    <mergeCell ref="K3:K4"/>
    <mergeCell ref="J3:J4"/>
    <mergeCell ref="A2:B3"/>
    <mergeCell ref="A4:B4"/>
    <mergeCell ref="A11:A16"/>
  </mergeCells>
  <phoneticPr fontId="2" type="noConversion"/>
  <pageMargins left="0.39370078740157483" right="0.19685039370078741" top="0.78740157480314965" bottom="0" header="0.39370078740157483" footer="0"/>
  <pageSetup paperSize="9" scale="45" orientation="landscape" horizontalDpi="4294967293" verticalDpi="4294967293" r:id="rId1"/>
  <headerFooter alignWithMargins="0">
    <oddHeader>&amp;L &amp;"Times New Roman Baltic,Обычный"&amp;16 2. NEDĒĻA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997284-FEA1-4244-A225-1DF261E856C9}">
  <dimension ref="A1:AQ9"/>
  <sheetViews>
    <sheetView workbookViewId="0">
      <selection activeCell="A2" sqref="A2"/>
    </sheetView>
  </sheetViews>
  <sheetFormatPr defaultRowHeight="12.75" x14ac:dyDescent="0.2"/>
  <cols>
    <col min="1" max="1" width="11.42578125" style="85" customWidth="1"/>
    <col min="2" max="43" width="5.85546875" style="85" customWidth="1"/>
    <col min="44" max="16384" width="9.140625" style="85"/>
  </cols>
  <sheetData>
    <row r="1" spans="1:43" s="31" customFormat="1" ht="17.25" customHeight="1" x14ac:dyDescent="0.2">
      <c r="A1" s="86">
        <f ca="1">TODAY()</f>
        <v>45192</v>
      </c>
      <c r="B1" s="25" t="s">
        <v>79</v>
      </c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7"/>
      <c r="W1" s="28" t="s">
        <v>80</v>
      </c>
      <c r="X1" s="29"/>
      <c r="Y1" s="29"/>
      <c r="Z1" s="29"/>
      <c r="AA1" s="29"/>
      <c r="AB1" s="29"/>
      <c r="AC1" s="29"/>
      <c r="AD1" s="29"/>
      <c r="AE1" s="29"/>
      <c r="AF1" s="29"/>
      <c r="AG1" s="29"/>
      <c r="AH1" s="29"/>
      <c r="AI1" s="29"/>
      <c r="AJ1" s="29"/>
      <c r="AK1" s="29"/>
      <c r="AL1" s="29"/>
      <c r="AM1" s="29"/>
      <c r="AN1" s="29"/>
      <c r="AO1" s="29"/>
      <c r="AP1" s="29"/>
      <c r="AQ1" s="30"/>
    </row>
    <row r="2" spans="1:43" s="43" customFormat="1" ht="54" thickBot="1" x14ac:dyDescent="0.25">
      <c r="A2" s="32" t="s">
        <v>154</v>
      </c>
      <c r="B2" s="33" t="s">
        <v>81</v>
      </c>
      <c r="C2" s="34" t="s">
        <v>82</v>
      </c>
      <c r="D2" s="34" t="s">
        <v>83</v>
      </c>
      <c r="E2" s="34" t="s">
        <v>84</v>
      </c>
      <c r="F2" s="34" t="s">
        <v>85</v>
      </c>
      <c r="G2" s="34" t="s">
        <v>86</v>
      </c>
      <c r="H2" s="34" t="s">
        <v>87</v>
      </c>
      <c r="I2" s="34" t="s">
        <v>88</v>
      </c>
      <c r="J2" s="34" t="s">
        <v>89</v>
      </c>
      <c r="K2" s="34" t="s">
        <v>90</v>
      </c>
      <c r="L2" s="34" t="s">
        <v>91</v>
      </c>
      <c r="M2" s="34" t="s">
        <v>92</v>
      </c>
      <c r="N2" s="34" t="s">
        <v>93</v>
      </c>
      <c r="O2" s="34" t="s">
        <v>94</v>
      </c>
      <c r="P2" s="34" t="s">
        <v>95</v>
      </c>
      <c r="Q2" s="34" t="s">
        <v>96</v>
      </c>
      <c r="R2" s="35" t="s">
        <v>97</v>
      </c>
      <c r="S2" s="36" t="s">
        <v>98</v>
      </c>
      <c r="T2" s="36" t="s">
        <v>99</v>
      </c>
      <c r="U2" s="36" t="s">
        <v>100</v>
      </c>
      <c r="V2" s="37" t="s">
        <v>101</v>
      </c>
      <c r="W2" s="38" t="s">
        <v>81</v>
      </c>
      <c r="X2" s="39" t="s">
        <v>82</v>
      </c>
      <c r="Y2" s="39" t="s">
        <v>83</v>
      </c>
      <c r="Z2" s="39" t="s">
        <v>84</v>
      </c>
      <c r="AA2" s="39" t="s">
        <v>85</v>
      </c>
      <c r="AB2" s="39" t="s">
        <v>86</v>
      </c>
      <c r="AC2" s="39" t="s">
        <v>87</v>
      </c>
      <c r="AD2" s="39" t="s">
        <v>88</v>
      </c>
      <c r="AE2" s="40" t="s">
        <v>102</v>
      </c>
      <c r="AF2" s="39" t="s">
        <v>89</v>
      </c>
      <c r="AG2" s="39" t="s">
        <v>90</v>
      </c>
      <c r="AH2" s="39" t="s">
        <v>91</v>
      </c>
      <c r="AI2" s="39" t="s">
        <v>92</v>
      </c>
      <c r="AJ2" s="39" t="s">
        <v>93</v>
      </c>
      <c r="AK2" s="39" t="s">
        <v>94</v>
      </c>
      <c r="AL2" s="39" t="s">
        <v>95</v>
      </c>
      <c r="AM2" s="39" t="s">
        <v>96</v>
      </c>
      <c r="AN2" s="41" t="s">
        <v>98</v>
      </c>
      <c r="AO2" s="41" t="s">
        <v>99</v>
      </c>
      <c r="AP2" s="41" t="s">
        <v>100</v>
      </c>
      <c r="AQ2" s="42" t="s">
        <v>101</v>
      </c>
    </row>
    <row r="3" spans="1:43" s="57" customFormat="1" ht="30.75" customHeight="1" thickTop="1" x14ac:dyDescent="0.2">
      <c r="A3" s="44" t="s">
        <v>103</v>
      </c>
      <c r="B3" s="45">
        <v>45173</v>
      </c>
      <c r="C3" s="46">
        <f>B3+7</f>
        <v>45180</v>
      </c>
      <c r="D3" s="46">
        <f t="shared" ref="D3:AQ3" si="0">C3+7</f>
        <v>45187</v>
      </c>
      <c r="E3" s="47">
        <f t="shared" si="0"/>
        <v>45194</v>
      </c>
      <c r="F3" s="45">
        <f t="shared" si="0"/>
        <v>45201</v>
      </c>
      <c r="G3" s="46">
        <f t="shared" si="0"/>
        <v>45208</v>
      </c>
      <c r="H3" s="46">
        <f t="shared" si="0"/>
        <v>45215</v>
      </c>
      <c r="I3" s="46">
        <f t="shared" si="0"/>
        <v>45222</v>
      </c>
      <c r="J3" s="181">
        <f t="shared" si="0"/>
        <v>45229</v>
      </c>
      <c r="K3" s="45">
        <f t="shared" si="0"/>
        <v>45236</v>
      </c>
      <c r="L3" s="46">
        <f t="shared" si="0"/>
        <v>45243</v>
      </c>
      <c r="M3" s="46">
        <f t="shared" si="0"/>
        <v>45250</v>
      </c>
      <c r="N3" s="47">
        <f t="shared" si="0"/>
        <v>45257</v>
      </c>
      <c r="O3" s="45">
        <f t="shared" si="0"/>
        <v>45264</v>
      </c>
      <c r="P3" s="46">
        <f t="shared" si="0"/>
        <v>45271</v>
      </c>
      <c r="Q3" s="46">
        <f t="shared" si="0"/>
        <v>45278</v>
      </c>
      <c r="R3" s="48">
        <f t="shared" si="0"/>
        <v>45285</v>
      </c>
      <c r="S3" s="192">
        <f t="shared" si="0"/>
        <v>45292</v>
      </c>
      <c r="T3" s="49">
        <f t="shared" si="0"/>
        <v>45299</v>
      </c>
      <c r="U3" s="50">
        <f t="shared" si="0"/>
        <v>45306</v>
      </c>
      <c r="V3" s="51">
        <f t="shared" si="0"/>
        <v>45313</v>
      </c>
      <c r="W3" s="52">
        <f t="shared" si="0"/>
        <v>45320</v>
      </c>
      <c r="X3" s="53">
        <f t="shared" si="0"/>
        <v>45327</v>
      </c>
      <c r="Y3" s="54">
        <f t="shared" si="0"/>
        <v>45334</v>
      </c>
      <c r="Z3" s="54">
        <f t="shared" si="0"/>
        <v>45341</v>
      </c>
      <c r="AA3" s="55">
        <f t="shared" si="0"/>
        <v>45348</v>
      </c>
      <c r="AB3" s="53">
        <f t="shared" si="0"/>
        <v>45355</v>
      </c>
      <c r="AC3" s="54">
        <f t="shared" si="0"/>
        <v>45362</v>
      </c>
      <c r="AD3" s="193">
        <f t="shared" si="0"/>
        <v>45369</v>
      </c>
      <c r="AE3" s="194">
        <f t="shared" si="0"/>
        <v>45376</v>
      </c>
      <c r="AF3" s="198">
        <f t="shared" si="0"/>
        <v>45383</v>
      </c>
      <c r="AG3" s="54">
        <f t="shared" si="0"/>
        <v>45390</v>
      </c>
      <c r="AH3" s="54">
        <f t="shared" si="0"/>
        <v>45397</v>
      </c>
      <c r="AI3" s="193">
        <f t="shared" si="0"/>
        <v>45404</v>
      </c>
      <c r="AJ3" s="202">
        <f t="shared" si="0"/>
        <v>45411</v>
      </c>
      <c r="AK3" s="53">
        <f t="shared" si="0"/>
        <v>45418</v>
      </c>
      <c r="AL3" s="54">
        <f t="shared" si="0"/>
        <v>45425</v>
      </c>
      <c r="AM3" s="54">
        <f t="shared" si="0"/>
        <v>45432</v>
      </c>
      <c r="AN3" s="56">
        <f t="shared" si="0"/>
        <v>45439</v>
      </c>
      <c r="AO3" s="49">
        <f t="shared" si="0"/>
        <v>45446</v>
      </c>
      <c r="AP3" s="50">
        <f t="shared" si="0"/>
        <v>45453</v>
      </c>
      <c r="AQ3" s="56">
        <f t="shared" si="0"/>
        <v>45460</v>
      </c>
    </row>
    <row r="4" spans="1:43" s="57" customFormat="1" ht="30.75" customHeight="1" thickBot="1" x14ac:dyDescent="0.25">
      <c r="A4" s="58" t="s">
        <v>104</v>
      </c>
      <c r="B4" s="59">
        <f>B3+1</f>
        <v>45174</v>
      </c>
      <c r="C4" s="60">
        <f t="shared" ref="C4:C9" si="1">B4+7</f>
        <v>45181</v>
      </c>
      <c r="D4" s="60">
        <f t="shared" ref="D4:AQ4" si="2">C4+7</f>
        <v>45188</v>
      </c>
      <c r="E4" s="61">
        <f t="shared" si="2"/>
        <v>45195</v>
      </c>
      <c r="F4" s="59">
        <f t="shared" si="2"/>
        <v>45202</v>
      </c>
      <c r="G4" s="60">
        <f t="shared" si="2"/>
        <v>45209</v>
      </c>
      <c r="H4" s="60">
        <f t="shared" si="2"/>
        <v>45216</v>
      </c>
      <c r="I4" s="178">
        <f t="shared" si="2"/>
        <v>45223</v>
      </c>
      <c r="J4" s="71">
        <f t="shared" si="2"/>
        <v>45230</v>
      </c>
      <c r="K4" s="59">
        <f t="shared" si="2"/>
        <v>45237</v>
      </c>
      <c r="L4" s="60">
        <f t="shared" si="2"/>
        <v>45244</v>
      </c>
      <c r="M4" s="60">
        <f t="shared" si="2"/>
        <v>45251</v>
      </c>
      <c r="N4" s="61">
        <f t="shared" si="2"/>
        <v>45258</v>
      </c>
      <c r="O4" s="59">
        <f t="shared" si="2"/>
        <v>45265</v>
      </c>
      <c r="P4" s="60">
        <f t="shared" si="2"/>
        <v>45272</v>
      </c>
      <c r="Q4" s="60">
        <f t="shared" si="2"/>
        <v>45279</v>
      </c>
      <c r="R4" s="62">
        <f t="shared" si="2"/>
        <v>45286</v>
      </c>
      <c r="S4" s="63">
        <f t="shared" si="2"/>
        <v>45293</v>
      </c>
      <c r="T4" s="64">
        <f t="shared" si="2"/>
        <v>45300</v>
      </c>
      <c r="U4" s="64">
        <f t="shared" si="2"/>
        <v>45307</v>
      </c>
      <c r="V4" s="65">
        <f t="shared" si="2"/>
        <v>45314</v>
      </c>
      <c r="W4" s="184">
        <f t="shared" si="2"/>
        <v>45321</v>
      </c>
      <c r="X4" s="66">
        <f t="shared" si="2"/>
        <v>45328</v>
      </c>
      <c r="Y4" s="67">
        <f t="shared" si="2"/>
        <v>45335</v>
      </c>
      <c r="Z4" s="67">
        <f t="shared" si="2"/>
        <v>45342</v>
      </c>
      <c r="AA4" s="187">
        <f t="shared" si="2"/>
        <v>45349</v>
      </c>
      <c r="AB4" s="66">
        <f t="shared" si="2"/>
        <v>45356</v>
      </c>
      <c r="AC4" s="67">
        <f t="shared" si="2"/>
        <v>45363</v>
      </c>
      <c r="AD4" s="186">
        <f t="shared" si="2"/>
        <v>45370</v>
      </c>
      <c r="AE4" s="195">
        <f t="shared" si="2"/>
        <v>45377</v>
      </c>
      <c r="AF4" s="199">
        <f t="shared" si="2"/>
        <v>45384</v>
      </c>
      <c r="AG4" s="67">
        <f t="shared" si="2"/>
        <v>45391</v>
      </c>
      <c r="AH4" s="67">
        <f t="shared" si="2"/>
        <v>45398</v>
      </c>
      <c r="AI4" s="186">
        <f t="shared" si="2"/>
        <v>45405</v>
      </c>
      <c r="AJ4" s="68">
        <f t="shared" si="2"/>
        <v>45412</v>
      </c>
      <c r="AK4" s="66">
        <f t="shared" si="2"/>
        <v>45419</v>
      </c>
      <c r="AL4" s="67">
        <f t="shared" si="2"/>
        <v>45426</v>
      </c>
      <c r="AM4" s="67">
        <f t="shared" si="2"/>
        <v>45433</v>
      </c>
      <c r="AN4" s="70">
        <f t="shared" si="2"/>
        <v>45440</v>
      </c>
      <c r="AO4" s="63">
        <f t="shared" si="2"/>
        <v>45447</v>
      </c>
      <c r="AP4" s="64">
        <f t="shared" si="2"/>
        <v>45454</v>
      </c>
      <c r="AQ4" s="70">
        <f t="shared" si="2"/>
        <v>45461</v>
      </c>
    </row>
    <row r="5" spans="1:43" s="57" customFormat="1" ht="30.75" customHeight="1" thickBot="1" x14ac:dyDescent="0.25">
      <c r="A5" s="58" t="s">
        <v>105</v>
      </c>
      <c r="B5" s="59">
        <f t="shared" ref="B5:B9" si="3">B4+1</f>
        <v>45175</v>
      </c>
      <c r="C5" s="60">
        <f t="shared" si="1"/>
        <v>45182</v>
      </c>
      <c r="D5" s="60">
        <f t="shared" ref="D5:AQ5" si="4">C5+7</f>
        <v>45189</v>
      </c>
      <c r="E5" s="61">
        <f t="shared" si="4"/>
        <v>45196</v>
      </c>
      <c r="F5" s="59">
        <f t="shared" si="4"/>
        <v>45203</v>
      </c>
      <c r="G5" s="60">
        <f t="shared" si="4"/>
        <v>45210</v>
      </c>
      <c r="H5" s="60">
        <f t="shared" si="4"/>
        <v>45217</v>
      </c>
      <c r="I5" s="61">
        <f t="shared" si="4"/>
        <v>45224</v>
      </c>
      <c r="J5" s="45">
        <f t="shared" si="4"/>
        <v>45231</v>
      </c>
      <c r="K5" s="60">
        <f t="shared" si="4"/>
        <v>45238</v>
      </c>
      <c r="L5" s="60">
        <f t="shared" si="4"/>
        <v>45245</v>
      </c>
      <c r="M5" s="60">
        <f t="shared" si="4"/>
        <v>45252</v>
      </c>
      <c r="N5" s="179">
        <f t="shared" si="4"/>
        <v>45259</v>
      </c>
      <c r="O5" s="59">
        <f t="shared" si="4"/>
        <v>45266</v>
      </c>
      <c r="P5" s="60">
        <f t="shared" si="4"/>
        <v>45273</v>
      </c>
      <c r="Q5" s="60">
        <f t="shared" si="4"/>
        <v>45280</v>
      </c>
      <c r="R5" s="62">
        <f t="shared" si="4"/>
        <v>45287</v>
      </c>
      <c r="S5" s="63">
        <f t="shared" si="4"/>
        <v>45294</v>
      </c>
      <c r="T5" s="64">
        <f t="shared" si="4"/>
        <v>45301</v>
      </c>
      <c r="U5" s="64">
        <f t="shared" si="4"/>
        <v>45308</v>
      </c>
      <c r="V5" s="65">
        <f t="shared" si="4"/>
        <v>45315</v>
      </c>
      <c r="W5" s="185">
        <f t="shared" si="4"/>
        <v>45322</v>
      </c>
      <c r="X5" s="66">
        <f t="shared" si="4"/>
        <v>45329</v>
      </c>
      <c r="Y5" s="67">
        <f t="shared" si="4"/>
        <v>45336</v>
      </c>
      <c r="Z5" s="186">
        <f t="shared" si="4"/>
        <v>45343</v>
      </c>
      <c r="AA5" s="69">
        <f t="shared" si="4"/>
        <v>45350</v>
      </c>
      <c r="AB5" s="66">
        <f t="shared" si="4"/>
        <v>45357</v>
      </c>
      <c r="AC5" s="67">
        <f t="shared" si="4"/>
        <v>45364</v>
      </c>
      <c r="AD5" s="186">
        <f t="shared" si="4"/>
        <v>45371</v>
      </c>
      <c r="AE5" s="195">
        <f t="shared" si="4"/>
        <v>45378</v>
      </c>
      <c r="AF5" s="199">
        <f t="shared" si="4"/>
        <v>45385</v>
      </c>
      <c r="AG5" s="67">
        <f t="shared" si="4"/>
        <v>45392</v>
      </c>
      <c r="AH5" s="67">
        <f t="shared" si="4"/>
        <v>45399</v>
      </c>
      <c r="AI5" s="69">
        <f t="shared" si="4"/>
        <v>45406</v>
      </c>
      <c r="AJ5" s="201">
        <f t="shared" si="4"/>
        <v>45413</v>
      </c>
      <c r="AK5" s="67">
        <f t="shared" si="4"/>
        <v>45420</v>
      </c>
      <c r="AL5" s="67">
        <f t="shared" si="4"/>
        <v>45427</v>
      </c>
      <c r="AM5" s="67">
        <f t="shared" si="4"/>
        <v>45434</v>
      </c>
      <c r="AN5" s="188">
        <f t="shared" si="4"/>
        <v>45441</v>
      </c>
      <c r="AO5" s="63">
        <f t="shared" si="4"/>
        <v>45448</v>
      </c>
      <c r="AP5" s="64">
        <f t="shared" si="4"/>
        <v>45455</v>
      </c>
      <c r="AQ5" s="70">
        <f t="shared" si="4"/>
        <v>45462</v>
      </c>
    </row>
    <row r="6" spans="1:43" s="57" customFormat="1" ht="30.75" customHeight="1" thickBot="1" x14ac:dyDescent="0.25">
      <c r="A6" s="58" t="s">
        <v>106</v>
      </c>
      <c r="B6" s="59">
        <f t="shared" si="3"/>
        <v>45176</v>
      </c>
      <c r="C6" s="60">
        <f t="shared" si="1"/>
        <v>45183</v>
      </c>
      <c r="D6" s="60">
        <f t="shared" ref="D6:AQ6" si="5">C6+7</f>
        <v>45190</v>
      </c>
      <c r="E6" s="61">
        <f t="shared" si="5"/>
        <v>45197</v>
      </c>
      <c r="F6" s="59">
        <f t="shared" si="5"/>
        <v>45204</v>
      </c>
      <c r="G6" s="60">
        <f t="shared" si="5"/>
        <v>45211</v>
      </c>
      <c r="H6" s="60">
        <f t="shared" si="5"/>
        <v>45218</v>
      </c>
      <c r="I6" s="61">
        <f t="shared" si="5"/>
        <v>45225</v>
      </c>
      <c r="J6" s="59">
        <f t="shared" si="5"/>
        <v>45232</v>
      </c>
      <c r="K6" s="60">
        <f t="shared" si="5"/>
        <v>45239</v>
      </c>
      <c r="L6" s="60">
        <f t="shared" si="5"/>
        <v>45246</v>
      </c>
      <c r="M6" s="178">
        <f t="shared" si="5"/>
        <v>45253</v>
      </c>
      <c r="N6" s="179">
        <f t="shared" si="5"/>
        <v>45260</v>
      </c>
      <c r="O6" s="59">
        <f t="shared" si="5"/>
        <v>45267</v>
      </c>
      <c r="P6" s="60">
        <f t="shared" si="5"/>
        <v>45274</v>
      </c>
      <c r="Q6" s="60">
        <f t="shared" si="5"/>
        <v>45281</v>
      </c>
      <c r="R6" s="62">
        <f t="shared" si="5"/>
        <v>45288</v>
      </c>
      <c r="S6" s="63">
        <f t="shared" si="5"/>
        <v>45295</v>
      </c>
      <c r="T6" s="64">
        <f t="shared" si="5"/>
        <v>45302</v>
      </c>
      <c r="U6" s="64">
        <f t="shared" si="5"/>
        <v>45309</v>
      </c>
      <c r="V6" s="65">
        <f t="shared" si="5"/>
        <v>45316</v>
      </c>
      <c r="W6" s="53">
        <f t="shared" si="5"/>
        <v>45323</v>
      </c>
      <c r="X6" s="67">
        <f t="shared" si="5"/>
        <v>45330</v>
      </c>
      <c r="Y6" s="67">
        <f t="shared" si="5"/>
        <v>45337</v>
      </c>
      <c r="Z6" s="186">
        <f t="shared" si="5"/>
        <v>45344</v>
      </c>
      <c r="AA6" s="68">
        <f t="shared" si="5"/>
        <v>45351</v>
      </c>
      <c r="AB6" s="66">
        <f t="shared" si="5"/>
        <v>45358</v>
      </c>
      <c r="AC6" s="67">
        <f t="shared" si="5"/>
        <v>45365</v>
      </c>
      <c r="AD6" s="186">
        <f t="shared" si="5"/>
        <v>45372</v>
      </c>
      <c r="AE6" s="195">
        <f t="shared" si="5"/>
        <v>45379</v>
      </c>
      <c r="AF6" s="199">
        <f t="shared" si="5"/>
        <v>45386</v>
      </c>
      <c r="AG6" s="67">
        <f t="shared" si="5"/>
        <v>45393</v>
      </c>
      <c r="AH6" s="67">
        <f t="shared" si="5"/>
        <v>45400</v>
      </c>
      <c r="AI6" s="69">
        <f t="shared" si="5"/>
        <v>45407</v>
      </c>
      <c r="AJ6" s="66">
        <f t="shared" si="5"/>
        <v>45414</v>
      </c>
      <c r="AK6" s="67">
        <f t="shared" si="5"/>
        <v>45421</v>
      </c>
      <c r="AL6" s="67">
        <f t="shared" si="5"/>
        <v>45428</v>
      </c>
      <c r="AM6" s="186">
        <f t="shared" si="5"/>
        <v>45435</v>
      </c>
      <c r="AN6" s="70">
        <f t="shared" si="5"/>
        <v>45442</v>
      </c>
      <c r="AO6" s="63">
        <f t="shared" si="5"/>
        <v>45449</v>
      </c>
      <c r="AP6" s="64">
        <f t="shared" si="5"/>
        <v>45456</v>
      </c>
      <c r="AQ6" s="70">
        <f t="shared" si="5"/>
        <v>45463</v>
      </c>
    </row>
    <row r="7" spans="1:43" s="57" customFormat="1" ht="30.75" customHeight="1" thickBot="1" x14ac:dyDescent="0.25">
      <c r="A7" s="58" t="s">
        <v>107</v>
      </c>
      <c r="B7" s="59">
        <f t="shared" si="3"/>
        <v>45177</v>
      </c>
      <c r="C7" s="60">
        <f t="shared" si="1"/>
        <v>45184</v>
      </c>
      <c r="D7" s="60">
        <f t="shared" ref="D7:AQ7" si="6">C7+7</f>
        <v>45191</v>
      </c>
      <c r="E7" s="179">
        <f t="shared" si="6"/>
        <v>45198</v>
      </c>
      <c r="F7" s="59">
        <f t="shared" si="6"/>
        <v>45205</v>
      </c>
      <c r="G7" s="60">
        <f t="shared" si="6"/>
        <v>45212</v>
      </c>
      <c r="H7" s="60">
        <f t="shared" si="6"/>
        <v>45219</v>
      </c>
      <c r="I7" s="61">
        <f t="shared" si="6"/>
        <v>45226</v>
      </c>
      <c r="J7" s="59">
        <f t="shared" si="6"/>
        <v>45233</v>
      </c>
      <c r="K7" s="60">
        <f t="shared" si="6"/>
        <v>45240</v>
      </c>
      <c r="L7" s="60">
        <f t="shared" si="6"/>
        <v>45247</v>
      </c>
      <c r="M7" s="61">
        <f t="shared" si="6"/>
        <v>45254</v>
      </c>
      <c r="N7" s="182">
        <f t="shared" si="6"/>
        <v>45261</v>
      </c>
      <c r="O7" s="60">
        <f t="shared" si="6"/>
        <v>45268</v>
      </c>
      <c r="P7" s="60">
        <f t="shared" si="6"/>
        <v>45275</v>
      </c>
      <c r="Q7" s="60">
        <f t="shared" si="6"/>
        <v>45282</v>
      </c>
      <c r="R7" s="62">
        <f t="shared" si="6"/>
        <v>45289</v>
      </c>
      <c r="S7" s="63">
        <f t="shared" si="6"/>
        <v>45296</v>
      </c>
      <c r="T7" s="64">
        <f t="shared" si="6"/>
        <v>45303</v>
      </c>
      <c r="U7" s="64">
        <f t="shared" si="6"/>
        <v>45310</v>
      </c>
      <c r="V7" s="65">
        <f t="shared" si="6"/>
        <v>45317</v>
      </c>
      <c r="W7" s="66">
        <f t="shared" si="6"/>
        <v>45324</v>
      </c>
      <c r="X7" s="67">
        <f t="shared" si="6"/>
        <v>45331</v>
      </c>
      <c r="Y7" s="67">
        <f t="shared" si="6"/>
        <v>45338</v>
      </c>
      <c r="Z7" s="69">
        <f t="shared" si="6"/>
        <v>45345</v>
      </c>
      <c r="AA7" s="53">
        <f t="shared" si="6"/>
        <v>45352</v>
      </c>
      <c r="AB7" s="67">
        <f t="shared" si="6"/>
        <v>45359</v>
      </c>
      <c r="AC7" s="67">
        <f t="shared" si="6"/>
        <v>45366</v>
      </c>
      <c r="AD7" s="74">
        <f t="shared" si="6"/>
        <v>45373</v>
      </c>
      <c r="AE7" s="196">
        <f t="shared" si="6"/>
        <v>45380</v>
      </c>
      <c r="AF7" s="199">
        <f t="shared" si="6"/>
        <v>45387</v>
      </c>
      <c r="AG7" s="67">
        <f t="shared" si="6"/>
        <v>45394</v>
      </c>
      <c r="AH7" s="67">
        <f t="shared" si="6"/>
        <v>45401</v>
      </c>
      <c r="AI7" s="69">
        <f t="shared" si="6"/>
        <v>45408</v>
      </c>
      <c r="AJ7" s="66">
        <f t="shared" si="6"/>
        <v>45415</v>
      </c>
      <c r="AK7" s="67">
        <f t="shared" si="6"/>
        <v>45422</v>
      </c>
      <c r="AL7" s="67">
        <f t="shared" si="6"/>
        <v>45429</v>
      </c>
      <c r="AM7" s="186">
        <f t="shared" si="6"/>
        <v>45436</v>
      </c>
      <c r="AN7" s="72">
        <f t="shared" si="6"/>
        <v>45443</v>
      </c>
      <c r="AO7" s="63">
        <f t="shared" si="6"/>
        <v>45450</v>
      </c>
      <c r="AP7" s="64">
        <f t="shared" si="6"/>
        <v>45457</v>
      </c>
      <c r="AQ7" s="70">
        <f t="shared" si="6"/>
        <v>45464</v>
      </c>
    </row>
    <row r="8" spans="1:43" s="57" customFormat="1" ht="30.75" customHeight="1" thickBot="1" x14ac:dyDescent="0.25">
      <c r="A8" s="58" t="s">
        <v>108</v>
      </c>
      <c r="B8" s="59">
        <f t="shared" si="3"/>
        <v>45178</v>
      </c>
      <c r="C8" s="60">
        <f t="shared" si="1"/>
        <v>45185</v>
      </c>
      <c r="D8" s="178">
        <f t="shared" ref="D8:AQ8" si="7">C8+7</f>
        <v>45192</v>
      </c>
      <c r="E8" s="71">
        <f t="shared" si="7"/>
        <v>45199</v>
      </c>
      <c r="F8" s="59">
        <f t="shared" si="7"/>
        <v>45206</v>
      </c>
      <c r="G8" s="74">
        <f t="shared" si="7"/>
        <v>45213</v>
      </c>
      <c r="H8" s="60">
        <f t="shared" si="7"/>
        <v>45220</v>
      </c>
      <c r="I8" s="61">
        <f t="shared" si="7"/>
        <v>45227</v>
      </c>
      <c r="J8" s="59">
        <f t="shared" si="7"/>
        <v>45234</v>
      </c>
      <c r="K8" s="60">
        <f t="shared" si="7"/>
        <v>45241</v>
      </c>
      <c r="L8" s="74">
        <f t="shared" si="7"/>
        <v>45248</v>
      </c>
      <c r="M8" s="61">
        <f t="shared" si="7"/>
        <v>45255</v>
      </c>
      <c r="N8" s="59">
        <f t="shared" si="7"/>
        <v>45262</v>
      </c>
      <c r="O8" s="60">
        <f t="shared" si="7"/>
        <v>45269</v>
      </c>
      <c r="P8" s="60">
        <f t="shared" si="7"/>
        <v>45276</v>
      </c>
      <c r="Q8" s="60">
        <f t="shared" si="7"/>
        <v>45283</v>
      </c>
      <c r="R8" s="183">
        <f t="shared" si="7"/>
        <v>45290</v>
      </c>
      <c r="S8" s="63">
        <f t="shared" si="7"/>
        <v>45297</v>
      </c>
      <c r="T8" s="64">
        <f t="shared" si="7"/>
        <v>45304</v>
      </c>
      <c r="U8" s="64">
        <f t="shared" si="7"/>
        <v>45311</v>
      </c>
      <c r="V8" s="65">
        <f t="shared" si="7"/>
        <v>45318</v>
      </c>
      <c r="W8" s="66">
        <f t="shared" si="7"/>
        <v>45325</v>
      </c>
      <c r="X8" s="67">
        <f t="shared" si="7"/>
        <v>45332</v>
      </c>
      <c r="Y8" s="67">
        <f t="shared" si="7"/>
        <v>45339</v>
      </c>
      <c r="Z8" s="69">
        <f t="shared" si="7"/>
        <v>45346</v>
      </c>
      <c r="AA8" s="66">
        <f t="shared" si="7"/>
        <v>45353</v>
      </c>
      <c r="AB8" s="67">
        <f t="shared" si="7"/>
        <v>45360</v>
      </c>
      <c r="AC8" s="67">
        <f t="shared" si="7"/>
        <v>45367</v>
      </c>
      <c r="AD8" s="74">
        <f t="shared" si="7"/>
        <v>45374</v>
      </c>
      <c r="AE8" s="196">
        <f t="shared" si="7"/>
        <v>45381</v>
      </c>
      <c r="AF8" s="199">
        <f t="shared" si="7"/>
        <v>45388</v>
      </c>
      <c r="AG8" s="67">
        <f t="shared" si="7"/>
        <v>45395</v>
      </c>
      <c r="AH8" s="67">
        <f t="shared" si="7"/>
        <v>45402</v>
      </c>
      <c r="AI8" s="69">
        <f t="shared" si="7"/>
        <v>45409</v>
      </c>
      <c r="AJ8" s="73">
        <f t="shared" si="7"/>
        <v>45416</v>
      </c>
      <c r="AK8" s="67">
        <f t="shared" si="7"/>
        <v>45423</v>
      </c>
      <c r="AL8" s="67">
        <f t="shared" si="7"/>
        <v>45430</v>
      </c>
      <c r="AM8" s="69">
        <f t="shared" si="7"/>
        <v>45437</v>
      </c>
      <c r="AN8" s="49">
        <f t="shared" si="7"/>
        <v>45444</v>
      </c>
      <c r="AO8" s="64">
        <f t="shared" si="7"/>
        <v>45451</v>
      </c>
      <c r="AP8" s="64">
        <f t="shared" si="7"/>
        <v>45458</v>
      </c>
      <c r="AQ8" s="70">
        <f t="shared" si="7"/>
        <v>45465</v>
      </c>
    </row>
    <row r="9" spans="1:43" s="57" customFormat="1" ht="30.75" customHeight="1" thickBot="1" x14ac:dyDescent="0.25">
      <c r="A9" s="75" t="s">
        <v>109</v>
      </c>
      <c r="B9" s="76">
        <f t="shared" si="3"/>
        <v>45179</v>
      </c>
      <c r="C9" s="77">
        <f t="shared" si="1"/>
        <v>45186</v>
      </c>
      <c r="D9" s="78">
        <f t="shared" ref="D9:AQ9" si="8">C9+7</f>
        <v>45193</v>
      </c>
      <c r="E9" s="180">
        <f t="shared" si="8"/>
        <v>45200</v>
      </c>
      <c r="F9" s="77">
        <f t="shared" si="8"/>
        <v>45207</v>
      </c>
      <c r="G9" s="77">
        <f t="shared" si="8"/>
        <v>45214</v>
      </c>
      <c r="H9" s="77">
        <f t="shared" si="8"/>
        <v>45221</v>
      </c>
      <c r="I9" s="78">
        <f t="shared" si="8"/>
        <v>45228</v>
      </c>
      <c r="J9" s="76">
        <f t="shared" si="8"/>
        <v>45235</v>
      </c>
      <c r="K9" s="77">
        <f t="shared" si="8"/>
        <v>45242</v>
      </c>
      <c r="L9" s="77">
        <f t="shared" si="8"/>
        <v>45249</v>
      </c>
      <c r="M9" s="78">
        <f t="shared" si="8"/>
        <v>45256</v>
      </c>
      <c r="N9" s="76">
        <f t="shared" si="8"/>
        <v>45263</v>
      </c>
      <c r="O9" s="77">
        <f t="shared" si="8"/>
        <v>45270</v>
      </c>
      <c r="P9" s="77">
        <f t="shared" si="8"/>
        <v>45277</v>
      </c>
      <c r="Q9" s="191">
        <f t="shared" si="8"/>
        <v>45284</v>
      </c>
      <c r="R9" s="190">
        <f t="shared" si="8"/>
        <v>45291</v>
      </c>
      <c r="S9" s="84">
        <f t="shared" si="8"/>
        <v>45298</v>
      </c>
      <c r="T9" s="79">
        <f t="shared" si="8"/>
        <v>45305</v>
      </c>
      <c r="U9" s="79">
        <f t="shared" si="8"/>
        <v>45312</v>
      </c>
      <c r="V9" s="80">
        <f t="shared" si="8"/>
        <v>45319</v>
      </c>
      <c r="W9" s="81">
        <f t="shared" si="8"/>
        <v>45326</v>
      </c>
      <c r="X9" s="82">
        <f t="shared" si="8"/>
        <v>45333</v>
      </c>
      <c r="Y9" s="82">
        <f t="shared" si="8"/>
        <v>45340</v>
      </c>
      <c r="Z9" s="83">
        <f t="shared" si="8"/>
        <v>45347</v>
      </c>
      <c r="AA9" s="81">
        <f t="shared" si="8"/>
        <v>45354</v>
      </c>
      <c r="AB9" s="82">
        <f t="shared" si="8"/>
        <v>45361</v>
      </c>
      <c r="AC9" s="82">
        <f t="shared" si="8"/>
        <v>45368</v>
      </c>
      <c r="AD9" s="203">
        <f t="shared" si="8"/>
        <v>45375</v>
      </c>
      <c r="AE9" s="197">
        <f t="shared" si="8"/>
        <v>45382</v>
      </c>
      <c r="AF9" s="200">
        <f t="shared" si="8"/>
        <v>45389</v>
      </c>
      <c r="AG9" s="82">
        <f t="shared" si="8"/>
        <v>45396</v>
      </c>
      <c r="AH9" s="82">
        <f t="shared" si="8"/>
        <v>45403</v>
      </c>
      <c r="AI9" s="83">
        <f t="shared" si="8"/>
        <v>45410</v>
      </c>
      <c r="AJ9" s="81">
        <f t="shared" si="8"/>
        <v>45417</v>
      </c>
      <c r="AK9" s="82">
        <f t="shared" si="8"/>
        <v>45424</v>
      </c>
      <c r="AL9" s="82">
        <f t="shared" si="8"/>
        <v>45431</v>
      </c>
      <c r="AM9" s="83">
        <f t="shared" si="8"/>
        <v>45438</v>
      </c>
      <c r="AN9" s="84">
        <f t="shared" si="8"/>
        <v>45445</v>
      </c>
      <c r="AO9" s="79">
        <f t="shared" si="8"/>
        <v>45452</v>
      </c>
      <c r="AP9" s="79">
        <f t="shared" si="8"/>
        <v>45459</v>
      </c>
      <c r="AQ9" s="189">
        <f t="shared" si="8"/>
        <v>45466</v>
      </c>
    </row>
  </sheetData>
  <conditionalFormatting sqref="B3:AQ9">
    <cfRule type="cellIs" dxfId="2" priority="3" stopIfTrue="1" operator="equal">
      <formula>$A$1</formula>
    </cfRule>
  </conditionalFormatting>
  <conditionalFormatting sqref="B2:AQ2">
    <cfRule type="expression" dxfId="1" priority="2" stopIfTrue="1">
      <formula>TRUNC(DATEDIF($B$3,TODAY(),"d")/7)=(COLUMN(B2)-2)</formula>
    </cfRule>
  </conditionalFormatting>
  <conditionalFormatting sqref="A3:A9">
    <cfRule type="expression" dxfId="0" priority="1" stopIfTrue="1">
      <formula>WEEKDAY(TODAY(),2)=ROW(A3)-2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1.nedela</vt:lpstr>
      <vt:lpstr>2.nedela</vt:lpstr>
      <vt:lpstr>Kalendārs</vt:lpstr>
      <vt:lpstr>'1.nedela'!Print_Area</vt:lpstr>
      <vt:lpstr>'2.nedela'!Print_Area</vt:lpstr>
    </vt:vector>
  </TitlesOfParts>
  <Company>DSSC RTU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Ivanovs Jurijs</dc:creator>
  <cp:lastModifiedBy>Guntis Springis</cp:lastModifiedBy>
  <cp:lastPrinted>2022-03-02T08:07:59Z</cp:lastPrinted>
  <dcterms:created xsi:type="dcterms:W3CDTF">1999-08-24T07:55:59Z</dcterms:created>
  <dcterms:modified xsi:type="dcterms:W3CDTF">2023-09-23T08:50:53Z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848b10cb-4c4b-4d1b-9b8c-733fb84ba5a1</vt:lpwstr>
  </property>
</Properties>
</file>