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MSBA\Analytics in practice\Group assessment\Analytics-in-Practice-Group22\"/>
    </mc:Choice>
  </mc:AlternateContent>
  <xr:revisionPtr revIDLastSave="0" documentId="13_ncr:1_{BB64BB35-D610-4C54-8728-B1F38460D8F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ain" sheetId="4" r:id="rId1"/>
    <sheet name="Type 1" sheetId="1" r:id="rId2"/>
    <sheet name="Type 2" sheetId="2" r:id="rId3"/>
  </sheets>
  <definedNames>
    <definedName name="Avg.CreditSize">Main!$B$5</definedName>
    <definedName name="Avg.InterestRate">Main!$B$6</definedName>
    <definedName name="Avg.SreditSize">Main!$B$5</definedName>
    <definedName name="CostperApplication">Main!$B$7</definedName>
    <definedName name="HumanSensitivity">Main!$B$12</definedName>
    <definedName name="HumanSpecificity">Main!$B$13</definedName>
    <definedName name="solver_adj" localSheetId="2" hidden="1">'Type 2'!$F$4,'Type 2'!$F$6</definedName>
    <definedName name="solver_cvg" localSheetId="2" hidden="1">0.0000001</definedName>
    <definedName name="solver_drv" localSheetId="2" hidden="1">2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'Type 2'!$F$2</definedName>
    <definedName name="solver_lhs2" localSheetId="2" hidden="1">'Type 2'!$F$6</definedName>
    <definedName name="solver_lhs3" localSheetId="2" hidden="1">'Type 2'!$F$6</definedName>
    <definedName name="solver_lhs4" localSheetId="2" hidden="1">'Type 2'!$F$4</definedName>
    <definedName name="solver_lhs5" localSheetId="2" hidden="1">'Type 2'!$F$4</definedName>
    <definedName name="solver_lhs6" localSheetId="2" hidden="1">'Type 2'!$F$2</definedName>
    <definedName name="solver_lhs7" localSheetId="2" hidden="1">'Type 2'!$F$4</definedName>
    <definedName name="solver_mip" localSheetId="2" hidden="1">2147483647</definedName>
    <definedName name="solver_mni" localSheetId="2" hidden="1">50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7</definedName>
    <definedName name="solver_nwt" localSheetId="2" hidden="1">1</definedName>
    <definedName name="solver_opt" localSheetId="2" hidden="1">'Type 2'!$F$15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4</definedName>
    <definedName name="solver_rel3" localSheetId="2" hidden="1">1</definedName>
    <definedName name="solver_rel4" localSheetId="2" hidden="1">4</definedName>
    <definedName name="solver_rel5" localSheetId="2" hidden="1">1</definedName>
    <definedName name="solver_rel6" localSheetId="2" hidden="1">1</definedName>
    <definedName name="solver_rel7" localSheetId="2" hidden="1">1</definedName>
    <definedName name="solver_rhs1" localSheetId="2" hidden="1">'Type 2'!$F$4</definedName>
    <definedName name="solver_rhs2" localSheetId="2" hidden="1">"integer"</definedName>
    <definedName name="solver_rhs3" localSheetId="2" hidden="1">'Type 2'!$F$8</definedName>
    <definedName name="solver_rhs4" localSheetId="2" hidden="1">"integer"</definedName>
    <definedName name="solver_rhs5" localSheetId="2" hidden="1">'Type 2'!$F$6</definedName>
    <definedName name="solver_rhs6" localSheetId="2" hidden="1">'Type 2'!$F$6</definedName>
    <definedName name="solver_rhs7" localSheetId="2" hidden="1">'Type 2'!$F$8</definedName>
    <definedName name="solver_rlx" localSheetId="2" hidden="1">2</definedName>
    <definedName name="solver_rsd" localSheetId="2" hidden="1">5</definedName>
    <definedName name="solver_scl" localSheetId="2" hidden="1">1</definedName>
    <definedName name="solver_sho" localSheetId="2" hidden="1">2</definedName>
    <definedName name="solver_ssz" localSheetId="2" hidden="1">500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" i="4" l="1"/>
  <c r="D36" i="4"/>
  <c r="D34" i="4"/>
  <c r="B10" i="4"/>
  <c r="C14" i="2"/>
  <c r="C10" i="2" a="1"/>
  <c r="C10" i="2" s="1"/>
  <c r="C8" i="2"/>
  <c r="C7" i="2"/>
  <c r="C11" i="2" a="1"/>
  <c r="C11" i="2" s="1"/>
  <c r="H5" i="2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H520" i="2" s="1"/>
  <c r="H521" i="2" s="1"/>
  <c r="H522" i="2" s="1"/>
  <c r="H523" i="2" s="1"/>
  <c r="H524" i="2" s="1"/>
  <c r="H525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536" i="2" s="1"/>
  <c r="H537" i="2" s="1"/>
  <c r="H538" i="2" s="1"/>
  <c r="H539" i="2" s="1"/>
  <c r="H540" i="2" s="1"/>
  <c r="H541" i="2" s="1"/>
  <c r="H542" i="2" s="1"/>
  <c r="H543" i="2" s="1"/>
  <c r="H544" i="2" s="1"/>
  <c r="H545" i="2" s="1"/>
  <c r="H546" i="2" s="1"/>
  <c r="H547" i="2" s="1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59" i="2" s="1"/>
  <c r="H560" i="2" s="1"/>
  <c r="H561" i="2" s="1"/>
  <c r="H562" i="2" s="1"/>
  <c r="H563" i="2" s="1"/>
  <c r="H564" i="2" s="1"/>
  <c r="H565" i="2" s="1"/>
  <c r="H566" i="2" s="1"/>
  <c r="H567" i="2" s="1"/>
  <c r="H568" i="2" s="1"/>
  <c r="H569" i="2" s="1"/>
  <c r="H570" i="2" s="1"/>
  <c r="H571" i="2" s="1"/>
  <c r="H572" i="2" s="1"/>
  <c r="H573" i="2" s="1"/>
  <c r="H574" i="2" s="1"/>
  <c r="H575" i="2" s="1"/>
  <c r="H576" i="2" s="1"/>
  <c r="H577" i="2" s="1"/>
  <c r="H578" i="2" s="1"/>
  <c r="H579" i="2" s="1"/>
  <c r="H580" i="2" s="1"/>
  <c r="H581" i="2" s="1"/>
  <c r="H582" i="2" s="1"/>
  <c r="H583" i="2" s="1"/>
  <c r="H584" i="2" s="1"/>
  <c r="H585" i="2" s="1"/>
  <c r="H586" i="2" s="1"/>
  <c r="H587" i="2" s="1"/>
  <c r="H588" i="2" s="1"/>
  <c r="H589" i="2" s="1"/>
  <c r="H590" i="2" s="1"/>
  <c r="H591" i="2" s="1"/>
  <c r="H592" i="2" s="1"/>
  <c r="H593" i="2" s="1"/>
  <c r="H594" i="2" s="1"/>
  <c r="H595" i="2" s="1"/>
  <c r="H596" i="2" s="1"/>
  <c r="H597" i="2" s="1"/>
  <c r="H598" i="2" s="1"/>
  <c r="H599" i="2" s="1"/>
  <c r="H600" i="2" s="1"/>
  <c r="H601" i="2" s="1"/>
  <c r="H602" i="2" s="1"/>
  <c r="H603" i="2" s="1"/>
  <c r="H604" i="2" s="1"/>
  <c r="H605" i="2" s="1"/>
  <c r="H606" i="2" s="1"/>
  <c r="H607" i="2" s="1"/>
  <c r="H608" i="2" s="1"/>
  <c r="H609" i="2" s="1"/>
  <c r="H610" i="2" s="1"/>
  <c r="H611" i="2" s="1"/>
  <c r="H612" i="2" s="1"/>
  <c r="H613" i="2" s="1"/>
  <c r="H614" i="2" s="1"/>
  <c r="H615" i="2" s="1"/>
  <c r="H616" i="2" s="1"/>
  <c r="H617" i="2" s="1"/>
  <c r="H618" i="2" s="1"/>
  <c r="H619" i="2" s="1"/>
  <c r="H620" i="2" s="1"/>
  <c r="H621" i="2" s="1"/>
  <c r="H622" i="2" s="1"/>
  <c r="H623" i="2" s="1"/>
  <c r="H624" i="2" s="1"/>
  <c r="H625" i="2" s="1"/>
  <c r="H626" i="2" s="1"/>
  <c r="H627" i="2" s="1"/>
  <c r="H628" i="2" s="1"/>
  <c r="H629" i="2" s="1"/>
  <c r="H630" i="2" s="1"/>
  <c r="H631" i="2" s="1"/>
  <c r="H632" i="2" s="1"/>
  <c r="H633" i="2" s="1"/>
  <c r="H634" i="2" s="1"/>
  <c r="H635" i="2" s="1"/>
  <c r="H636" i="2" s="1"/>
  <c r="H637" i="2" s="1"/>
  <c r="H638" i="2" s="1"/>
  <c r="H639" i="2" s="1"/>
  <c r="H640" i="2" s="1"/>
  <c r="H641" i="2" s="1"/>
  <c r="H642" i="2" s="1"/>
  <c r="H643" i="2" s="1"/>
  <c r="H644" i="2" s="1"/>
  <c r="H645" i="2" s="1"/>
  <c r="H646" i="2" s="1"/>
  <c r="H647" i="2" s="1"/>
  <c r="H648" i="2" s="1"/>
  <c r="H649" i="2" s="1"/>
  <c r="H650" i="2" s="1"/>
  <c r="H651" i="2" s="1"/>
  <c r="H652" i="2" s="1"/>
  <c r="H653" i="2" s="1"/>
  <c r="H654" i="2" s="1"/>
  <c r="H655" i="2" s="1"/>
  <c r="H656" i="2" s="1"/>
  <c r="H657" i="2" s="1"/>
  <c r="H658" i="2" s="1"/>
  <c r="H659" i="2" s="1"/>
  <c r="H660" i="2" s="1"/>
  <c r="H661" i="2" s="1"/>
  <c r="H662" i="2" s="1"/>
  <c r="H663" i="2" s="1"/>
  <c r="H664" i="2" s="1"/>
  <c r="H665" i="2" s="1"/>
  <c r="H666" i="2" s="1"/>
  <c r="H667" i="2" s="1"/>
  <c r="H668" i="2" s="1"/>
  <c r="H669" i="2" s="1"/>
  <c r="H670" i="2" s="1"/>
  <c r="H671" i="2" s="1"/>
  <c r="H672" i="2" s="1"/>
  <c r="H673" i="2" s="1"/>
  <c r="H674" i="2" s="1"/>
  <c r="H675" i="2" s="1"/>
  <c r="H676" i="2" s="1"/>
  <c r="H677" i="2" s="1"/>
  <c r="H678" i="2" s="1"/>
  <c r="H679" i="2" s="1"/>
  <c r="H680" i="2" s="1"/>
  <c r="H681" i="2" s="1"/>
  <c r="H682" i="2" s="1"/>
  <c r="H683" i="2" s="1"/>
  <c r="H684" i="2" s="1"/>
  <c r="H685" i="2" s="1"/>
  <c r="H686" i="2" s="1"/>
  <c r="H687" i="2" s="1"/>
  <c r="H688" i="2" s="1"/>
  <c r="H689" i="2" s="1"/>
  <c r="H690" i="2" s="1"/>
  <c r="H691" i="2" s="1"/>
  <c r="H692" i="2" s="1"/>
  <c r="H693" i="2" s="1"/>
  <c r="H694" i="2" s="1"/>
  <c r="H695" i="2" s="1"/>
  <c r="H696" i="2" s="1"/>
  <c r="H697" i="2" s="1"/>
  <c r="H698" i="2" s="1"/>
  <c r="H699" i="2" s="1"/>
  <c r="H700" i="2" s="1"/>
  <c r="H701" i="2" s="1"/>
  <c r="H702" i="2" s="1"/>
  <c r="H703" i="2" s="1"/>
  <c r="H704" i="2" s="1"/>
  <c r="H705" i="2" s="1"/>
  <c r="H706" i="2" s="1"/>
  <c r="H707" i="2" s="1"/>
  <c r="H708" i="2" s="1"/>
  <c r="H709" i="2" s="1"/>
  <c r="H710" i="2" s="1"/>
  <c r="H711" i="2" s="1"/>
  <c r="H712" i="2" s="1"/>
  <c r="H713" i="2" s="1"/>
  <c r="H714" i="2" s="1"/>
  <c r="H715" i="2" s="1"/>
  <c r="H716" i="2" s="1"/>
  <c r="H717" i="2" s="1"/>
  <c r="H718" i="2" s="1"/>
  <c r="H719" i="2" s="1"/>
  <c r="H720" i="2" s="1"/>
  <c r="H721" i="2" s="1"/>
  <c r="H722" i="2" s="1"/>
  <c r="H723" i="2" s="1"/>
  <c r="H724" i="2" s="1"/>
  <c r="H725" i="2" s="1"/>
  <c r="H726" i="2" s="1"/>
  <c r="H727" i="2" s="1"/>
  <c r="H728" i="2" s="1"/>
  <c r="H729" i="2" s="1"/>
  <c r="H730" i="2" s="1"/>
  <c r="H731" i="2" s="1"/>
  <c r="H732" i="2" s="1"/>
  <c r="H733" i="2" s="1"/>
  <c r="H734" i="2" s="1"/>
  <c r="H735" i="2" s="1"/>
  <c r="H736" i="2" s="1"/>
  <c r="H737" i="2" s="1"/>
  <c r="H738" i="2" s="1"/>
  <c r="H739" i="2" s="1"/>
  <c r="H740" i="2" s="1"/>
  <c r="H741" i="2" s="1"/>
  <c r="H742" i="2" s="1"/>
  <c r="H743" i="2" s="1"/>
  <c r="H744" i="2" s="1"/>
  <c r="H745" i="2" s="1"/>
  <c r="H746" i="2" s="1"/>
  <c r="H747" i="2" s="1"/>
  <c r="H748" i="2" s="1"/>
  <c r="H749" i="2" s="1"/>
  <c r="H750" i="2" s="1"/>
  <c r="H751" i="2" s="1"/>
  <c r="H752" i="2" s="1"/>
  <c r="H753" i="2" s="1"/>
  <c r="H754" i="2" s="1"/>
  <c r="H755" i="2" s="1"/>
  <c r="H756" i="2" s="1"/>
  <c r="H757" i="2" s="1"/>
  <c r="H758" i="2" s="1"/>
  <c r="H759" i="2" s="1"/>
  <c r="H760" i="2" s="1"/>
  <c r="H761" i="2" s="1"/>
  <c r="H762" i="2" s="1"/>
  <c r="H763" i="2" s="1"/>
  <c r="H764" i="2" s="1"/>
  <c r="H765" i="2" s="1"/>
  <c r="H766" i="2" s="1"/>
  <c r="H767" i="2" s="1"/>
  <c r="H768" i="2" s="1"/>
  <c r="H769" i="2" s="1"/>
  <c r="H770" i="2" s="1"/>
  <c r="H771" i="2" s="1"/>
  <c r="H772" i="2" s="1"/>
  <c r="H773" i="2" s="1"/>
  <c r="H774" i="2" s="1"/>
  <c r="H775" i="2" s="1"/>
  <c r="H776" i="2" s="1"/>
  <c r="H777" i="2" s="1"/>
  <c r="H778" i="2" s="1"/>
  <c r="H779" i="2" s="1"/>
  <c r="H780" i="2" s="1"/>
  <c r="H781" i="2" s="1"/>
  <c r="H782" i="2" s="1"/>
  <c r="H783" i="2" s="1"/>
  <c r="H784" i="2" s="1"/>
  <c r="H785" i="2" s="1"/>
  <c r="H786" i="2" s="1"/>
  <c r="H787" i="2" s="1"/>
  <c r="H788" i="2" s="1"/>
  <c r="H789" i="2" s="1"/>
  <c r="H790" i="2" s="1"/>
  <c r="H791" i="2" s="1"/>
  <c r="H792" i="2" s="1"/>
  <c r="H793" i="2" s="1"/>
  <c r="H794" i="2" s="1"/>
  <c r="H795" i="2" s="1"/>
  <c r="H796" i="2" s="1"/>
  <c r="H797" i="2" s="1"/>
  <c r="H798" i="2" s="1"/>
  <c r="H799" i="2" s="1"/>
  <c r="H800" i="2" s="1"/>
  <c r="H801" i="2" s="1"/>
  <c r="H802" i="2" s="1"/>
  <c r="H803" i="2" s="1"/>
  <c r="H804" i="2" s="1"/>
  <c r="H805" i="2" s="1"/>
  <c r="H806" i="2" s="1"/>
  <c r="H807" i="2" s="1"/>
  <c r="H808" i="2" s="1"/>
  <c r="H809" i="2" s="1"/>
  <c r="H810" i="2" s="1"/>
  <c r="H811" i="2" s="1"/>
  <c r="H812" i="2" s="1"/>
  <c r="H813" i="2" s="1"/>
  <c r="H814" i="2" s="1"/>
  <c r="H815" i="2" s="1"/>
  <c r="H816" i="2" s="1"/>
  <c r="H817" i="2" s="1"/>
  <c r="H818" i="2" s="1"/>
  <c r="H819" i="2" s="1"/>
  <c r="H820" i="2" s="1"/>
  <c r="H821" i="2" s="1"/>
  <c r="H822" i="2" s="1"/>
  <c r="H823" i="2" s="1"/>
  <c r="H824" i="2" s="1"/>
  <c r="H825" i="2" s="1"/>
  <c r="H826" i="2" s="1"/>
  <c r="H827" i="2" s="1"/>
  <c r="H828" i="2" s="1"/>
  <c r="H829" i="2" s="1"/>
  <c r="H830" i="2" s="1"/>
  <c r="H831" i="2" s="1"/>
  <c r="H832" i="2" s="1"/>
  <c r="H833" i="2" s="1"/>
  <c r="H834" i="2" s="1"/>
  <c r="H835" i="2" s="1"/>
  <c r="H836" i="2" s="1"/>
  <c r="H837" i="2" s="1"/>
  <c r="H838" i="2" s="1"/>
  <c r="H839" i="2" s="1"/>
  <c r="H840" i="2" s="1"/>
  <c r="H841" i="2" s="1"/>
  <c r="H842" i="2" s="1"/>
  <c r="H843" i="2" s="1"/>
  <c r="H844" i="2" s="1"/>
  <c r="H845" i="2" s="1"/>
  <c r="H846" i="2" s="1"/>
  <c r="H847" i="2" s="1"/>
  <c r="H848" i="2" s="1"/>
  <c r="H849" i="2" s="1"/>
  <c r="H850" i="2" s="1"/>
  <c r="H851" i="2" s="1"/>
  <c r="H852" i="2" s="1"/>
  <c r="H853" i="2" s="1"/>
  <c r="H854" i="2" s="1"/>
  <c r="H855" i="2" s="1"/>
  <c r="H856" i="2" s="1"/>
  <c r="H857" i="2" s="1"/>
  <c r="H858" i="2" s="1"/>
  <c r="H859" i="2" s="1"/>
  <c r="H860" i="2" s="1"/>
  <c r="H861" i="2" s="1"/>
  <c r="H862" i="2" s="1"/>
  <c r="H863" i="2" s="1"/>
  <c r="H864" i="2" s="1"/>
  <c r="H865" i="2" s="1"/>
  <c r="H866" i="2" s="1"/>
  <c r="H867" i="2" s="1"/>
  <c r="H868" i="2" s="1"/>
  <c r="H869" i="2" s="1"/>
  <c r="H870" i="2" s="1"/>
  <c r="H871" i="2" s="1"/>
  <c r="H872" i="2" s="1"/>
  <c r="H873" i="2" s="1"/>
  <c r="H874" i="2" s="1"/>
  <c r="H875" i="2" s="1"/>
  <c r="H876" i="2" s="1"/>
  <c r="H877" i="2" s="1"/>
  <c r="H878" i="2" s="1"/>
  <c r="H879" i="2" s="1"/>
  <c r="H880" i="2" s="1"/>
  <c r="H881" i="2" s="1"/>
  <c r="H882" i="2" s="1"/>
  <c r="H883" i="2" s="1"/>
  <c r="H884" i="2" s="1"/>
  <c r="H885" i="2" s="1"/>
  <c r="H886" i="2" s="1"/>
  <c r="H887" i="2" s="1"/>
  <c r="H888" i="2" s="1"/>
  <c r="H889" i="2" s="1"/>
  <c r="H890" i="2" s="1"/>
  <c r="H891" i="2" s="1"/>
  <c r="H892" i="2" s="1"/>
  <c r="H893" i="2" s="1"/>
  <c r="H894" i="2" s="1"/>
  <c r="H895" i="2" s="1"/>
  <c r="H896" i="2" s="1"/>
  <c r="H897" i="2" s="1"/>
  <c r="H898" i="2" s="1"/>
  <c r="H899" i="2" s="1"/>
  <c r="H900" i="2" s="1"/>
  <c r="H901" i="2" s="1"/>
  <c r="H902" i="2" s="1"/>
  <c r="H903" i="2" s="1"/>
  <c r="H904" i="2" s="1"/>
  <c r="H905" i="2" s="1"/>
  <c r="H906" i="2" s="1"/>
  <c r="H907" i="2" s="1"/>
  <c r="H908" i="2" s="1"/>
  <c r="H909" i="2" s="1"/>
  <c r="H910" i="2" s="1"/>
  <c r="H911" i="2" s="1"/>
  <c r="H912" i="2" s="1"/>
  <c r="H913" i="2" s="1"/>
  <c r="H914" i="2" s="1"/>
  <c r="H915" i="2" s="1"/>
  <c r="H916" i="2" s="1"/>
  <c r="H917" i="2" s="1"/>
  <c r="H918" i="2" s="1"/>
  <c r="H919" i="2" s="1"/>
  <c r="H920" i="2" s="1"/>
  <c r="H921" i="2" s="1"/>
  <c r="H922" i="2" s="1"/>
  <c r="H923" i="2" s="1"/>
  <c r="H924" i="2" s="1"/>
  <c r="H925" i="2" s="1"/>
  <c r="H926" i="2" s="1"/>
  <c r="H927" i="2" s="1"/>
  <c r="H928" i="2" s="1"/>
  <c r="H929" i="2" s="1"/>
  <c r="H930" i="2" s="1"/>
  <c r="H931" i="2" s="1"/>
  <c r="H932" i="2" s="1"/>
  <c r="H933" i="2" s="1"/>
  <c r="H934" i="2" s="1"/>
  <c r="H935" i="2" s="1"/>
  <c r="H936" i="2" s="1"/>
  <c r="H937" i="2" s="1"/>
  <c r="H938" i="2" s="1"/>
  <c r="H939" i="2" s="1"/>
  <c r="H940" i="2" s="1"/>
  <c r="H941" i="2" s="1"/>
  <c r="H942" i="2" s="1"/>
  <c r="H943" i="2" s="1"/>
  <c r="H944" i="2" s="1"/>
  <c r="H945" i="2" s="1"/>
  <c r="H946" i="2" s="1"/>
  <c r="H947" i="2" s="1"/>
  <c r="H948" i="2" s="1"/>
  <c r="H949" i="2" s="1"/>
  <c r="H950" i="2" s="1"/>
  <c r="H951" i="2" s="1"/>
  <c r="H952" i="2" s="1"/>
  <c r="H953" i="2" s="1"/>
  <c r="H954" i="2" s="1"/>
  <c r="H955" i="2" s="1"/>
  <c r="H956" i="2" s="1"/>
  <c r="H957" i="2" s="1"/>
  <c r="H958" i="2" s="1"/>
  <c r="H959" i="2" s="1"/>
  <c r="H960" i="2" s="1"/>
  <c r="H961" i="2" s="1"/>
  <c r="H962" i="2" s="1"/>
  <c r="H963" i="2" s="1"/>
  <c r="H964" i="2" s="1"/>
  <c r="H965" i="2" s="1"/>
  <c r="H966" i="2" s="1"/>
  <c r="H967" i="2" s="1"/>
  <c r="H968" i="2" s="1"/>
  <c r="H969" i="2" s="1"/>
  <c r="H970" i="2" s="1"/>
  <c r="H971" i="2" s="1"/>
  <c r="H972" i="2" s="1"/>
  <c r="H973" i="2" s="1"/>
  <c r="H974" i="2" s="1"/>
  <c r="H975" i="2" s="1"/>
  <c r="H976" i="2" s="1"/>
  <c r="H977" i="2" s="1"/>
  <c r="H978" i="2" s="1"/>
  <c r="H979" i="2" s="1"/>
  <c r="H980" i="2" s="1"/>
  <c r="H981" i="2" s="1"/>
  <c r="H982" i="2" s="1"/>
  <c r="H983" i="2" s="1"/>
  <c r="H984" i="2" s="1"/>
  <c r="H985" i="2" s="1"/>
  <c r="H986" i="2" s="1"/>
  <c r="H987" i="2" s="1"/>
  <c r="H988" i="2" s="1"/>
  <c r="H989" i="2" s="1"/>
  <c r="H990" i="2" s="1"/>
  <c r="H991" i="2" s="1"/>
  <c r="H992" i="2" s="1"/>
  <c r="H993" i="2" s="1"/>
  <c r="H994" i="2" s="1"/>
  <c r="H995" i="2" s="1"/>
  <c r="H996" i="2" s="1"/>
  <c r="H997" i="2" s="1"/>
  <c r="H998" i="2" s="1"/>
  <c r="H999" i="2" s="1"/>
  <c r="H1000" i="2" s="1"/>
  <c r="H1001" i="2" s="1"/>
  <c r="H1002" i="2" s="1"/>
  <c r="H1003" i="2" s="1"/>
  <c r="H1004" i="2" s="1"/>
  <c r="H1005" i="2" s="1"/>
  <c r="H1006" i="2" s="1"/>
  <c r="H1007" i="2" s="1"/>
  <c r="H1008" i="2" s="1"/>
  <c r="H1009" i="2" s="1"/>
  <c r="H1010" i="2" s="1"/>
  <c r="H1011" i="2" s="1"/>
  <c r="H1012" i="2" s="1"/>
  <c r="H1013" i="2" s="1"/>
  <c r="H1014" i="2" s="1"/>
  <c r="H1015" i="2" s="1"/>
  <c r="H1016" i="2" s="1"/>
  <c r="H1017" i="2" s="1"/>
  <c r="H1018" i="2" s="1"/>
  <c r="H1019" i="2" s="1"/>
  <c r="H1020" i="2" s="1"/>
  <c r="H1021" i="2" s="1"/>
  <c r="H1022" i="2" s="1"/>
  <c r="H1023" i="2" s="1"/>
  <c r="H1024" i="2" s="1"/>
  <c r="H1025" i="2" s="1"/>
  <c r="H1026" i="2" s="1"/>
  <c r="H1027" i="2" s="1"/>
  <c r="H1028" i="2" s="1"/>
  <c r="H1029" i="2" s="1"/>
  <c r="H1030" i="2" s="1"/>
  <c r="H1031" i="2" s="1"/>
  <c r="H1032" i="2" s="1"/>
  <c r="H1033" i="2" s="1"/>
  <c r="H1034" i="2" s="1"/>
  <c r="H1035" i="2" s="1"/>
  <c r="H1036" i="2" s="1"/>
  <c r="H1037" i="2" s="1"/>
  <c r="H1038" i="2" s="1"/>
  <c r="H1039" i="2" s="1"/>
  <c r="H1040" i="2" s="1"/>
  <c r="H1041" i="2" s="1"/>
  <c r="H1042" i="2" s="1"/>
  <c r="H1043" i="2" s="1"/>
  <c r="H1044" i="2" s="1"/>
  <c r="H1045" i="2" s="1"/>
  <c r="H1046" i="2" s="1"/>
  <c r="H1047" i="2" s="1"/>
  <c r="H1048" i="2" s="1"/>
  <c r="H1049" i="2" s="1"/>
  <c r="H1050" i="2" s="1"/>
  <c r="H1051" i="2" s="1"/>
  <c r="H1052" i="2" s="1"/>
  <c r="H1053" i="2" s="1"/>
  <c r="H1054" i="2" s="1"/>
  <c r="H1055" i="2" s="1"/>
  <c r="H1056" i="2" s="1"/>
  <c r="H1057" i="2" s="1"/>
  <c r="H1058" i="2" s="1"/>
  <c r="H1059" i="2" s="1"/>
  <c r="H1060" i="2" s="1"/>
  <c r="H1061" i="2" s="1"/>
  <c r="H1062" i="2" s="1"/>
  <c r="H1063" i="2" s="1"/>
  <c r="H1064" i="2" s="1"/>
  <c r="H1065" i="2" s="1"/>
  <c r="H1066" i="2" s="1"/>
  <c r="H1067" i="2" s="1"/>
  <c r="H1068" i="2" s="1"/>
  <c r="H1069" i="2" s="1"/>
  <c r="H1070" i="2" s="1"/>
  <c r="H1071" i="2" s="1"/>
  <c r="H1072" i="2" s="1"/>
  <c r="H1073" i="2" s="1"/>
  <c r="H1074" i="2" s="1"/>
  <c r="H1075" i="2" s="1"/>
  <c r="H1076" i="2" s="1"/>
  <c r="H1077" i="2" s="1"/>
  <c r="H1078" i="2" s="1"/>
  <c r="H1079" i="2" s="1"/>
  <c r="H1080" i="2" s="1"/>
  <c r="H1081" i="2" s="1"/>
  <c r="H1082" i="2" s="1"/>
  <c r="H1083" i="2" s="1"/>
  <c r="H1084" i="2" s="1"/>
  <c r="H1085" i="2" s="1"/>
  <c r="H1086" i="2" s="1"/>
  <c r="H1087" i="2" s="1"/>
  <c r="H1088" i="2" s="1"/>
  <c r="H1089" i="2" s="1"/>
  <c r="H1090" i="2" s="1"/>
  <c r="H1091" i="2" s="1"/>
  <c r="H1092" i="2" s="1"/>
  <c r="H1093" i="2" s="1"/>
  <c r="H1094" i="2" s="1"/>
  <c r="H1095" i="2" s="1"/>
  <c r="H1096" i="2" s="1"/>
  <c r="H1097" i="2" s="1"/>
  <c r="H1098" i="2" s="1"/>
  <c r="H1099" i="2" s="1"/>
  <c r="H1100" i="2" s="1"/>
  <c r="H1101" i="2" s="1"/>
  <c r="H1102" i="2" s="1"/>
  <c r="H1103" i="2" s="1"/>
  <c r="H1104" i="2" s="1"/>
  <c r="H1105" i="2" s="1"/>
  <c r="H1106" i="2" s="1"/>
  <c r="H1107" i="2" s="1"/>
  <c r="H1108" i="2" s="1"/>
  <c r="H1109" i="2" s="1"/>
  <c r="H1110" i="2" s="1"/>
  <c r="H1111" i="2" s="1"/>
  <c r="H1112" i="2" s="1"/>
  <c r="H1113" i="2" s="1"/>
  <c r="H1114" i="2" s="1"/>
  <c r="H1115" i="2" s="1"/>
  <c r="H1116" i="2" s="1"/>
  <c r="H1117" i="2" s="1"/>
  <c r="H1118" i="2" s="1"/>
  <c r="H1119" i="2" s="1"/>
  <c r="H1120" i="2" s="1"/>
  <c r="H1121" i="2" s="1"/>
  <c r="H1122" i="2" s="1"/>
  <c r="H1123" i="2" s="1"/>
  <c r="H1124" i="2" s="1"/>
  <c r="H1125" i="2" s="1"/>
  <c r="H1126" i="2" s="1"/>
  <c r="H1127" i="2" s="1"/>
  <c r="H1128" i="2" s="1"/>
  <c r="H1129" i="2" s="1"/>
  <c r="H1130" i="2" s="1"/>
  <c r="H1131" i="2" s="1"/>
  <c r="H1132" i="2" s="1"/>
  <c r="H1133" i="2" s="1"/>
  <c r="H1134" i="2" s="1"/>
  <c r="H1135" i="2" s="1"/>
  <c r="H1136" i="2" s="1"/>
  <c r="H1137" i="2" s="1"/>
  <c r="H1138" i="2" s="1"/>
  <c r="H1139" i="2" s="1"/>
  <c r="H1140" i="2" s="1"/>
  <c r="H1141" i="2" s="1"/>
  <c r="H1142" i="2" s="1"/>
  <c r="H1143" i="2" s="1"/>
  <c r="H1144" i="2" s="1"/>
  <c r="H1145" i="2" s="1"/>
  <c r="H1146" i="2" s="1"/>
  <c r="H1147" i="2" s="1"/>
  <c r="H1148" i="2" s="1"/>
  <c r="H1149" i="2" s="1"/>
  <c r="H1150" i="2" s="1"/>
  <c r="H1151" i="2" s="1"/>
  <c r="H1152" i="2" s="1"/>
  <c r="H1153" i="2" s="1"/>
  <c r="H1154" i="2" s="1"/>
  <c r="H1155" i="2" s="1"/>
  <c r="H1156" i="2" s="1"/>
  <c r="H1157" i="2" s="1"/>
  <c r="H1158" i="2" s="1"/>
  <c r="H1159" i="2" s="1"/>
  <c r="H1160" i="2" s="1"/>
  <c r="H1161" i="2" s="1"/>
  <c r="H1162" i="2" s="1"/>
  <c r="H1163" i="2" s="1"/>
  <c r="H1164" i="2" s="1"/>
  <c r="H1165" i="2" s="1"/>
  <c r="H1166" i="2" s="1"/>
  <c r="H1167" i="2" s="1"/>
  <c r="H1168" i="2" s="1"/>
  <c r="H1169" i="2" s="1"/>
  <c r="H1170" i="2" s="1"/>
  <c r="H1171" i="2" s="1"/>
  <c r="H1172" i="2" s="1"/>
  <c r="H1173" i="2" s="1"/>
  <c r="H1174" i="2" s="1"/>
  <c r="H1175" i="2" s="1"/>
  <c r="H1176" i="2" s="1"/>
  <c r="H1177" i="2" s="1"/>
  <c r="H1178" i="2" s="1"/>
  <c r="H1179" i="2" s="1"/>
  <c r="H1180" i="2" s="1"/>
  <c r="H1181" i="2" s="1"/>
  <c r="H1182" i="2" s="1"/>
  <c r="H1183" i="2" s="1"/>
  <c r="H1184" i="2" s="1"/>
  <c r="H1185" i="2" s="1"/>
  <c r="H1186" i="2" s="1"/>
  <c r="H1187" i="2" s="1"/>
  <c r="H1188" i="2" s="1"/>
  <c r="H1189" i="2" s="1"/>
  <c r="H1190" i="2" s="1"/>
  <c r="H1191" i="2" s="1"/>
  <c r="H1192" i="2" s="1"/>
  <c r="H1193" i="2" s="1"/>
  <c r="H1194" i="2" s="1"/>
  <c r="H1195" i="2" s="1"/>
  <c r="H1196" i="2" s="1"/>
  <c r="H1197" i="2" s="1"/>
  <c r="H1198" i="2" s="1"/>
  <c r="H1199" i="2" s="1"/>
  <c r="H1200" i="2" s="1"/>
  <c r="H1201" i="2" s="1"/>
  <c r="H1202" i="2" s="1"/>
  <c r="H1203" i="2" s="1"/>
  <c r="H1204" i="2" s="1"/>
  <c r="H1205" i="2" s="1"/>
  <c r="H1206" i="2" s="1"/>
  <c r="H1207" i="2" s="1"/>
  <c r="H1208" i="2" s="1"/>
  <c r="H1209" i="2" s="1"/>
  <c r="H1210" i="2" s="1"/>
  <c r="H1211" i="2" s="1"/>
  <c r="H1212" i="2" s="1"/>
  <c r="H1213" i="2" s="1"/>
  <c r="H1214" i="2" s="1"/>
  <c r="H1215" i="2" s="1"/>
  <c r="H1216" i="2" s="1"/>
  <c r="H1217" i="2" s="1"/>
  <c r="H1218" i="2" s="1"/>
  <c r="H1219" i="2" s="1"/>
  <c r="H1220" i="2" s="1"/>
  <c r="H1221" i="2" s="1"/>
  <c r="H1222" i="2" s="1"/>
  <c r="H1223" i="2" s="1"/>
  <c r="H1224" i="2" s="1"/>
  <c r="H1225" i="2" s="1"/>
  <c r="H1226" i="2" s="1"/>
  <c r="H1227" i="2" s="1"/>
  <c r="H1228" i="2" s="1"/>
  <c r="H1229" i="2" s="1"/>
  <c r="H1230" i="2" s="1"/>
  <c r="H1231" i="2" s="1"/>
  <c r="H1232" i="2" s="1"/>
  <c r="H1233" i="2" s="1"/>
  <c r="H1234" i="2" s="1"/>
  <c r="H1235" i="2" s="1"/>
  <c r="H1236" i="2" s="1"/>
  <c r="H1237" i="2" s="1"/>
  <c r="H1238" i="2" s="1"/>
  <c r="H1239" i="2" s="1"/>
  <c r="H1240" i="2" s="1"/>
  <c r="H1241" i="2" s="1"/>
  <c r="H1242" i="2" s="1"/>
  <c r="H1243" i="2" s="1"/>
  <c r="H1244" i="2" s="1"/>
  <c r="H1245" i="2" s="1"/>
  <c r="H1246" i="2" s="1"/>
  <c r="H1247" i="2" s="1"/>
  <c r="H1248" i="2" s="1"/>
  <c r="H1249" i="2" s="1"/>
  <c r="H1250" i="2" s="1"/>
  <c r="H1251" i="2" s="1"/>
  <c r="H1252" i="2" s="1"/>
  <c r="H1253" i="2" s="1"/>
  <c r="H1254" i="2" s="1"/>
  <c r="H1255" i="2" s="1"/>
  <c r="H1256" i="2" s="1"/>
  <c r="H1257" i="2" s="1"/>
  <c r="H1258" i="2" s="1"/>
  <c r="H1259" i="2" s="1"/>
  <c r="H1260" i="2" s="1"/>
  <c r="H1261" i="2" s="1"/>
  <c r="H1262" i="2" s="1"/>
  <c r="H1263" i="2" s="1"/>
  <c r="H1264" i="2" s="1"/>
  <c r="H1265" i="2" s="1"/>
  <c r="H1266" i="2" s="1"/>
  <c r="H1267" i="2" s="1"/>
  <c r="H1268" i="2" s="1"/>
  <c r="H1269" i="2" s="1"/>
  <c r="H1270" i="2" s="1"/>
  <c r="H1271" i="2" s="1"/>
  <c r="H1272" i="2" s="1"/>
  <c r="H1273" i="2" s="1"/>
  <c r="H1274" i="2" s="1"/>
  <c r="H1275" i="2" s="1"/>
  <c r="H1276" i="2" s="1"/>
  <c r="H1277" i="2" s="1"/>
  <c r="H1278" i="2" s="1"/>
  <c r="H1279" i="2" s="1"/>
  <c r="H1280" i="2" s="1"/>
  <c r="H1281" i="2" s="1"/>
  <c r="H1282" i="2" s="1"/>
  <c r="H1283" i="2" s="1"/>
  <c r="H1284" i="2" s="1"/>
  <c r="H1285" i="2" s="1"/>
  <c r="H1286" i="2" s="1"/>
  <c r="H1287" i="2" s="1"/>
  <c r="H1288" i="2" s="1"/>
  <c r="H1289" i="2" s="1"/>
  <c r="H1290" i="2" s="1"/>
  <c r="H1291" i="2" s="1"/>
  <c r="H1292" i="2" s="1"/>
  <c r="H1293" i="2" s="1"/>
  <c r="H1294" i="2" s="1"/>
  <c r="H1295" i="2" s="1"/>
  <c r="H1296" i="2" s="1"/>
  <c r="H1297" i="2" s="1"/>
  <c r="H1298" i="2" s="1"/>
  <c r="H1299" i="2" s="1"/>
  <c r="H1300" i="2" s="1"/>
  <c r="H1301" i="2" s="1"/>
  <c r="H1302" i="2" s="1"/>
  <c r="H1303" i="2" s="1"/>
  <c r="H1304" i="2" s="1"/>
  <c r="H1305" i="2" s="1"/>
  <c r="H1306" i="2" s="1"/>
  <c r="H1307" i="2" s="1"/>
  <c r="H1308" i="2" s="1"/>
  <c r="H1309" i="2" s="1"/>
  <c r="H1310" i="2" s="1"/>
  <c r="H1311" i="2" s="1"/>
  <c r="H1312" i="2" s="1"/>
  <c r="H1313" i="2" s="1"/>
  <c r="H1314" i="2" s="1"/>
  <c r="H1315" i="2" s="1"/>
  <c r="H1316" i="2" s="1"/>
  <c r="H1317" i="2" s="1"/>
  <c r="H1318" i="2" s="1"/>
  <c r="H1319" i="2" s="1"/>
  <c r="H1320" i="2" s="1"/>
  <c r="H1321" i="2" s="1"/>
  <c r="H1322" i="2" s="1"/>
  <c r="H1323" i="2" s="1"/>
  <c r="H1324" i="2" s="1"/>
  <c r="H1325" i="2" s="1"/>
  <c r="H1326" i="2" s="1"/>
  <c r="H1327" i="2" s="1"/>
  <c r="H1328" i="2" s="1"/>
  <c r="H1329" i="2" s="1"/>
  <c r="H1330" i="2" s="1"/>
  <c r="H1331" i="2" s="1"/>
  <c r="H1332" i="2" s="1"/>
  <c r="H1333" i="2" s="1"/>
  <c r="H1334" i="2" s="1"/>
  <c r="H1335" i="2" s="1"/>
  <c r="H1336" i="2" s="1"/>
  <c r="H1337" i="2" s="1"/>
  <c r="H1338" i="2" s="1"/>
  <c r="H1339" i="2" s="1"/>
  <c r="H1340" i="2" s="1"/>
  <c r="H1341" i="2" s="1"/>
  <c r="H1342" i="2" s="1"/>
  <c r="H1343" i="2" s="1"/>
  <c r="H1344" i="2" s="1"/>
  <c r="H1345" i="2" s="1"/>
  <c r="H1346" i="2" s="1"/>
  <c r="H1347" i="2" s="1"/>
  <c r="H1348" i="2" s="1"/>
  <c r="H1349" i="2" s="1"/>
  <c r="H1350" i="2" s="1"/>
  <c r="H1351" i="2" s="1"/>
  <c r="H1352" i="2" s="1"/>
  <c r="H1353" i="2" s="1"/>
  <c r="H1354" i="2" s="1"/>
  <c r="H1355" i="2" s="1"/>
  <c r="H1356" i="2" s="1"/>
  <c r="H1357" i="2" s="1"/>
  <c r="H1358" i="2" s="1"/>
  <c r="H1359" i="2" s="1"/>
  <c r="H1360" i="2" s="1"/>
  <c r="H1361" i="2" s="1"/>
  <c r="H1362" i="2" s="1"/>
  <c r="H1363" i="2" s="1"/>
  <c r="H1364" i="2" s="1"/>
  <c r="H1365" i="2" s="1"/>
  <c r="H1366" i="2" s="1"/>
  <c r="H1367" i="2" s="1"/>
  <c r="H1368" i="2" s="1"/>
  <c r="H1369" i="2" s="1"/>
  <c r="H1370" i="2" s="1"/>
  <c r="H1371" i="2" s="1"/>
  <c r="H1372" i="2" s="1"/>
  <c r="H1373" i="2" s="1"/>
  <c r="H1374" i="2" s="1"/>
  <c r="H1375" i="2" s="1"/>
  <c r="H1376" i="2" s="1"/>
  <c r="H1377" i="2" s="1"/>
  <c r="H1378" i="2" s="1"/>
  <c r="H1379" i="2" s="1"/>
  <c r="H1380" i="2" s="1"/>
  <c r="H1381" i="2" s="1"/>
  <c r="H1382" i="2" s="1"/>
  <c r="H1383" i="2" s="1"/>
  <c r="H1384" i="2" s="1"/>
  <c r="H1385" i="2" s="1"/>
  <c r="H1386" i="2" s="1"/>
  <c r="H1387" i="2" s="1"/>
  <c r="H1388" i="2" s="1"/>
  <c r="H1389" i="2" s="1"/>
  <c r="H1390" i="2" s="1"/>
  <c r="H1391" i="2" s="1"/>
  <c r="H1392" i="2" s="1"/>
  <c r="H1393" i="2" s="1"/>
  <c r="H1394" i="2" s="1"/>
  <c r="H1395" i="2" s="1"/>
  <c r="H1396" i="2" s="1"/>
  <c r="H1397" i="2" s="1"/>
  <c r="H1398" i="2" s="1"/>
  <c r="H1399" i="2" s="1"/>
  <c r="H1400" i="2" s="1"/>
  <c r="H1401" i="2" s="1"/>
  <c r="H1402" i="2" s="1"/>
  <c r="H1403" i="2" s="1"/>
  <c r="H1404" i="2" s="1"/>
  <c r="H1405" i="2" s="1"/>
  <c r="H1406" i="2" s="1"/>
  <c r="H1407" i="2" s="1"/>
  <c r="H1408" i="2" s="1"/>
  <c r="H1409" i="2" s="1"/>
  <c r="H1410" i="2" s="1"/>
  <c r="H1411" i="2" s="1"/>
  <c r="H1412" i="2" s="1"/>
  <c r="H1413" i="2" s="1"/>
  <c r="H1414" i="2" s="1"/>
  <c r="H1415" i="2" s="1"/>
  <c r="H1416" i="2" s="1"/>
  <c r="H1417" i="2" s="1"/>
  <c r="H1418" i="2" s="1"/>
  <c r="H1419" i="2" s="1"/>
  <c r="H1420" i="2" s="1"/>
  <c r="H1421" i="2" s="1"/>
  <c r="H1422" i="2" s="1"/>
  <c r="H1423" i="2" s="1"/>
  <c r="H1424" i="2" s="1"/>
  <c r="H1425" i="2" s="1"/>
  <c r="H1426" i="2" s="1"/>
  <c r="H1427" i="2" s="1"/>
  <c r="H1428" i="2" s="1"/>
  <c r="H1429" i="2" s="1"/>
  <c r="H1430" i="2" s="1"/>
  <c r="H1431" i="2" s="1"/>
  <c r="H1432" i="2" s="1"/>
  <c r="H1433" i="2" s="1"/>
  <c r="H1434" i="2" s="1"/>
  <c r="H1435" i="2" s="1"/>
  <c r="H1436" i="2" s="1"/>
  <c r="H1437" i="2" s="1"/>
  <c r="H1438" i="2" s="1"/>
  <c r="H1439" i="2" s="1"/>
  <c r="H1440" i="2" s="1"/>
  <c r="H1441" i="2" s="1"/>
  <c r="H1442" i="2" s="1"/>
  <c r="H1443" i="2" s="1"/>
  <c r="H1444" i="2" s="1"/>
  <c r="H1445" i="2" s="1"/>
  <c r="H1446" i="2" s="1"/>
  <c r="H1447" i="2" s="1"/>
  <c r="H1448" i="2" s="1"/>
  <c r="H1449" i="2" s="1"/>
  <c r="H1450" i="2" s="1"/>
  <c r="H1451" i="2" s="1"/>
  <c r="H1452" i="2" s="1"/>
  <c r="H1453" i="2" s="1"/>
  <c r="H1454" i="2" s="1"/>
  <c r="H1455" i="2" s="1"/>
  <c r="H1456" i="2" s="1"/>
  <c r="H1457" i="2" s="1"/>
  <c r="H1458" i="2" s="1"/>
  <c r="H1459" i="2" s="1"/>
  <c r="H1460" i="2" s="1"/>
  <c r="H1461" i="2" s="1"/>
  <c r="H1462" i="2" s="1"/>
  <c r="H1463" i="2" s="1"/>
  <c r="H1464" i="2" s="1"/>
  <c r="H1465" i="2" s="1"/>
  <c r="H1466" i="2" s="1"/>
  <c r="H1467" i="2" s="1"/>
  <c r="H1468" i="2" s="1"/>
  <c r="H1469" i="2" s="1"/>
  <c r="H1470" i="2" s="1"/>
  <c r="H1471" i="2" s="1"/>
  <c r="H1472" i="2" s="1"/>
  <c r="H1473" i="2" s="1"/>
  <c r="H1474" i="2" s="1"/>
  <c r="H1475" i="2" s="1"/>
  <c r="H1476" i="2" s="1"/>
  <c r="H1477" i="2" s="1"/>
  <c r="H1478" i="2" s="1"/>
  <c r="H1479" i="2" s="1"/>
  <c r="H1480" i="2" s="1"/>
  <c r="H1481" i="2" s="1"/>
  <c r="H1482" i="2" s="1"/>
  <c r="H1483" i="2" s="1"/>
  <c r="H1484" i="2" s="1"/>
  <c r="H1485" i="2" s="1"/>
  <c r="H1486" i="2" s="1"/>
  <c r="H1487" i="2" s="1"/>
  <c r="H1488" i="2" s="1"/>
  <c r="H1489" i="2" s="1"/>
  <c r="H1490" i="2" s="1"/>
  <c r="H1491" i="2" s="1"/>
  <c r="H1492" i="2" s="1"/>
  <c r="H1493" i="2" s="1"/>
  <c r="H1494" i="2" s="1"/>
  <c r="H1495" i="2" s="1"/>
  <c r="H1496" i="2" s="1"/>
  <c r="H1497" i="2" s="1"/>
  <c r="H1498" i="2" s="1"/>
  <c r="H1499" i="2" s="1"/>
  <c r="H1500" i="2" s="1"/>
  <c r="H1501" i="2" s="1"/>
  <c r="H1502" i="2" s="1"/>
  <c r="H1503" i="2" s="1"/>
  <c r="H1504" i="2" s="1"/>
  <c r="H1505" i="2" s="1"/>
  <c r="H1506" i="2" s="1"/>
  <c r="H1507" i="2" s="1"/>
  <c r="H1508" i="2" s="1"/>
  <c r="H1509" i="2" s="1"/>
  <c r="H1510" i="2" s="1"/>
  <c r="H1511" i="2" s="1"/>
  <c r="H1512" i="2" s="1"/>
  <c r="H1513" i="2" s="1"/>
  <c r="H1514" i="2" s="1"/>
  <c r="H1515" i="2" s="1"/>
  <c r="H1516" i="2" s="1"/>
  <c r="H1517" i="2" s="1"/>
  <c r="H1518" i="2" s="1"/>
  <c r="H1519" i="2" s="1"/>
  <c r="H1520" i="2" s="1"/>
  <c r="H1521" i="2" s="1"/>
  <c r="H1522" i="2" s="1"/>
  <c r="H1523" i="2" s="1"/>
  <c r="H1524" i="2" s="1"/>
  <c r="H1525" i="2" s="1"/>
  <c r="H1526" i="2" s="1"/>
  <c r="H1527" i="2" s="1"/>
  <c r="H1528" i="2" s="1"/>
  <c r="H1529" i="2" s="1"/>
  <c r="H1530" i="2" s="1"/>
  <c r="H1531" i="2" s="1"/>
  <c r="H1532" i="2" s="1"/>
  <c r="H1533" i="2" s="1"/>
  <c r="H1534" i="2" s="1"/>
  <c r="H1535" i="2" s="1"/>
  <c r="H1536" i="2" s="1"/>
  <c r="H1537" i="2" s="1"/>
  <c r="H1538" i="2" s="1"/>
  <c r="H1539" i="2" s="1"/>
  <c r="H1540" i="2" s="1"/>
  <c r="H1541" i="2" s="1"/>
  <c r="H1542" i="2" s="1"/>
  <c r="H1543" i="2" s="1"/>
  <c r="H1544" i="2" s="1"/>
  <c r="H1545" i="2" s="1"/>
  <c r="H1546" i="2" s="1"/>
  <c r="H1547" i="2" s="1"/>
  <c r="H1548" i="2" s="1"/>
  <c r="H1549" i="2" s="1"/>
  <c r="H1550" i="2" s="1"/>
  <c r="H1551" i="2" s="1"/>
  <c r="H1552" i="2" s="1"/>
  <c r="H1553" i="2" s="1"/>
  <c r="H1554" i="2" s="1"/>
  <c r="H1555" i="2" s="1"/>
  <c r="H1556" i="2" s="1"/>
  <c r="H1557" i="2" s="1"/>
  <c r="H1558" i="2" s="1"/>
  <c r="H1559" i="2" s="1"/>
  <c r="H1560" i="2" s="1"/>
  <c r="H1561" i="2" s="1"/>
  <c r="H1562" i="2" s="1"/>
  <c r="H1563" i="2" s="1"/>
  <c r="H1564" i="2" s="1"/>
  <c r="H1565" i="2" s="1"/>
  <c r="H1566" i="2" s="1"/>
  <c r="H1567" i="2" s="1"/>
  <c r="H1568" i="2" s="1"/>
  <c r="H1569" i="2" s="1"/>
  <c r="H1570" i="2" s="1"/>
  <c r="H1571" i="2" s="1"/>
  <c r="H1572" i="2" s="1"/>
  <c r="H1573" i="2" s="1"/>
  <c r="H1574" i="2" s="1"/>
  <c r="H1575" i="2" s="1"/>
  <c r="H1576" i="2" s="1"/>
  <c r="H1577" i="2" s="1"/>
  <c r="H1578" i="2" s="1"/>
  <c r="H1579" i="2" s="1"/>
  <c r="H1580" i="2" s="1"/>
  <c r="H1581" i="2" s="1"/>
  <c r="H1582" i="2" s="1"/>
  <c r="H1583" i="2" s="1"/>
  <c r="H1584" i="2" s="1"/>
  <c r="H1585" i="2" s="1"/>
  <c r="H1586" i="2" s="1"/>
  <c r="H1587" i="2" s="1"/>
  <c r="H1588" i="2" s="1"/>
  <c r="H1589" i="2" s="1"/>
  <c r="H1590" i="2" s="1"/>
  <c r="H1591" i="2" s="1"/>
  <c r="H1592" i="2" s="1"/>
  <c r="H1593" i="2" s="1"/>
  <c r="H1594" i="2" s="1"/>
  <c r="H1595" i="2" s="1"/>
  <c r="H1596" i="2" s="1"/>
  <c r="H1597" i="2" s="1"/>
  <c r="H1598" i="2" s="1"/>
  <c r="H1599" i="2" s="1"/>
  <c r="H1600" i="2" s="1"/>
  <c r="H1601" i="2" s="1"/>
  <c r="H1602" i="2" s="1"/>
  <c r="H1603" i="2" s="1"/>
  <c r="H1604" i="2" s="1"/>
  <c r="H1605" i="2" s="1"/>
  <c r="H1606" i="2" s="1"/>
  <c r="H1607" i="2" s="1"/>
  <c r="H1608" i="2" s="1"/>
  <c r="H1609" i="2" s="1"/>
  <c r="H1610" i="2" s="1"/>
  <c r="H1611" i="2" s="1"/>
  <c r="H1612" i="2" s="1"/>
  <c r="H1613" i="2" s="1"/>
  <c r="H1614" i="2" s="1"/>
  <c r="H1615" i="2" s="1"/>
  <c r="H1616" i="2" s="1"/>
  <c r="H1617" i="2" s="1"/>
  <c r="H1618" i="2" s="1"/>
  <c r="H1619" i="2" s="1"/>
  <c r="H1620" i="2" s="1"/>
  <c r="H1621" i="2" s="1"/>
  <c r="H1622" i="2" s="1"/>
  <c r="H1623" i="2" s="1"/>
  <c r="H1624" i="2" s="1"/>
  <c r="H1625" i="2" s="1"/>
  <c r="H1626" i="2" s="1"/>
  <c r="H1627" i="2" s="1"/>
  <c r="H1628" i="2" s="1"/>
  <c r="H1629" i="2" s="1"/>
  <c r="H1630" i="2" s="1"/>
  <c r="H1631" i="2" s="1"/>
  <c r="H1632" i="2" s="1"/>
  <c r="H1633" i="2" s="1"/>
  <c r="H1634" i="2" s="1"/>
  <c r="H1635" i="2" s="1"/>
  <c r="H1636" i="2" s="1"/>
  <c r="H1637" i="2" s="1"/>
  <c r="H1638" i="2" s="1"/>
  <c r="H1639" i="2" s="1"/>
  <c r="H1640" i="2" s="1"/>
  <c r="H1641" i="2" s="1"/>
  <c r="H1642" i="2" s="1"/>
  <c r="H1643" i="2" s="1"/>
  <c r="H1644" i="2" s="1"/>
  <c r="H1645" i="2" s="1"/>
  <c r="H1646" i="2" s="1"/>
  <c r="H1647" i="2" s="1"/>
  <c r="H1648" i="2" s="1"/>
  <c r="H1649" i="2" s="1"/>
  <c r="H1650" i="2" s="1"/>
  <c r="H1651" i="2" s="1"/>
  <c r="H1652" i="2" s="1"/>
  <c r="H1653" i="2" s="1"/>
  <c r="H1654" i="2" s="1"/>
  <c r="H1655" i="2" s="1"/>
  <c r="H1656" i="2" s="1"/>
  <c r="H1657" i="2" s="1"/>
  <c r="H1658" i="2" s="1"/>
  <c r="H1659" i="2" s="1"/>
  <c r="H1660" i="2" s="1"/>
  <c r="H1661" i="2" s="1"/>
  <c r="H1662" i="2" s="1"/>
  <c r="H1663" i="2" s="1"/>
  <c r="H1664" i="2" s="1"/>
  <c r="H1665" i="2" s="1"/>
  <c r="H1666" i="2" s="1"/>
  <c r="H1667" i="2" s="1"/>
  <c r="H1668" i="2" s="1"/>
  <c r="H1669" i="2" s="1"/>
  <c r="H1670" i="2" s="1"/>
  <c r="H1671" i="2" s="1"/>
  <c r="H1672" i="2" s="1"/>
  <c r="H1673" i="2" s="1"/>
  <c r="H1674" i="2" s="1"/>
  <c r="H1675" i="2" s="1"/>
  <c r="H1676" i="2" s="1"/>
  <c r="H1677" i="2" s="1"/>
  <c r="H1678" i="2" s="1"/>
  <c r="H1679" i="2" s="1"/>
  <c r="H1680" i="2" s="1"/>
  <c r="H1681" i="2" s="1"/>
  <c r="H1682" i="2" s="1"/>
  <c r="H1683" i="2" s="1"/>
  <c r="H1684" i="2" s="1"/>
  <c r="H1685" i="2" s="1"/>
  <c r="H1686" i="2" s="1"/>
  <c r="H1687" i="2" s="1"/>
  <c r="H1688" i="2" s="1"/>
  <c r="H1689" i="2" s="1"/>
  <c r="H1690" i="2" s="1"/>
  <c r="H1691" i="2" s="1"/>
  <c r="H1692" i="2" s="1"/>
  <c r="H1693" i="2" s="1"/>
  <c r="H1694" i="2" s="1"/>
  <c r="H1695" i="2" s="1"/>
  <c r="H1696" i="2" s="1"/>
  <c r="H1697" i="2" s="1"/>
  <c r="H1698" i="2" s="1"/>
  <c r="H1699" i="2" s="1"/>
  <c r="H1700" i="2" s="1"/>
  <c r="H1701" i="2" s="1"/>
  <c r="H1702" i="2" s="1"/>
  <c r="H1703" i="2" s="1"/>
  <c r="H1704" i="2" s="1"/>
  <c r="H1705" i="2" s="1"/>
  <c r="H1706" i="2" s="1"/>
  <c r="H1707" i="2" s="1"/>
  <c r="H1708" i="2" s="1"/>
  <c r="H1709" i="2" s="1"/>
  <c r="H1710" i="2" s="1"/>
  <c r="H1711" i="2" s="1"/>
  <c r="H1712" i="2" s="1"/>
  <c r="H1713" i="2" s="1"/>
  <c r="H1714" i="2" s="1"/>
  <c r="H1715" i="2" s="1"/>
  <c r="H1716" i="2" s="1"/>
  <c r="H1717" i="2" s="1"/>
  <c r="H1718" i="2" s="1"/>
  <c r="H1719" i="2" s="1"/>
  <c r="H1720" i="2" s="1"/>
  <c r="H1721" i="2" s="1"/>
  <c r="H1722" i="2" s="1"/>
  <c r="H1723" i="2" s="1"/>
  <c r="H1724" i="2" s="1"/>
  <c r="H1725" i="2" s="1"/>
  <c r="H1726" i="2" s="1"/>
  <c r="H1727" i="2" s="1"/>
  <c r="H1728" i="2" s="1"/>
  <c r="H1729" i="2" s="1"/>
  <c r="H1730" i="2" s="1"/>
  <c r="H1731" i="2" s="1"/>
  <c r="H1732" i="2" s="1"/>
  <c r="H1733" i="2" s="1"/>
  <c r="H1734" i="2" s="1"/>
  <c r="H1735" i="2" s="1"/>
  <c r="H1736" i="2" s="1"/>
  <c r="H1737" i="2" s="1"/>
  <c r="H1738" i="2" s="1"/>
  <c r="H1739" i="2" s="1"/>
  <c r="H1740" i="2" s="1"/>
  <c r="H1741" i="2" s="1"/>
  <c r="H1742" i="2" s="1"/>
  <c r="H1743" i="2" s="1"/>
  <c r="H1744" i="2" s="1"/>
  <c r="H1745" i="2" s="1"/>
  <c r="H1746" i="2" s="1"/>
  <c r="H1747" i="2" s="1"/>
  <c r="H1748" i="2" s="1"/>
  <c r="H1749" i="2" s="1"/>
  <c r="H1750" i="2" s="1"/>
  <c r="H1751" i="2" s="1"/>
  <c r="H1752" i="2" s="1"/>
  <c r="H1753" i="2" s="1"/>
  <c r="H1754" i="2" s="1"/>
  <c r="H1755" i="2" s="1"/>
  <c r="H1756" i="2" s="1"/>
  <c r="H1757" i="2" s="1"/>
  <c r="H1758" i="2" s="1"/>
  <c r="H1759" i="2" s="1"/>
  <c r="H1760" i="2" s="1"/>
  <c r="H1761" i="2" s="1"/>
  <c r="H1762" i="2" s="1"/>
  <c r="H1763" i="2" s="1"/>
  <c r="H1764" i="2" s="1"/>
  <c r="H1765" i="2" s="1"/>
  <c r="H1766" i="2" s="1"/>
  <c r="H1767" i="2" s="1"/>
  <c r="H1768" i="2" s="1"/>
  <c r="H1769" i="2" s="1"/>
  <c r="H1770" i="2" s="1"/>
  <c r="H1771" i="2" s="1"/>
  <c r="H1772" i="2" s="1"/>
  <c r="H1773" i="2" s="1"/>
  <c r="H1774" i="2" s="1"/>
  <c r="H1775" i="2" s="1"/>
  <c r="H1776" i="2" s="1"/>
  <c r="H1777" i="2" s="1"/>
  <c r="H1778" i="2" s="1"/>
  <c r="H1779" i="2" s="1"/>
  <c r="H1780" i="2" s="1"/>
  <c r="H1781" i="2" s="1"/>
  <c r="H1782" i="2" s="1"/>
  <c r="H1783" i="2" s="1"/>
  <c r="H1784" i="2" s="1"/>
  <c r="H1785" i="2" s="1"/>
  <c r="H1786" i="2" s="1"/>
  <c r="H1787" i="2" s="1"/>
  <c r="H1788" i="2" s="1"/>
  <c r="H1789" i="2" s="1"/>
  <c r="H1790" i="2" s="1"/>
  <c r="H1791" i="2" s="1"/>
  <c r="H1792" i="2" s="1"/>
  <c r="H1793" i="2" s="1"/>
  <c r="H1794" i="2" s="1"/>
  <c r="H1795" i="2" s="1"/>
  <c r="H1796" i="2" s="1"/>
  <c r="H1797" i="2" s="1"/>
  <c r="H1798" i="2" s="1"/>
  <c r="H1799" i="2" s="1"/>
  <c r="H1800" i="2" s="1"/>
  <c r="H1801" i="2" s="1"/>
  <c r="H1802" i="2" s="1"/>
  <c r="H1803" i="2" s="1"/>
  <c r="H1804" i="2" s="1"/>
  <c r="H1805" i="2" s="1"/>
  <c r="H1806" i="2" s="1"/>
  <c r="H1807" i="2" s="1"/>
  <c r="H1808" i="2" s="1"/>
  <c r="H1809" i="2" s="1"/>
  <c r="H1810" i="2" s="1"/>
  <c r="H1811" i="2" s="1"/>
  <c r="H1812" i="2" s="1"/>
  <c r="H1813" i="2" s="1"/>
  <c r="H1814" i="2" s="1"/>
  <c r="H1815" i="2" s="1"/>
  <c r="H1816" i="2" s="1"/>
  <c r="H1817" i="2" s="1"/>
  <c r="H1818" i="2" s="1"/>
  <c r="H1819" i="2" s="1"/>
  <c r="H1820" i="2" s="1"/>
  <c r="H1821" i="2" s="1"/>
  <c r="H1822" i="2" s="1"/>
  <c r="H1823" i="2" s="1"/>
  <c r="H1824" i="2" s="1"/>
  <c r="H1825" i="2" s="1"/>
  <c r="H1826" i="2" s="1"/>
  <c r="H1827" i="2" s="1"/>
  <c r="H1828" i="2" s="1"/>
  <c r="H1829" i="2" s="1"/>
  <c r="H1830" i="2" s="1"/>
  <c r="H1831" i="2" s="1"/>
  <c r="H1832" i="2" s="1"/>
  <c r="H1833" i="2" s="1"/>
  <c r="H1834" i="2" s="1"/>
  <c r="H1835" i="2" s="1"/>
  <c r="H1836" i="2" s="1"/>
  <c r="H1837" i="2" s="1"/>
  <c r="H1838" i="2" s="1"/>
  <c r="H1839" i="2" s="1"/>
  <c r="H1840" i="2" s="1"/>
  <c r="H1841" i="2" s="1"/>
  <c r="H1842" i="2" s="1"/>
  <c r="H1843" i="2" s="1"/>
  <c r="H1844" i="2" s="1"/>
  <c r="H1845" i="2" s="1"/>
  <c r="H1846" i="2" s="1"/>
  <c r="H1847" i="2" s="1"/>
  <c r="H1848" i="2" s="1"/>
  <c r="H1849" i="2" s="1"/>
  <c r="H1850" i="2" s="1"/>
  <c r="H1851" i="2" s="1"/>
  <c r="H1852" i="2" s="1"/>
  <c r="H1853" i="2" s="1"/>
  <c r="H1854" i="2" s="1"/>
  <c r="H1855" i="2" s="1"/>
  <c r="H1856" i="2" s="1"/>
  <c r="H1857" i="2" s="1"/>
  <c r="H1858" i="2" s="1"/>
  <c r="H1859" i="2" s="1"/>
  <c r="H1860" i="2" s="1"/>
  <c r="H1861" i="2" s="1"/>
  <c r="H1862" i="2" s="1"/>
  <c r="H1863" i="2" s="1"/>
  <c r="H1864" i="2" s="1"/>
  <c r="H1865" i="2" s="1"/>
  <c r="H1866" i="2" s="1"/>
  <c r="H1867" i="2" s="1"/>
  <c r="H1868" i="2" s="1"/>
  <c r="H1869" i="2" s="1"/>
  <c r="H1870" i="2" s="1"/>
  <c r="H1871" i="2" s="1"/>
  <c r="H1872" i="2" s="1"/>
  <c r="H1873" i="2" s="1"/>
  <c r="H1874" i="2" s="1"/>
  <c r="H1875" i="2" s="1"/>
  <c r="H1876" i="2" s="1"/>
  <c r="H1877" i="2" s="1"/>
  <c r="H1878" i="2" s="1"/>
  <c r="H1879" i="2" s="1"/>
  <c r="H1880" i="2" s="1"/>
  <c r="H1881" i="2" s="1"/>
  <c r="H1882" i="2" s="1"/>
  <c r="H1883" i="2" s="1"/>
  <c r="H1884" i="2" s="1"/>
  <c r="H1885" i="2" s="1"/>
  <c r="H1886" i="2" s="1"/>
  <c r="H1887" i="2" s="1"/>
  <c r="H1888" i="2" s="1"/>
  <c r="H1889" i="2" s="1"/>
  <c r="H1890" i="2" s="1"/>
  <c r="H1891" i="2" s="1"/>
  <c r="H1892" i="2" s="1"/>
  <c r="H1893" i="2" s="1"/>
  <c r="H1894" i="2" s="1"/>
  <c r="H1895" i="2" s="1"/>
  <c r="H1896" i="2" s="1"/>
  <c r="H1897" i="2" s="1"/>
  <c r="H1898" i="2" s="1"/>
  <c r="H1899" i="2" s="1"/>
  <c r="H1900" i="2" s="1"/>
  <c r="H1901" i="2" s="1"/>
  <c r="H1902" i="2" s="1"/>
  <c r="H1903" i="2" s="1"/>
  <c r="H1904" i="2" s="1"/>
  <c r="H1905" i="2" s="1"/>
  <c r="H1906" i="2" s="1"/>
  <c r="H1907" i="2" s="1"/>
  <c r="H1908" i="2" s="1"/>
  <c r="H1909" i="2" s="1"/>
  <c r="H1910" i="2" s="1"/>
  <c r="H1911" i="2" s="1"/>
  <c r="H1912" i="2" s="1"/>
  <c r="H1913" i="2" s="1"/>
  <c r="H1914" i="2" s="1"/>
  <c r="H1915" i="2" s="1"/>
  <c r="H1916" i="2" s="1"/>
  <c r="H1917" i="2" s="1"/>
  <c r="H1918" i="2" s="1"/>
  <c r="H1919" i="2" s="1"/>
  <c r="H1920" i="2" s="1"/>
  <c r="H1921" i="2" s="1"/>
  <c r="H1922" i="2" s="1"/>
  <c r="H1923" i="2" s="1"/>
  <c r="H1924" i="2" s="1"/>
  <c r="H1925" i="2" s="1"/>
  <c r="H1926" i="2" s="1"/>
  <c r="H1927" i="2" s="1"/>
  <c r="H1928" i="2" s="1"/>
  <c r="H1929" i="2" s="1"/>
  <c r="H1930" i="2" s="1"/>
  <c r="H1931" i="2" s="1"/>
  <c r="H1932" i="2" s="1"/>
  <c r="H1933" i="2" s="1"/>
  <c r="H1934" i="2" s="1"/>
  <c r="H1935" i="2" s="1"/>
  <c r="H1936" i="2" s="1"/>
  <c r="H1937" i="2" s="1"/>
  <c r="H1938" i="2" s="1"/>
  <c r="H1939" i="2" s="1"/>
  <c r="H1940" i="2" s="1"/>
  <c r="H1941" i="2" s="1"/>
  <c r="H1942" i="2" s="1"/>
  <c r="H1943" i="2" s="1"/>
  <c r="H1944" i="2" s="1"/>
  <c r="H1945" i="2" s="1"/>
  <c r="H1946" i="2" s="1"/>
  <c r="H1947" i="2" s="1"/>
  <c r="H1948" i="2" s="1"/>
  <c r="H1949" i="2" s="1"/>
  <c r="H1950" i="2" s="1"/>
  <c r="H1951" i="2" s="1"/>
  <c r="H1952" i="2" s="1"/>
  <c r="H1953" i="2" s="1"/>
  <c r="H1954" i="2" s="1"/>
  <c r="H1955" i="2" s="1"/>
  <c r="H1956" i="2" s="1"/>
  <c r="H1957" i="2" s="1"/>
  <c r="H1958" i="2" s="1"/>
  <c r="H1959" i="2" s="1"/>
  <c r="H1960" i="2" s="1"/>
  <c r="H1961" i="2" s="1"/>
  <c r="H1962" i="2" s="1"/>
  <c r="H1963" i="2" s="1"/>
  <c r="H1964" i="2" s="1"/>
  <c r="H1965" i="2" s="1"/>
  <c r="H1966" i="2" s="1"/>
  <c r="H1967" i="2" s="1"/>
  <c r="H1968" i="2" s="1"/>
  <c r="H1969" i="2" s="1"/>
  <c r="H1970" i="2" s="1"/>
  <c r="H1971" i="2" s="1"/>
  <c r="H1972" i="2" s="1"/>
  <c r="H1973" i="2" s="1"/>
  <c r="H1974" i="2" s="1"/>
  <c r="H1975" i="2" s="1"/>
  <c r="H1976" i="2" s="1"/>
  <c r="H1977" i="2" s="1"/>
  <c r="H1978" i="2" s="1"/>
  <c r="H1979" i="2" s="1"/>
  <c r="H1980" i="2" s="1"/>
  <c r="H1981" i="2" s="1"/>
  <c r="H1982" i="2" s="1"/>
  <c r="H1983" i="2" s="1"/>
  <c r="H1984" i="2" s="1"/>
  <c r="H1985" i="2" s="1"/>
  <c r="H1986" i="2" s="1"/>
  <c r="H1987" i="2" s="1"/>
  <c r="H1988" i="2" s="1"/>
  <c r="H1989" i="2" s="1"/>
  <c r="H1990" i="2" s="1"/>
  <c r="H1991" i="2" s="1"/>
  <c r="H1992" i="2" s="1"/>
  <c r="H1993" i="2" s="1"/>
  <c r="H1994" i="2" s="1"/>
  <c r="H1995" i="2" s="1"/>
  <c r="H1996" i="2" s="1"/>
  <c r="H1997" i="2" s="1"/>
  <c r="H1998" i="2" s="1"/>
  <c r="H1999" i="2" s="1"/>
  <c r="H2000" i="2" s="1"/>
  <c r="H2001" i="2" s="1"/>
  <c r="H2002" i="2" s="1"/>
  <c r="H2003" i="2" s="1"/>
  <c r="H2004" i="2" s="1"/>
  <c r="H2005" i="2" s="1"/>
  <c r="H2006" i="2" s="1"/>
  <c r="H2007" i="2" s="1"/>
  <c r="H2008" i="2" s="1"/>
  <c r="H2009" i="2" s="1"/>
  <c r="H2010" i="2" s="1"/>
  <c r="H2011" i="2" s="1"/>
  <c r="H2012" i="2" s="1"/>
  <c r="H2013" i="2" s="1"/>
  <c r="H2014" i="2" s="1"/>
  <c r="H2015" i="2" s="1"/>
  <c r="H2016" i="2" s="1"/>
  <c r="H2017" i="2" s="1"/>
  <c r="H2018" i="2" s="1"/>
  <c r="H2019" i="2" s="1"/>
  <c r="H2020" i="2" s="1"/>
  <c r="H2021" i="2" s="1"/>
  <c r="H2022" i="2" s="1"/>
  <c r="H2023" i="2" s="1"/>
  <c r="H2024" i="2" s="1"/>
  <c r="H2025" i="2" s="1"/>
  <c r="H2026" i="2" s="1"/>
  <c r="H2027" i="2" s="1"/>
  <c r="H2028" i="2" s="1"/>
  <c r="H2029" i="2" s="1"/>
  <c r="H2030" i="2" s="1"/>
  <c r="H2031" i="2" s="1"/>
  <c r="H2032" i="2" s="1"/>
  <c r="H2033" i="2" s="1"/>
  <c r="H2034" i="2" s="1"/>
  <c r="H2035" i="2" s="1"/>
  <c r="H2036" i="2" s="1"/>
  <c r="H2037" i="2" s="1"/>
  <c r="H2038" i="2" s="1"/>
  <c r="H2039" i="2" s="1"/>
  <c r="H2040" i="2" s="1"/>
  <c r="H2041" i="2" s="1"/>
  <c r="H2042" i="2" s="1"/>
  <c r="H2043" i="2" s="1"/>
  <c r="H2044" i="2" s="1"/>
  <c r="H2045" i="2" s="1"/>
  <c r="H2046" i="2" s="1"/>
  <c r="H2047" i="2" s="1"/>
  <c r="H2048" i="2" s="1"/>
  <c r="H2049" i="2" s="1"/>
  <c r="H2050" i="2" s="1"/>
  <c r="H2051" i="2" s="1"/>
  <c r="H2052" i="2" s="1"/>
  <c r="H2053" i="2" s="1"/>
  <c r="H2054" i="2" s="1"/>
  <c r="H2055" i="2" s="1"/>
  <c r="H2056" i="2" s="1"/>
  <c r="H2057" i="2" s="1"/>
  <c r="H2058" i="2" s="1"/>
  <c r="H2059" i="2" s="1"/>
  <c r="H2060" i="2" s="1"/>
  <c r="H2061" i="2" s="1"/>
  <c r="H2062" i="2" s="1"/>
  <c r="H2063" i="2" s="1"/>
  <c r="H2064" i="2" s="1"/>
  <c r="H2065" i="2" s="1"/>
  <c r="H2066" i="2" s="1"/>
  <c r="H2067" i="2" s="1"/>
  <c r="H2068" i="2" s="1"/>
  <c r="H2069" i="2" s="1"/>
  <c r="H2070" i="2" s="1"/>
  <c r="H2071" i="2" s="1"/>
  <c r="H2072" i="2" s="1"/>
  <c r="H2073" i="2" s="1"/>
  <c r="H2074" i="2" s="1"/>
  <c r="H2075" i="2" s="1"/>
  <c r="H2076" i="2" s="1"/>
  <c r="H2077" i="2" s="1"/>
  <c r="H2078" i="2" s="1"/>
  <c r="H2079" i="2" s="1"/>
  <c r="H2080" i="2" s="1"/>
  <c r="H2081" i="2" s="1"/>
  <c r="H2082" i="2" s="1"/>
  <c r="H2083" i="2" s="1"/>
  <c r="H2084" i="2" s="1"/>
  <c r="H2085" i="2" s="1"/>
  <c r="H2086" i="2" s="1"/>
  <c r="H2087" i="2" s="1"/>
  <c r="H2088" i="2" s="1"/>
  <c r="H2089" i="2" s="1"/>
  <c r="H2090" i="2" s="1"/>
  <c r="H2091" i="2" s="1"/>
  <c r="H2092" i="2" s="1"/>
  <c r="H2093" i="2" s="1"/>
  <c r="H2094" i="2" s="1"/>
  <c r="H2095" i="2" s="1"/>
  <c r="H2096" i="2" s="1"/>
  <c r="H2097" i="2" s="1"/>
  <c r="H2098" i="2" s="1"/>
  <c r="H2099" i="2" s="1"/>
  <c r="H2100" i="2" s="1"/>
  <c r="H2101" i="2" s="1"/>
  <c r="H2102" i="2" s="1"/>
  <c r="H2103" i="2" s="1"/>
  <c r="H2104" i="2" s="1"/>
  <c r="H2105" i="2" s="1"/>
  <c r="H2106" i="2" s="1"/>
  <c r="H2107" i="2" s="1"/>
  <c r="H2108" i="2" s="1"/>
  <c r="H2109" i="2" s="1"/>
  <c r="H2110" i="2" s="1"/>
  <c r="H2111" i="2" s="1"/>
  <c r="H2112" i="2" s="1"/>
  <c r="H2113" i="2" s="1"/>
  <c r="H2114" i="2" s="1"/>
  <c r="H2115" i="2" s="1"/>
  <c r="H2116" i="2" s="1"/>
  <c r="H2117" i="2" s="1"/>
  <c r="H2118" i="2" s="1"/>
  <c r="H2119" i="2" s="1"/>
  <c r="H2120" i="2" s="1"/>
  <c r="H2121" i="2" s="1"/>
  <c r="H2122" i="2" s="1"/>
  <c r="H2123" i="2" s="1"/>
  <c r="H2124" i="2" s="1"/>
  <c r="H2125" i="2" s="1"/>
  <c r="H2126" i="2" s="1"/>
  <c r="H2127" i="2" s="1"/>
  <c r="H2128" i="2" s="1"/>
  <c r="H2129" i="2" s="1"/>
  <c r="H2130" i="2" s="1"/>
  <c r="H2131" i="2" s="1"/>
  <c r="H2132" i="2" s="1"/>
  <c r="H2133" i="2" s="1"/>
  <c r="H2134" i="2" s="1"/>
  <c r="H2135" i="2" s="1"/>
  <c r="H2136" i="2" s="1"/>
  <c r="H2137" i="2" s="1"/>
  <c r="H2138" i="2" s="1"/>
  <c r="H2139" i="2" s="1"/>
  <c r="H2140" i="2" s="1"/>
  <c r="H2141" i="2" s="1"/>
  <c r="H2142" i="2" s="1"/>
  <c r="H2143" i="2" s="1"/>
  <c r="H2144" i="2" s="1"/>
  <c r="H2145" i="2" s="1"/>
  <c r="H2146" i="2" s="1"/>
  <c r="H2147" i="2" s="1"/>
  <c r="H2148" i="2" s="1"/>
  <c r="H2149" i="2" s="1"/>
  <c r="H2150" i="2" s="1"/>
  <c r="H2151" i="2" s="1"/>
  <c r="H2152" i="2" s="1"/>
  <c r="H2153" i="2" s="1"/>
  <c r="H2154" i="2" s="1"/>
  <c r="H2155" i="2" s="1"/>
  <c r="H2156" i="2" s="1"/>
  <c r="H2157" i="2" s="1"/>
  <c r="H2158" i="2" s="1"/>
  <c r="H2159" i="2" s="1"/>
  <c r="H2160" i="2" s="1"/>
  <c r="H2161" i="2" s="1"/>
  <c r="H2162" i="2" s="1"/>
  <c r="H2163" i="2" s="1"/>
  <c r="H2164" i="2" s="1"/>
  <c r="H2165" i="2" s="1"/>
  <c r="H2166" i="2" s="1"/>
  <c r="H2167" i="2" s="1"/>
  <c r="H2168" i="2" s="1"/>
  <c r="H2169" i="2" s="1"/>
  <c r="H2170" i="2" s="1"/>
  <c r="H2171" i="2" s="1"/>
  <c r="H2172" i="2" s="1"/>
  <c r="H2173" i="2" s="1"/>
  <c r="H2174" i="2" s="1"/>
  <c r="H2175" i="2" s="1"/>
  <c r="H2176" i="2" s="1"/>
  <c r="H2177" i="2" s="1"/>
  <c r="H2178" i="2" s="1"/>
  <c r="H2179" i="2" s="1"/>
  <c r="H2180" i="2" s="1"/>
  <c r="H2181" i="2" s="1"/>
  <c r="H2182" i="2" s="1"/>
  <c r="H2183" i="2" s="1"/>
  <c r="H2184" i="2" s="1"/>
  <c r="H2185" i="2" s="1"/>
  <c r="H2186" i="2" s="1"/>
  <c r="H2187" i="2" s="1"/>
  <c r="H2188" i="2" s="1"/>
  <c r="H2189" i="2" s="1"/>
  <c r="H2190" i="2" s="1"/>
  <c r="H2191" i="2" s="1"/>
  <c r="H2192" i="2" s="1"/>
  <c r="H2193" i="2" s="1"/>
  <c r="H2194" i="2" s="1"/>
  <c r="H2195" i="2" s="1"/>
  <c r="H2196" i="2" s="1"/>
  <c r="H2197" i="2" s="1"/>
  <c r="H2198" i="2" s="1"/>
  <c r="H2199" i="2" s="1"/>
  <c r="H2200" i="2" s="1"/>
  <c r="H2201" i="2" s="1"/>
  <c r="H2202" i="2" s="1"/>
  <c r="H2203" i="2" s="1"/>
  <c r="H2204" i="2" s="1"/>
  <c r="H2205" i="2" s="1"/>
  <c r="H2206" i="2" s="1"/>
  <c r="H2207" i="2" s="1"/>
  <c r="H2208" i="2" s="1"/>
  <c r="H2209" i="2" s="1"/>
  <c r="H2210" i="2" s="1"/>
  <c r="H2211" i="2" s="1"/>
  <c r="H2212" i="2" s="1"/>
  <c r="H2213" i="2" s="1"/>
  <c r="H2214" i="2" s="1"/>
  <c r="H2215" i="2" s="1"/>
  <c r="H2216" i="2" s="1"/>
  <c r="H2217" i="2" s="1"/>
  <c r="H2218" i="2" s="1"/>
  <c r="H2219" i="2" s="1"/>
  <c r="H2220" i="2" s="1"/>
  <c r="H2221" i="2" s="1"/>
  <c r="H2222" i="2" s="1"/>
  <c r="H2223" i="2" s="1"/>
  <c r="H2224" i="2" s="1"/>
  <c r="H2225" i="2" s="1"/>
  <c r="H2226" i="2" s="1"/>
  <c r="H2227" i="2" s="1"/>
  <c r="H2228" i="2" s="1"/>
  <c r="H2229" i="2" s="1"/>
  <c r="H2230" i="2" s="1"/>
  <c r="H2231" i="2" s="1"/>
  <c r="H2232" i="2" s="1"/>
  <c r="H2233" i="2" s="1"/>
  <c r="H2234" i="2" s="1"/>
  <c r="H2235" i="2" s="1"/>
  <c r="H2236" i="2" s="1"/>
  <c r="H2237" i="2" s="1"/>
  <c r="H2238" i="2" s="1"/>
  <c r="H2239" i="2" s="1"/>
  <c r="H2240" i="2" s="1"/>
  <c r="H2241" i="2" s="1"/>
  <c r="H2242" i="2" s="1"/>
  <c r="H2243" i="2" s="1"/>
  <c r="H2244" i="2" s="1"/>
  <c r="H2245" i="2" s="1"/>
  <c r="H2246" i="2" s="1"/>
  <c r="H2247" i="2" s="1"/>
  <c r="H2248" i="2" s="1"/>
  <c r="H2249" i="2" s="1"/>
  <c r="H2250" i="2" s="1"/>
  <c r="H2251" i="2" s="1"/>
  <c r="H2252" i="2" s="1"/>
  <c r="H2253" i="2" s="1"/>
  <c r="H2254" i="2" s="1"/>
  <c r="H2255" i="2" s="1"/>
  <c r="H2256" i="2" s="1"/>
  <c r="H2257" i="2" s="1"/>
  <c r="H2258" i="2" s="1"/>
  <c r="H2259" i="2" s="1"/>
  <c r="H2260" i="2" s="1"/>
  <c r="H2261" i="2" s="1"/>
  <c r="H2262" i="2" s="1"/>
  <c r="H2263" i="2" s="1"/>
  <c r="H2264" i="2" s="1"/>
  <c r="H2265" i="2" s="1"/>
  <c r="H2266" i="2" s="1"/>
  <c r="H2267" i="2" s="1"/>
  <c r="H2268" i="2" s="1"/>
  <c r="H2269" i="2" s="1"/>
  <c r="H2270" i="2" s="1"/>
  <c r="H2271" i="2" s="1"/>
  <c r="H2272" i="2" s="1"/>
  <c r="H2273" i="2" s="1"/>
  <c r="H2274" i="2" s="1"/>
  <c r="H2275" i="2" s="1"/>
  <c r="H2276" i="2" s="1"/>
  <c r="H2277" i="2" s="1"/>
  <c r="H2278" i="2" s="1"/>
  <c r="H2279" i="2" s="1"/>
  <c r="H2280" i="2" s="1"/>
  <c r="H2281" i="2" s="1"/>
  <c r="H2282" i="2" s="1"/>
  <c r="H2283" i="2" s="1"/>
  <c r="H2284" i="2" s="1"/>
  <c r="H2285" i="2" s="1"/>
  <c r="H2286" i="2" s="1"/>
  <c r="H2287" i="2" s="1"/>
  <c r="H2288" i="2" s="1"/>
  <c r="H2289" i="2" s="1"/>
  <c r="H2290" i="2" s="1"/>
  <c r="H2291" i="2" s="1"/>
  <c r="H2292" i="2" s="1"/>
  <c r="H2293" i="2" s="1"/>
  <c r="H2294" i="2" s="1"/>
  <c r="H2295" i="2" s="1"/>
  <c r="H2296" i="2" s="1"/>
  <c r="H2297" i="2" s="1"/>
  <c r="H2298" i="2" s="1"/>
  <c r="H2299" i="2" s="1"/>
  <c r="H2300" i="2" s="1"/>
  <c r="H2301" i="2" s="1"/>
  <c r="H2302" i="2" s="1"/>
  <c r="H2303" i="2" s="1"/>
  <c r="H2304" i="2" s="1"/>
  <c r="H2305" i="2" s="1"/>
  <c r="H2306" i="2" s="1"/>
  <c r="H2307" i="2" s="1"/>
  <c r="H2308" i="2" s="1"/>
  <c r="H2309" i="2" s="1"/>
  <c r="H2310" i="2" s="1"/>
  <c r="H2311" i="2" s="1"/>
  <c r="H2312" i="2" s="1"/>
  <c r="H2313" i="2" s="1"/>
  <c r="H2314" i="2" s="1"/>
  <c r="H2315" i="2" s="1"/>
  <c r="H2316" i="2" s="1"/>
  <c r="H2317" i="2" s="1"/>
  <c r="H2318" i="2" s="1"/>
  <c r="H2319" i="2" s="1"/>
  <c r="H2320" i="2" s="1"/>
  <c r="H2321" i="2" s="1"/>
  <c r="H2322" i="2" s="1"/>
  <c r="H2323" i="2" s="1"/>
  <c r="H2324" i="2" s="1"/>
  <c r="H2325" i="2" s="1"/>
  <c r="H2326" i="2" s="1"/>
  <c r="H2327" i="2" s="1"/>
  <c r="H2328" i="2" s="1"/>
  <c r="H2329" i="2" s="1"/>
  <c r="H2330" i="2" s="1"/>
  <c r="H2331" i="2" s="1"/>
  <c r="H2332" i="2" s="1"/>
  <c r="H2333" i="2" s="1"/>
  <c r="H2334" i="2" s="1"/>
  <c r="H2335" i="2" s="1"/>
  <c r="H2336" i="2" s="1"/>
  <c r="H2337" i="2" s="1"/>
  <c r="H2338" i="2" s="1"/>
  <c r="H2339" i="2" s="1"/>
  <c r="H2340" i="2" s="1"/>
  <c r="H2341" i="2" s="1"/>
  <c r="H2342" i="2" s="1"/>
  <c r="H2343" i="2" s="1"/>
  <c r="H2344" i="2" s="1"/>
  <c r="H2345" i="2" s="1"/>
  <c r="H2346" i="2" s="1"/>
  <c r="H2347" i="2" s="1"/>
  <c r="H2348" i="2" s="1"/>
  <c r="H2349" i="2" s="1"/>
  <c r="H2350" i="2" s="1"/>
  <c r="H2351" i="2" s="1"/>
  <c r="H2352" i="2" s="1"/>
  <c r="H2353" i="2" s="1"/>
  <c r="H2354" i="2" s="1"/>
  <c r="H2355" i="2" s="1"/>
  <c r="H2356" i="2" s="1"/>
  <c r="H2357" i="2" s="1"/>
  <c r="H2358" i="2" s="1"/>
  <c r="H2359" i="2" s="1"/>
  <c r="H2360" i="2" s="1"/>
  <c r="H2361" i="2" s="1"/>
  <c r="H2362" i="2" s="1"/>
  <c r="H2363" i="2" s="1"/>
  <c r="H2364" i="2" s="1"/>
  <c r="H2365" i="2" s="1"/>
  <c r="H2366" i="2" s="1"/>
  <c r="H2367" i="2" s="1"/>
  <c r="H2368" i="2" s="1"/>
  <c r="H2369" i="2" s="1"/>
  <c r="H2370" i="2" s="1"/>
  <c r="H2371" i="2" s="1"/>
  <c r="H2372" i="2" s="1"/>
  <c r="H2373" i="2" s="1"/>
  <c r="H2374" i="2" s="1"/>
  <c r="H2375" i="2" s="1"/>
  <c r="H2376" i="2" s="1"/>
  <c r="H2377" i="2" s="1"/>
  <c r="H2378" i="2" s="1"/>
  <c r="H2379" i="2" s="1"/>
  <c r="H2380" i="2" s="1"/>
  <c r="H2381" i="2" s="1"/>
  <c r="H2382" i="2" s="1"/>
  <c r="H2383" i="2" s="1"/>
  <c r="H2384" i="2" s="1"/>
  <c r="H2385" i="2" s="1"/>
  <c r="H2386" i="2" s="1"/>
  <c r="H2387" i="2" s="1"/>
  <c r="H2388" i="2" s="1"/>
  <c r="H2389" i="2" s="1"/>
  <c r="H2390" i="2" s="1"/>
  <c r="H2391" i="2" s="1"/>
  <c r="H2392" i="2" s="1"/>
  <c r="H2393" i="2" s="1"/>
  <c r="H2394" i="2" s="1"/>
  <c r="H2395" i="2" s="1"/>
  <c r="H2396" i="2" s="1"/>
  <c r="H2397" i="2" s="1"/>
  <c r="H2398" i="2" s="1"/>
  <c r="H2399" i="2" s="1"/>
  <c r="H2400" i="2" s="1"/>
  <c r="H2401" i="2" s="1"/>
  <c r="H2402" i="2" s="1"/>
  <c r="H2403" i="2" s="1"/>
  <c r="H2404" i="2" s="1"/>
  <c r="H2405" i="2" s="1"/>
  <c r="H2406" i="2" s="1"/>
  <c r="H2407" i="2" s="1"/>
  <c r="H2408" i="2" s="1"/>
  <c r="H2409" i="2" s="1"/>
  <c r="H2410" i="2" s="1"/>
  <c r="H2411" i="2" s="1"/>
  <c r="H2412" i="2" s="1"/>
  <c r="H2413" i="2" s="1"/>
  <c r="H2414" i="2" s="1"/>
  <c r="H2415" i="2" s="1"/>
  <c r="H2416" i="2" s="1"/>
  <c r="H2417" i="2" s="1"/>
  <c r="H2418" i="2" s="1"/>
  <c r="H2419" i="2" s="1"/>
  <c r="H2420" i="2" s="1"/>
  <c r="H2421" i="2" s="1"/>
  <c r="H2422" i="2" s="1"/>
  <c r="H2423" i="2" s="1"/>
  <c r="H2424" i="2" s="1"/>
  <c r="H2425" i="2" s="1"/>
  <c r="H2426" i="2" s="1"/>
  <c r="H2427" i="2" s="1"/>
  <c r="H2428" i="2" s="1"/>
  <c r="H2429" i="2" s="1"/>
  <c r="H2430" i="2" s="1"/>
  <c r="H2431" i="2" s="1"/>
  <c r="H2432" i="2" s="1"/>
  <c r="H2433" i="2" s="1"/>
  <c r="H2434" i="2" s="1"/>
  <c r="H2435" i="2" s="1"/>
  <c r="H2436" i="2" s="1"/>
  <c r="H2437" i="2" s="1"/>
  <c r="H2438" i="2" s="1"/>
  <c r="H2439" i="2" s="1"/>
  <c r="H2440" i="2" s="1"/>
  <c r="H2441" i="2" s="1"/>
  <c r="H2442" i="2" s="1"/>
  <c r="H2443" i="2" s="1"/>
  <c r="H2444" i="2" s="1"/>
  <c r="H2445" i="2" s="1"/>
  <c r="H2446" i="2" s="1"/>
  <c r="H2447" i="2" s="1"/>
  <c r="H2448" i="2" s="1"/>
  <c r="H2449" i="2" s="1"/>
  <c r="H2450" i="2" s="1"/>
  <c r="H2451" i="2" s="1"/>
  <c r="H2452" i="2" s="1"/>
  <c r="H2453" i="2" s="1"/>
  <c r="H2454" i="2" s="1"/>
  <c r="H2455" i="2" s="1"/>
  <c r="H2456" i="2" s="1"/>
  <c r="H2457" i="2" s="1"/>
  <c r="H2458" i="2" s="1"/>
  <c r="H2459" i="2" s="1"/>
  <c r="H2460" i="2" s="1"/>
  <c r="H2461" i="2" s="1"/>
  <c r="H2462" i="2" s="1"/>
  <c r="H2463" i="2" s="1"/>
  <c r="H2464" i="2" s="1"/>
  <c r="H2465" i="2" s="1"/>
  <c r="H2466" i="2" s="1"/>
  <c r="H2467" i="2" s="1"/>
  <c r="H2468" i="2" s="1"/>
  <c r="H2469" i="2" s="1"/>
  <c r="H2470" i="2" s="1"/>
  <c r="H2471" i="2" s="1"/>
  <c r="H2472" i="2" s="1"/>
  <c r="H2473" i="2" s="1"/>
  <c r="H2474" i="2" s="1"/>
  <c r="H2475" i="2" s="1"/>
  <c r="H2476" i="2" s="1"/>
  <c r="H2477" i="2" s="1"/>
  <c r="H2478" i="2" s="1"/>
  <c r="H2479" i="2" s="1"/>
  <c r="H2480" i="2" s="1"/>
  <c r="H2481" i="2" s="1"/>
  <c r="H2482" i="2" s="1"/>
  <c r="H2483" i="2" s="1"/>
  <c r="H2484" i="2" s="1"/>
  <c r="H2485" i="2" s="1"/>
  <c r="H2486" i="2" s="1"/>
  <c r="H2487" i="2" s="1"/>
  <c r="H2488" i="2" s="1"/>
  <c r="H2489" i="2" s="1"/>
  <c r="H2490" i="2" s="1"/>
  <c r="H2491" i="2" s="1"/>
  <c r="H2492" i="2" s="1"/>
  <c r="H2493" i="2" s="1"/>
  <c r="H2494" i="2" s="1"/>
  <c r="H2495" i="2" s="1"/>
  <c r="H2496" i="2" s="1"/>
  <c r="H2497" i="2" s="1"/>
  <c r="H2498" i="2" s="1"/>
  <c r="H2499" i="2" s="1"/>
  <c r="H2500" i="2" s="1"/>
  <c r="H2501" i="2" s="1"/>
  <c r="H2502" i="2" s="1"/>
  <c r="H2503" i="2" s="1"/>
  <c r="H2504" i="2" s="1"/>
  <c r="H2505" i="2" s="1"/>
  <c r="H2506" i="2" s="1"/>
  <c r="H2507" i="2" s="1"/>
  <c r="H2508" i="2" s="1"/>
  <c r="H2509" i="2" s="1"/>
  <c r="H2510" i="2" s="1"/>
  <c r="H2511" i="2" s="1"/>
  <c r="H2512" i="2" s="1"/>
  <c r="H2513" i="2" s="1"/>
  <c r="H2514" i="2" s="1"/>
  <c r="H2515" i="2" s="1"/>
  <c r="H2516" i="2" s="1"/>
  <c r="H2517" i="2" s="1"/>
  <c r="H2518" i="2" s="1"/>
  <c r="H2519" i="2" s="1"/>
  <c r="H2520" i="2" s="1"/>
  <c r="H2521" i="2" s="1"/>
  <c r="H2522" i="2" s="1"/>
  <c r="H2523" i="2" s="1"/>
  <c r="H2524" i="2" s="1"/>
  <c r="H2525" i="2" s="1"/>
  <c r="H2526" i="2" s="1"/>
  <c r="H2527" i="2" s="1"/>
  <c r="H2528" i="2" s="1"/>
  <c r="H2529" i="2" s="1"/>
  <c r="H2530" i="2" s="1"/>
  <c r="H2531" i="2" s="1"/>
  <c r="H2532" i="2" s="1"/>
  <c r="H2533" i="2" s="1"/>
  <c r="H2534" i="2" s="1"/>
  <c r="H2535" i="2" s="1"/>
  <c r="H2536" i="2" s="1"/>
  <c r="H2537" i="2" s="1"/>
  <c r="H2538" i="2" s="1"/>
  <c r="H2539" i="2" s="1"/>
  <c r="H2540" i="2" s="1"/>
  <c r="H2541" i="2" s="1"/>
  <c r="H2542" i="2" s="1"/>
  <c r="H2543" i="2" s="1"/>
  <c r="H2544" i="2" s="1"/>
  <c r="H2545" i="2" s="1"/>
  <c r="H2546" i="2" s="1"/>
  <c r="H2547" i="2" s="1"/>
  <c r="H2548" i="2" s="1"/>
  <c r="H2549" i="2" s="1"/>
  <c r="H2550" i="2" s="1"/>
  <c r="H2551" i="2" s="1"/>
  <c r="H2552" i="2" s="1"/>
  <c r="H2553" i="2" s="1"/>
  <c r="H2554" i="2" s="1"/>
  <c r="H2555" i="2" s="1"/>
  <c r="H2556" i="2" s="1"/>
  <c r="H2557" i="2" s="1"/>
  <c r="H2558" i="2" s="1"/>
  <c r="H2559" i="2" s="1"/>
  <c r="H2560" i="2" s="1"/>
  <c r="H2561" i="2" s="1"/>
  <c r="H2562" i="2" s="1"/>
  <c r="H2563" i="2" s="1"/>
  <c r="H2564" i="2" s="1"/>
  <c r="H2565" i="2" s="1"/>
  <c r="H2566" i="2" s="1"/>
  <c r="H2567" i="2" s="1"/>
  <c r="H2568" i="2" s="1"/>
  <c r="H2569" i="2" s="1"/>
  <c r="H2570" i="2" s="1"/>
  <c r="H2571" i="2" s="1"/>
  <c r="H2572" i="2" s="1"/>
  <c r="H2573" i="2" s="1"/>
  <c r="H2574" i="2" s="1"/>
  <c r="H2575" i="2" s="1"/>
  <c r="H2576" i="2" s="1"/>
  <c r="H2577" i="2" s="1"/>
  <c r="H2578" i="2" s="1"/>
  <c r="H2579" i="2" s="1"/>
  <c r="H2580" i="2" s="1"/>
  <c r="H2581" i="2" s="1"/>
  <c r="H2582" i="2" s="1"/>
  <c r="H2583" i="2" s="1"/>
  <c r="H2584" i="2" s="1"/>
  <c r="H2585" i="2" s="1"/>
  <c r="H2586" i="2" s="1"/>
  <c r="H2587" i="2" s="1"/>
  <c r="H2588" i="2" s="1"/>
  <c r="H2589" i="2" s="1"/>
  <c r="H2590" i="2" s="1"/>
  <c r="H2591" i="2" s="1"/>
  <c r="H2592" i="2" s="1"/>
  <c r="H2593" i="2" s="1"/>
  <c r="H2594" i="2" s="1"/>
  <c r="H2595" i="2" s="1"/>
  <c r="H2596" i="2" s="1"/>
  <c r="H2597" i="2" s="1"/>
  <c r="H2598" i="2" s="1"/>
  <c r="H2599" i="2" s="1"/>
  <c r="H2600" i="2" s="1"/>
  <c r="H2601" i="2" s="1"/>
  <c r="H2602" i="2" s="1"/>
  <c r="H2603" i="2" s="1"/>
  <c r="H2604" i="2" s="1"/>
  <c r="H2605" i="2" s="1"/>
  <c r="H2606" i="2" s="1"/>
  <c r="H2607" i="2" s="1"/>
  <c r="H2608" i="2" s="1"/>
  <c r="H2609" i="2" s="1"/>
  <c r="H2610" i="2" s="1"/>
  <c r="H2611" i="2" s="1"/>
  <c r="H2612" i="2" s="1"/>
  <c r="H2613" i="2" s="1"/>
  <c r="H2614" i="2" s="1"/>
  <c r="H2615" i="2" s="1"/>
  <c r="H2616" i="2" s="1"/>
  <c r="H2617" i="2" s="1"/>
  <c r="H2618" i="2" s="1"/>
  <c r="H2619" i="2" s="1"/>
  <c r="H2620" i="2" s="1"/>
  <c r="H2621" i="2" s="1"/>
  <c r="H2622" i="2" s="1"/>
  <c r="H2623" i="2" s="1"/>
  <c r="H2624" i="2" s="1"/>
  <c r="H2625" i="2" s="1"/>
  <c r="H2626" i="2" s="1"/>
  <c r="H2627" i="2" s="1"/>
  <c r="H2628" i="2" s="1"/>
  <c r="H2629" i="2" s="1"/>
  <c r="H2630" i="2" s="1"/>
  <c r="H2631" i="2" s="1"/>
  <c r="H2632" i="2" s="1"/>
  <c r="H2633" i="2" s="1"/>
  <c r="H2634" i="2" s="1"/>
  <c r="H2635" i="2" s="1"/>
  <c r="H2636" i="2" s="1"/>
  <c r="H2637" i="2" s="1"/>
  <c r="H2638" i="2" s="1"/>
  <c r="H2639" i="2" s="1"/>
  <c r="H2640" i="2" s="1"/>
  <c r="H2641" i="2" s="1"/>
  <c r="H2642" i="2" s="1"/>
  <c r="H2643" i="2" s="1"/>
  <c r="H2644" i="2" s="1"/>
  <c r="H2645" i="2" s="1"/>
  <c r="H2646" i="2" s="1"/>
  <c r="H2647" i="2" s="1"/>
  <c r="H2648" i="2" s="1"/>
  <c r="H2649" i="2" s="1"/>
  <c r="H2650" i="2" s="1"/>
  <c r="H2651" i="2" s="1"/>
  <c r="H2652" i="2" s="1"/>
  <c r="H2653" i="2" s="1"/>
  <c r="H2654" i="2" s="1"/>
  <c r="H2655" i="2" s="1"/>
  <c r="H2656" i="2" s="1"/>
  <c r="H2657" i="2" s="1"/>
  <c r="H2658" i="2" s="1"/>
  <c r="H2659" i="2" s="1"/>
  <c r="H2660" i="2" s="1"/>
  <c r="H2661" i="2" s="1"/>
  <c r="H2662" i="2" s="1"/>
  <c r="H2663" i="2" s="1"/>
  <c r="H2664" i="2" s="1"/>
  <c r="H2665" i="2" s="1"/>
  <c r="H2666" i="2" s="1"/>
  <c r="H2667" i="2" s="1"/>
  <c r="H2668" i="2" s="1"/>
  <c r="H2669" i="2" s="1"/>
  <c r="H2670" i="2" s="1"/>
  <c r="H2671" i="2" s="1"/>
  <c r="H2672" i="2" s="1"/>
  <c r="H2673" i="2" s="1"/>
  <c r="H2674" i="2" s="1"/>
  <c r="H2675" i="2" s="1"/>
  <c r="H2676" i="2" s="1"/>
  <c r="H2677" i="2" s="1"/>
  <c r="H2678" i="2" s="1"/>
  <c r="H2679" i="2" s="1"/>
  <c r="H2680" i="2" s="1"/>
  <c r="H2681" i="2" s="1"/>
  <c r="H2682" i="2" s="1"/>
  <c r="H2683" i="2" s="1"/>
  <c r="H2684" i="2" s="1"/>
  <c r="H2685" i="2" s="1"/>
  <c r="H2686" i="2" s="1"/>
  <c r="H2687" i="2" s="1"/>
  <c r="H2688" i="2" s="1"/>
  <c r="H2689" i="2" s="1"/>
  <c r="H2690" i="2" s="1"/>
  <c r="H2691" i="2" s="1"/>
  <c r="H2692" i="2" s="1"/>
  <c r="H2693" i="2" s="1"/>
  <c r="H2694" i="2" s="1"/>
  <c r="H2695" i="2" s="1"/>
  <c r="H2696" i="2" s="1"/>
  <c r="H2697" i="2" s="1"/>
  <c r="H2698" i="2" s="1"/>
  <c r="H2699" i="2" s="1"/>
  <c r="H2700" i="2" s="1"/>
  <c r="H2701" i="2" s="1"/>
  <c r="H2702" i="2" s="1"/>
  <c r="H2703" i="2" s="1"/>
  <c r="H2704" i="2" s="1"/>
  <c r="H2705" i="2" s="1"/>
  <c r="H2706" i="2" s="1"/>
  <c r="H2707" i="2" s="1"/>
  <c r="H2708" i="2" s="1"/>
  <c r="H2709" i="2" s="1"/>
  <c r="H2710" i="2" s="1"/>
  <c r="H2711" i="2" s="1"/>
  <c r="H2712" i="2" s="1"/>
  <c r="H2713" i="2" s="1"/>
  <c r="H2714" i="2" s="1"/>
  <c r="H2715" i="2" s="1"/>
  <c r="H2716" i="2" s="1"/>
  <c r="H2717" i="2" s="1"/>
  <c r="H2718" i="2" s="1"/>
  <c r="H2719" i="2" s="1"/>
  <c r="H2720" i="2" s="1"/>
  <c r="H2721" i="2" s="1"/>
  <c r="H2722" i="2" s="1"/>
  <c r="H2723" i="2" s="1"/>
  <c r="H2724" i="2" s="1"/>
  <c r="H2725" i="2" s="1"/>
  <c r="H2726" i="2" s="1"/>
  <c r="H2727" i="2" s="1"/>
  <c r="H2728" i="2" s="1"/>
  <c r="H2729" i="2" s="1"/>
  <c r="H2730" i="2" s="1"/>
  <c r="H2731" i="2" s="1"/>
  <c r="H2732" i="2" s="1"/>
  <c r="H2733" i="2" s="1"/>
  <c r="H2734" i="2" s="1"/>
  <c r="H2735" i="2" s="1"/>
  <c r="H2736" i="2" s="1"/>
  <c r="H2737" i="2" s="1"/>
  <c r="H2738" i="2" s="1"/>
  <c r="H2739" i="2" s="1"/>
  <c r="H2740" i="2" s="1"/>
  <c r="H2741" i="2" s="1"/>
  <c r="H2742" i="2" s="1"/>
  <c r="H2743" i="2" s="1"/>
  <c r="H2744" i="2" s="1"/>
  <c r="H2745" i="2" s="1"/>
  <c r="H2746" i="2" s="1"/>
  <c r="H2747" i="2" s="1"/>
  <c r="H2748" i="2" s="1"/>
  <c r="H2749" i="2" s="1"/>
  <c r="H2750" i="2" s="1"/>
  <c r="H2751" i="2" s="1"/>
  <c r="H2752" i="2" s="1"/>
  <c r="H2753" i="2" s="1"/>
  <c r="H2754" i="2" s="1"/>
  <c r="H2755" i="2" s="1"/>
  <c r="H2756" i="2" s="1"/>
  <c r="H2757" i="2" s="1"/>
  <c r="H2758" i="2" s="1"/>
  <c r="H2759" i="2" s="1"/>
  <c r="H2760" i="2" s="1"/>
  <c r="H2761" i="2" s="1"/>
  <c r="H2762" i="2" s="1"/>
  <c r="H2763" i="2" s="1"/>
  <c r="H2764" i="2" s="1"/>
  <c r="H2765" i="2" s="1"/>
  <c r="H2766" i="2" s="1"/>
  <c r="H2767" i="2" s="1"/>
  <c r="H2768" i="2" s="1"/>
  <c r="H2769" i="2" s="1"/>
  <c r="H2770" i="2" s="1"/>
  <c r="H2771" i="2" s="1"/>
  <c r="H2772" i="2" s="1"/>
  <c r="H2773" i="2" s="1"/>
  <c r="H2774" i="2" s="1"/>
  <c r="H2775" i="2" s="1"/>
  <c r="H2776" i="2" s="1"/>
  <c r="H2777" i="2" s="1"/>
  <c r="H2778" i="2" s="1"/>
  <c r="H2779" i="2" s="1"/>
  <c r="H2780" i="2" s="1"/>
  <c r="H2781" i="2" s="1"/>
  <c r="H2782" i="2" s="1"/>
  <c r="H2783" i="2" s="1"/>
  <c r="H2784" i="2" s="1"/>
  <c r="H2785" i="2" s="1"/>
  <c r="H2786" i="2" s="1"/>
  <c r="H2787" i="2" s="1"/>
  <c r="H2788" i="2" s="1"/>
  <c r="H2789" i="2" s="1"/>
  <c r="H2790" i="2" s="1"/>
  <c r="H2791" i="2" s="1"/>
  <c r="H2792" i="2" s="1"/>
  <c r="H2793" i="2" s="1"/>
  <c r="H2794" i="2" s="1"/>
  <c r="H2795" i="2" s="1"/>
  <c r="H2796" i="2" s="1"/>
  <c r="H2797" i="2" s="1"/>
  <c r="H2798" i="2" s="1"/>
  <c r="H2799" i="2" s="1"/>
  <c r="H2800" i="2" s="1"/>
  <c r="H2801" i="2" s="1"/>
  <c r="H2802" i="2" s="1"/>
  <c r="H2803" i="2" s="1"/>
  <c r="H2804" i="2" s="1"/>
  <c r="H2805" i="2" s="1"/>
  <c r="H2806" i="2" s="1"/>
  <c r="H2807" i="2" s="1"/>
  <c r="H2808" i="2" s="1"/>
  <c r="H2809" i="2" s="1"/>
  <c r="H2810" i="2" s="1"/>
  <c r="H2811" i="2" s="1"/>
  <c r="H2812" i="2" s="1"/>
  <c r="H2813" i="2" s="1"/>
  <c r="H2814" i="2" s="1"/>
  <c r="H2815" i="2" s="1"/>
  <c r="H2816" i="2" s="1"/>
  <c r="H2817" i="2" s="1"/>
  <c r="H2818" i="2" s="1"/>
  <c r="H2819" i="2" s="1"/>
  <c r="H2820" i="2" s="1"/>
  <c r="H2821" i="2" s="1"/>
  <c r="H2822" i="2" s="1"/>
  <c r="H2823" i="2" s="1"/>
  <c r="H2824" i="2" s="1"/>
  <c r="H2825" i="2" s="1"/>
  <c r="H2826" i="2" s="1"/>
  <c r="H2827" i="2" s="1"/>
  <c r="H2828" i="2" s="1"/>
  <c r="H2829" i="2" s="1"/>
  <c r="H2830" i="2" s="1"/>
  <c r="H2831" i="2" s="1"/>
  <c r="H2832" i="2" s="1"/>
  <c r="H2833" i="2" s="1"/>
  <c r="H2834" i="2" s="1"/>
  <c r="H2835" i="2" s="1"/>
  <c r="H2836" i="2" s="1"/>
  <c r="H2837" i="2" s="1"/>
  <c r="H2838" i="2" s="1"/>
  <c r="H2839" i="2" s="1"/>
  <c r="H2840" i="2" s="1"/>
  <c r="H2841" i="2" s="1"/>
  <c r="H2842" i="2" s="1"/>
  <c r="H2843" i="2" s="1"/>
  <c r="H2844" i="2" s="1"/>
  <c r="H2845" i="2" s="1"/>
  <c r="H2846" i="2" s="1"/>
  <c r="H2847" i="2" s="1"/>
  <c r="H2848" i="2" s="1"/>
  <c r="H2849" i="2" s="1"/>
  <c r="H2850" i="2" s="1"/>
  <c r="H2851" i="2" s="1"/>
  <c r="H2852" i="2" s="1"/>
  <c r="H2853" i="2" s="1"/>
  <c r="H2854" i="2" s="1"/>
  <c r="H2855" i="2" s="1"/>
  <c r="H2856" i="2" s="1"/>
  <c r="H2857" i="2" s="1"/>
  <c r="H2858" i="2" s="1"/>
  <c r="H2859" i="2" s="1"/>
  <c r="H2860" i="2" s="1"/>
  <c r="H2861" i="2" s="1"/>
  <c r="H2862" i="2" s="1"/>
  <c r="H2863" i="2" s="1"/>
  <c r="H2864" i="2" s="1"/>
  <c r="H2865" i="2" s="1"/>
  <c r="H2866" i="2" s="1"/>
  <c r="H2867" i="2" s="1"/>
  <c r="H2868" i="2" s="1"/>
  <c r="H2869" i="2" s="1"/>
  <c r="H2870" i="2" s="1"/>
  <c r="H2871" i="2" s="1"/>
  <c r="H2872" i="2" s="1"/>
  <c r="H2873" i="2" s="1"/>
  <c r="H2874" i="2" s="1"/>
  <c r="H2875" i="2" s="1"/>
  <c r="H2876" i="2" s="1"/>
  <c r="H2877" i="2" s="1"/>
  <c r="H2878" i="2" s="1"/>
  <c r="H2879" i="2" s="1"/>
  <c r="H2880" i="2" s="1"/>
  <c r="H2881" i="2" s="1"/>
  <c r="H2882" i="2" s="1"/>
  <c r="H2883" i="2" s="1"/>
  <c r="H2884" i="2" s="1"/>
  <c r="H2885" i="2" s="1"/>
  <c r="H2886" i="2" s="1"/>
  <c r="H2887" i="2" s="1"/>
  <c r="H2888" i="2" s="1"/>
  <c r="H2889" i="2" s="1"/>
  <c r="H2890" i="2" s="1"/>
  <c r="H2891" i="2" s="1"/>
  <c r="H2892" i="2" s="1"/>
  <c r="H2893" i="2" s="1"/>
  <c r="H2894" i="2" s="1"/>
  <c r="H2895" i="2" s="1"/>
  <c r="H2896" i="2" s="1"/>
  <c r="H2897" i="2" s="1"/>
  <c r="H2898" i="2" s="1"/>
  <c r="H2899" i="2" s="1"/>
  <c r="H2900" i="2" s="1"/>
  <c r="H2901" i="2" s="1"/>
  <c r="H2902" i="2" s="1"/>
  <c r="H2903" i="2" s="1"/>
  <c r="H2904" i="2" s="1"/>
  <c r="H2905" i="2" s="1"/>
  <c r="H2906" i="2" s="1"/>
  <c r="H2907" i="2" s="1"/>
  <c r="H2908" i="2" s="1"/>
  <c r="H2909" i="2" s="1"/>
  <c r="H2910" i="2" s="1"/>
  <c r="H2911" i="2" s="1"/>
  <c r="H2912" i="2" s="1"/>
  <c r="H2913" i="2" s="1"/>
  <c r="H2914" i="2" s="1"/>
  <c r="H2915" i="2" s="1"/>
  <c r="H2916" i="2" s="1"/>
  <c r="H2917" i="2" s="1"/>
  <c r="H2918" i="2" s="1"/>
  <c r="H2919" i="2" s="1"/>
  <c r="H2920" i="2" s="1"/>
  <c r="H2921" i="2" s="1"/>
  <c r="H2922" i="2" s="1"/>
  <c r="H2923" i="2" s="1"/>
  <c r="H2924" i="2" s="1"/>
  <c r="H2925" i="2" s="1"/>
  <c r="H2926" i="2" s="1"/>
  <c r="H2927" i="2" s="1"/>
  <c r="H2928" i="2" s="1"/>
  <c r="H2929" i="2" s="1"/>
  <c r="H2930" i="2" s="1"/>
  <c r="H2931" i="2" s="1"/>
  <c r="H2932" i="2" s="1"/>
  <c r="H2933" i="2" s="1"/>
  <c r="H2934" i="2" s="1"/>
  <c r="H2935" i="2" s="1"/>
  <c r="H2936" i="2" s="1"/>
  <c r="H2937" i="2" s="1"/>
  <c r="H2938" i="2" s="1"/>
  <c r="H2939" i="2" s="1"/>
  <c r="H2940" i="2" s="1"/>
  <c r="H2941" i="2" s="1"/>
  <c r="H2942" i="2" s="1"/>
  <c r="H2943" i="2" s="1"/>
  <c r="H2944" i="2" s="1"/>
  <c r="H2945" i="2" s="1"/>
  <c r="H2946" i="2" s="1"/>
  <c r="H2947" i="2" s="1"/>
  <c r="H2948" i="2" s="1"/>
  <c r="H2949" i="2" s="1"/>
  <c r="H2950" i="2" s="1"/>
  <c r="H2951" i="2" s="1"/>
  <c r="H2952" i="2" s="1"/>
  <c r="H2953" i="2" s="1"/>
  <c r="H2954" i="2" s="1"/>
  <c r="H2955" i="2" s="1"/>
  <c r="H2956" i="2" s="1"/>
  <c r="H2957" i="2" s="1"/>
  <c r="H2958" i="2" s="1"/>
  <c r="H2959" i="2" s="1"/>
  <c r="H2960" i="2" s="1"/>
  <c r="H2961" i="2" s="1"/>
  <c r="H2962" i="2" s="1"/>
  <c r="H2963" i="2" s="1"/>
  <c r="H2964" i="2" s="1"/>
  <c r="H2965" i="2" s="1"/>
  <c r="H2966" i="2" s="1"/>
  <c r="H2967" i="2" s="1"/>
  <c r="H2968" i="2" s="1"/>
  <c r="H2969" i="2" s="1"/>
  <c r="H2970" i="2" s="1"/>
  <c r="H2971" i="2" s="1"/>
  <c r="H2972" i="2" s="1"/>
  <c r="H2973" i="2" s="1"/>
  <c r="H2974" i="2" s="1"/>
  <c r="H2975" i="2" s="1"/>
  <c r="H2976" i="2" s="1"/>
  <c r="H2977" i="2" s="1"/>
  <c r="H2978" i="2" s="1"/>
  <c r="H2979" i="2" s="1"/>
  <c r="H2980" i="2" s="1"/>
  <c r="H2981" i="2" s="1"/>
  <c r="H2982" i="2" s="1"/>
  <c r="H2983" i="2" s="1"/>
  <c r="H2984" i="2" s="1"/>
  <c r="H2985" i="2" s="1"/>
  <c r="H2986" i="2" s="1"/>
  <c r="H2987" i="2" s="1"/>
  <c r="H2988" i="2" s="1"/>
  <c r="H2989" i="2" s="1"/>
  <c r="H2990" i="2" s="1"/>
  <c r="H2991" i="2" s="1"/>
  <c r="H2992" i="2" s="1"/>
  <c r="H2993" i="2" s="1"/>
  <c r="H2994" i="2" s="1"/>
  <c r="H2995" i="2" s="1"/>
  <c r="H2996" i="2" s="1"/>
  <c r="H2997" i="2" s="1"/>
  <c r="H2998" i="2" s="1"/>
  <c r="H2999" i="2" s="1"/>
  <c r="H3000" i="2" s="1"/>
  <c r="H3001" i="2" s="1"/>
  <c r="H3002" i="2" s="1"/>
  <c r="H3003" i="2" s="1"/>
  <c r="H3004" i="2" s="1"/>
  <c r="H3005" i="2" s="1"/>
  <c r="H3006" i="2" s="1"/>
  <c r="H3007" i="2" s="1"/>
  <c r="H3008" i="2" s="1"/>
  <c r="H3009" i="2" s="1"/>
  <c r="H3010" i="2" s="1"/>
  <c r="H3011" i="2" s="1"/>
  <c r="H3012" i="2" s="1"/>
  <c r="H3013" i="2" s="1"/>
  <c r="H3014" i="2" s="1"/>
  <c r="H3015" i="2" s="1"/>
  <c r="H3016" i="2" s="1"/>
  <c r="H3017" i="2" s="1"/>
  <c r="H3018" i="2" s="1"/>
  <c r="H3019" i="2" s="1"/>
  <c r="H3020" i="2" s="1"/>
  <c r="H3021" i="2" s="1"/>
  <c r="H3022" i="2" s="1"/>
  <c r="H3023" i="2" s="1"/>
  <c r="H3024" i="2" s="1"/>
  <c r="H3025" i="2" s="1"/>
  <c r="H3026" i="2" s="1"/>
  <c r="H3027" i="2" s="1"/>
  <c r="H3028" i="2" s="1"/>
  <c r="H3029" i="2" s="1"/>
  <c r="H3030" i="2" s="1"/>
  <c r="H3031" i="2" s="1"/>
  <c r="H3032" i="2" s="1"/>
  <c r="H3033" i="2" s="1"/>
  <c r="H3034" i="2" s="1"/>
  <c r="H3035" i="2" s="1"/>
  <c r="H3036" i="2" s="1"/>
  <c r="H3037" i="2" s="1"/>
  <c r="H3038" i="2" s="1"/>
  <c r="H3039" i="2" s="1"/>
  <c r="H3040" i="2" s="1"/>
  <c r="H3041" i="2" s="1"/>
  <c r="H3042" i="2" s="1"/>
  <c r="H3043" i="2" s="1"/>
  <c r="H3044" i="2" s="1"/>
  <c r="H3045" i="2" s="1"/>
  <c r="H3046" i="2" s="1"/>
  <c r="H3047" i="2" s="1"/>
  <c r="H3048" i="2" s="1"/>
  <c r="H3049" i="2" s="1"/>
  <c r="H3050" i="2" s="1"/>
  <c r="H3051" i="2" s="1"/>
  <c r="H3052" i="2" s="1"/>
  <c r="H3053" i="2" s="1"/>
  <c r="H3054" i="2" s="1"/>
  <c r="H3055" i="2" s="1"/>
  <c r="H3056" i="2" s="1"/>
  <c r="H3057" i="2" s="1"/>
  <c r="H3058" i="2" s="1"/>
  <c r="H3059" i="2" s="1"/>
  <c r="H3060" i="2" s="1"/>
  <c r="H3061" i="2" s="1"/>
  <c r="H3062" i="2" s="1"/>
  <c r="H3063" i="2" s="1"/>
  <c r="H3064" i="2" s="1"/>
  <c r="H3065" i="2" s="1"/>
  <c r="H3066" i="2" s="1"/>
  <c r="H3067" i="2" s="1"/>
  <c r="H3068" i="2" s="1"/>
  <c r="H3069" i="2" s="1"/>
  <c r="H3070" i="2" s="1"/>
  <c r="H3071" i="2" s="1"/>
  <c r="H3072" i="2" s="1"/>
  <c r="H3073" i="2" s="1"/>
  <c r="H3074" i="2" s="1"/>
  <c r="H3075" i="2" s="1"/>
  <c r="H3076" i="2" s="1"/>
  <c r="H3077" i="2" s="1"/>
  <c r="H3078" i="2" s="1"/>
  <c r="H3079" i="2" s="1"/>
  <c r="H3080" i="2" s="1"/>
  <c r="H3081" i="2" s="1"/>
  <c r="H3082" i="2" s="1"/>
  <c r="H3083" i="2" s="1"/>
  <c r="H3084" i="2" s="1"/>
  <c r="H3085" i="2" s="1"/>
  <c r="H3086" i="2" s="1"/>
  <c r="H3087" i="2" s="1"/>
  <c r="H3088" i="2" s="1"/>
  <c r="H3089" i="2" s="1"/>
  <c r="H3090" i="2" s="1"/>
  <c r="H3091" i="2" s="1"/>
  <c r="H3092" i="2" s="1"/>
  <c r="H3093" i="2" s="1"/>
  <c r="H3094" i="2" s="1"/>
  <c r="H3095" i="2" s="1"/>
  <c r="H3096" i="2" s="1"/>
  <c r="H3097" i="2" s="1"/>
  <c r="H3098" i="2" s="1"/>
  <c r="H3099" i="2" s="1"/>
  <c r="H3100" i="2" s="1"/>
  <c r="H3101" i="2" s="1"/>
  <c r="H3102" i="2" s="1"/>
  <c r="H3103" i="2" s="1"/>
  <c r="H3104" i="2" s="1"/>
  <c r="H3105" i="2" s="1"/>
  <c r="H3106" i="2" s="1"/>
  <c r="H3107" i="2" s="1"/>
  <c r="H3108" i="2" s="1"/>
  <c r="H3109" i="2" s="1"/>
  <c r="H3110" i="2" s="1"/>
  <c r="H3111" i="2" s="1"/>
  <c r="H3112" i="2" s="1"/>
  <c r="H3113" i="2" s="1"/>
  <c r="H3114" i="2" s="1"/>
  <c r="H3115" i="2" s="1"/>
  <c r="H3116" i="2" s="1"/>
  <c r="H3117" i="2" s="1"/>
  <c r="H3118" i="2" s="1"/>
  <c r="H3119" i="2" s="1"/>
  <c r="H3120" i="2" s="1"/>
  <c r="H3121" i="2" s="1"/>
  <c r="H3122" i="2" s="1"/>
  <c r="H3123" i="2" s="1"/>
  <c r="H3124" i="2" s="1"/>
  <c r="H3125" i="2" s="1"/>
  <c r="H3126" i="2" s="1"/>
  <c r="H3127" i="2" s="1"/>
  <c r="H3128" i="2" s="1"/>
  <c r="H3129" i="2" s="1"/>
  <c r="H3130" i="2" s="1"/>
  <c r="H3131" i="2" s="1"/>
  <c r="H3132" i="2" s="1"/>
  <c r="H3133" i="2" s="1"/>
  <c r="H3134" i="2" s="1"/>
  <c r="H3135" i="2" s="1"/>
  <c r="H3136" i="2" s="1"/>
  <c r="H3137" i="2" s="1"/>
  <c r="H3138" i="2" s="1"/>
  <c r="H3139" i="2" s="1"/>
  <c r="H3140" i="2" s="1"/>
  <c r="H3141" i="2" s="1"/>
  <c r="H3142" i="2" s="1"/>
  <c r="H3143" i="2" s="1"/>
  <c r="H3144" i="2" s="1"/>
  <c r="H3145" i="2" s="1"/>
  <c r="H3146" i="2" s="1"/>
  <c r="H3147" i="2" s="1"/>
  <c r="H3148" i="2" s="1"/>
  <c r="H3149" i="2" s="1"/>
  <c r="H3150" i="2" s="1"/>
  <c r="H3151" i="2" s="1"/>
  <c r="H3152" i="2" s="1"/>
  <c r="H3153" i="2" s="1"/>
  <c r="H3154" i="2" s="1"/>
  <c r="H3155" i="2" s="1"/>
  <c r="H3156" i="2" s="1"/>
  <c r="H3157" i="2" s="1"/>
  <c r="H3158" i="2" s="1"/>
  <c r="H3159" i="2" s="1"/>
  <c r="H3160" i="2" s="1"/>
  <c r="H3161" i="2" s="1"/>
  <c r="H3162" i="2" s="1"/>
  <c r="H3163" i="2" s="1"/>
  <c r="H3164" i="2" s="1"/>
  <c r="H3165" i="2" s="1"/>
  <c r="H3166" i="2" s="1"/>
  <c r="H3167" i="2" s="1"/>
  <c r="H3168" i="2" s="1"/>
  <c r="H3169" i="2" s="1"/>
  <c r="H3170" i="2" s="1"/>
  <c r="H3171" i="2" s="1"/>
  <c r="H3172" i="2" s="1"/>
  <c r="H3173" i="2" s="1"/>
  <c r="H3174" i="2" s="1"/>
  <c r="H3175" i="2" s="1"/>
  <c r="H3176" i="2" s="1"/>
  <c r="H3177" i="2" s="1"/>
  <c r="H3178" i="2" s="1"/>
  <c r="H3179" i="2" s="1"/>
  <c r="H3180" i="2" s="1"/>
  <c r="H3181" i="2" s="1"/>
  <c r="H3182" i="2" s="1"/>
  <c r="H3183" i="2" s="1"/>
  <c r="H3184" i="2" s="1"/>
  <c r="H3185" i="2" s="1"/>
  <c r="H3186" i="2" s="1"/>
  <c r="H3187" i="2" s="1"/>
  <c r="H3188" i="2" s="1"/>
  <c r="H3189" i="2" s="1"/>
  <c r="H3190" i="2" s="1"/>
  <c r="H3191" i="2" s="1"/>
  <c r="H3192" i="2" s="1"/>
  <c r="H3193" i="2" s="1"/>
  <c r="H3194" i="2" s="1"/>
  <c r="H3195" i="2" s="1"/>
  <c r="H3196" i="2" s="1"/>
  <c r="H3197" i="2" s="1"/>
  <c r="H3198" i="2" s="1"/>
  <c r="H3199" i="2" s="1"/>
  <c r="H3200" i="2" s="1"/>
  <c r="H3201" i="2" s="1"/>
  <c r="H3202" i="2" s="1"/>
  <c r="H3203" i="2" s="1"/>
  <c r="H3204" i="2" s="1"/>
  <c r="H3205" i="2" s="1"/>
  <c r="H3206" i="2" s="1"/>
  <c r="H3207" i="2" s="1"/>
  <c r="H3208" i="2" s="1"/>
  <c r="H3209" i="2" s="1"/>
  <c r="H3210" i="2" s="1"/>
  <c r="H3211" i="2" s="1"/>
  <c r="H3212" i="2" s="1"/>
  <c r="H3213" i="2" s="1"/>
  <c r="H3214" i="2" s="1"/>
  <c r="H3215" i="2" s="1"/>
  <c r="H3216" i="2" s="1"/>
  <c r="H3217" i="2" s="1"/>
  <c r="H3218" i="2" s="1"/>
  <c r="H3219" i="2" s="1"/>
  <c r="H3220" i="2" s="1"/>
  <c r="H3221" i="2" s="1"/>
  <c r="H3222" i="2" s="1"/>
  <c r="H3223" i="2" s="1"/>
  <c r="H3224" i="2" s="1"/>
  <c r="H3225" i="2" s="1"/>
  <c r="H3226" i="2" s="1"/>
  <c r="H3227" i="2" s="1"/>
  <c r="H3228" i="2" s="1"/>
  <c r="H3229" i="2" s="1"/>
  <c r="H3230" i="2" s="1"/>
  <c r="H3231" i="2" s="1"/>
  <c r="H3232" i="2" s="1"/>
  <c r="H3233" i="2" s="1"/>
  <c r="H3234" i="2" s="1"/>
  <c r="H3235" i="2" s="1"/>
  <c r="H3236" i="2" s="1"/>
  <c r="H3237" i="2" s="1"/>
  <c r="H3238" i="2" s="1"/>
  <c r="H3239" i="2" s="1"/>
  <c r="H3240" i="2" s="1"/>
  <c r="H3241" i="2" s="1"/>
  <c r="H3242" i="2" s="1"/>
  <c r="H3243" i="2" s="1"/>
  <c r="H3244" i="2" s="1"/>
  <c r="H3245" i="2" s="1"/>
  <c r="H3246" i="2" s="1"/>
  <c r="H3247" i="2" s="1"/>
  <c r="H3248" i="2" s="1"/>
  <c r="H3249" i="2" s="1"/>
  <c r="H3250" i="2" s="1"/>
  <c r="H3251" i="2" s="1"/>
  <c r="H3252" i="2" s="1"/>
  <c r="H3253" i="2" s="1"/>
  <c r="H3254" i="2" s="1"/>
  <c r="H3255" i="2" s="1"/>
  <c r="H3256" i="2" s="1"/>
  <c r="H3257" i="2" s="1"/>
  <c r="H3258" i="2" s="1"/>
  <c r="H3259" i="2" s="1"/>
  <c r="H3260" i="2" s="1"/>
  <c r="H3261" i="2" s="1"/>
  <c r="H3262" i="2" s="1"/>
  <c r="H3263" i="2" s="1"/>
  <c r="H3264" i="2" s="1"/>
  <c r="H3265" i="2" s="1"/>
  <c r="H3266" i="2" s="1"/>
  <c r="H3267" i="2" s="1"/>
  <c r="H3268" i="2" s="1"/>
  <c r="H3269" i="2" s="1"/>
  <c r="H3270" i="2" s="1"/>
  <c r="H3271" i="2" s="1"/>
  <c r="H3272" i="2" s="1"/>
  <c r="H3273" i="2" s="1"/>
  <c r="H3274" i="2" s="1"/>
  <c r="H3275" i="2" s="1"/>
  <c r="H3276" i="2" s="1"/>
  <c r="H3277" i="2" s="1"/>
  <c r="H3278" i="2" s="1"/>
  <c r="H3279" i="2" s="1"/>
  <c r="H3280" i="2" s="1"/>
  <c r="H3281" i="2" s="1"/>
  <c r="H3282" i="2" s="1"/>
  <c r="H3283" i="2" s="1"/>
  <c r="H3284" i="2" s="1"/>
  <c r="H3285" i="2" s="1"/>
  <c r="H3286" i="2" s="1"/>
  <c r="H3287" i="2" s="1"/>
  <c r="H3288" i="2" s="1"/>
  <c r="H3289" i="2" s="1"/>
  <c r="H3290" i="2" s="1"/>
  <c r="H3291" i="2" s="1"/>
  <c r="H3292" i="2" s="1"/>
  <c r="H3293" i="2" s="1"/>
  <c r="H3294" i="2" s="1"/>
  <c r="H3295" i="2" s="1"/>
  <c r="H3296" i="2" s="1"/>
  <c r="H3297" i="2" s="1"/>
  <c r="H3298" i="2" s="1"/>
  <c r="H3299" i="2" s="1"/>
  <c r="H3300" i="2" s="1"/>
  <c r="H3301" i="2" s="1"/>
  <c r="H3302" i="2" s="1"/>
  <c r="H3303" i="2" s="1"/>
  <c r="H3304" i="2" s="1"/>
  <c r="H3305" i="2" s="1"/>
  <c r="H3306" i="2" s="1"/>
  <c r="H3307" i="2" s="1"/>
  <c r="H3308" i="2" s="1"/>
  <c r="H3309" i="2" s="1"/>
  <c r="H3310" i="2" s="1"/>
  <c r="H3311" i="2" s="1"/>
  <c r="H3312" i="2" s="1"/>
  <c r="H3313" i="2" s="1"/>
  <c r="H3314" i="2" s="1"/>
  <c r="H3315" i="2" s="1"/>
  <c r="H3316" i="2" s="1"/>
  <c r="H3317" i="2" s="1"/>
  <c r="H3318" i="2" s="1"/>
  <c r="H3319" i="2" s="1"/>
  <c r="H3320" i="2" s="1"/>
  <c r="H3321" i="2" s="1"/>
  <c r="H3322" i="2" s="1"/>
  <c r="H3323" i="2" s="1"/>
  <c r="H3324" i="2" s="1"/>
  <c r="H3325" i="2" s="1"/>
  <c r="H3326" i="2" s="1"/>
  <c r="H3327" i="2" s="1"/>
  <c r="H3328" i="2" s="1"/>
  <c r="H3329" i="2" s="1"/>
  <c r="H3330" i="2" s="1"/>
  <c r="H3331" i="2" s="1"/>
  <c r="H3332" i="2" s="1"/>
  <c r="H3333" i="2" s="1"/>
  <c r="H3334" i="2" s="1"/>
  <c r="H3335" i="2" s="1"/>
  <c r="H3336" i="2" s="1"/>
  <c r="H3337" i="2" s="1"/>
  <c r="H3338" i="2" s="1"/>
  <c r="H3339" i="2" s="1"/>
  <c r="H3340" i="2" s="1"/>
  <c r="H3341" i="2" s="1"/>
  <c r="H3342" i="2" s="1"/>
  <c r="H3343" i="2" s="1"/>
  <c r="H3344" i="2" s="1"/>
  <c r="H3345" i="2" s="1"/>
  <c r="H3346" i="2" s="1"/>
  <c r="H3347" i="2" s="1"/>
  <c r="H3348" i="2" s="1"/>
  <c r="H3349" i="2" s="1"/>
  <c r="H3350" i="2" s="1"/>
  <c r="H3351" i="2" s="1"/>
  <c r="H3352" i="2" s="1"/>
  <c r="H3353" i="2" s="1"/>
  <c r="H3354" i="2" s="1"/>
  <c r="H3355" i="2" s="1"/>
  <c r="H3356" i="2" s="1"/>
  <c r="H3357" i="2" s="1"/>
  <c r="H3358" i="2" s="1"/>
  <c r="H3359" i="2" s="1"/>
  <c r="H3360" i="2" s="1"/>
  <c r="H3361" i="2" s="1"/>
  <c r="H3362" i="2" s="1"/>
  <c r="H3363" i="2" s="1"/>
  <c r="H3364" i="2" s="1"/>
  <c r="H3365" i="2" s="1"/>
  <c r="H3366" i="2" s="1"/>
  <c r="H3367" i="2" s="1"/>
  <c r="H3368" i="2" s="1"/>
  <c r="H3369" i="2" s="1"/>
  <c r="H3370" i="2" s="1"/>
  <c r="H3371" i="2" s="1"/>
  <c r="H3372" i="2" s="1"/>
  <c r="H3373" i="2" s="1"/>
  <c r="H3374" i="2" s="1"/>
  <c r="H3375" i="2" s="1"/>
  <c r="H3376" i="2" s="1"/>
  <c r="H3377" i="2" s="1"/>
  <c r="H3378" i="2" s="1"/>
  <c r="H3379" i="2" s="1"/>
  <c r="H3380" i="2" s="1"/>
  <c r="H3381" i="2" s="1"/>
  <c r="H3382" i="2" s="1"/>
  <c r="H3383" i="2" s="1"/>
  <c r="H3384" i="2" s="1"/>
  <c r="H3385" i="2" s="1"/>
  <c r="H3386" i="2" s="1"/>
  <c r="H3387" i="2" s="1"/>
  <c r="H3388" i="2" s="1"/>
  <c r="H3389" i="2" s="1"/>
  <c r="H3390" i="2" s="1"/>
  <c r="H3391" i="2" s="1"/>
  <c r="H3392" i="2" s="1"/>
  <c r="H3393" i="2" s="1"/>
  <c r="H3394" i="2" s="1"/>
  <c r="H3395" i="2" s="1"/>
  <c r="H3396" i="2" s="1"/>
  <c r="H3397" i="2" s="1"/>
  <c r="H3398" i="2" s="1"/>
  <c r="H3399" i="2" s="1"/>
  <c r="H3400" i="2" s="1"/>
  <c r="H3401" i="2" s="1"/>
  <c r="H3402" i="2" s="1"/>
  <c r="H3403" i="2" s="1"/>
  <c r="H3404" i="2" s="1"/>
  <c r="H3405" i="2" s="1"/>
  <c r="H3406" i="2" s="1"/>
  <c r="H3407" i="2" s="1"/>
  <c r="H3408" i="2" s="1"/>
  <c r="H3409" i="2" s="1"/>
  <c r="H3410" i="2" s="1"/>
  <c r="H3411" i="2" s="1"/>
  <c r="H3412" i="2" s="1"/>
  <c r="H3413" i="2" s="1"/>
  <c r="H3414" i="2" s="1"/>
  <c r="H3415" i="2" s="1"/>
  <c r="H3416" i="2" s="1"/>
  <c r="H3417" i="2" s="1"/>
  <c r="H3418" i="2" s="1"/>
  <c r="H3419" i="2" s="1"/>
  <c r="H3420" i="2" s="1"/>
  <c r="H3421" i="2" s="1"/>
  <c r="H3422" i="2" s="1"/>
  <c r="H3423" i="2" s="1"/>
  <c r="H3424" i="2" s="1"/>
  <c r="H3425" i="2" s="1"/>
  <c r="H3426" i="2" s="1"/>
  <c r="H3427" i="2" s="1"/>
  <c r="H3428" i="2" s="1"/>
  <c r="H3429" i="2" s="1"/>
  <c r="H3430" i="2" s="1"/>
  <c r="H3431" i="2" s="1"/>
  <c r="H3432" i="2" s="1"/>
  <c r="H3433" i="2" s="1"/>
  <c r="H3434" i="2" s="1"/>
  <c r="H3435" i="2" s="1"/>
  <c r="H3436" i="2" s="1"/>
  <c r="H3437" i="2" s="1"/>
  <c r="H3438" i="2" s="1"/>
  <c r="H3439" i="2" s="1"/>
  <c r="H3440" i="2" s="1"/>
  <c r="H3441" i="2" s="1"/>
  <c r="H3442" i="2" s="1"/>
  <c r="H3443" i="2" s="1"/>
  <c r="H3444" i="2" s="1"/>
  <c r="H3445" i="2" s="1"/>
  <c r="H3446" i="2" s="1"/>
  <c r="H3447" i="2" s="1"/>
  <c r="H3448" i="2" s="1"/>
  <c r="H3449" i="2" s="1"/>
  <c r="H3450" i="2" s="1"/>
  <c r="H3451" i="2" s="1"/>
  <c r="H3452" i="2" s="1"/>
  <c r="H3453" i="2" s="1"/>
  <c r="H3454" i="2" s="1"/>
  <c r="H3455" i="2" s="1"/>
  <c r="H3456" i="2" s="1"/>
  <c r="H3457" i="2" s="1"/>
  <c r="H3458" i="2" s="1"/>
  <c r="H3459" i="2" s="1"/>
  <c r="H3460" i="2" s="1"/>
  <c r="H3461" i="2" s="1"/>
  <c r="H3462" i="2" s="1"/>
  <c r="H3463" i="2" s="1"/>
  <c r="H3464" i="2" s="1"/>
  <c r="H3465" i="2" s="1"/>
  <c r="H3466" i="2" s="1"/>
  <c r="H3467" i="2" s="1"/>
  <c r="H3468" i="2" s="1"/>
  <c r="H3469" i="2" s="1"/>
  <c r="H3470" i="2" s="1"/>
  <c r="H3471" i="2" s="1"/>
  <c r="H3472" i="2" s="1"/>
  <c r="H3473" i="2" s="1"/>
  <c r="H3474" i="2" s="1"/>
  <c r="H3475" i="2" s="1"/>
  <c r="H3476" i="2" s="1"/>
  <c r="H3477" i="2" s="1"/>
  <c r="H3478" i="2" s="1"/>
  <c r="H3479" i="2" s="1"/>
  <c r="H3480" i="2" s="1"/>
  <c r="H3481" i="2" s="1"/>
  <c r="H3482" i="2" s="1"/>
  <c r="H3483" i="2" s="1"/>
  <c r="H3484" i="2" s="1"/>
  <c r="H3485" i="2" s="1"/>
  <c r="H3486" i="2" s="1"/>
  <c r="H3487" i="2" s="1"/>
  <c r="H3488" i="2" s="1"/>
  <c r="H3489" i="2" s="1"/>
  <c r="H3490" i="2" s="1"/>
  <c r="H3491" i="2" s="1"/>
  <c r="H3492" i="2" s="1"/>
  <c r="H3493" i="2" s="1"/>
  <c r="H3494" i="2" s="1"/>
  <c r="H3495" i="2" s="1"/>
  <c r="H3496" i="2" s="1"/>
  <c r="H3497" i="2" s="1"/>
  <c r="H3498" i="2" s="1"/>
  <c r="H3499" i="2" s="1"/>
  <c r="H3500" i="2" s="1"/>
  <c r="H3501" i="2" s="1"/>
  <c r="H3502" i="2" s="1"/>
  <c r="H3503" i="2" s="1"/>
  <c r="H3504" i="2" s="1"/>
  <c r="H3505" i="2" s="1"/>
  <c r="H3506" i="2" s="1"/>
  <c r="H3507" i="2" s="1"/>
  <c r="H3508" i="2" s="1"/>
  <c r="H3509" i="2" s="1"/>
  <c r="H3510" i="2" s="1"/>
  <c r="H3511" i="2" s="1"/>
  <c r="H3512" i="2" s="1"/>
  <c r="H3513" i="2" s="1"/>
  <c r="H3514" i="2" s="1"/>
  <c r="H3515" i="2" s="1"/>
  <c r="H3516" i="2" s="1"/>
  <c r="H3517" i="2" s="1"/>
  <c r="H3518" i="2" s="1"/>
  <c r="H3519" i="2" s="1"/>
  <c r="H3520" i="2" s="1"/>
  <c r="H3521" i="2" s="1"/>
  <c r="H3522" i="2" s="1"/>
  <c r="H3523" i="2" s="1"/>
  <c r="H3524" i="2" s="1"/>
  <c r="H3525" i="2" s="1"/>
  <c r="H3526" i="2" s="1"/>
  <c r="H3527" i="2" s="1"/>
  <c r="H3528" i="2" s="1"/>
  <c r="H3529" i="2" s="1"/>
  <c r="H3530" i="2" s="1"/>
  <c r="H3531" i="2" s="1"/>
  <c r="H3532" i="2" s="1"/>
  <c r="H3533" i="2" s="1"/>
  <c r="H3534" i="2" s="1"/>
  <c r="H3535" i="2" s="1"/>
  <c r="H3536" i="2" s="1"/>
  <c r="H3537" i="2" s="1"/>
  <c r="H3538" i="2" s="1"/>
  <c r="H3539" i="2" s="1"/>
  <c r="H3540" i="2" s="1"/>
  <c r="H3541" i="2" s="1"/>
  <c r="H3542" i="2" s="1"/>
  <c r="H3543" i="2" s="1"/>
  <c r="H3544" i="2" s="1"/>
  <c r="H3545" i="2" s="1"/>
  <c r="H3546" i="2" s="1"/>
  <c r="H3547" i="2" s="1"/>
  <c r="H3548" i="2" s="1"/>
  <c r="H3549" i="2" s="1"/>
  <c r="H3550" i="2" s="1"/>
  <c r="H3551" i="2" s="1"/>
  <c r="H3552" i="2" s="1"/>
  <c r="H3553" i="2" s="1"/>
  <c r="H3554" i="2" s="1"/>
  <c r="H3555" i="2" s="1"/>
  <c r="H3556" i="2" s="1"/>
  <c r="H3557" i="2" s="1"/>
  <c r="H3558" i="2" s="1"/>
  <c r="H3559" i="2" s="1"/>
  <c r="H3560" i="2" s="1"/>
  <c r="H3561" i="2" s="1"/>
  <c r="H3562" i="2" s="1"/>
  <c r="H3563" i="2" s="1"/>
  <c r="H3564" i="2" s="1"/>
  <c r="H3565" i="2" s="1"/>
  <c r="H3566" i="2" s="1"/>
  <c r="H3567" i="2" s="1"/>
  <c r="H3568" i="2" s="1"/>
  <c r="H3569" i="2" s="1"/>
  <c r="H3570" i="2" s="1"/>
  <c r="H3571" i="2" s="1"/>
  <c r="H3572" i="2" s="1"/>
  <c r="H3573" i="2" s="1"/>
  <c r="H3574" i="2" s="1"/>
  <c r="H3575" i="2" s="1"/>
  <c r="H3576" i="2" s="1"/>
  <c r="H3577" i="2" s="1"/>
  <c r="H3578" i="2" s="1"/>
  <c r="H3579" i="2" s="1"/>
  <c r="H3580" i="2" s="1"/>
  <c r="H3581" i="2" s="1"/>
  <c r="H3582" i="2" s="1"/>
  <c r="H3583" i="2" s="1"/>
  <c r="H3584" i="2" s="1"/>
  <c r="H3585" i="2" s="1"/>
  <c r="H3586" i="2" s="1"/>
  <c r="H3587" i="2" s="1"/>
  <c r="H3588" i="2" s="1"/>
  <c r="H3589" i="2" s="1"/>
  <c r="H3590" i="2" s="1"/>
  <c r="H3591" i="2" s="1"/>
  <c r="H3592" i="2" s="1"/>
  <c r="H3593" i="2" s="1"/>
  <c r="H3594" i="2" s="1"/>
  <c r="H3595" i="2" s="1"/>
  <c r="H3596" i="2" s="1"/>
  <c r="H3597" i="2" s="1"/>
  <c r="H3598" i="2" s="1"/>
  <c r="H3599" i="2" s="1"/>
  <c r="H3600" i="2" s="1"/>
  <c r="H3601" i="2" s="1"/>
  <c r="H3602" i="2" s="1"/>
  <c r="H3603" i="2" s="1"/>
  <c r="H3604" i="2" s="1"/>
  <c r="H3605" i="2" s="1"/>
  <c r="H3606" i="2" s="1"/>
  <c r="H3607" i="2" s="1"/>
  <c r="H3608" i="2" s="1"/>
  <c r="H3609" i="2" s="1"/>
  <c r="H3610" i="2" s="1"/>
  <c r="H3611" i="2" s="1"/>
  <c r="H3612" i="2" s="1"/>
  <c r="H3613" i="2" s="1"/>
  <c r="H3614" i="2" s="1"/>
  <c r="H3615" i="2" s="1"/>
  <c r="H3616" i="2" s="1"/>
  <c r="H3617" i="2" s="1"/>
  <c r="H3618" i="2" s="1"/>
  <c r="H3619" i="2" s="1"/>
  <c r="H3620" i="2" s="1"/>
  <c r="H3621" i="2" s="1"/>
  <c r="H3622" i="2" s="1"/>
  <c r="H3623" i="2" s="1"/>
  <c r="H3624" i="2" s="1"/>
  <c r="H3625" i="2" s="1"/>
  <c r="H3626" i="2" s="1"/>
  <c r="H3627" i="2" s="1"/>
  <c r="H3628" i="2" s="1"/>
  <c r="H3629" i="2" s="1"/>
  <c r="H3630" i="2" s="1"/>
  <c r="H3631" i="2" s="1"/>
  <c r="H3632" i="2" s="1"/>
  <c r="H3633" i="2" s="1"/>
  <c r="H3634" i="2" s="1"/>
  <c r="H3635" i="2" s="1"/>
  <c r="H3636" i="2" s="1"/>
  <c r="H3637" i="2" s="1"/>
  <c r="H3638" i="2" s="1"/>
  <c r="H3639" i="2" s="1"/>
  <c r="H3640" i="2" s="1"/>
  <c r="H3641" i="2" s="1"/>
  <c r="H3642" i="2" s="1"/>
  <c r="H3643" i="2" s="1"/>
  <c r="H3644" i="2" s="1"/>
  <c r="H3645" i="2" s="1"/>
  <c r="H3646" i="2" s="1"/>
  <c r="H3647" i="2" s="1"/>
  <c r="H3648" i="2" s="1"/>
  <c r="H3649" i="2" s="1"/>
  <c r="H3650" i="2" s="1"/>
  <c r="H3651" i="2" s="1"/>
  <c r="H3652" i="2" s="1"/>
  <c r="H3653" i="2" s="1"/>
  <c r="H3654" i="2" s="1"/>
  <c r="H3655" i="2" s="1"/>
  <c r="H3656" i="2" s="1"/>
  <c r="H3657" i="2" s="1"/>
  <c r="H3658" i="2" s="1"/>
  <c r="H3659" i="2" s="1"/>
  <c r="H3660" i="2" s="1"/>
  <c r="H3661" i="2" s="1"/>
  <c r="H3662" i="2" s="1"/>
  <c r="H3663" i="2" s="1"/>
  <c r="H3664" i="2" s="1"/>
  <c r="H3665" i="2" s="1"/>
  <c r="H3666" i="2" s="1"/>
  <c r="H3667" i="2" s="1"/>
  <c r="H3668" i="2" s="1"/>
  <c r="H3669" i="2" s="1"/>
  <c r="H3670" i="2" s="1"/>
  <c r="H3671" i="2" s="1"/>
  <c r="H3672" i="2" s="1"/>
  <c r="H3673" i="2" s="1"/>
  <c r="H3674" i="2" s="1"/>
  <c r="H3675" i="2" s="1"/>
  <c r="H3676" i="2" s="1"/>
  <c r="H3677" i="2" s="1"/>
  <c r="H3678" i="2" s="1"/>
  <c r="H3679" i="2" s="1"/>
  <c r="H3680" i="2" s="1"/>
  <c r="H3681" i="2" s="1"/>
  <c r="H3682" i="2" s="1"/>
  <c r="H3683" i="2" s="1"/>
  <c r="H3684" i="2" s="1"/>
  <c r="H3685" i="2" s="1"/>
  <c r="H3686" i="2" s="1"/>
  <c r="H3687" i="2" s="1"/>
  <c r="H3688" i="2" s="1"/>
  <c r="H3689" i="2" s="1"/>
  <c r="H3690" i="2" s="1"/>
  <c r="H3691" i="2" s="1"/>
  <c r="H3692" i="2" s="1"/>
  <c r="H3693" i="2" s="1"/>
  <c r="H3694" i="2" s="1"/>
  <c r="H3695" i="2" s="1"/>
  <c r="H3696" i="2" s="1"/>
  <c r="H3697" i="2" s="1"/>
  <c r="H3698" i="2" s="1"/>
  <c r="H3699" i="2" s="1"/>
  <c r="H3700" i="2" s="1"/>
  <c r="H3701" i="2" s="1"/>
  <c r="H3702" i="2" s="1"/>
  <c r="H3703" i="2" s="1"/>
  <c r="H3704" i="2" s="1"/>
  <c r="H3705" i="2" s="1"/>
  <c r="H3706" i="2" s="1"/>
  <c r="H3707" i="2" s="1"/>
  <c r="H3708" i="2" s="1"/>
  <c r="H3709" i="2" s="1"/>
  <c r="H3710" i="2" s="1"/>
  <c r="H3711" i="2" s="1"/>
  <c r="H3712" i="2" s="1"/>
  <c r="H3713" i="2" s="1"/>
  <c r="H3714" i="2" s="1"/>
  <c r="H3715" i="2" s="1"/>
  <c r="H3716" i="2" s="1"/>
  <c r="H3717" i="2" s="1"/>
  <c r="H3718" i="2" s="1"/>
  <c r="H3719" i="2" s="1"/>
  <c r="H3720" i="2" s="1"/>
  <c r="H3721" i="2" s="1"/>
  <c r="H3722" i="2" s="1"/>
  <c r="H3723" i="2" s="1"/>
  <c r="H3724" i="2" s="1"/>
  <c r="H3725" i="2" s="1"/>
  <c r="H3726" i="2" s="1"/>
  <c r="H3727" i="2" s="1"/>
  <c r="H3728" i="2" s="1"/>
  <c r="H3729" i="2" s="1"/>
  <c r="H3730" i="2" s="1"/>
  <c r="H3731" i="2" s="1"/>
  <c r="H3732" i="2" s="1"/>
  <c r="H3733" i="2" s="1"/>
  <c r="H3734" i="2" s="1"/>
  <c r="H3735" i="2" s="1"/>
  <c r="H3736" i="2" s="1"/>
  <c r="H3737" i="2" s="1"/>
  <c r="H3738" i="2" s="1"/>
  <c r="H3739" i="2" s="1"/>
  <c r="H3740" i="2" s="1"/>
  <c r="H3741" i="2" s="1"/>
  <c r="H3742" i="2" s="1"/>
  <c r="H3743" i="2" s="1"/>
  <c r="H3744" i="2" s="1"/>
  <c r="H3745" i="2" s="1"/>
  <c r="H3746" i="2" s="1"/>
  <c r="H3747" i="2" s="1"/>
  <c r="H3748" i="2" s="1"/>
  <c r="H3749" i="2" s="1"/>
  <c r="H3750" i="2" s="1"/>
  <c r="H3751" i="2" s="1"/>
  <c r="H3752" i="2" s="1"/>
  <c r="H3753" i="2" s="1"/>
  <c r="H3754" i="2" s="1"/>
  <c r="H3755" i="2" s="1"/>
  <c r="H3756" i="2" s="1"/>
  <c r="H3757" i="2" s="1"/>
  <c r="H3758" i="2" s="1"/>
  <c r="H3759" i="2" s="1"/>
  <c r="H3760" i="2" s="1"/>
  <c r="H3761" i="2" s="1"/>
  <c r="H3762" i="2" s="1"/>
  <c r="H3763" i="2" s="1"/>
  <c r="H3764" i="2" s="1"/>
  <c r="H3765" i="2" s="1"/>
  <c r="H3766" i="2" s="1"/>
  <c r="H3767" i="2" s="1"/>
  <c r="H3768" i="2" s="1"/>
  <c r="H3769" i="2" s="1"/>
  <c r="H3770" i="2" s="1"/>
  <c r="H3771" i="2" s="1"/>
  <c r="H3772" i="2" s="1"/>
  <c r="H3773" i="2" s="1"/>
  <c r="H3774" i="2" s="1"/>
  <c r="H3775" i="2" s="1"/>
  <c r="H3776" i="2" s="1"/>
  <c r="H3777" i="2" s="1"/>
  <c r="H3778" i="2" s="1"/>
  <c r="H3779" i="2" s="1"/>
  <c r="H3780" i="2" s="1"/>
  <c r="H3781" i="2" s="1"/>
  <c r="H3782" i="2" s="1"/>
  <c r="H3783" i="2" s="1"/>
  <c r="H3784" i="2" s="1"/>
  <c r="H3785" i="2" s="1"/>
  <c r="H3786" i="2" s="1"/>
  <c r="H3787" i="2" s="1"/>
  <c r="H3788" i="2" s="1"/>
  <c r="H3789" i="2" s="1"/>
  <c r="H3790" i="2" s="1"/>
  <c r="H3791" i="2" s="1"/>
  <c r="H3792" i="2" s="1"/>
  <c r="H3793" i="2" s="1"/>
  <c r="H3794" i="2" s="1"/>
  <c r="H3795" i="2" s="1"/>
  <c r="H3796" i="2" s="1"/>
  <c r="H3797" i="2" s="1"/>
  <c r="H3798" i="2" s="1"/>
  <c r="H3799" i="2" s="1"/>
  <c r="H3800" i="2" s="1"/>
  <c r="H3801" i="2" s="1"/>
  <c r="H3802" i="2" s="1"/>
  <c r="H3803" i="2" s="1"/>
  <c r="H3804" i="2" s="1"/>
  <c r="H3805" i="2" s="1"/>
  <c r="H3806" i="2" s="1"/>
  <c r="H3807" i="2" s="1"/>
  <c r="H3808" i="2" s="1"/>
  <c r="H3809" i="2" s="1"/>
  <c r="H3810" i="2" s="1"/>
  <c r="H3811" i="2" s="1"/>
  <c r="H3812" i="2" s="1"/>
  <c r="H3813" i="2" s="1"/>
  <c r="H3814" i="2" s="1"/>
  <c r="H3815" i="2" s="1"/>
  <c r="H3816" i="2" s="1"/>
  <c r="H3817" i="2" s="1"/>
  <c r="H3818" i="2" s="1"/>
  <c r="H3819" i="2" s="1"/>
  <c r="H3820" i="2" s="1"/>
  <c r="H3821" i="2" s="1"/>
  <c r="H3822" i="2" s="1"/>
  <c r="H3823" i="2" s="1"/>
  <c r="H3824" i="2" s="1"/>
  <c r="H3825" i="2" s="1"/>
  <c r="H3826" i="2" s="1"/>
  <c r="H3827" i="2" s="1"/>
  <c r="H3828" i="2" s="1"/>
  <c r="H3829" i="2" s="1"/>
  <c r="H3830" i="2" s="1"/>
  <c r="H3831" i="2" s="1"/>
  <c r="H3832" i="2" s="1"/>
  <c r="H3833" i="2" s="1"/>
  <c r="H3834" i="2" s="1"/>
  <c r="H3835" i="2" s="1"/>
  <c r="H3836" i="2" s="1"/>
  <c r="H3837" i="2" s="1"/>
  <c r="H3838" i="2" s="1"/>
  <c r="H3839" i="2" s="1"/>
  <c r="H3840" i="2" s="1"/>
  <c r="H3841" i="2" s="1"/>
  <c r="H3842" i="2" s="1"/>
  <c r="H3843" i="2" s="1"/>
  <c r="H3844" i="2" s="1"/>
  <c r="H3845" i="2" s="1"/>
  <c r="H3846" i="2" s="1"/>
  <c r="H3847" i="2" s="1"/>
  <c r="H3848" i="2" s="1"/>
  <c r="H3849" i="2" s="1"/>
  <c r="H3850" i="2" s="1"/>
  <c r="H3851" i="2" s="1"/>
  <c r="H3852" i="2" s="1"/>
  <c r="H3853" i="2" s="1"/>
  <c r="H3854" i="2" s="1"/>
  <c r="H3855" i="2" s="1"/>
  <c r="H3856" i="2" s="1"/>
  <c r="H3857" i="2" s="1"/>
  <c r="H3858" i="2" s="1"/>
  <c r="H3859" i="2" s="1"/>
  <c r="H3860" i="2" s="1"/>
  <c r="H3861" i="2" s="1"/>
  <c r="H3862" i="2" s="1"/>
  <c r="H3863" i="2" s="1"/>
  <c r="H3864" i="2" s="1"/>
  <c r="H3865" i="2" s="1"/>
  <c r="H3866" i="2" s="1"/>
  <c r="H3867" i="2" s="1"/>
  <c r="H3868" i="2" s="1"/>
  <c r="H3869" i="2" s="1"/>
  <c r="H3870" i="2" s="1"/>
  <c r="H3871" i="2" s="1"/>
  <c r="H3872" i="2" s="1"/>
  <c r="H3873" i="2" s="1"/>
  <c r="H3874" i="2" s="1"/>
  <c r="H3875" i="2" s="1"/>
  <c r="H3876" i="2" s="1"/>
  <c r="H3877" i="2" s="1"/>
  <c r="H3878" i="2" s="1"/>
  <c r="H3879" i="2" s="1"/>
  <c r="H3880" i="2" s="1"/>
  <c r="H3881" i="2" s="1"/>
  <c r="H3882" i="2" s="1"/>
  <c r="H3883" i="2" s="1"/>
  <c r="H3884" i="2" s="1"/>
  <c r="H3885" i="2" s="1"/>
  <c r="H3886" i="2" s="1"/>
  <c r="H3887" i="2" s="1"/>
  <c r="H3888" i="2" s="1"/>
  <c r="H3889" i="2" s="1"/>
  <c r="H3890" i="2" s="1"/>
  <c r="H3891" i="2" s="1"/>
  <c r="H3892" i="2" s="1"/>
  <c r="H3893" i="2" s="1"/>
  <c r="H3894" i="2" s="1"/>
  <c r="H3895" i="2" s="1"/>
  <c r="H3896" i="2" s="1"/>
  <c r="H3897" i="2" s="1"/>
  <c r="H3898" i="2" s="1"/>
  <c r="H3899" i="2" s="1"/>
  <c r="H3900" i="2" s="1"/>
  <c r="H3901" i="2" s="1"/>
  <c r="H3902" i="2" s="1"/>
  <c r="H3903" i="2" s="1"/>
  <c r="H3904" i="2" s="1"/>
  <c r="H3905" i="2" s="1"/>
  <c r="H3906" i="2" s="1"/>
  <c r="H3907" i="2" s="1"/>
  <c r="H3908" i="2" s="1"/>
  <c r="H3909" i="2" s="1"/>
  <c r="H3910" i="2" s="1"/>
  <c r="H3911" i="2" s="1"/>
  <c r="H3912" i="2" s="1"/>
  <c r="H3913" i="2" s="1"/>
  <c r="H3914" i="2" s="1"/>
  <c r="H3915" i="2" s="1"/>
  <c r="H3916" i="2" s="1"/>
  <c r="H3917" i="2" s="1"/>
  <c r="H3918" i="2" s="1"/>
  <c r="H3919" i="2" s="1"/>
  <c r="H3920" i="2" s="1"/>
  <c r="H3921" i="2" s="1"/>
  <c r="H3922" i="2" s="1"/>
  <c r="H3923" i="2" s="1"/>
  <c r="H3924" i="2" s="1"/>
  <c r="H3925" i="2" s="1"/>
  <c r="H3926" i="2" s="1"/>
  <c r="H3927" i="2" s="1"/>
  <c r="H3928" i="2" s="1"/>
  <c r="H3929" i="2" s="1"/>
  <c r="H3930" i="2" s="1"/>
  <c r="H3931" i="2" s="1"/>
  <c r="H3932" i="2" s="1"/>
  <c r="H3933" i="2" s="1"/>
  <c r="H3934" i="2" s="1"/>
  <c r="H3935" i="2" s="1"/>
  <c r="H3936" i="2" s="1"/>
  <c r="H3937" i="2" s="1"/>
  <c r="H3938" i="2" s="1"/>
  <c r="H3939" i="2" s="1"/>
  <c r="H3940" i="2" s="1"/>
  <c r="H3941" i="2" s="1"/>
  <c r="H3942" i="2" s="1"/>
  <c r="H3943" i="2" s="1"/>
  <c r="H3944" i="2" s="1"/>
  <c r="H3945" i="2" s="1"/>
  <c r="H3946" i="2" s="1"/>
  <c r="H3947" i="2" s="1"/>
  <c r="H3948" i="2" s="1"/>
  <c r="H3949" i="2" s="1"/>
  <c r="H3950" i="2" s="1"/>
  <c r="H3951" i="2" s="1"/>
  <c r="H3952" i="2" s="1"/>
  <c r="H3953" i="2" s="1"/>
  <c r="H3954" i="2" s="1"/>
  <c r="H3955" i="2" s="1"/>
  <c r="H3956" i="2" s="1"/>
  <c r="H3957" i="2" s="1"/>
  <c r="H3958" i="2" s="1"/>
  <c r="H3959" i="2" s="1"/>
  <c r="H3960" i="2" s="1"/>
  <c r="H3961" i="2" s="1"/>
  <c r="H3962" i="2" s="1"/>
  <c r="H3963" i="2" s="1"/>
  <c r="H3964" i="2" s="1"/>
  <c r="H3965" i="2" s="1"/>
  <c r="H3966" i="2" s="1"/>
  <c r="H3967" i="2" s="1"/>
  <c r="H3968" i="2" s="1"/>
  <c r="H3969" i="2" s="1"/>
  <c r="H3970" i="2" s="1"/>
  <c r="H3971" i="2" s="1"/>
  <c r="H3972" i="2" s="1"/>
  <c r="H3973" i="2" s="1"/>
  <c r="H3974" i="2" s="1"/>
  <c r="H3975" i="2" s="1"/>
  <c r="H3976" i="2" s="1"/>
  <c r="H3977" i="2" s="1"/>
  <c r="H3978" i="2" s="1"/>
  <c r="H3979" i="2" s="1"/>
  <c r="H3980" i="2" s="1"/>
  <c r="H3981" i="2" s="1"/>
  <c r="H3982" i="2" s="1"/>
  <c r="H3983" i="2" s="1"/>
  <c r="H3984" i="2" s="1"/>
  <c r="H3985" i="2" s="1"/>
  <c r="H3986" i="2" s="1"/>
  <c r="H3987" i="2" s="1"/>
  <c r="H3988" i="2" s="1"/>
  <c r="H3989" i="2" s="1"/>
  <c r="H3990" i="2" s="1"/>
  <c r="H3991" i="2" s="1"/>
  <c r="H3992" i="2" s="1"/>
  <c r="H3993" i="2" s="1"/>
  <c r="H3994" i="2" s="1"/>
  <c r="H3995" i="2" s="1"/>
  <c r="H3996" i="2" s="1"/>
  <c r="H3997" i="2" s="1"/>
  <c r="H3998" i="2" s="1"/>
  <c r="H3999" i="2" s="1"/>
  <c r="H4000" i="2" s="1"/>
  <c r="H4001" i="2" s="1"/>
  <c r="H4002" i="2" s="1"/>
  <c r="H4003" i="2" s="1"/>
  <c r="H4004" i="2" s="1"/>
  <c r="H4005" i="2" s="1"/>
  <c r="H4006" i="2" s="1"/>
  <c r="H4007" i="2" s="1"/>
  <c r="H4008" i="2" s="1"/>
  <c r="H4009" i="2" s="1"/>
  <c r="H4010" i="2" s="1"/>
  <c r="H4011" i="2" s="1"/>
  <c r="H4012" i="2" s="1"/>
  <c r="H4013" i="2" s="1"/>
  <c r="H4014" i="2" s="1"/>
  <c r="H4015" i="2" s="1"/>
  <c r="H4016" i="2" s="1"/>
  <c r="H4017" i="2" s="1"/>
  <c r="H4018" i="2" s="1"/>
  <c r="H4019" i="2" s="1"/>
  <c r="H4020" i="2" s="1"/>
  <c r="H4021" i="2" s="1"/>
  <c r="H4022" i="2" s="1"/>
  <c r="H4023" i="2" s="1"/>
  <c r="H4024" i="2" s="1"/>
  <c r="H4025" i="2" s="1"/>
  <c r="H4026" i="2" s="1"/>
  <c r="H4027" i="2" s="1"/>
  <c r="H4028" i="2" s="1"/>
  <c r="H4029" i="2" s="1"/>
  <c r="H4030" i="2" s="1"/>
  <c r="H4031" i="2" s="1"/>
  <c r="H4032" i="2" s="1"/>
  <c r="H4033" i="2" s="1"/>
  <c r="H4034" i="2" s="1"/>
  <c r="H4035" i="2" s="1"/>
  <c r="H4036" i="2" s="1"/>
  <c r="H4037" i="2" s="1"/>
  <c r="H4038" i="2" s="1"/>
  <c r="H4039" i="2" s="1"/>
  <c r="H4040" i="2" s="1"/>
  <c r="H4041" i="2" s="1"/>
  <c r="H4042" i="2" s="1"/>
  <c r="H4043" i="2" s="1"/>
  <c r="H4044" i="2" s="1"/>
  <c r="H4045" i="2" s="1"/>
  <c r="H4046" i="2" s="1"/>
  <c r="H4047" i="2" s="1"/>
  <c r="H4048" i="2" s="1"/>
  <c r="H4049" i="2" s="1"/>
  <c r="H4050" i="2" s="1"/>
  <c r="H4051" i="2" s="1"/>
  <c r="H4052" i="2" s="1"/>
  <c r="H4053" i="2" s="1"/>
  <c r="H4054" i="2" s="1"/>
  <c r="H4055" i="2" s="1"/>
  <c r="H4056" i="2" s="1"/>
  <c r="H4057" i="2" s="1"/>
  <c r="H4058" i="2" s="1"/>
  <c r="H4059" i="2" s="1"/>
  <c r="H4060" i="2" s="1"/>
  <c r="H4061" i="2" s="1"/>
  <c r="H4062" i="2" s="1"/>
  <c r="H4063" i="2" s="1"/>
  <c r="H4064" i="2" s="1"/>
  <c r="H4065" i="2" s="1"/>
  <c r="H4066" i="2" s="1"/>
  <c r="H4067" i="2" s="1"/>
  <c r="H4068" i="2" s="1"/>
  <c r="H4069" i="2" s="1"/>
  <c r="H4070" i="2" s="1"/>
  <c r="H4071" i="2" s="1"/>
  <c r="H4072" i="2" s="1"/>
  <c r="H4073" i="2" s="1"/>
  <c r="H4074" i="2" s="1"/>
  <c r="H4075" i="2" s="1"/>
  <c r="H4076" i="2" s="1"/>
  <c r="H4077" i="2" s="1"/>
  <c r="H4078" i="2" s="1"/>
  <c r="H4079" i="2" s="1"/>
  <c r="H4080" i="2" s="1"/>
  <c r="H4081" i="2" s="1"/>
  <c r="H4082" i="2" s="1"/>
  <c r="H4083" i="2" s="1"/>
  <c r="H4084" i="2" s="1"/>
  <c r="H4085" i="2" s="1"/>
  <c r="H4086" i="2" s="1"/>
  <c r="H4087" i="2" s="1"/>
  <c r="H4088" i="2" s="1"/>
  <c r="H4089" i="2" s="1"/>
  <c r="H4090" i="2" s="1"/>
  <c r="H4091" i="2" s="1"/>
  <c r="H4092" i="2" s="1"/>
  <c r="H4093" i="2" s="1"/>
  <c r="H4094" i="2" s="1"/>
  <c r="H4095" i="2" s="1"/>
  <c r="H4096" i="2" s="1"/>
  <c r="H4097" i="2" s="1"/>
  <c r="H4098" i="2" s="1"/>
  <c r="H4099" i="2" s="1"/>
  <c r="H4100" i="2" s="1"/>
  <c r="H4101" i="2" s="1"/>
  <c r="H4102" i="2" s="1"/>
  <c r="H4103" i="2" s="1"/>
  <c r="H4104" i="2" s="1"/>
  <c r="H4105" i="2" s="1"/>
  <c r="H4106" i="2" s="1"/>
  <c r="H4107" i="2" s="1"/>
  <c r="H4108" i="2" s="1"/>
  <c r="H4109" i="2" s="1"/>
  <c r="H4110" i="2" s="1"/>
  <c r="H4111" i="2" s="1"/>
  <c r="H4112" i="2" s="1"/>
  <c r="H4113" i="2" s="1"/>
  <c r="H4114" i="2" s="1"/>
  <c r="H4115" i="2" s="1"/>
  <c r="H4116" i="2" s="1"/>
  <c r="H4117" i="2" s="1"/>
  <c r="H4118" i="2" s="1"/>
  <c r="H4119" i="2" s="1"/>
  <c r="H4120" i="2" s="1"/>
  <c r="H4121" i="2" s="1"/>
  <c r="H4122" i="2" s="1"/>
  <c r="H4123" i="2" s="1"/>
  <c r="H4124" i="2" s="1"/>
  <c r="H4125" i="2" s="1"/>
  <c r="H4126" i="2" s="1"/>
  <c r="H4127" i="2" s="1"/>
  <c r="H4128" i="2" s="1"/>
  <c r="H4129" i="2" s="1"/>
  <c r="H4130" i="2" s="1"/>
  <c r="H4131" i="2" s="1"/>
  <c r="H4132" i="2" s="1"/>
  <c r="H4133" i="2" s="1"/>
  <c r="H4134" i="2" s="1"/>
  <c r="H4135" i="2" s="1"/>
  <c r="H4136" i="2" s="1"/>
  <c r="H4137" i="2" s="1"/>
  <c r="H4138" i="2" s="1"/>
  <c r="H4139" i="2" s="1"/>
  <c r="H4140" i="2" s="1"/>
  <c r="H4141" i="2" s="1"/>
  <c r="H4142" i="2" s="1"/>
  <c r="H4143" i="2" s="1"/>
  <c r="H4144" i="2" s="1"/>
  <c r="H4145" i="2" s="1"/>
  <c r="H4146" i="2" s="1"/>
  <c r="H4147" i="2" s="1"/>
  <c r="H4148" i="2" s="1"/>
  <c r="H4149" i="2" s="1"/>
  <c r="H4150" i="2" s="1"/>
  <c r="H4151" i="2" s="1"/>
  <c r="H4152" i="2" s="1"/>
  <c r="H4153" i="2" s="1"/>
  <c r="H4154" i="2" s="1"/>
  <c r="H4155" i="2" s="1"/>
  <c r="H4156" i="2" s="1"/>
  <c r="H4157" i="2" s="1"/>
  <c r="H4158" i="2" s="1"/>
  <c r="H4159" i="2" s="1"/>
  <c r="H4160" i="2" s="1"/>
  <c r="H4161" i="2" s="1"/>
  <c r="H4162" i="2" s="1"/>
  <c r="H4163" i="2" s="1"/>
  <c r="H4164" i="2" s="1"/>
  <c r="H4165" i="2" s="1"/>
  <c r="H4166" i="2" s="1"/>
  <c r="H4167" i="2" s="1"/>
  <c r="H4168" i="2" s="1"/>
  <c r="H4169" i="2" s="1"/>
  <c r="H4170" i="2" s="1"/>
  <c r="H4171" i="2" s="1"/>
  <c r="H4172" i="2" s="1"/>
  <c r="H4173" i="2" s="1"/>
  <c r="H4174" i="2" s="1"/>
  <c r="H4175" i="2" s="1"/>
  <c r="H4176" i="2" s="1"/>
  <c r="H4177" i="2" s="1"/>
  <c r="H4178" i="2" s="1"/>
  <c r="H4179" i="2" s="1"/>
  <c r="H4180" i="2" s="1"/>
  <c r="H4181" i="2" s="1"/>
  <c r="H4182" i="2" s="1"/>
  <c r="H4183" i="2" s="1"/>
  <c r="H4184" i="2" s="1"/>
  <c r="H4185" i="2" s="1"/>
  <c r="H4186" i="2" s="1"/>
  <c r="H4187" i="2" s="1"/>
  <c r="H4188" i="2" s="1"/>
  <c r="H4189" i="2" s="1"/>
  <c r="H4190" i="2" s="1"/>
  <c r="H4191" i="2" s="1"/>
  <c r="H4192" i="2" s="1"/>
  <c r="H4193" i="2" s="1"/>
  <c r="H4194" i="2" s="1"/>
  <c r="H4195" i="2" s="1"/>
  <c r="H4196" i="2" s="1"/>
  <c r="H4197" i="2" s="1"/>
  <c r="H4198" i="2" s="1"/>
  <c r="H4199" i="2" s="1"/>
  <c r="H4200" i="2" s="1"/>
  <c r="H4201" i="2" s="1"/>
  <c r="H4202" i="2" s="1"/>
  <c r="H4203" i="2" s="1"/>
  <c r="H4204" i="2" s="1"/>
  <c r="H4205" i="2" s="1"/>
  <c r="H4206" i="2" s="1"/>
  <c r="H4207" i="2" s="1"/>
  <c r="H4208" i="2" s="1"/>
  <c r="H4209" i="2" s="1"/>
  <c r="H4210" i="2" s="1"/>
  <c r="H4211" i="2" s="1"/>
  <c r="H4212" i="2" s="1"/>
  <c r="H4213" i="2" s="1"/>
  <c r="H4214" i="2" s="1"/>
  <c r="H4215" i="2" s="1"/>
  <c r="H4216" i="2" s="1"/>
  <c r="H4217" i="2" s="1"/>
  <c r="H4218" i="2" s="1"/>
  <c r="H4219" i="2" s="1"/>
  <c r="H4220" i="2" s="1"/>
  <c r="H4221" i="2" s="1"/>
  <c r="H4222" i="2" s="1"/>
  <c r="H4223" i="2" s="1"/>
  <c r="H4224" i="2" s="1"/>
  <c r="H4225" i="2" s="1"/>
  <c r="H4226" i="2" s="1"/>
  <c r="H4227" i="2" s="1"/>
  <c r="H4228" i="2" s="1"/>
  <c r="H4229" i="2" s="1"/>
  <c r="H4230" i="2" s="1"/>
  <c r="H4231" i="2" s="1"/>
  <c r="H4232" i="2" s="1"/>
  <c r="H4233" i="2" s="1"/>
  <c r="H4234" i="2" s="1"/>
  <c r="H4235" i="2" s="1"/>
  <c r="H4236" i="2" s="1"/>
  <c r="H4237" i="2" s="1"/>
  <c r="H4238" i="2" s="1"/>
  <c r="H4239" i="2" s="1"/>
  <c r="H4240" i="2" s="1"/>
  <c r="H4241" i="2" s="1"/>
  <c r="H4242" i="2" s="1"/>
  <c r="H4243" i="2" s="1"/>
  <c r="H4244" i="2" s="1"/>
  <c r="H4245" i="2" s="1"/>
  <c r="H4246" i="2" s="1"/>
  <c r="H4247" i="2" s="1"/>
  <c r="H4248" i="2" s="1"/>
  <c r="H4249" i="2" s="1"/>
  <c r="H4250" i="2" s="1"/>
  <c r="H4251" i="2" s="1"/>
  <c r="H4252" i="2" s="1"/>
  <c r="H4253" i="2" s="1"/>
  <c r="H4254" i="2" s="1"/>
  <c r="H4255" i="2" s="1"/>
  <c r="H4256" i="2" s="1"/>
  <c r="H4257" i="2" s="1"/>
  <c r="H4258" i="2" s="1"/>
  <c r="H4259" i="2" s="1"/>
  <c r="H4260" i="2" s="1"/>
  <c r="H4261" i="2" s="1"/>
  <c r="H4262" i="2" s="1"/>
  <c r="H4263" i="2" s="1"/>
  <c r="H4264" i="2" s="1"/>
  <c r="H4265" i="2" s="1"/>
  <c r="H4266" i="2" s="1"/>
  <c r="H4267" i="2" s="1"/>
  <c r="H4268" i="2" s="1"/>
  <c r="H4269" i="2" s="1"/>
  <c r="H4270" i="2" s="1"/>
  <c r="H4271" i="2" s="1"/>
  <c r="H4272" i="2" s="1"/>
  <c r="H4273" i="2" s="1"/>
  <c r="H4274" i="2" s="1"/>
  <c r="H4275" i="2" s="1"/>
  <c r="H4276" i="2" s="1"/>
  <c r="H4277" i="2" s="1"/>
  <c r="H4278" i="2" s="1"/>
  <c r="H4279" i="2" s="1"/>
  <c r="H4280" i="2" s="1"/>
  <c r="H4281" i="2" s="1"/>
  <c r="H4282" i="2" s="1"/>
  <c r="H4283" i="2" s="1"/>
  <c r="H4284" i="2" s="1"/>
  <c r="H4285" i="2" s="1"/>
  <c r="H4286" i="2" s="1"/>
  <c r="H4287" i="2" s="1"/>
  <c r="H4288" i="2" s="1"/>
  <c r="H4289" i="2" s="1"/>
  <c r="H4290" i="2" s="1"/>
  <c r="H4291" i="2" s="1"/>
  <c r="H4292" i="2" s="1"/>
  <c r="H4293" i="2" s="1"/>
  <c r="H4294" i="2" s="1"/>
  <c r="H4295" i="2" s="1"/>
  <c r="H4296" i="2" s="1"/>
  <c r="H4297" i="2" s="1"/>
  <c r="H4298" i="2" s="1"/>
  <c r="H4299" i="2" s="1"/>
  <c r="H4300" i="2" s="1"/>
  <c r="H4301" i="2" s="1"/>
  <c r="H4302" i="2" s="1"/>
  <c r="H4303" i="2" s="1"/>
  <c r="H4304" i="2" s="1"/>
  <c r="H4305" i="2" s="1"/>
  <c r="H4306" i="2" s="1"/>
  <c r="H4307" i="2" s="1"/>
  <c r="H4308" i="2" s="1"/>
  <c r="H4309" i="2" s="1"/>
  <c r="H4310" i="2" s="1"/>
  <c r="H4311" i="2" s="1"/>
  <c r="H4312" i="2" s="1"/>
  <c r="H4313" i="2" s="1"/>
  <c r="H4314" i="2" s="1"/>
  <c r="H4315" i="2" s="1"/>
  <c r="H4316" i="2" s="1"/>
  <c r="H4317" i="2" s="1"/>
  <c r="H4318" i="2" s="1"/>
  <c r="H4319" i="2" s="1"/>
  <c r="H4320" i="2" s="1"/>
  <c r="H4321" i="2" s="1"/>
  <c r="H4322" i="2" s="1"/>
  <c r="H4323" i="2" s="1"/>
  <c r="H4324" i="2" s="1"/>
  <c r="H4325" i="2" s="1"/>
  <c r="H4326" i="2" s="1"/>
  <c r="H4327" i="2" s="1"/>
  <c r="H4328" i="2" s="1"/>
  <c r="H4329" i="2" s="1"/>
  <c r="H4330" i="2" s="1"/>
  <c r="H4331" i="2" s="1"/>
  <c r="H4332" i="2" s="1"/>
  <c r="H4333" i="2" s="1"/>
  <c r="H4334" i="2" s="1"/>
  <c r="H4335" i="2" s="1"/>
  <c r="H4336" i="2" s="1"/>
  <c r="H4337" i="2" s="1"/>
  <c r="H4338" i="2" s="1"/>
  <c r="H4339" i="2" s="1"/>
  <c r="H4340" i="2" s="1"/>
  <c r="H4341" i="2" s="1"/>
  <c r="H4342" i="2" s="1"/>
  <c r="H4343" i="2" s="1"/>
  <c r="H4344" i="2" s="1"/>
  <c r="H4345" i="2" s="1"/>
  <c r="H4346" i="2" s="1"/>
  <c r="H4347" i="2" s="1"/>
  <c r="H4348" i="2" s="1"/>
  <c r="H4349" i="2" s="1"/>
  <c r="H4350" i="2" s="1"/>
  <c r="H4351" i="2" s="1"/>
  <c r="H4352" i="2" s="1"/>
  <c r="H4353" i="2" s="1"/>
  <c r="H4354" i="2" s="1"/>
  <c r="H4355" i="2" s="1"/>
  <c r="H4356" i="2" s="1"/>
  <c r="H4357" i="2" s="1"/>
  <c r="H4358" i="2" s="1"/>
  <c r="H4359" i="2" s="1"/>
  <c r="H4360" i="2" s="1"/>
  <c r="H4361" i="2" s="1"/>
  <c r="H4362" i="2" s="1"/>
  <c r="H4363" i="2" s="1"/>
  <c r="H4364" i="2" s="1"/>
  <c r="H4365" i="2" s="1"/>
  <c r="H4366" i="2" s="1"/>
  <c r="H4367" i="2" s="1"/>
  <c r="H4368" i="2" s="1"/>
  <c r="H4369" i="2" s="1"/>
  <c r="H4370" i="2" s="1"/>
  <c r="H4371" i="2" s="1"/>
  <c r="H4372" i="2" s="1"/>
  <c r="H4373" i="2" s="1"/>
  <c r="H4374" i="2" s="1"/>
  <c r="H4375" i="2" s="1"/>
  <c r="H4376" i="2" s="1"/>
  <c r="H4377" i="2" s="1"/>
  <c r="H4378" i="2" s="1"/>
  <c r="H4379" i="2" s="1"/>
  <c r="H4380" i="2" s="1"/>
  <c r="H4381" i="2" s="1"/>
  <c r="H4382" i="2" s="1"/>
  <c r="H4383" i="2" s="1"/>
  <c r="H4384" i="2" s="1"/>
  <c r="H4385" i="2" s="1"/>
  <c r="H4386" i="2" s="1"/>
  <c r="H4387" i="2" s="1"/>
  <c r="H4388" i="2" s="1"/>
  <c r="H4389" i="2" s="1"/>
  <c r="H4390" i="2" s="1"/>
  <c r="H4391" i="2" s="1"/>
  <c r="H4392" i="2" s="1"/>
  <c r="H4393" i="2" s="1"/>
  <c r="H4394" i="2" s="1"/>
  <c r="H4395" i="2" s="1"/>
  <c r="H4396" i="2" s="1"/>
  <c r="H4397" i="2" s="1"/>
  <c r="H4398" i="2" s="1"/>
  <c r="H4399" i="2" s="1"/>
  <c r="H4400" i="2" s="1"/>
  <c r="H4401" i="2" s="1"/>
  <c r="H4402" i="2" s="1"/>
  <c r="H4403" i="2" s="1"/>
  <c r="H4404" i="2" s="1"/>
  <c r="H4405" i="2" s="1"/>
  <c r="H4406" i="2" s="1"/>
  <c r="H4407" i="2" s="1"/>
  <c r="H4408" i="2" s="1"/>
  <c r="H4409" i="2" s="1"/>
  <c r="H4410" i="2" s="1"/>
  <c r="H4411" i="2" s="1"/>
  <c r="H4412" i="2" s="1"/>
  <c r="H4413" i="2" s="1"/>
  <c r="H4414" i="2" s="1"/>
  <c r="H4415" i="2" s="1"/>
  <c r="H4416" i="2" s="1"/>
  <c r="H4417" i="2" s="1"/>
  <c r="H4418" i="2" s="1"/>
  <c r="H4419" i="2" s="1"/>
  <c r="H4420" i="2" s="1"/>
  <c r="H4421" i="2" s="1"/>
  <c r="H4422" i="2" s="1"/>
  <c r="H4423" i="2" s="1"/>
  <c r="H4424" i="2" s="1"/>
  <c r="H4425" i="2" s="1"/>
  <c r="H4426" i="2" s="1"/>
  <c r="H4427" i="2" s="1"/>
  <c r="H4428" i="2" s="1"/>
  <c r="H4429" i="2" s="1"/>
  <c r="H4430" i="2" s="1"/>
  <c r="H4431" i="2" s="1"/>
  <c r="H4432" i="2" s="1"/>
  <c r="H4433" i="2" s="1"/>
  <c r="H4434" i="2" s="1"/>
  <c r="H4435" i="2" s="1"/>
  <c r="H4436" i="2" s="1"/>
  <c r="H4437" i="2" s="1"/>
  <c r="H4438" i="2" s="1"/>
  <c r="H4439" i="2" s="1"/>
  <c r="H4440" i="2" s="1"/>
  <c r="H4441" i="2" s="1"/>
  <c r="H4442" i="2" s="1"/>
  <c r="H4443" i="2" s="1"/>
  <c r="H4444" i="2" s="1"/>
  <c r="H4445" i="2" s="1"/>
  <c r="H4446" i="2" s="1"/>
  <c r="H4447" i="2" s="1"/>
  <c r="H4448" i="2" s="1"/>
  <c r="H4449" i="2" s="1"/>
  <c r="H4450" i="2" s="1"/>
  <c r="H4451" i="2" s="1"/>
  <c r="H4452" i="2" s="1"/>
  <c r="H4453" i="2" s="1"/>
  <c r="H4454" i="2" s="1"/>
  <c r="H4455" i="2" s="1"/>
  <c r="H4456" i="2" s="1"/>
  <c r="H4457" i="2" s="1"/>
  <c r="H4458" i="2" s="1"/>
  <c r="H4459" i="2" s="1"/>
  <c r="H4460" i="2" s="1"/>
  <c r="H4461" i="2" s="1"/>
  <c r="H4462" i="2" s="1"/>
  <c r="H4463" i="2" s="1"/>
  <c r="H4464" i="2" s="1"/>
  <c r="H4465" i="2" s="1"/>
  <c r="H4466" i="2" s="1"/>
  <c r="H4467" i="2" s="1"/>
  <c r="H4468" i="2" s="1"/>
  <c r="H4469" i="2" s="1"/>
  <c r="H4470" i="2" s="1"/>
  <c r="H4471" i="2" s="1"/>
  <c r="H4472" i="2" s="1"/>
  <c r="H4473" i="2" s="1"/>
  <c r="H4474" i="2" s="1"/>
  <c r="H4475" i="2" s="1"/>
  <c r="H4476" i="2" s="1"/>
  <c r="H4477" i="2" s="1"/>
  <c r="H4478" i="2" s="1"/>
  <c r="H4479" i="2" s="1"/>
  <c r="H4480" i="2" s="1"/>
  <c r="H4481" i="2" s="1"/>
  <c r="H4482" i="2" s="1"/>
  <c r="H4483" i="2" s="1"/>
  <c r="H4484" i="2" s="1"/>
  <c r="H4485" i="2" s="1"/>
  <c r="H4486" i="2" s="1"/>
  <c r="H4487" i="2" s="1"/>
  <c r="H4488" i="2" s="1"/>
  <c r="H4489" i="2" s="1"/>
  <c r="H4490" i="2" s="1"/>
  <c r="H4491" i="2" s="1"/>
  <c r="H4492" i="2" s="1"/>
  <c r="H4493" i="2" s="1"/>
  <c r="H4494" i="2" s="1"/>
  <c r="H4495" i="2" s="1"/>
  <c r="H4496" i="2" s="1"/>
  <c r="H4497" i="2" s="1"/>
  <c r="H4498" i="2" s="1"/>
  <c r="H4499" i="2" s="1"/>
  <c r="H4500" i="2" s="1"/>
  <c r="H4501" i="2" s="1"/>
  <c r="H4502" i="2" s="1"/>
  <c r="H4503" i="2" s="1"/>
  <c r="H4504" i="2" s="1"/>
  <c r="H4505" i="2" s="1"/>
  <c r="H4506" i="2" s="1"/>
  <c r="H4507" i="2" s="1"/>
  <c r="H4508" i="2" s="1"/>
  <c r="H4509" i="2" s="1"/>
  <c r="H4510" i="2" s="1"/>
  <c r="H4511" i="2" s="1"/>
  <c r="H4512" i="2" s="1"/>
  <c r="H4513" i="2" s="1"/>
  <c r="H4514" i="2" s="1"/>
  <c r="H4515" i="2" s="1"/>
  <c r="H4516" i="2" s="1"/>
  <c r="H4517" i="2" s="1"/>
  <c r="H4518" i="2" s="1"/>
  <c r="H4519" i="2" s="1"/>
  <c r="H4520" i="2" s="1"/>
  <c r="H4521" i="2" s="1"/>
  <c r="H4522" i="2" s="1"/>
  <c r="H4523" i="2" s="1"/>
  <c r="H4524" i="2" s="1"/>
  <c r="H4525" i="2" s="1"/>
  <c r="H4526" i="2" s="1"/>
  <c r="H4527" i="2" s="1"/>
  <c r="H4528" i="2" s="1"/>
  <c r="H4529" i="2" s="1"/>
  <c r="H4530" i="2" s="1"/>
  <c r="H4531" i="2" s="1"/>
  <c r="H4532" i="2" s="1"/>
  <c r="H4533" i="2" s="1"/>
  <c r="H4534" i="2" s="1"/>
  <c r="H4535" i="2" s="1"/>
  <c r="H4536" i="2" s="1"/>
  <c r="H4537" i="2" s="1"/>
  <c r="H4538" i="2" s="1"/>
  <c r="H4539" i="2" s="1"/>
  <c r="H4540" i="2" s="1"/>
  <c r="H4541" i="2" s="1"/>
  <c r="H4542" i="2" s="1"/>
  <c r="H4543" i="2" s="1"/>
  <c r="H4544" i="2" s="1"/>
  <c r="H4545" i="2" s="1"/>
  <c r="H4546" i="2" s="1"/>
  <c r="H4547" i="2" s="1"/>
  <c r="H4548" i="2" s="1"/>
  <c r="H4549" i="2" s="1"/>
  <c r="H4550" i="2" s="1"/>
  <c r="H4551" i="2" s="1"/>
  <c r="H4552" i="2" s="1"/>
  <c r="H4553" i="2" s="1"/>
  <c r="H4554" i="2" s="1"/>
  <c r="H4555" i="2" s="1"/>
  <c r="H4556" i="2" s="1"/>
  <c r="H4557" i="2" s="1"/>
  <c r="H4558" i="2" s="1"/>
  <c r="H4559" i="2" s="1"/>
  <c r="H4560" i="2" s="1"/>
  <c r="H4561" i="2" s="1"/>
  <c r="H4562" i="2" s="1"/>
  <c r="H4563" i="2" s="1"/>
  <c r="H4564" i="2" s="1"/>
  <c r="H4565" i="2" s="1"/>
  <c r="H4566" i="2" s="1"/>
  <c r="H4567" i="2" s="1"/>
  <c r="H4568" i="2" s="1"/>
  <c r="H4569" i="2" s="1"/>
  <c r="H4570" i="2" s="1"/>
  <c r="H4571" i="2" s="1"/>
  <c r="H4572" i="2" s="1"/>
  <c r="H4573" i="2" s="1"/>
  <c r="H4574" i="2" s="1"/>
  <c r="H4575" i="2" s="1"/>
  <c r="H4576" i="2" s="1"/>
  <c r="H4577" i="2" s="1"/>
  <c r="H4578" i="2" s="1"/>
  <c r="H4579" i="2" s="1"/>
  <c r="H4580" i="2" s="1"/>
  <c r="H4581" i="2" s="1"/>
  <c r="H4582" i="2" s="1"/>
  <c r="H4583" i="2" s="1"/>
  <c r="H4584" i="2" s="1"/>
  <c r="H4585" i="2" s="1"/>
  <c r="H4586" i="2" s="1"/>
  <c r="H4587" i="2" s="1"/>
  <c r="H4588" i="2" s="1"/>
  <c r="H4589" i="2" s="1"/>
  <c r="H4590" i="2" s="1"/>
  <c r="H4591" i="2" s="1"/>
  <c r="H4592" i="2" s="1"/>
  <c r="H4593" i="2" s="1"/>
  <c r="H4594" i="2" s="1"/>
  <c r="H4595" i="2" s="1"/>
  <c r="H4596" i="2" s="1"/>
  <c r="H4597" i="2" s="1"/>
  <c r="H4598" i="2" s="1"/>
  <c r="H4599" i="2" s="1"/>
  <c r="H4600" i="2" s="1"/>
  <c r="H4601" i="2" s="1"/>
  <c r="H4602" i="2" s="1"/>
  <c r="H4603" i="2" s="1"/>
  <c r="H4604" i="2" s="1"/>
  <c r="H4605" i="2" s="1"/>
  <c r="H4606" i="2" s="1"/>
  <c r="H4607" i="2" s="1"/>
  <c r="H4608" i="2" s="1"/>
  <c r="H4609" i="2" s="1"/>
  <c r="H4610" i="2" s="1"/>
  <c r="H4611" i="2" s="1"/>
  <c r="H4612" i="2" s="1"/>
  <c r="H4613" i="2" s="1"/>
  <c r="H4614" i="2" s="1"/>
  <c r="H4615" i="2" s="1"/>
  <c r="H4616" i="2" s="1"/>
  <c r="H4617" i="2" s="1"/>
  <c r="H4618" i="2" s="1"/>
  <c r="H4619" i="2" s="1"/>
  <c r="H4620" i="2" s="1"/>
  <c r="H4621" i="2" s="1"/>
  <c r="H4622" i="2" s="1"/>
  <c r="H4623" i="2" s="1"/>
  <c r="H4624" i="2" s="1"/>
  <c r="H4625" i="2" s="1"/>
  <c r="H4626" i="2" s="1"/>
  <c r="H4627" i="2" s="1"/>
  <c r="H4628" i="2" s="1"/>
  <c r="H4629" i="2" s="1"/>
  <c r="H4630" i="2" s="1"/>
  <c r="H4631" i="2" s="1"/>
  <c r="H4632" i="2" s="1"/>
  <c r="H4633" i="2" s="1"/>
  <c r="H4634" i="2" s="1"/>
  <c r="H4635" i="2" s="1"/>
  <c r="H4636" i="2" s="1"/>
  <c r="H4637" i="2" s="1"/>
  <c r="H4638" i="2" s="1"/>
  <c r="H4639" i="2" s="1"/>
  <c r="H4640" i="2" s="1"/>
  <c r="H4641" i="2" s="1"/>
  <c r="H4642" i="2" s="1"/>
  <c r="H4643" i="2" s="1"/>
  <c r="H4644" i="2" s="1"/>
  <c r="H4645" i="2" s="1"/>
  <c r="H4646" i="2" s="1"/>
  <c r="H4647" i="2" s="1"/>
  <c r="H4648" i="2" s="1"/>
  <c r="H4649" i="2" s="1"/>
  <c r="H4650" i="2" s="1"/>
  <c r="H4651" i="2" s="1"/>
  <c r="H4652" i="2" s="1"/>
  <c r="H4653" i="2" s="1"/>
  <c r="H4654" i="2" s="1"/>
  <c r="H4655" i="2" s="1"/>
  <c r="H4656" i="2" s="1"/>
  <c r="H4657" i="2" s="1"/>
  <c r="H4658" i="2" s="1"/>
  <c r="H4659" i="2" s="1"/>
  <c r="H4660" i="2" s="1"/>
  <c r="H4661" i="2" s="1"/>
  <c r="H4662" i="2" s="1"/>
  <c r="H4663" i="2" s="1"/>
  <c r="H4664" i="2" s="1"/>
  <c r="H4665" i="2" s="1"/>
  <c r="H4666" i="2" s="1"/>
  <c r="H4667" i="2" s="1"/>
  <c r="H4668" i="2" s="1"/>
  <c r="H4669" i="2" s="1"/>
  <c r="H4670" i="2" s="1"/>
  <c r="H4671" i="2" s="1"/>
  <c r="H4672" i="2" s="1"/>
  <c r="H4673" i="2" s="1"/>
  <c r="H4674" i="2" s="1"/>
  <c r="H4675" i="2" s="1"/>
  <c r="H4676" i="2" s="1"/>
  <c r="H4677" i="2" s="1"/>
  <c r="H4678" i="2" s="1"/>
  <c r="H4679" i="2" s="1"/>
  <c r="H4680" i="2" s="1"/>
  <c r="H4681" i="2" s="1"/>
  <c r="H4682" i="2" s="1"/>
  <c r="H4683" i="2" s="1"/>
  <c r="H4684" i="2" s="1"/>
  <c r="H4685" i="2" s="1"/>
  <c r="H4686" i="2" s="1"/>
  <c r="H4687" i="2" s="1"/>
  <c r="H4688" i="2" s="1"/>
  <c r="H4689" i="2" s="1"/>
  <c r="H4690" i="2" s="1"/>
  <c r="H4691" i="2" s="1"/>
  <c r="H4692" i="2" s="1"/>
  <c r="H4693" i="2" s="1"/>
  <c r="H4694" i="2" s="1"/>
  <c r="H4695" i="2" s="1"/>
  <c r="H4696" i="2" s="1"/>
  <c r="H4697" i="2" s="1"/>
  <c r="H4698" i="2" s="1"/>
  <c r="H4699" i="2" s="1"/>
  <c r="H4700" i="2" s="1"/>
  <c r="H4701" i="2" s="1"/>
  <c r="H4702" i="2" s="1"/>
  <c r="H4703" i="2" s="1"/>
  <c r="H4704" i="2" s="1"/>
  <c r="H4705" i="2" s="1"/>
  <c r="H4706" i="2" s="1"/>
  <c r="H4707" i="2" s="1"/>
  <c r="H4708" i="2" s="1"/>
  <c r="H4709" i="2" s="1"/>
  <c r="H4710" i="2" s="1"/>
  <c r="H4711" i="2" s="1"/>
  <c r="H4712" i="2" s="1"/>
  <c r="H4713" i="2" s="1"/>
  <c r="H4714" i="2" s="1"/>
  <c r="H4715" i="2" s="1"/>
  <c r="H4716" i="2" s="1"/>
  <c r="H4717" i="2" s="1"/>
  <c r="H4718" i="2" s="1"/>
  <c r="H4719" i="2" s="1"/>
  <c r="H4720" i="2" s="1"/>
  <c r="H4721" i="2" s="1"/>
  <c r="H4722" i="2" s="1"/>
  <c r="H4723" i="2" s="1"/>
  <c r="H4724" i="2" s="1"/>
  <c r="H4725" i="2" s="1"/>
  <c r="H4726" i="2" s="1"/>
  <c r="H4727" i="2" s="1"/>
  <c r="H4728" i="2" s="1"/>
  <c r="H4729" i="2" s="1"/>
  <c r="H4730" i="2" s="1"/>
  <c r="H4731" i="2" s="1"/>
  <c r="H4732" i="2" s="1"/>
  <c r="H4733" i="2" s="1"/>
  <c r="H4734" i="2" s="1"/>
  <c r="H4735" i="2" s="1"/>
  <c r="H4736" i="2" s="1"/>
  <c r="H4737" i="2" s="1"/>
  <c r="H4738" i="2" s="1"/>
  <c r="H4739" i="2" s="1"/>
  <c r="H4740" i="2" s="1"/>
  <c r="H4741" i="2" s="1"/>
  <c r="H4742" i="2" s="1"/>
  <c r="H4743" i="2" s="1"/>
  <c r="H4744" i="2" s="1"/>
  <c r="H4745" i="2" s="1"/>
  <c r="H4746" i="2" s="1"/>
  <c r="H4747" i="2" s="1"/>
  <c r="H4748" i="2" s="1"/>
  <c r="H4749" i="2" s="1"/>
  <c r="H4750" i="2" s="1"/>
  <c r="H4751" i="2" s="1"/>
  <c r="H4752" i="2" s="1"/>
  <c r="H4753" i="2" s="1"/>
  <c r="H4754" i="2" s="1"/>
  <c r="H4755" i="2" s="1"/>
  <c r="H4756" i="2" s="1"/>
  <c r="H4757" i="2" s="1"/>
  <c r="H4758" i="2" s="1"/>
  <c r="H4759" i="2" s="1"/>
  <c r="H4760" i="2" s="1"/>
  <c r="H4761" i="2" s="1"/>
  <c r="H4762" i="2" s="1"/>
  <c r="H4763" i="2" s="1"/>
  <c r="H4764" i="2" s="1"/>
  <c r="H4765" i="2" s="1"/>
  <c r="H4766" i="2" s="1"/>
  <c r="H4767" i="2" s="1"/>
  <c r="H4768" i="2" s="1"/>
  <c r="H4769" i="2" s="1"/>
  <c r="H4770" i="2" s="1"/>
  <c r="H4771" i="2" s="1"/>
  <c r="H4772" i="2" s="1"/>
  <c r="H4773" i="2" s="1"/>
  <c r="H4774" i="2" s="1"/>
  <c r="H4775" i="2" s="1"/>
  <c r="H4776" i="2" s="1"/>
  <c r="H4777" i="2" s="1"/>
  <c r="H4778" i="2" s="1"/>
  <c r="H4779" i="2" s="1"/>
  <c r="H4780" i="2" s="1"/>
  <c r="H4781" i="2" s="1"/>
  <c r="H4782" i="2" s="1"/>
  <c r="H4783" i="2" s="1"/>
  <c r="H4784" i="2" s="1"/>
  <c r="H4785" i="2" s="1"/>
  <c r="H4786" i="2" s="1"/>
  <c r="H4787" i="2" s="1"/>
  <c r="H4788" i="2" s="1"/>
  <c r="H4789" i="2" s="1"/>
  <c r="H4790" i="2" s="1"/>
  <c r="H4791" i="2" s="1"/>
  <c r="H4792" i="2" s="1"/>
  <c r="H4793" i="2" s="1"/>
  <c r="H4794" i="2" s="1"/>
  <c r="H4795" i="2" s="1"/>
  <c r="H4796" i="2" s="1"/>
  <c r="H4797" i="2" s="1"/>
  <c r="H4798" i="2" s="1"/>
  <c r="H4799" i="2" s="1"/>
  <c r="H4800" i="2" s="1"/>
  <c r="H4801" i="2" s="1"/>
  <c r="H4802" i="2" s="1"/>
  <c r="H4803" i="2" s="1"/>
  <c r="H4804" i="2" s="1"/>
  <c r="H4805" i="2" s="1"/>
  <c r="H4806" i="2" s="1"/>
  <c r="H4807" i="2" s="1"/>
  <c r="H4808" i="2" s="1"/>
  <c r="H4809" i="2" s="1"/>
  <c r="H4810" i="2" s="1"/>
  <c r="H4811" i="2" s="1"/>
  <c r="H4812" i="2" s="1"/>
  <c r="H4813" i="2" s="1"/>
  <c r="H4814" i="2" s="1"/>
  <c r="H4815" i="2" s="1"/>
  <c r="H4816" i="2" s="1"/>
  <c r="H4817" i="2" s="1"/>
  <c r="H4818" i="2" s="1"/>
  <c r="H4819" i="2" s="1"/>
  <c r="H4820" i="2" s="1"/>
  <c r="H4821" i="2" s="1"/>
  <c r="H4822" i="2" s="1"/>
  <c r="H4823" i="2" s="1"/>
  <c r="H4824" i="2" s="1"/>
  <c r="H4825" i="2" s="1"/>
  <c r="H4826" i="2" s="1"/>
  <c r="H4827" i="2" s="1"/>
  <c r="H4828" i="2" s="1"/>
  <c r="H4829" i="2" s="1"/>
  <c r="H4830" i="2" s="1"/>
  <c r="H4831" i="2" s="1"/>
  <c r="H4832" i="2" s="1"/>
  <c r="H4833" i="2" s="1"/>
  <c r="H4834" i="2" s="1"/>
  <c r="H4835" i="2" s="1"/>
  <c r="H4836" i="2" s="1"/>
  <c r="H4837" i="2" s="1"/>
  <c r="H4838" i="2" s="1"/>
  <c r="H4839" i="2" s="1"/>
  <c r="H4840" i="2" s="1"/>
  <c r="H4841" i="2" s="1"/>
  <c r="H4842" i="2" s="1"/>
  <c r="H4843" i="2" s="1"/>
  <c r="H4844" i="2" s="1"/>
  <c r="H4845" i="2" s="1"/>
  <c r="H4846" i="2" s="1"/>
  <c r="H4847" i="2" s="1"/>
  <c r="H4848" i="2" s="1"/>
  <c r="H4849" i="2" s="1"/>
  <c r="H4850" i="2" s="1"/>
  <c r="H4851" i="2" s="1"/>
  <c r="H4852" i="2" s="1"/>
  <c r="H4853" i="2" s="1"/>
  <c r="H4854" i="2" s="1"/>
  <c r="H4855" i="2" s="1"/>
  <c r="H4856" i="2" s="1"/>
  <c r="H4857" i="2" s="1"/>
  <c r="H4858" i="2" s="1"/>
  <c r="H4859" i="2" s="1"/>
  <c r="H4860" i="2" s="1"/>
  <c r="H4861" i="2" s="1"/>
  <c r="H4862" i="2" s="1"/>
  <c r="H4863" i="2" s="1"/>
  <c r="H4864" i="2" s="1"/>
  <c r="H4865" i="2" s="1"/>
  <c r="H4866" i="2" s="1"/>
  <c r="H4867" i="2" s="1"/>
  <c r="H4868" i="2" s="1"/>
  <c r="H4869" i="2" s="1"/>
  <c r="H4870" i="2" s="1"/>
  <c r="H4871" i="2" s="1"/>
  <c r="H4872" i="2" s="1"/>
  <c r="H4873" i="2" s="1"/>
  <c r="H4874" i="2" s="1"/>
  <c r="H4875" i="2" s="1"/>
  <c r="H4876" i="2" s="1"/>
  <c r="H4877" i="2" s="1"/>
  <c r="H4878" i="2" s="1"/>
  <c r="H4879" i="2" s="1"/>
  <c r="H4880" i="2" s="1"/>
  <c r="H4881" i="2" s="1"/>
  <c r="H4882" i="2" s="1"/>
  <c r="H4883" i="2" s="1"/>
  <c r="H4884" i="2" s="1"/>
  <c r="H4885" i="2" s="1"/>
  <c r="H4886" i="2" s="1"/>
  <c r="H4887" i="2" s="1"/>
  <c r="H4888" i="2" s="1"/>
  <c r="H4889" i="2" s="1"/>
  <c r="H4890" i="2" s="1"/>
  <c r="H4891" i="2" s="1"/>
  <c r="H4892" i="2" s="1"/>
  <c r="H4893" i="2" s="1"/>
  <c r="H4894" i="2" s="1"/>
  <c r="H4895" i="2" s="1"/>
  <c r="H4896" i="2" s="1"/>
  <c r="H4897" i="2" s="1"/>
  <c r="H4898" i="2" s="1"/>
  <c r="H4899" i="2" s="1"/>
  <c r="H4900" i="2" s="1"/>
  <c r="H4901" i="2" s="1"/>
  <c r="H4902" i="2" s="1"/>
  <c r="H4903" i="2" s="1"/>
  <c r="H4904" i="2" s="1"/>
  <c r="H4905" i="2" s="1"/>
  <c r="H4906" i="2" s="1"/>
  <c r="H4907" i="2" s="1"/>
  <c r="H4908" i="2" s="1"/>
  <c r="H4909" i="2" s="1"/>
  <c r="H4910" i="2" s="1"/>
  <c r="H4911" i="2" s="1"/>
  <c r="H4912" i="2" s="1"/>
  <c r="H4913" i="2" s="1"/>
  <c r="H4914" i="2" s="1"/>
  <c r="H4915" i="2" s="1"/>
  <c r="H4916" i="2" s="1"/>
  <c r="H4917" i="2" s="1"/>
  <c r="H4918" i="2" s="1"/>
  <c r="H4919" i="2" s="1"/>
  <c r="H4920" i="2" s="1"/>
  <c r="H4921" i="2" s="1"/>
  <c r="H4922" i="2" s="1"/>
  <c r="H4923" i="2" s="1"/>
  <c r="H4924" i="2" s="1"/>
  <c r="H4925" i="2" s="1"/>
  <c r="H4926" i="2" s="1"/>
  <c r="H4927" i="2" s="1"/>
  <c r="H4928" i="2" s="1"/>
  <c r="H4929" i="2" s="1"/>
  <c r="H4930" i="2" s="1"/>
  <c r="H4931" i="2" s="1"/>
  <c r="H4932" i="2" s="1"/>
  <c r="H4933" i="2" s="1"/>
  <c r="H4934" i="2" s="1"/>
  <c r="H4935" i="2" s="1"/>
  <c r="H4936" i="2" s="1"/>
  <c r="H4937" i="2" s="1"/>
  <c r="H4938" i="2" s="1"/>
  <c r="H4939" i="2" s="1"/>
  <c r="H4940" i="2" s="1"/>
  <c r="H4941" i="2" s="1"/>
  <c r="H4942" i="2" s="1"/>
  <c r="H4943" i="2" s="1"/>
  <c r="H4944" i="2" s="1"/>
  <c r="H4945" i="2" s="1"/>
  <c r="H4946" i="2" s="1"/>
  <c r="H4947" i="2" s="1"/>
  <c r="H4948" i="2" s="1"/>
  <c r="H4949" i="2" s="1"/>
  <c r="H4950" i="2" s="1"/>
  <c r="H4951" i="2" s="1"/>
  <c r="H4952" i="2" s="1"/>
  <c r="H4953" i="2" s="1"/>
  <c r="H4954" i="2" s="1"/>
  <c r="H4955" i="2" s="1"/>
  <c r="H4956" i="2" s="1"/>
  <c r="H4957" i="2" s="1"/>
  <c r="H4958" i="2" s="1"/>
  <c r="H4959" i="2" s="1"/>
  <c r="H4960" i="2" s="1"/>
  <c r="H4961" i="2" s="1"/>
  <c r="H4962" i="2" s="1"/>
  <c r="H4963" i="2" s="1"/>
  <c r="H4964" i="2" s="1"/>
  <c r="H4965" i="2" s="1"/>
  <c r="H4966" i="2" s="1"/>
  <c r="H4967" i="2" s="1"/>
  <c r="H4968" i="2" s="1"/>
  <c r="H4969" i="2" s="1"/>
  <c r="H4970" i="2" s="1"/>
  <c r="H4971" i="2" s="1"/>
  <c r="H4972" i="2" s="1"/>
  <c r="H4973" i="2" s="1"/>
  <c r="H4974" i="2" s="1"/>
  <c r="H4975" i="2" s="1"/>
  <c r="H4976" i="2" s="1"/>
  <c r="H4977" i="2" s="1"/>
  <c r="H4978" i="2" s="1"/>
  <c r="H4979" i="2" s="1"/>
  <c r="H4980" i="2" s="1"/>
  <c r="H4981" i="2" s="1"/>
  <c r="H4982" i="2" s="1"/>
  <c r="H4983" i="2" s="1"/>
  <c r="H4984" i="2" s="1"/>
  <c r="H4985" i="2" s="1"/>
  <c r="H4986" i="2" s="1"/>
  <c r="H4987" i="2" s="1"/>
  <c r="H4988" i="2" s="1"/>
  <c r="H4989" i="2" s="1"/>
  <c r="H4990" i="2" s="1"/>
  <c r="H4991" i="2" s="1"/>
  <c r="H4992" i="2" s="1"/>
  <c r="H4993" i="2" s="1"/>
  <c r="H4994" i="2" s="1"/>
  <c r="H4995" i="2" s="1"/>
  <c r="H4996" i="2" s="1"/>
  <c r="H4997" i="2" s="1"/>
  <c r="H4998" i="2" s="1"/>
  <c r="H4999" i="2" s="1"/>
  <c r="H5000" i="2" s="1"/>
  <c r="H5001" i="2" s="1"/>
  <c r="H5002" i="2" s="1"/>
  <c r="H5003" i="2" s="1"/>
  <c r="H5004" i="2" s="1"/>
  <c r="H5005" i="2" s="1"/>
  <c r="H5006" i="2" s="1"/>
  <c r="H5007" i="2" s="1"/>
  <c r="H5008" i="2" s="1"/>
  <c r="H5009" i="2" s="1"/>
  <c r="H5010" i="2" s="1"/>
  <c r="H5011" i="2" s="1"/>
  <c r="H5012" i="2" s="1"/>
  <c r="H5013" i="2" s="1"/>
  <c r="H5014" i="2" s="1"/>
  <c r="H5015" i="2" s="1"/>
  <c r="H5016" i="2" s="1"/>
  <c r="H5017" i="2" s="1"/>
  <c r="H5018" i="2" s="1"/>
  <c r="H5019" i="2" s="1"/>
  <c r="H5020" i="2" s="1"/>
  <c r="H5021" i="2" s="1"/>
  <c r="H5022" i="2" s="1"/>
  <c r="H5023" i="2" s="1"/>
  <c r="H5024" i="2" s="1"/>
  <c r="H5025" i="2" s="1"/>
  <c r="H5026" i="2" s="1"/>
  <c r="H5027" i="2" s="1"/>
  <c r="H5028" i="2" s="1"/>
  <c r="H5029" i="2" s="1"/>
  <c r="H5030" i="2" s="1"/>
  <c r="H5031" i="2" s="1"/>
  <c r="H5032" i="2" s="1"/>
  <c r="H5033" i="2" s="1"/>
  <c r="H5034" i="2" s="1"/>
  <c r="H5035" i="2" s="1"/>
  <c r="H5036" i="2" s="1"/>
  <c r="H5037" i="2" s="1"/>
  <c r="H5038" i="2" s="1"/>
  <c r="H5039" i="2" s="1"/>
  <c r="H5040" i="2" s="1"/>
  <c r="H5041" i="2" s="1"/>
  <c r="H5042" i="2" s="1"/>
  <c r="H5043" i="2" s="1"/>
  <c r="H5044" i="2" s="1"/>
  <c r="H5045" i="2" s="1"/>
  <c r="H5046" i="2" s="1"/>
  <c r="H5047" i="2" s="1"/>
  <c r="H5048" i="2" s="1"/>
  <c r="H5049" i="2" s="1"/>
  <c r="H5050" i="2" s="1"/>
  <c r="H5051" i="2" s="1"/>
  <c r="H5052" i="2" s="1"/>
  <c r="H5053" i="2" s="1"/>
  <c r="H5054" i="2" s="1"/>
  <c r="H5055" i="2" s="1"/>
  <c r="H5056" i="2" s="1"/>
  <c r="H5057" i="2" s="1"/>
  <c r="H5058" i="2" s="1"/>
  <c r="H5059" i="2" s="1"/>
  <c r="H5060" i="2" s="1"/>
  <c r="H5061" i="2" s="1"/>
  <c r="H5062" i="2" s="1"/>
  <c r="H5063" i="2" s="1"/>
  <c r="H5064" i="2" s="1"/>
  <c r="H5065" i="2" s="1"/>
  <c r="H5066" i="2" s="1"/>
  <c r="H5067" i="2" s="1"/>
  <c r="H5068" i="2" s="1"/>
  <c r="H5069" i="2" s="1"/>
  <c r="H5070" i="2" s="1"/>
  <c r="H5071" i="2" s="1"/>
  <c r="H5072" i="2" s="1"/>
  <c r="H5073" i="2" s="1"/>
  <c r="H5074" i="2" s="1"/>
  <c r="H5075" i="2" s="1"/>
  <c r="H5076" i="2" s="1"/>
  <c r="H5077" i="2" s="1"/>
  <c r="H5078" i="2" s="1"/>
  <c r="H5079" i="2" s="1"/>
  <c r="H5080" i="2" s="1"/>
  <c r="H5081" i="2" s="1"/>
  <c r="H5082" i="2" s="1"/>
  <c r="H5083" i="2" s="1"/>
  <c r="H5084" i="2" s="1"/>
  <c r="H5085" i="2" s="1"/>
  <c r="H5086" i="2" s="1"/>
  <c r="H5087" i="2" s="1"/>
  <c r="H5088" i="2" s="1"/>
  <c r="H5089" i="2" s="1"/>
  <c r="H5090" i="2" s="1"/>
  <c r="H5091" i="2" s="1"/>
  <c r="H5092" i="2" s="1"/>
  <c r="H5093" i="2" s="1"/>
  <c r="H5094" i="2" s="1"/>
  <c r="H5095" i="2" s="1"/>
  <c r="H5096" i="2" s="1"/>
  <c r="H5097" i="2" s="1"/>
  <c r="H5098" i="2" s="1"/>
  <c r="H5099" i="2" s="1"/>
  <c r="H5100" i="2" s="1"/>
  <c r="H5101" i="2" s="1"/>
  <c r="H5102" i="2" s="1"/>
  <c r="H5103" i="2" s="1"/>
  <c r="H5104" i="2" s="1"/>
  <c r="H5105" i="2" s="1"/>
  <c r="H5106" i="2" s="1"/>
  <c r="H5107" i="2" s="1"/>
  <c r="H5108" i="2" s="1"/>
  <c r="H5109" i="2" s="1"/>
  <c r="H5110" i="2" s="1"/>
  <c r="H5111" i="2" s="1"/>
  <c r="H5112" i="2" s="1"/>
  <c r="H5113" i="2" s="1"/>
  <c r="H5114" i="2" s="1"/>
  <c r="H5115" i="2" s="1"/>
  <c r="H5116" i="2" s="1"/>
  <c r="H5117" i="2" s="1"/>
  <c r="H5118" i="2" s="1"/>
  <c r="H5119" i="2" s="1"/>
  <c r="H5120" i="2" s="1"/>
  <c r="H5121" i="2" s="1"/>
  <c r="H5122" i="2" s="1"/>
  <c r="H5123" i="2" s="1"/>
  <c r="H5124" i="2" s="1"/>
  <c r="H5125" i="2" s="1"/>
  <c r="H5126" i="2" s="1"/>
  <c r="H5127" i="2" s="1"/>
  <c r="H5128" i="2" s="1"/>
  <c r="H5129" i="2" s="1"/>
  <c r="H5130" i="2" s="1"/>
  <c r="H5131" i="2" s="1"/>
  <c r="H5132" i="2" s="1"/>
  <c r="H5133" i="2" s="1"/>
  <c r="H5134" i="2" s="1"/>
  <c r="H5135" i="2" s="1"/>
  <c r="H5136" i="2" s="1"/>
  <c r="H5137" i="2" s="1"/>
  <c r="H5138" i="2" s="1"/>
  <c r="H5139" i="2" s="1"/>
  <c r="H5140" i="2" s="1"/>
  <c r="H5141" i="2" s="1"/>
  <c r="H5142" i="2" s="1"/>
  <c r="H5143" i="2" s="1"/>
  <c r="H5144" i="2" s="1"/>
  <c r="H5145" i="2" s="1"/>
  <c r="H5146" i="2" s="1"/>
  <c r="H5147" i="2" s="1"/>
  <c r="H5148" i="2" s="1"/>
  <c r="H5149" i="2" s="1"/>
  <c r="H5150" i="2" s="1"/>
  <c r="H5151" i="2" s="1"/>
  <c r="H5152" i="2" s="1"/>
  <c r="H5153" i="2" s="1"/>
  <c r="H5154" i="2" s="1"/>
  <c r="H5155" i="2" s="1"/>
  <c r="H5156" i="2" s="1"/>
  <c r="H5157" i="2" s="1"/>
  <c r="H5158" i="2" s="1"/>
  <c r="H5159" i="2" s="1"/>
  <c r="H5160" i="2" s="1"/>
  <c r="H5161" i="2" s="1"/>
  <c r="H5162" i="2" s="1"/>
  <c r="H5163" i="2" s="1"/>
  <c r="H5164" i="2" s="1"/>
  <c r="H5165" i="2" s="1"/>
  <c r="H5166" i="2" s="1"/>
  <c r="H5167" i="2" s="1"/>
  <c r="H5168" i="2" s="1"/>
  <c r="H5169" i="2" s="1"/>
  <c r="H5170" i="2" s="1"/>
  <c r="H5171" i="2" s="1"/>
  <c r="H5172" i="2" s="1"/>
  <c r="H5173" i="2" s="1"/>
  <c r="H5174" i="2" s="1"/>
  <c r="H5175" i="2" s="1"/>
  <c r="H5176" i="2" s="1"/>
  <c r="H5177" i="2" s="1"/>
  <c r="H5178" i="2" s="1"/>
  <c r="H5179" i="2" s="1"/>
  <c r="H5180" i="2" s="1"/>
  <c r="H5181" i="2" s="1"/>
  <c r="H5182" i="2" s="1"/>
  <c r="H5183" i="2" s="1"/>
  <c r="H5184" i="2" s="1"/>
  <c r="H5185" i="2" s="1"/>
  <c r="H5186" i="2" s="1"/>
  <c r="H5187" i="2" s="1"/>
  <c r="H5188" i="2" s="1"/>
  <c r="H5189" i="2" s="1"/>
  <c r="H5190" i="2" s="1"/>
  <c r="H5191" i="2" s="1"/>
  <c r="H5192" i="2" s="1"/>
  <c r="H5193" i="2" s="1"/>
  <c r="H5194" i="2" s="1"/>
  <c r="H5195" i="2" s="1"/>
  <c r="H5196" i="2" s="1"/>
  <c r="H5197" i="2" s="1"/>
  <c r="H5198" i="2" s="1"/>
  <c r="H5199" i="2" s="1"/>
  <c r="H5200" i="2" s="1"/>
  <c r="H5201" i="2" s="1"/>
  <c r="H5202" i="2" s="1"/>
  <c r="H5203" i="2" s="1"/>
  <c r="H5204" i="2" s="1"/>
  <c r="H5205" i="2" s="1"/>
  <c r="H5206" i="2" s="1"/>
  <c r="H5207" i="2" s="1"/>
  <c r="H5208" i="2" s="1"/>
  <c r="H5209" i="2" s="1"/>
  <c r="H5210" i="2" s="1"/>
  <c r="H5211" i="2" s="1"/>
  <c r="H5212" i="2" s="1"/>
  <c r="H5213" i="2" s="1"/>
  <c r="H5214" i="2" s="1"/>
  <c r="H5215" i="2" s="1"/>
  <c r="H5216" i="2" s="1"/>
  <c r="H5217" i="2" s="1"/>
  <c r="H5218" i="2" s="1"/>
  <c r="H5219" i="2" s="1"/>
  <c r="H5220" i="2" s="1"/>
  <c r="H5221" i="2" s="1"/>
  <c r="H5222" i="2" s="1"/>
  <c r="H5223" i="2" s="1"/>
  <c r="H5224" i="2" s="1"/>
  <c r="H5225" i="2" s="1"/>
  <c r="H5226" i="2" s="1"/>
  <c r="H5227" i="2" s="1"/>
  <c r="H5228" i="2" s="1"/>
  <c r="H5229" i="2" s="1"/>
  <c r="H5230" i="2" s="1"/>
  <c r="H5231" i="2" s="1"/>
  <c r="H5232" i="2" s="1"/>
  <c r="H5233" i="2" s="1"/>
  <c r="H5234" i="2" s="1"/>
  <c r="H5235" i="2" s="1"/>
  <c r="H5236" i="2" s="1"/>
  <c r="H5237" i="2" s="1"/>
  <c r="H5238" i="2" s="1"/>
  <c r="H5239" i="2" s="1"/>
  <c r="H5240" i="2" s="1"/>
  <c r="H5241" i="2" s="1"/>
  <c r="H5242" i="2" s="1"/>
  <c r="H5243" i="2" s="1"/>
  <c r="H5244" i="2" s="1"/>
  <c r="H5245" i="2" s="1"/>
  <c r="H5246" i="2" s="1"/>
  <c r="H5247" i="2" s="1"/>
  <c r="H5248" i="2" s="1"/>
  <c r="H5249" i="2" s="1"/>
  <c r="H5250" i="2" s="1"/>
  <c r="H5251" i="2" s="1"/>
  <c r="H5252" i="2" s="1"/>
  <c r="H5253" i="2" s="1"/>
  <c r="H5254" i="2" s="1"/>
  <c r="H5255" i="2" s="1"/>
  <c r="H5256" i="2" s="1"/>
  <c r="H5257" i="2" s="1"/>
  <c r="H5258" i="2" s="1"/>
  <c r="H5259" i="2" s="1"/>
  <c r="H5260" i="2" s="1"/>
  <c r="H5261" i="2" s="1"/>
  <c r="H5262" i="2" s="1"/>
  <c r="H5263" i="2" s="1"/>
  <c r="H5264" i="2" s="1"/>
  <c r="H5265" i="2" s="1"/>
  <c r="H5266" i="2" s="1"/>
  <c r="H5267" i="2" s="1"/>
  <c r="H5268" i="2" s="1"/>
  <c r="H5269" i="2" s="1"/>
  <c r="H5270" i="2" s="1"/>
  <c r="H5271" i="2" s="1"/>
  <c r="H5272" i="2" s="1"/>
  <c r="H5273" i="2" s="1"/>
  <c r="H5274" i="2" s="1"/>
  <c r="H5275" i="2" s="1"/>
  <c r="H5276" i="2" s="1"/>
  <c r="H5277" i="2" s="1"/>
  <c r="H5278" i="2" s="1"/>
  <c r="H5279" i="2" s="1"/>
  <c r="H5280" i="2" s="1"/>
  <c r="H5281" i="2" s="1"/>
  <c r="H5282" i="2" s="1"/>
  <c r="H5283" i="2" s="1"/>
  <c r="H5284" i="2" s="1"/>
  <c r="H5285" i="2" s="1"/>
  <c r="H5286" i="2" s="1"/>
  <c r="C4" i="2"/>
  <c r="C3" i="2"/>
  <c r="C10" i="1"/>
  <c r="C9" i="1"/>
  <c r="C4" i="1"/>
  <c r="C3" i="1"/>
  <c r="B7" i="4" l="1"/>
  <c r="C6" i="2" s="1"/>
  <c r="C8" i="1"/>
  <c r="C14" i="1" s="1"/>
  <c r="C12" i="1"/>
  <c r="B24" i="4" s="1"/>
  <c r="C13" i="1"/>
  <c r="B25" i="4" s="1"/>
  <c r="M2078" i="2"/>
  <c r="M718" i="2"/>
  <c r="M206" i="2"/>
  <c r="M78" i="2"/>
  <c r="M334" i="2"/>
  <c r="M590" i="2"/>
  <c r="M942" i="2"/>
  <c r="M142" i="2"/>
  <c r="M398" i="2"/>
  <c r="M654" i="2"/>
  <c r="M1198" i="2"/>
  <c r="M174" i="2"/>
  <c r="M430" i="2"/>
  <c r="M686" i="2"/>
  <c r="M1244" i="2"/>
  <c r="M238" i="2"/>
  <c r="M494" i="2"/>
  <c r="M750" i="2"/>
  <c r="M1566" i="2"/>
  <c r="M462" i="2"/>
  <c r="M1332" i="2"/>
  <c r="M270" i="2"/>
  <c r="M526" i="2"/>
  <c r="M782" i="2"/>
  <c r="M1822" i="2"/>
  <c r="M46" i="2"/>
  <c r="M302" i="2"/>
  <c r="M558" i="2"/>
  <c r="M814" i="2"/>
  <c r="M2046" i="2"/>
  <c r="M110" i="2"/>
  <c r="M366" i="2"/>
  <c r="M622" i="2"/>
  <c r="M1070" i="2"/>
  <c r="M54" i="2"/>
  <c r="M86" i="2"/>
  <c r="M118" i="2"/>
  <c r="M150" i="2"/>
  <c r="M182" i="2"/>
  <c r="M214" i="2"/>
  <c r="M246" i="2"/>
  <c r="M278" i="2"/>
  <c r="M310" i="2"/>
  <c r="M342" i="2"/>
  <c r="M374" i="2"/>
  <c r="M406" i="2"/>
  <c r="M438" i="2"/>
  <c r="M470" i="2"/>
  <c r="M502" i="2"/>
  <c r="M534" i="2"/>
  <c r="M566" i="2"/>
  <c r="M598" i="2"/>
  <c r="M630" i="2"/>
  <c r="M662" i="2"/>
  <c r="M694" i="2"/>
  <c r="M726" i="2"/>
  <c r="M758" i="2"/>
  <c r="M790" i="2"/>
  <c r="M910" i="2"/>
  <c r="M1038" i="2"/>
  <c r="M1166" i="2"/>
  <c r="M1260" i="2"/>
  <c r="M1374" i="2"/>
  <c r="M1630" i="2"/>
  <c r="M1886" i="2"/>
  <c r="M2143" i="2"/>
  <c r="M58" i="2"/>
  <c r="M90" i="2"/>
  <c r="M122" i="2"/>
  <c r="M154" i="2"/>
  <c r="M186" i="2"/>
  <c r="M218" i="2"/>
  <c r="M250" i="2"/>
  <c r="M282" i="2"/>
  <c r="M314" i="2"/>
  <c r="M346" i="2"/>
  <c r="M378" i="2"/>
  <c r="M410" i="2"/>
  <c r="M442" i="2"/>
  <c r="M474" i="2"/>
  <c r="M506" i="2"/>
  <c r="M538" i="2"/>
  <c r="M570" i="2"/>
  <c r="M602" i="2"/>
  <c r="M634" i="2"/>
  <c r="M666" i="2"/>
  <c r="M698" i="2"/>
  <c r="M730" i="2"/>
  <c r="M762" i="2"/>
  <c r="M794" i="2"/>
  <c r="M830" i="2"/>
  <c r="M958" i="2"/>
  <c r="M1086" i="2"/>
  <c r="M1214" i="2"/>
  <c r="M1268" i="2"/>
  <c r="M1406" i="2"/>
  <c r="M1662" i="2"/>
  <c r="M1918" i="2"/>
  <c r="M62" i="2"/>
  <c r="M94" i="2"/>
  <c r="M126" i="2"/>
  <c r="M158" i="2"/>
  <c r="M190" i="2"/>
  <c r="M222" i="2"/>
  <c r="M254" i="2"/>
  <c r="M286" i="2"/>
  <c r="M318" i="2"/>
  <c r="M350" i="2"/>
  <c r="M382" i="2"/>
  <c r="M414" i="2"/>
  <c r="M446" i="2"/>
  <c r="M478" i="2"/>
  <c r="M510" i="2"/>
  <c r="M542" i="2"/>
  <c r="M574" i="2"/>
  <c r="M606" i="2"/>
  <c r="M638" i="2"/>
  <c r="M670" i="2"/>
  <c r="M702" i="2"/>
  <c r="M734" i="2"/>
  <c r="M766" i="2"/>
  <c r="M798" i="2"/>
  <c r="M878" i="2"/>
  <c r="M1006" i="2"/>
  <c r="M1134" i="2"/>
  <c r="M1278" i="2"/>
  <c r="M1438" i="2"/>
  <c r="M1694" i="2"/>
  <c r="M1950" i="2"/>
  <c r="M2525" i="2"/>
  <c r="M130" i="2"/>
  <c r="M226" i="2"/>
  <c r="M290" i="2"/>
  <c r="M354" i="2"/>
  <c r="M386" i="2"/>
  <c r="M418" i="2"/>
  <c r="M450" i="2"/>
  <c r="M482" i="2"/>
  <c r="M546" i="2"/>
  <c r="M578" i="2"/>
  <c r="M610" i="2"/>
  <c r="M642" i="2"/>
  <c r="M674" i="2"/>
  <c r="M706" i="2"/>
  <c r="M738" i="2"/>
  <c r="M770" i="2"/>
  <c r="M802" i="2"/>
  <c r="M926" i="2"/>
  <c r="M1054" i="2"/>
  <c r="M1288" i="2"/>
  <c r="M1470" i="2"/>
  <c r="M1726" i="2"/>
  <c r="M1982" i="2"/>
  <c r="M2568" i="2"/>
  <c r="M34" i="2"/>
  <c r="M66" i="2"/>
  <c r="M98" i="2"/>
  <c r="M162" i="2"/>
  <c r="M194" i="2"/>
  <c r="M258" i="2"/>
  <c r="M322" i="2"/>
  <c r="M514" i="2"/>
  <c r="M1182" i="2"/>
  <c r="M15" i="2"/>
  <c r="M38" i="2"/>
  <c r="M70" i="2"/>
  <c r="M102" i="2"/>
  <c r="M134" i="2"/>
  <c r="M166" i="2"/>
  <c r="M198" i="2"/>
  <c r="M230" i="2"/>
  <c r="M262" i="2"/>
  <c r="M294" i="2"/>
  <c r="M326" i="2"/>
  <c r="M358" i="2"/>
  <c r="M390" i="2"/>
  <c r="M422" i="2"/>
  <c r="M454" i="2"/>
  <c r="M486" i="2"/>
  <c r="M518" i="2"/>
  <c r="M550" i="2"/>
  <c r="M582" i="2"/>
  <c r="M614" i="2"/>
  <c r="M646" i="2"/>
  <c r="M678" i="2"/>
  <c r="M710" i="2"/>
  <c r="M742" i="2"/>
  <c r="M774" i="2"/>
  <c r="M806" i="2"/>
  <c r="M846" i="2"/>
  <c r="M974" i="2"/>
  <c r="M1102" i="2"/>
  <c r="M1300" i="2"/>
  <c r="M1502" i="2"/>
  <c r="M1758" i="2"/>
  <c r="M2014" i="2"/>
  <c r="M42" i="2"/>
  <c r="M74" i="2"/>
  <c r="M106" i="2"/>
  <c r="M138" i="2"/>
  <c r="M170" i="2"/>
  <c r="M202" i="2"/>
  <c r="M234" i="2"/>
  <c r="M266" i="2"/>
  <c r="M298" i="2"/>
  <c r="M330" i="2"/>
  <c r="M362" i="2"/>
  <c r="M394" i="2"/>
  <c r="M426" i="2"/>
  <c r="M458" i="2"/>
  <c r="M490" i="2"/>
  <c r="M522" i="2"/>
  <c r="M554" i="2"/>
  <c r="M586" i="2"/>
  <c r="M618" i="2"/>
  <c r="M650" i="2"/>
  <c r="M682" i="2"/>
  <c r="M714" i="2"/>
  <c r="M746" i="2"/>
  <c r="M778" i="2"/>
  <c r="M810" i="2"/>
  <c r="M894" i="2"/>
  <c r="M1022" i="2"/>
  <c r="M1150" i="2"/>
  <c r="M1316" i="2"/>
  <c r="M1534" i="2"/>
  <c r="M1790" i="2"/>
  <c r="M5963" i="2"/>
  <c r="M5955" i="2"/>
  <c r="M5947" i="2"/>
  <c r="M5939" i="2"/>
  <c r="M5931" i="2"/>
  <c r="M5923" i="2"/>
  <c r="M5915" i="2"/>
  <c r="M5907" i="2"/>
  <c r="M5899" i="2"/>
  <c r="M5891" i="2"/>
  <c r="M5883" i="2"/>
  <c r="M5875" i="2"/>
  <c r="M5867" i="2"/>
  <c r="M5859" i="2"/>
  <c r="M5851" i="2"/>
  <c r="M5843" i="2"/>
  <c r="M5835" i="2"/>
  <c r="M5827" i="2"/>
  <c r="M5819" i="2"/>
  <c r="M5811" i="2"/>
  <c r="M5803" i="2"/>
  <c r="M5795" i="2"/>
  <c r="M5787" i="2"/>
  <c r="M5779" i="2"/>
  <c r="M5771" i="2"/>
  <c r="M5763" i="2"/>
  <c r="M5755" i="2"/>
  <c r="M5747" i="2"/>
  <c r="M5739" i="2"/>
  <c r="M5731" i="2"/>
  <c r="M5723" i="2"/>
  <c r="M5715" i="2"/>
  <c r="M5707" i="2"/>
  <c r="M5699" i="2"/>
  <c r="M5691" i="2"/>
  <c r="M5683" i="2"/>
  <c r="M5675" i="2"/>
  <c r="M5667" i="2"/>
  <c r="M5659" i="2"/>
  <c r="M5651" i="2"/>
  <c r="M5643" i="2"/>
  <c r="M5635" i="2"/>
  <c r="M5627" i="2"/>
  <c r="M5619" i="2"/>
  <c r="M5611" i="2"/>
  <c r="M5603" i="2"/>
  <c r="M5595" i="2"/>
  <c r="M5587" i="2"/>
  <c r="M5579" i="2"/>
  <c r="M5571" i="2"/>
  <c r="M5563" i="2"/>
  <c r="M5555" i="2"/>
  <c r="M5547" i="2"/>
  <c r="M5539" i="2"/>
  <c r="M5531" i="2"/>
  <c r="M5523" i="2"/>
  <c r="M5515" i="2"/>
  <c r="M5507" i="2"/>
  <c r="M5499" i="2"/>
  <c r="M5491" i="2"/>
  <c r="M5483" i="2"/>
  <c r="M5475" i="2"/>
  <c r="M5467" i="2"/>
  <c r="M5459" i="2"/>
  <c r="M5451" i="2"/>
  <c r="M5443" i="2"/>
  <c r="M5435" i="2"/>
  <c r="M5427" i="2"/>
  <c r="M5419" i="2"/>
  <c r="M5411" i="2"/>
  <c r="M5403" i="2"/>
  <c r="M5395" i="2"/>
  <c r="M5387" i="2"/>
  <c r="M5379" i="2"/>
  <c r="M5371" i="2"/>
  <c r="M5363" i="2"/>
  <c r="M5355" i="2"/>
  <c r="M5347" i="2"/>
  <c r="M5339" i="2"/>
  <c r="M5331" i="2"/>
  <c r="M5323" i="2"/>
  <c r="M5315" i="2"/>
  <c r="M5307" i="2"/>
  <c r="M5299" i="2"/>
  <c r="M5291" i="2"/>
  <c r="M5284" i="2"/>
  <c r="M5280" i="2"/>
  <c r="M5276" i="2"/>
  <c r="M5272" i="2"/>
  <c r="M5268" i="2"/>
  <c r="M5264" i="2"/>
  <c r="M5260" i="2"/>
  <c r="M5256" i="2"/>
  <c r="M5252" i="2"/>
  <c r="M5248" i="2"/>
  <c r="M5244" i="2"/>
  <c r="M5240" i="2"/>
  <c r="M5960" i="2"/>
  <c r="M5952" i="2"/>
  <c r="M5944" i="2"/>
  <c r="M5936" i="2"/>
  <c r="M5928" i="2"/>
  <c r="M5920" i="2"/>
  <c r="M5912" i="2"/>
  <c r="M5904" i="2"/>
  <c r="M5896" i="2"/>
  <c r="M5888" i="2"/>
  <c r="M5880" i="2"/>
  <c r="M5872" i="2"/>
  <c r="M5864" i="2"/>
  <c r="M5856" i="2"/>
  <c r="M5848" i="2"/>
  <c r="M5840" i="2"/>
  <c r="M5832" i="2"/>
  <c r="M5824" i="2"/>
  <c r="M5816" i="2"/>
  <c r="M5808" i="2"/>
  <c r="M5800" i="2"/>
  <c r="M5792" i="2"/>
  <c r="M5784" i="2"/>
  <c r="M5776" i="2"/>
  <c r="M5768" i="2"/>
  <c r="M5760" i="2"/>
  <c r="M5752" i="2"/>
  <c r="M5744" i="2"/>
  <c r="M5736" i="2"/>
  <c r="M5728" i="2"/>
  <c r="M5720" i="2"/>
  <c r="M5712" i="2"/>
  <c r="M5704" i="2"/>
  <c r="M5696" i="2"/>
  <c r="M5688" i="2"/>
  <c r="M5680" i="2"/>
  <c r="M5672" i="2"/>
  <c r="M5664" i="2"/>
  <c r="M5656" i="2"/>
  <c r="M5648" i="2"/>
  <c r="M5640" i="2"/>
  <c r="M5632" i="2"/>
  <c r="M5624" i="2"/>
  <c r="M5616" i="2"/>
  <c r="M5608" i="2"/>
  <c r="M5600" i="2"/>
  <c r="M5592" i="2"/>
  <c r="M5584" i="2"/>
  <c r="M5576" i="2"/>
  <c r="M5568" i="2"/>
  <c r="M5560" i="2"/>
  <c r="M5552" i="2"/>
  <c r="M5544" i="2"/>
  <c r="M5536" i="2"/>
  <c r="M5528" i="2"/>
  <c r="M5520" i="2"/>
  <c r="M5512" i="2"/>
  <c r="M5504" i="2"/>
  <c r="M5496" i="2"/>
  <c r="M5488" i="2"/>
  <c r="M5480" i="2"/>
  <c r="M5472" i="2"/>
  <c r="M5464" i="2"/>
  <c r="M5456" i="2"/>
  <c r="M5448" i="2"/>
  <c r="M5440" i="2"/>
  <c r="M5432" i="2"/>
  <c r="M5424" i="2"/>
  <c r="M5416" i="2"/>
  <c r="M5408" i="2"/>
  <c r="M5400" i="2"/>
  <c r="M5392" i="2"/>
  <c r="M5384" i="2"/>
  <c r="M5376" i="2"/>
  <c r="M5368" i="2"/>
  <c r="M5360" i="2"/>
  <c r="M5352" i="2"/>
  <c r="M5344" i="2"/>
  <c r="M5336" i="2"/>
  <c r="M5328" i="2"/>
  <c r="M5320" i="2"/>
  <c r="M5312" i="2"/>
  <c r="M5304" i="2"/>
  <c r="M5296" i="2"/>
  <c r="M5288" i="2"/>
  <c r="M5959" i="2"/>
  <c r="M5951" i="2"/>
  <c r="M5943" i="2"/>
  <c r="M5935" i="2"/>
  <c r="M5927" i="2"/>
  <c r="M5919" i="2"/>
  <c r="M5911" i="2"/>
  <c r="M5903" i="2"/>
  <c r="M5895" i="2"/>
  <c r="M5887" i="2"/>
  <c r="M5879" i="2"/>
  <c r="M5871" i="2"/>
  <c r="M5863" i="2"/>
  <c r="M5855" i="2"/>
  <c r="M5847" i="2"/>
  <c r="M5839" i="2"/>
  <c r="M5831" i="2"/>
  <c r="M5823" i="2"/>
  <c r="M5815" i="2"/>
  <c r="M5807" i="2"/>
  <c r="M5799" i="2"/>
  <c r="M5791" i="2"/>
  <c r="M5783" i="2"/>
  <c r="M5775" i="2"/>
  <c r="M5767" i="2"/>
  <c r="M5759" i="2"/>
  <c r="M5751" i="2"/>
  <c r="M5743" i="2"/>
  <c r="M5735" i="2"/>
  <c r="M5727" i="2"/>
  <c r="M5719" i="2"/>
  <c r="M5711" i="2"/>
  <c r="M5703" i="2"/>
  <c r="M5695" i="2"/>
  <c r="M5687" i="2"/>
  <c r="M5679" i="2"/>
  <c r="M5671" i="2"/>
  <c r="M5663" i="2"/>
  <c r="M5655" i="2"/>
  <c r="M5647" i="2"/>
  <c r="M5639" i="2"/>
  <c r="M5631" i="2"/>
  <c r="M5623" i="2"/>
  <c r="M5615" i="2"/>
  <c r="M5607" i="2"/>
  <c r="M5599" i="2"/>
  <c r="M5591" i="2"/>
  <c r="M5583" i="2"/>
  <c r="M5575" i="2"/>
  <c r="M5567" i="2"/>
  <c r="M5559" i="2"/>
  <c r="M5551" i="2"/>
  <c r="M5543" i="2"/>
  <c r="M5535" i="2"/>
  <c r="M5527" i="2"/>
  <c r="M5519" i="2"/>
  <c r="M5511" i="2"/>
  <c r="M5503" i="2"/>
  <c r="M5495" i="2"/>
  <c r="M5487" i="2"/>
  <c r="M5479" i="2"/>
  <c r="M5471" i="2"/>
  <c r="M5463" i="2"/>
  <c r="M5455" i="2"/>
  <c r="M5447" i="2"/>
  <c r="M5439" i="2"/>
  <c r="M5431" i="2"/>
  <c r="M5423" i="2"/>
  <c r="M5415" i="2"/>
  <c r="M5407" i="2"/>
  <c r="M5399" i="2"/>
  <c r="M5391" i="2"/>
  <c r="M5383" i="2"/>
  <c r="M5375" i="2"/>
  <c r="M5367" i="2"/>
  <c r="M5359" i="2"/>
  <c r="M5351" i="2"/>
  <c r="M5343" i="2"/>
  <c r="M5335" i="2"/>
  <c r="M5327" i="2"/>
  <c r="M5319" i="2"/>
  <c r="M5311" i="2"/>
  <c r="M5303" i="2"/>
  <c r="M5295" i="2"/>
  <c r="M5287" i="2"/>
  <c r="M5282" i="2"/>
  <c r="M5278" i="2"/>
  <c r="M5274" i="2"/>
  <c r="M5270" i="2"/>
  <c r="M5266" i="2"/>
  <c r="M5262" i="2"/>
  <c r="M5258" i="2"/>
  <c r="M5254" i="2"/>
  <c r="M5250" i="2"/>
  <c r="M5246" i="2"/>
  <c r="M5242" i="2"/>
  <c r="M5238" i="2"/>
  <c r="M5234" i="2"/>
  <c r="M5230" i="2"/>
  <c r="M5226" i="2"/>
  <c r="M5958" i="2"/>
  <c r="M5950" i="2"/>
  <c r="M5942" i="2"/>
  <c r="M5934" i="2"/>
  <c r="M5926" i="2"/>
  <c r="M5918" i="2"/>
  <c r="M5910" i="2"/>
  <c r="M5902" i="2"/>
  <c r="M5894" i="2"/>
  <c r="M5886" i="2"/>
  <c r="M5878" i="2"/>
  <c r="M5870" i="2"/>
  <c r="M5862" i="2"/>
  <c r="M5854" i="2"/>
  <c r="M5846" i="2"/>
  <c r="M5838" i="2"/>
  <c r="M5830" i="2"/>
  <c r="M5822" i="2"/>
  <c r="M5814" i="2"/>
  <c r="M5806" i="2"/>
  <c r="M5798" i="2"/>
  <c r="M5790" i="2"/>
  <c r="M5782" i="2"/>
  <c r="M5774" i="2"/>
  <c r="M5766" i="2"/>
  <c r="M5758" i="2"/>
  <c r="M5750" i="2"/>
  <c r="M5742" i="2"/>
  <c r="M5734" i="2"/>
  <c r="M5726" i="2"/>
  <c r="M5718" i="2"/>
  <c r="M5710" i="2"/>
  <c r="M5702" i="2"/>
  <c r="M5694" i="2"/>
  <c r="M5686" i="2"/>
  <c r="M5678" i="2"/>
  <c r="M5670" i="2"/>
  <c r="M5662" i="2"/>
  <c r="M5654" i="2"/>
  <c r="M5646" i="2"/>
  <c r="M5638" i="2"/>
  <c r="M5630" i="2"/>
  <c r="M5622" i="2"/>
  <c r="M5614" i="2"/>
  <c r="M5606" i="2"/>
  <c r="M5598" i="2"/>
  <c r="M5590" i="2"/>
  <c r="M5582" i="2"/>
  <c r="M5574" i="2"/>
  <c r="M5566" i="2"/>
  <c r="M5558" i="2"/>
  <c r="M5550" i="2"/>
  <c r="M5542" i="2"/>
  <c r="M5534" i="2"/>
  <c r="M5526" i="2"/>
  <c r="M5518" i="2"/>
  <c r="M5510" i="2"/>
  <c r="M5502" i="2"/>
  <c r="M5494" i="2"/>
  <c r="M5486" i="2"/>
  <c r="M5478" i="2"/>
  <c r="M5470" i="2"/>
  <c r="M5462" i="2"/>
  <c r="M5454" i="2"/>
  <c r="M5446" i="2"/>
  <c r="M5438" i="2"/>
  <c r="M5430" i="2"/>
  <c r="M5422" i="2"/>
  <c r="M5414" i="2"/>
  <c r="M5406" i="2"/>
  <c r="M5398" i="2"/>
  <c r="M5390" i="2"/>
  <c r="M5382" i="2"/>
  <c r="M5374" i="2"/>
  <c r="M5366" i="2"/>
  <c r="M5358" i="2"/>
  <c r="M5350" i="2"/>
  <c r="M5342" i="2"/>
  <c r="M5334" i="2"/>
  <c r="M5326" i="2"/>
  <c r="M5965" i="2"/>
  <c r="M5957" i="2"/>
  <c r="M5949" i="2"/>
  <c r="M5941" i="2"/>
  <c r="M5933" i="2"/>
  <c r="M5925" i="2"/>
  <c r="M5917" i="2"/>
  <c r="M5909" i="2"/>
  <c r="M5901" i="2"/>
  <c r="M5893" i="2"/>
  <c r="M5885" i="2"/>
  <c r="M5877" i="2"/>
  <c r="M5869" i="2"/>
  <c r="M5861" i="2"/>
  <c r="M5853" i="2"/>
  <c r="M5845" i="2"/>
  <c r="M5837" i="2"/>
  <c r="M5829" i="2"/>
  <c r="M5821" i="2"/>
  <c r="M5813" i="2"/>
  <c r="M5805" i="2"/>
  <c r="M5797" i="2"/>
  <c r="M5789" i="2"/>
  <c r="M5781" i="2"/>
  <c r="M5773" i="2"/>
  <c r="M5765" i="2"/>
  <c r="M5757" i="2"/>
  <c r="M5749" i="2"/>
  <c r="M5741" i="2"/>
  <c r="M5733" i="2"/>
  <c r="M5725" i="2"/>
  <c r="M5717" i="2"/>
  <c r="M5709" i="2"/>
  <c r="M5701" i="2"/>
  <c r="M5693" i="2"/>
  <c r="M5685" i="2"/>
  <c r="M5677" i="2"/>
  <c r="M5669" i="2"/>
  <c r="M5661" i="2"/>
  <c r="M5653" i="2"/>
  <c r="M5645" i="2"/>
  <c r="M5637" i="2"/>
  <c r="M5629" i="2"/>
  <c r="M5621" i="2"/>
  <c r="M5613" i="2"/>
  <c r="M5605" i="2"/>
  <c r="M5597" i="2"/>
  <c r="M5589" i="2"/>
  <c r="M5581" i="2"/>
  <c r="M5573" i="2"/>
  <c r="M5565" i="2"/>
  <c r="M5557" i="2"/>
  <c r="M5549" i="2"/>
  <c r="M5541" i="2"/>
  <c r="M5533" i="2"/>
  <c r="M5525" i="2"/>
  <c r="M5517" i="2"/>
  <c r="M5509" i="2"/>
  <c r="M5501" i="2"/>
  <c r="M5493" i="2"/>
  <c r="M5485" i="2"/>
  <c r="M5477" i="2"/>
  <c r="M5469" i="2"/>
  <c r="M5461" i="2"/>
  <c r="M5453" i="2"/>
  <c r="M5445" i="2"/>
  <c r="M5437" i="2"/>
  <c r="M5429" i="2"/>
  <c r="M5421" i="2"/>
  <c r="M5413" i="2"/>
  <c r="M5405" i="2"/>
  <c r="M5397" i="2"/>
  <c r="M5389" i="2"/>
  <c r="M5381" i="2"/>
  <c r="M5373" i="2"/>
  <c r="M5365" i="2"/>
  <c r="M5357" i="2"/>
  <c r="M5349" i="2"/>
  <c r="M5341" i="2"/>
  <c r="M5333" i="2"/>
  <c r="M5325" i="2"/>
  <c r="M5317" i="2"/>
  <c r="M5309" i="2"/>
  <c r="M5301" i="2"/>
  <c r="M5293" i="2"/>
  <c r="M5285" i="2"/>
  <c r="M5281" i="2"/>
  <c r="M5277" i="2"/>
  <c r="M5273" i="2"/>
  <c r="M5269" i="2"/>
  <c r="M5265" i="2"/>
  <c r="M5261" i="2"/>
  <c r="M5257" i="2"/>
  <c r="M5253" i="2"/>
  <c r="M5249" i="2"/>
  <c r="M5245" i="2"/>
  <c r="M5241" i="2"/>
  <c r="M5237" i="2"/>
  <c r="M5233" i="2"/>
  <c r="M5229" i="2"/>
  <c r="M5225" i="2"/>
  <c r="M5221" i="2"/>
  <c r="M5217" i="2"/>
  <c r="M5213" i="2"/>
  <c r="M5209" i="2"/>
  <c r="M5205" i="2"/>
  <c r="M5201" i="2"/>
  <c r="M5197" i="2"/>
  <c r="M5193" i="2"/>
  <c r="M5189" i="2"/>
  <c r="M5185" i="2"/>
  <c r="M5181" i="2"/>
  <c r="M5177" i="2"/>
  <c r="M5173" i="2"/>
  <c r="M5169" i="2"/>
  <c r="M5165" i="2"/>
  <c r="M5161" i="2"/>
  <c r="M5157" i="2"/>
  <c r="M5153" i="2"/>
  <c r="M5149" i="2"/>
  <c r="M5145" i="2"/>
  <c r="M5141" i="2"/>
  <c r="M5137" i="2"/>
  <c r="M5133" i="2"/>
  <c r="M5129" i="2"/>
  <c r="M5125" i="2"/>
  <c r="M5121" i="2"/>
  <c r="M5117" i="2"/>
  <c r="M5113" i="2"/>
  <c r="M5109" i="2"/>
  <c r="M5105" i="2"/>
  <c r="M5101" i="2"/>
  <c r="M5097" i="2"/>
  <c r="M5093" i="2"/>
  <c r="M5089" i="2"/>
  <c r="M5085" i="2"/>
  <c r="M5081" i="2"/>
  <c r="M5077" i="2"/>
  <c r="M5073" i="2"/>
  <c r="M5069" i="2"/>
  <c r="M5065" i="2"/>
  <c r="M5061" i="2"/>
  <c r="M5946" i="2"/>
  <c r="M5924" i="2"/>
  <c r="M5905" i="2"/>
  <c r="M5882" i="2"/>
  <c r="M5860" i="2"/>
  <c r="M5841" i="2"/>
  <c r="M5818" i="2"/>
  <c r="M5796" i="2"/>
  <c r="M5777" i="2"/>
  <c r="M5754" i="2"/>
  <c r="M5732" i="2"/>
  <c r="M5713" i="2"/>
  <c r="M5690" i="2"/>
  <c r="M5668" i="2"/>
  <c r="M5649" i="2"/>
  <c r="M5626" i="2"/>
  <c r="M5604" i="2"/>
  <c r="M5585" i="2"/>
  <c r="M5562" i="2"/>
  <c r="M5540" i="2"/>
  <c r="M5521" i="2"/>
  <c r="M5498" i="2"/>
  <c r="M5476" i="2"/>
  <c r="M5457" i="2"/>
  <c r="M5434" i="2"/>
  <c r="M5412" i="2"/>
  <c r="M5393" i="2"/>
  <c r="M5370" i="2"/>
  <c r="M5348" i="2"/>
  <c r="M5329" i="2"/>
  <c r="M5310" i="2"/>
  <c r="M5294" i="2"/>
  <c r="M5235" i="2"/>
  <c r="M5228" i="2"/>
  <c r="M5222" i="2"/>
  <c r="M5206" i="2"/>
  <c r="M5190" i="2"/>
  <c r="M5170" i="2"/>
  <c r="M5156" i="2"/>
  <c r="M5147" i="2"/>
  <c r="M5138" i="2"/>
  <c r="M5124" i="2"/>
  <c r="M5115" i="2"/>
  <c r="M5106" i="2"/>
  <c r="M5092" i="2"/>
  <c r="M5083" i="2"/>
  <c r="M5074" i="2"/>
  <c r="M5060" i="2"/>
  <c r="M5056" i="2"/>
  <c r="M5052" i="2"/>
  <c r="M5048" i="2"/>
  <c r="M5044" i="2"/>
  <c r="M5040" i="2"/>
  <c r="M5036" i="2"/>
  <c r="M5032" i="2"/>
  <c r="M5028" i="2"/>
  <c r="M5024" i="2"/>
  <c r="M5020" i="2"/>
  <c r="M5016" i="2"/>
  <c r="M5012" i="2"/>
  <c r="M5008" i="2"/>
  <c r="M5004" i="2"/>
  <c r="M5000" i="2"/>
  <c r="M4996" i="2"/>
  <c r="M4992" i="2"/>
  <c r="M4988" i="2"/>
  <c r="M4984" i="2"/>
  <c r="M4980" i="2"/>
  <c r="M4976" i="2"/>
  <c r="M4972" i="2"/>
  <c r="M4968" i="2"/>
  <c r="M4964" i="2"/>
  <c r="M4960" i="2"/>
  <c r="M4956" i="2"/>
  <c r="M4952" i="2"/>
  <c r="M4948" i="2"/>
  <c r="M4944" i="2"/>
  <c r="M4940" i="2"/>
  <c r="M4936" i="2"/>
  <c r="M4932" i="2"/>
  <c r="M4928" i="2"/>
  <c r="M4924" i="2"/>
  <c r="M4920" i="2"/>
  <c r="M4916" i="2"/>
  <c r="M4912" i="2"/>
  <c r="M4908" i="2"/>
  <c r="M4904" i="2"/>
  <c r="M4900" i="2"/>
  <c r="M4896" i="2"/>
  <c r="M4892" i="2"/>
  <c r="M4888" i="2"/>
  <c r="M4884" i="2"/>
  <c r="M4880" i="2"/>
  <c r="M4876" i="2"/>
  <c r="M4872" i="2"/>
  <c r="M4868" i="2"/>
  <c r="M4864" i="2"/>
  <c r="M4860" i="2"/>
  <c r="M4856" i="2"/>
  <c r="M4852" i="2"/>
  <c r="M4848" i="2"/>
  <c r="M4844" i="2"/>
  <c r="M4840" i="2"/>
  <c r="M4836" i="2"/>
  <c r="M4832" i="2"/>
  <c r="M4828" i="2"/>
  <c r="M4824" i="2"/>
  <c r="M4820" i="2"/>
  <c r="M4816" i="2"/>
  <c r="M4812" i="2"/>
  <c r="M4808" i="2"/>
  <c r="M4804" i="2"/>
  <c r="M4800" i="2"/>
  <c r="M4796" i="2"/>
  <c r="M4792" i="2"/>
  <c r="M4788" i="2"/>
  <c r="M4784" i="2"/>
  <c r="M4780" i="2"/>
  <c r="M4776" i="2"/>
  <c r="M4772" i="2"/>
  <c r="M4768" i="2"/>
  <c r="M4764" i="2"/>
  <c r="M4760" i="2"/>
  <c r="M4756" i="2"/>
  <c r="M4752" i="2"/>
  <c r="M4748" i="2"/>
  <c r="M4744" i="2"/>
  <c r="M4740" i="2"/>
  <c r="M4736" i="2"/>
  <c r="M4732" i="2"/>
  <c r="M4728" i="2"/>
  <c r="M4724" i="2"/>
  <c r="M4720" i="2"/>
  <c r="M4716" i="2"/>
  <c r="M4712" i="2"/>
  <c r="M4708" i="2"/>
  <c r="M4704" i="2"/>
  <c r="M4700" i="2"/>
  <c r="M4696" i="2"/>
  <c r="M4692" i="2"/>
  <c r="M4688" i="2"/>
  <c r="M4684" i="2"/>
  <c r="M4680" i="2"/>
  <c r="M4676" i="2"/>
  <c r="M4672" i="2"/>
  <c r="M4668" i="2"/>
  <c r="M4664" i="2"/>
  <c r="M4660" i="2"/>
  <c r="M4656" i="2"/>
  <c r="M4652" i="2"/>
  <c r="M4648" i="2"/>
  <c r="M4644" i="2"/>
  <c r="M4640" i="2"/>
  <c r="M4636" i="2"/>
  <c r="M4632" i="2"/>
  <c r="M4628" i="2"/>
  <c r="M4624" i="2"/>
  <c r="M4620" i="2"/>
  <c r="M4616" i="2"/>
  <c r="M4612" i="2"/>
  <c r="M4608" i="2"/>
  <c r="M4604" i="2"/>
  <c r="M4600" i="2"/>
  <c r="M4596" i="2"/>
  <c r="M4592" i="2"/>
  <c r="M4588" i="2"/>
  <c r="M4584" i="2"/>
  <c r="M4580" i="2"/>
  <c r="M4576" i="2"/>
  <c r="M4572" i="2"/>
  <c r="M4568" i="2"/>
  <c r="M4564" i="2"/>
  <c r="M4560" i="2"/>
  <c r="M4556" i="2"/>
  <c r="M4552" i="2"/>
  <c r="M4548" i="2"/>
  <c r="M4544" i="2"/>
  <c r="M4540" i="2"/>
  <c r="M4536" i="2"/>
  <c r="M4532" i="2"/>
  <c r="M4528" i="2"/>
  <c r="M4524" i="2"/>
  <c r="M4520" i="2"/>
  <c r="M4516" i="2"/>
  <c r="M4512" i="2"/>
  <c r="M4508" i="2"/>
  <c r="M4504" i="2"/>
  <c r="M4500" i="2"/>
  <c r="M4496" i="2"/>
  <c r="M4492" i="2"/>
  <c r="M4488" i="2"/>
  <c r="M4484" i="2"/>
  <c r="M4480" i="2"/>
  <c r="M4476" i="2"/>
  <c r="M4472" i="2"/>
  <c r="M4468" i="2"/>
  <c r="M4464" i="2"/>
  <c r="M4460" i="2"/>
  <c r="M4456" i="2"/>
  <c r="M4452" i="2"/>
  <c r="M4448" i="2"/>
  <c r="M4444" i="2"/>
  <c r="M4440" i="2"/>
  <c r="M4436" i="2"/>
  <c r="M4432" i="2"/>
  <c r="M4428" i="2"/>
  <c r="M4424" i="2"/>
  <c r="M4420" i="2"/>
  <c r="M4416" i="2"/>
  <c r="M4412" i="2"/>
  <c r="M4408" i="2"/>
  <c r="M4404" i="2"/>
  <c r="M4400" i="2"/>
  <c r="M4396" i="2"/>
  <c r="M4392" i="2"/>
  <c r="M4388" i="2"/>
  <c r="M4384" i="2"/>
  <c r="M4380" i="2"/>
  <c r="M4376" i="2"/>
  <c r="M4372" i="2"/>
  <c r="M4368" i="2"/>
  <c r="M4364" i="2"/>
  <c r="M4360" i="2"/>
  <c r="M4356" i="2"/>
  <c r="M4352" i="2"/>
  <c r="M4348" i="2"/>
  <c r="M4344" i="2"/>
  <c r="M4340" i="2"/>
  <c r="M4336" i="2"/>
  <c r="M4332" i="2"/>
  <c r="M4328" i="2"/>
  <c r="M4324" i="2"/>
  <c r="M4320" i="2"/>
  <c r="M4316" i="2"/>
  <c r="M4312" i="2"/>
  <c r="M4308" i="2"/>
  <c r="M4304" i="2"/>
  <c r="M4300" i="2"/>
  <c r="M4296" i="2"/>
  <c r="M4292" i="2"/>
  <c r="M4288" i="2"/>
  <c r="M4284" i="2"/>
  <c r="M4280" i="2"/>
  <c r="M4276" i="2"/>
  <c r="M4272" i="2"/>
  <c r="M4268" i="2"/>
  <c r="M4264" i="2"/>
  <c r="M4260" i="2"/>
  <c r="M5964" i="2"/>
  <c r="M5945" i="2"/>
  <c r="M5922" i="2"/>
  <c r="M5900" i="2"/>
  <c r="M5881" i="2"/>
  <c r="M5858" i="2"/>
  <c r="M5836" i="2"/>
  <c r="M5817" i="2"/>
  <c r="M5794" i="2"/>
  <c r="M5772" i="2"/>
  <c r="M5753" i="2"/>
  <c r="M5730" i="2"/>
  <c r="M5708" i="2"/>
  <c r="M5689" i="2"/>
  <c r="M5666" i="2"/>
  <c r="M5644" i="2"/>
  <c r="M5625" i="2"/>
  <c r="M5602" i="2"/>
  <c r="M5580" i="2"/>
  <c r="M5561" i="2"/>
  <c r="M5538" i="2"/>
  <c r="M5516" i="2"/>
  <c r="M5497" i="2"/>
  <c r="M5474" i="2"/>
  <c r="M5452" i="2"/>
  <c r="M5433" i="2"/>
  <c r="M5410" i="2"/>
  <c r="M5388" i="2"/>
  <c r="M5369" i="2"/>
  <c r="M5346" i="2"/>
  <c r="M5324" i="2"/>
  <c r="M5308" i="2"/>
  <c r="M5292" i="2"/>
  <c r="M5216" i="2"/>
  <c r="M5211" i="2"/>
  <c r="M5200" i="2"/>
  <c r="M5195" i="2"/>
  <c r="M5184" i="2"/>
  <c r="M5179" i="2"/>
  <c r="M5174" i="2"/>
  <c r="M5160" i="2"/>
  <c r="M5151" i="2"/>
  <c r="M5142" i="2"/>
  <c r="M5128" i="2"/>
  <c r="M5119" i="2"/>
  <c r="M5110" i="2"/>
  <c r="M5096" i="2"/>
  <c r="M5087" i="2"/>
  <c r="M5078" i="2"/>
  <c r="M5064" i="2"/>
  <c r="M5962" i="2"/>
  <c r="M5940" i="2"/>
  <c r="M5921" i="2"/>
  <c r="M5898" i="2"/>
  <c r="M5876" i="2"/>
  <c r="M5857" i="2"/>
  <c r="M5834" i="2"/>
  <c r="M5812" i="2"/>
  <c r="M5793" i="2"/>
  <c r="M5770" i="2"/>
  <c r="M5748" i="2"/>
  <c r="M5729" i="2"/>
  <c r="M5706" i="2"/>
  <c r="M5684" i="2"/>
  <c r="M5665" i="2"/>
  <c r="M5642" i="2"/>
  <c r="M5620" i="2"/>
  <c r="M5601" i="2"/>
  <c r="M5578" i="2"/>
  <c r="M5556" i="2"/>
  <c r="M5537" i="2"/>
  <c r="M5514" i="2"/>
  <c r="M5492" i="2"/>
  <c r="M5473" i="2"/>
  <c r="M5450" i="2"/>
  <c r="M5428" i="2"/>
  <c r="M5409" i="2"/>
  <c r="M5386" i="2"/>
  <c r="M5364" i="2"/>
  <c r="M5345" i="2"/>
  <c r="M5322" i="2"/>
  <c r="M5306" i="2"/>
  <c r="M5290" i="2"/>
  <c r="M5227" i="2"/>
  <c r="M5210" i="2"/>
  <c r="M5194" i="2"/>
  <c r="M5178" i="2"/>
  <c r="M5164" i="2"/>
  <c r="M5155" i="2"/>
  <c r="M5146" i="2"/>
  <c r="M5132" i="2"/>
  <c r="M5123" i="2"/>
  <c r="M5114" i="2"/>
  <c r="M5100" i="2"/>
  <c r="M5091" i="2"/>
  <c r="M5082" i="2"/>
  <c r="M5068" i="2"/>
  <c r="M5059" i="2"/>
  <c r="M5055" i="2"/>
  <c r="M5051" i="2"/>
  <c r="M5047" i="2"/>
  <c r="M5043" i="2"/>
  <c r="M5039" i="2"/>
  <c r="M5035" i="2"/>
  <c r="M5031" i="2"/>
  <c r="M5027" i="2"/>
  <c r="M5023" i="2"/>
  <c r="M5019" i="2"/>
  <c r="M5015" i="2"/>
  <c r="M5011" i="2"/>
  <c r="M5007" i="2"/>
  <c r="M5003" i="2"/>
  <c r="M4999" i="2"/>
  <c r="M4995" i="2"/>
  <c r="M4991" i="2"/>
  <c r="M4987" i="2"/>
  <c r="M4983" i="2"/>
  <c r="M4979" i="2"/>
  <c r="M4975" i="2"/>
  <c r="M4971" i="2"/>
  <c r="M4967" i="2"/>
  <c r="M4963" i="2"/>
  <c r="M4959" i="2"/>
  <c r="M4955" i="2"/>
  <c r="M4951" i="2"/>
  <c r="M4947" i="2"/>
  <c r="M4943" i="2"/>
  <c r="M4939" i="2"/>
  <c r="M4935" i="2"/>
  <c r="M4931" i="2"/>
  <c r="M4927" i="2"/>
  <c r="M4923" i="2"/>
  <c r="M4919" i="2"/>
  <c r="M4915" i="2"/>
  <c r="M4911" i="2"/>
  <c r="M4907" i="2"/>
  <c r="M4903" i="2"/>
  <c r="M4899" i="2"/>
  <c r="M4895" i="2"/>
  <c r="M4891" i="2"/>
  <c r="M4887" i="2"/>
  <c r="M4883" i="2"/>
  <c r="M4879" i="2"/>
  <c r="M4875" i="2"/>
  <c r="M4871" i="2"/>
  <c r="M4867" i="2"/>
  <c r="M4863" i="2"/>
  <c r="M4859" i="2"/>
  <c r="M4855" i="2"/>
  <c r="M4851" i="2"/>
  <c r="M4847" i="2"/>
  <c r="M4843" i="2"/>
  <c r="M4839" i="2"/>
  <c r="M4835" i="2"/>
  <c r="M4831" i="2"/>
  <c r="M4827" i="2"/>
  <c r="M4823" i="2"/>
  <c r="M4819" i="2"/>
  <c r="M4815" i="2"/>
  <c r="M4811" i="2"/>
  <c r="M4807" i="2"/>
  <c r="M4803" i="2"/>
  <c r="M4799" i="2"/>
  <c r="M4795" i="2"/>
  <c r="M4791" i="2"/>
  <c r="M4787" i="2"/>
  <c r="M4783" i="2"/>
  <c r="M4779" i="2"/>
  <c r="M4775" i="2"/>
  <c r="M4771" i="2"/>
  <c r="M4767" i="2"/>
  <c r="M4763" i="2"/>
  <c r="M4759" i="2"/>
  <c r="M4755" i="2"/>
  <c r="M4751" i="2"/>
  <c r="M4747" i="2"/>
  <c r="M4743" i="2"/>
  <c r="M4739" i="2"/>
  <c r="M4735" i="2"/>
  <c r="M4731" i="2"/>
  <c r="M4727" i="2"/>
  <c r="M4723" i="2"/>
  <c r="M4719" i="2"/>
  <c r="M4715" i="2"/>
  <c r="M4711" i="2"/>
  <c r="M4707" i="2"/>
  <c r="M4703" i="2"/>
  <c r="M4699" i="2"/>
  <c r="M4695" i="2"/>
  <c r="M4691" i="2"/>
  <c r="M4687" i="2"/>
  <c r="M4683" i="2"/>
  <c r="M4679" i="2"/>
  <c r="M4675" i="2"/>
  <c r="M4671" i="2"/>
  <c r="M4667" i="2"/>
  <c r="M4663" i="2"/>
  <c r="M4659" i="2"/>
  <c r="M4655" i="2"/>
  <c r="M4651" i="2"/>
  <c r="M4647" i="2"/>
  <c r="M4643" i="2"/>
  <c r="M4639" i="2"/>
  <c r="M4635" i="2"/>
  <c r="M4631" i="2"/>
  <c r="M4627" i="2"/>
  <c r="M4623" i="2"/>
  <c r="M4619" i="2"/>
  <c r="M4615" i="2"/>
  <c r="M4611" i="2"/>
  <c r="M4607" i="2"/>
  <c r="M4603" i="2"/>
  <c r="M4599" i="2"/>
  <c r="M4595" i="2"/>
  <c r="M4591" i="2"/>
  <c r="M4587" i="2"/>
  <c r="M4583" i="2"/>
  <c r="M4579" i="2"/>
  <c r="M4575" i="2"/>
  <c r="M4571" i="2"/>
  <c r="M4567" i="2"/>
  <c r="M4563" i="2"/>
  <c r="M4559" i="2"/>
  <c r="M4555" i="2"/>
  <c r="M4551" i="2"/>
  <c r="M4547" i="2"/>
  <c r="M4543" i="2"/>
  <c r="M4539" i="2"/>
  <c r="M4535" i="2"/>
  <c r="M4531" i="2"/>
  <c r="M4527" i="2"/>
  <c r="M4523" i="2"/>
  <c r="M4519" i="2"/>
  <c r="M4515" i="2"/>
  <c r="M4511" i="2"/>
  <c r="M4507" i="2"/>
  <c r="M4503" i="2"/>
  <c r="M4499" i="2"/>
  <c r="M4495" i="2"/>
  <c r="M4491" i="2"/>
  <c r="M4487" i="2"/>
  <c r="M4483" i="2"/>
  <c r="M4479" i="2"/>
  <c r="M4475" i="2"/>
  <c r="M4471" i="2"/>
  <c r="M4467" i="2"/>
  <c r="M4463" i="2"/>
  <c r="M4459" i="2"/>
  <c r="M4455" i="2"/>
  <c r="M4451" i="2"/>
  <c r="M4447" i="2"/>
  <c r="M4443" i="2"/>
  <c r="M4439" i="2"/>
  <c r="M4435" i="2"/>
  <c r="M4431" i="2"/>
  <c r="M4427" i="2"/>
  <c r="M4423" i="2"/>
  <c r="M4419" i="2"/>
  <c r="M4415" i="2"/>
  <c r="M4411" i="2"/>
  <c r="M4407" i="2"/>
  <c r="M4403" i="2"/>
  <c r="M4399" i="2"/>
  <c r="M4395" i="2"/>
  <c r="M4391" i="2"/>
  <c r="M4387" i="2"/>
  <c r="M4383" i="2"/>
  <c r="M4379" i="2"/>
  <c r="M4375" i="2"/>
  <c r="M4371" i="2"/>
  <c r="M4367" i="2"/>
  <c r="M4363" i="2"/>
  <c r="M4359" i="2"/>
  <c r="M4355" i="2"/>
  <c r="M4351" i="2"/>
  <c r="M4347" i="2"/>
  <c r="M4343" i="2"/>
  <c r="M4339" i="2"/>
  <c r="M4335" i="2"/>
  <c r="M4331" i="2"/>
  <c r="M4327" i="2"/>
  <c r="M4323" i="2"/>
  <c r="M4319" i="2"/>
  <c r="M4315" i="2"/>
  <c r="M4311" i="2"/>
  <c r="M4307" i="2"/>
  <c r="M4303" i="2"/>
  <c r="M4299" i="2"/>
  <c r="M4295" i="2"/>
  <c r="M4291" i="2"/>
  <c r="M4287" i="2"/>
  <c r="M4283" i="2"/>
  <c r="M4279" i="2"/>
  <c r="M4275" i="2"/>
  <c r="M4271" i="2"/>
  <c r="M4267" i="2"/>
  <c r="M4263" i="2"/>
  <c r="M4259" i="2"/>
  <c r="M4255" i="2"/>
  <c r="M4251" i="2"/>
  <c r="M4247" i="2"/>
  <c r="M4243" i="2"/>
  <c r="M4239" i="2"/>
  <c r="M4235" i="2"/>
  <c r="M4231" i="2"/>
  <c r="M4227" i="2"/>
  <c r="M4223" i="2"/>
  <c r="M4219" i="2"/>
  <c r="M4215" i="2"/>
  <c r="M4211" i="2"/>
  <c r="M4207" i="2"/>
  <c r="M4203" i="2"/>
  <c r="M4199" i="2"/>
  <c r="M4195" i="2"/>
  <c r="M4191" i="2"/>
  <c r="M4187" i="2"/>
  <c r="M4183" i="2"/>
  <c r="M4179" i="2"/>
  <c r="M4175" i="2"/>
  <c r="M4171" i="2"/>
  <c r="M4167" i="2"/>
  <c r="M4163" i="2"/>
  <c r="M4159" i="2"/>
  <c r="M4155" i="2"/>
  <c r="M4151" i="2"/>
  <c r="M4147" i="2"/>
  <c r="M4143" i="2"/>
  <c r="M4139" i="2"/>
  <c r="M4135" i="2"/>
  <c r="M4131" i="2"/>
  <c r="M4127" i="2"/>
  <c r="M4123" i="2"/>
  <c r="M4119" i="2"/>
  <c r="M4115" i="2"/>
  <c r="M4111" i="2"/>
  <c r="M4107" i="2"/>
  <c r="M4103" i="2"/>
  <c r="M4099" i="2"/>
  <c r="M4095" i="2"/>
  <c r="M4091" i="2"/>
  <c r="M4087" i="2"/>
  <c r="M4083" i="2"/>
  <c r="M4079" i="2"/>
  <c r="M4075" i="2"/>
  <c r="M4071" i="2"/>
  <c r="M4067" i="2"/>
  <c r="M4063" i="2"/>
  <c r="M4059" i="2"/>
  <c r="M4055" i="2"/>
  <c r="M4051" i="2"/>
  <c r="M4047" i="2"/>
  <c r="M4043" i="2"/>
  <c r="M5961" i="2"/>
  <c r="M5938" i="2"/>
  <c r="M5916" i="2"/>
  <c r="M5897" i="2"/>
  <c r="M5874" i="2"/>
  <c r="M5852" i="2"/>
  <c r="M5833" i="2"/>
  <c r="M5810" i="2"/>
  <c r="M5788" i="2"/>
  <c r="M5769" i="2"/>
  <c r="M5746" i="2"/>
  <c r="M5724" i="2"/>
  <c r="M5705" i="2"/>
  <c r="M5682" i="2"/>
  <c r="M5660" i="2"/>
  <c r="M5641" i="2"/>
  <c r="M5618" i="2"/>
  <c r="M5596" i="2"/>
  <c r="M5577" i="2"/>
  <c r="M5554" i="2"/>
  <c r="M5532" i="2"/>
  <c r="M5513" i="2"/>
  <c r="M5490" i="2"/>
  <c r="M5468" i="2"/>
  <c r="M5449" i="2"/>
  <c r="M5426" i="2"/>
  <c r="M5404" i="2"/>
  <c r="M5385" i="2"/>
  <c r="M5362" i="2"/>
  <c r="M5340" i="2"/>
  <c r="M5321" i="2"/>
  <c r="M5305" i="2"/>
  <c r="M5289" i="2"/>
  <c r="M5279" i="2"/>
  <c r="M5271" i="2"/>
  <c r="M5263" i="2"/>
  <c r="M5255" i="2"/>
  <c r="M5247" i="2"/>
  <c r="M5239" i="2"/>
  <c r="M5232" i="2"/>
  <c r="M5220" i="2"/>
  <c r="M5215" i="2"/>
  <c r="M5204" i="2"/>
  <c r="M5199" i="2"/>
  <c r="M5188" i="2"/>
  <c r="M5183" i="2"/>
  <c r="M5168" i="2"/>
  <c r="M5159" i="2"/>
  <c r="M5150" i="2"/>
  <c r="M5136" i="2"/>
  <c r="M5127" i="2"/>
  <c r="M5118" i="2"/>
  <c r="M5104" i="2"/>
  <c r="M5095" i="2"/>
  <c r="M5086" i="2"/>
  <c r="M5072" i="2"/>
  <c r="M5063" i="2"/>
  <c r="M5956" i="2"/>
  <c r="M5937" i="2"/>
  <c r="M5914" i="2"/>
  <c r="M5892" i="2"/>
  <c r="M5873" i="2"/>
  <c r="M5850" i="2"/>
  <c r="M5828" i="2"/>
  <c r="M5809" i="2"/>
  <c r="M5786" i="2"/>
  <c r="M5764" i="2"/>
  <c r="M5745" i="2"/>
  <c r="M5722" i="2"/>
  <c r="M5700" i="2"/>
  <c r="M5681" i="2"/>
  <c r="M5658" i="2"/>
  <c r="M5636" i="2"/>
  <c r="M5617" i="2"/>
  <c r="M5594" i="2"/>
  <c r="M5572" i="2"/>
  <c r="M5553" i="2"/>
  <c r="M5530" i="2"/>
  <c r="M5508" i="2"/>
  <c r="M5489" i="2"/>
  <c r="M5466" i="2"/>
  <c r="M5444" i="2"/>
  <c r="M5425" i="2"/>
  <c r="M5402" i="2"/>
  <c r="M5380" i="2"/>
  <c r="M5361" i="2"/>
  <c r="M5338" i="2"/>
  <c r="M5318" i="2"/>
  <c r="M5302" i="2"/>
  <c r="M5286" i="2"/>
  <c r="M5214" i="2"/>
  <c r="M5198" i="2"/>
  <c r="M5182" i="2"/>
  <c r="M5172" i="2"/>
  <c r="M5163" i="2"/>
  <c r="M5154" i="2"/>
  <c r="M5140" i="2"/>
  <c r="M5131" i="2"/>
  <c r="M5122" i="2"/>
  <c r="M5108" i="2"/>
  <c r="M5099" i="2"/>
  <c r="M5090" i="2"/>
  <c r="M5076" i="2"/>
  <c r="M5067" i="2"/>
  <c r="M5058" i="2"/>
  <c r="M5054" i="2"/>
  <c r="M5050" i="2"/>
  <c r="M5046" i="2"/>
  <c r="M5042" i="2"/>
  <c r="M5038" i="2"/>
  <c r="M5034" i="2"/>
  <c r="M5030" i="2"/>
  <c r="M5026" i="2"/>
  <c r="M5022" i="2"/>
  <c r="M5018" i="2"/>
  <c r="M5014" i="2"/>
  <c r="M5010" i="2"/>
  <c r="M5006" i="2"/>
  <c r="M5002" i="2"/>
  <c r="M4998" i="2"/>
  <c r="M4994" i="2"/>
  <c r="M4990" i="2"/>
  <c r="M4986" i="2"/>
  <c r="M4982" i="2"/>
  <c r="M4978" i="2"/>
  <c r="M4974" i="2"/>
  <c r="M4970" i="2"/>
  <c r="M4966" i="2"/>
  <c r="M4962" i="2"/>
  <c r="M4958" i="2"/>
  <c r="M4954" i="2"/>
  <c r="M4950" i="2"/>
  <c r="M4946" i="2"/>
  <c r="M4942" i="2"/>
  <c r="M4938" i="2"/>
  <c r="M4934" i="2"/>
  <c r="M4930" i="2"/>
  <c r="M4926" i="2"/>
  <c r="M4922" i="2"/>
  <c r="M4918" i="2"/>
  <c r="M4914" i="2"/>
  <c r="M4910" i="2"/>
  <c r="M4906" i="2"/>
  <c r="M4902" i="2"/>
  <c r="M4898" i="2"/>
  <c r="M4894" i="2"/>
  <c r="M4890" i="2"/>
  <c r="M4886" i="2"/>
  <c r="M4882" i="2"/>
  <c r="M4878" i="2"/>
  <c r="M4874" i="2"/>
  <c r="M4870" i="2"/>
  <c r="M4866" i="2"/>
  <c r="M4862" i="2"/>
  <c r="M4858" i="2"/>
  <c r="M4854" i="2"/>
  <c r="M4850" i="2"/>
  <c r="M4846" i="2"/>
  <c r="M4842" i="2"/>
  <c r="M4838" i="2"/>
  <c r="M4834" i="2"/>
  <c r="M4830" i="2"/>
  <c r="M4826" i="2"/>
  <c r="M4822" i="2"/>
  <c r="M4818" i="2"/>
  <c r="M4814" i="2"/>
  <c r="M4810" i="2"/>
  <c r="M4806" i="2"/>
  <c r="M4802" i="2"/>
  <c r="M4798" i="2"/>
  <c r="M4794" i="2"/>
  <c r="M4790" i="2"/>
  <c r="M4786" i="2"/>
  <c r="M4782" i="2"/>
  <c r="M4778" i="2"/>
  <c r="M4774" i="2"/>
  <c r="M4770" i="2"/>
  <c r="M4766" i="2"/>
  <c r="M4762" i="2"/>
  <c r="M4758" i="2"/>
  <c r="M4754" i="2"/>
  <c r="M4750" i="2"/>
  <c r="M4746" i="2"/>
  <c r="M4742" i="2"/>
  <c r="M4738" i="2"/>
  <c r="M4734" i="2"/>
  <c r="M4730" i="2"/>
  <c r="M4726" i="2"/>
  <c r="M4722" i="2"/>
  <c r="M4718" i="2"/>
  <c r="M4714" i="2"/>
  <c r="M4710" i="2"/>
  <c r="M4706" i="2"/>
  <c r="M4702" i="2"/>
  <c r="M4698" i="2"/>
  <c r="M4694" i="2"/>
  <c r="M4690" i="2"/>
  <c r="M4686" i="2"/>
  <c r="M4682" i="2"/>
  <c r="M4678" i="2"/>
  <c r="M4674" i="2"/>
  <c r="M4670" i="2"/>
  <c r="M4666" i="2"/>
  <c r="M4662" i="2"/>
  <c r="M4658" i="2"/>
  <c r="M4654" i="2"/>
  <c r="M4650" i="2"/>
  <c r="M4646" i="2"/>
  <c r="M4642" i="2"/>
  <c r="M4638" i="2"/>
  <c r="M4634" i="2"/>
  <c r="M4630" i="2"/>
  <c r="M4626" i="2"/>
  <c r="M4622" i="2"/>
  <c r="M4618" i="2"/>
  <c r="M4614" i="2"/>
  <c r="M4610" i="2"/>
  <c r="M4606" i="2"/>
  <c r="M4602" i="2"/>
  <c r="M4598" i="2"/>
  <c r="M4594" i="2"/>
  <c r="M4590" i="2"/>
  <c r="M4586" i="2"/>
  <c r="M4582" i="2"/>
  <c r="M4578" i="2"/>
  <c r="M4574" i="2"/>
  <c r="M4570" i="2"/>
  <c r="M4566" i="2"/>
  <c r="M4562" i="2"/>
  <c r="M4558" i="2"/>
  <c r="M4554" i="2"/>
  <c r="M4550" i="2"/>
  <c r="M4546" i="2"/>
  <c r="M4542" i="2"/>
  <c r="M4538" i="2"/>
  <c r="M4534" i="2"/>
  <c r="M4530" i="2"/>
  <c r="M4526" i="2"/>
  <c r="M4522" i="2"/>
  <c r="M4518" i="2"/>
  <c r="M4514" i="2"/>
  <c r="M4510" i="2"/>
  <c r="M4506" i="2"/>
  <c r="M4502" i="2"/>
  <c r="M4498" i="2"/>
  <c r="M4494" i="2"/>
  <c r="M4490" i="2"/>
  <c r="M4486" i="2"/>
  <c r="M4482" i="2"/>
  <c r="M4478" i="2"/>
  <c r="M4474" i="2"/>
  <c r="M4470" i="2"/>
  <c r="M4466" i="2"/>
  <c r="M4462" i="2"/>
  <c r="M4458" i="2"/>
  <c r="M4454" i="2"/>
  <c r="M4450" i="2"/>
  <c r="M4446" i="2"/>
  <c r="M4442" i="2"/>
  <c r="M4438" i="2"/>
  <c r="M4434" i="2"/>
  <c r="M4430" i="2"/>
  <c r="M4426" i="2"/>
  <c r="M4422" i="2"/>
  <c r="M4418" i="2"/>
  <c r="M4414" i="2"/>
  <c r="M4410" i="2"/>
  <c r="M4406" i="2"/>
  <c r="M4402" i="2"/>
  <c r="M4398" i="2"/>
  <c r="M4394" i="2"/>
  <c r="M4390" i="2"/>
  <c r="M4386" i="2"/>
  <c r="M4382" i="2"/>
  <c r="M4378" i="2"/>
  <c r="M4374" i="2"/>
  <c r="M4370" i="2"/>
  <c r="M4366" i="2"/>
  <c r="M4362" i="2"/>
  <c r="M4358" i="2"/>
  <c r="M4354" i="2"/>
  <c r="M4350" i="2"/>
  <c r="M4346" i="2"/>
  <c r="M4342" i="2"/>
  <c r="M4338" i="2"/>
  <c r="M4334" i="2"/>
  <c r="M4330" i="2"/>
  <c r="M4326" i="2"/>
  <c r="M4322" i="2"/>
  <c r="M4318" i="2"/>
  <c r="M4314" i="2"/>
  <c r="M4310" i="2"/>
  <c r="M4306" i="2"/>
  <c r="M4302" i="2"/>
  <c r="M4298" i="2"/>
  <c r="M4294" i="2"/>
  <c r="M4290" i="2"/>
  <c r="M4286" i="2"/>
  <c r="M4282" i="2"/>
  <c r="M4278" i="2"/>
  <c r="M4274" i="2"/>
  <c r="M4270" i="2"/>
  <c r="M4266" i="2"/>
  <c r="M4262" i="2"/>
  <c r="M4258" i="2"/>
  <c r="M5954" i="2"/>
  <c r="M5932" i="2"/>
  <c r="M5913" i="2"/>
  <c r="M5890" i="2"/>
  <c r="M5868" i="2"/>
  <c r="M5849" i="2"/>
  <c r="M5826" i="2"/>
  <c r="M5804" i="2"/>
  <c r="M5785" i="2"/>
  <c r="M5762" i="2"/>
  <c r="M5740" i="2"/>
  <c r="M5721" i="2"/>
  <c r="M5698" i="2"/>
  <c r="M5676" i="2"/>
  <c r="M5657" i="2"/>
  <c r="M5634" i="2"/>
  <c r="M5612" i="2"/>
  <c r="M5593" i="2"/>
  <c r="M5570" i="2"/>
  <c r="M5548" i="2"/>
  <c r="M5529" i="2"/>
  <c r="M5506" i="2"/>
  <c r="M5484" i="2"/>
  <c r="M5465" i="2"/>
  <c r="M5442" i="2"/>
  <c r="M5420" i="2"/>
  <c r="M5401" i="2"/>
  <c r="M5378" i="2"/>
  <c r="M5356" i="2"/>
  <c r="M5337" i="2"/>
  <c r="M5316" i="2"/>
  <c r="M5300" i="2"/>
  <c r="M5231" i="2"/>
  <c r="M5224" i="2"/>
  <c r="M5219" i="2"/>
  <c r="M5208" i="2"/>
  <c r="M5203" i="2"/>
  <c r="M5192" i="2"/>
  <c r="M5187" i="2"/>
  <c r="M5176" i="2"/>
  <c r="M5167" i="2"/>
  <c r="M5158" i="2"/>
  <c r="M5144" i="2"/>
  <c r="M5135" i="2"/>
  <c r="M5126" i="2"/>
  <c r="M5112" i="2"/>
  <c r="M5103" i="2"/>
  <c r="M5094" i="2"/>
  <c r="M5080" i="2"/>
  <c r="M5071" i="2"/>
  <c r="M5062" i="2"/>
  <c r="M5953" i="2"/>
  <c r="M5930" i="2"/>
  <c r="M5908" i="2"/>
  <c r="M5889" i="2"/>
  <c r="M5866" i="2"/>
  <c r="M5844" i="2"/>
  <c r="M5825" i="2"/>
  <c r="M5802" i="2"/>
  <c r="M5780" i="2"/>
  <c r="M5761" i="2"/>
  <c r="M5738" i="2"/>
  <c r="M5716" i="2"/>
  <c r="M5697" i="2"/>
  <c r="M5674" i="2"/>
  <c r="M5652" i="2"/>
  <c r="M5633" i="2"/>
  <c r="M5610" i="2"/>
  <c r="M5588" i="2"/>
  <c r="M5569" i="2"/>
  <c r="M5546" i="2"/>
  <c r="M5524" i="2"/>
  <c r="M5505" i="2"/>
  <c r="M5482" i="2"/>
  <c r="M5460" i="2"/>
  <c r="M5441" i="2"/>
  <c r="M5418" i="2"/>
  <c r="M5396" i="2"/>
  <c r="M5377" i="2"/>
  <c r="M5354" i="2"/>
  <c r="M5332" i="2"/>
  <c r="M5314" i="2"/>
  <c r="M5298" i="2"/>
  <c r="M5236" i="2"/>
  <c r="M5218" i="2"/>
  <c r="M5202" i="2"/>
  <c r="M5186" i="2"/>
  <c r="M5171" i="2"/>
  <c r="M5162" i="2"/>
  <c r="M5148" i="2"/>
  <c r="M5139" i="2"/>
  <c r="M5130" i="2"/>
  <c r="M5116" i="2"/>
  <c r="M5107" i="2"/>
  <c r="M5098" i="2"/>
  <c r="M5084" i="2"/>
  <c r="M5075" i="2"/>
  <c r="M5066" i="2"/>
  <c r="M5057" i="2"/>
  <c r="M5053" i="2"/>
  <c r="M5049" i="2"/>
  <c r="M5045" i="2"/>
  <c r="M5041" i="2"/>
  <c r="M5037" i="2"/>
  <c r="M5033" i="2"/>
  <c r="M5029" i="2"/>
  <c r="M5025" i="2"/>
  <c r="M5021" i="2"/>
  <c r="M5017" i="2"/>
  <c r="M5013" i="2"/>
  <c r="M5009" i="2"/>
  <c r="M5005" i="2"/>
  <c r="M5001" i="2"/>
  <c r="M4997" i="2"/>
  <c r="M4993" i="2"/>
  <c r="M4989" i="2"/>
  <c r="M4985" i="2"/>
  <c r="M4981" i="2"/>
  <c r="M4977" i="2"/>
  <c r="M4973" i="2"/>
  <c r="M4969" i="2"/>
  <c r="M4965" i="2"/>
  <c r="M4961" i="2"/>
  <c r="M4957" i="2"/>
  <c r="M4953" i="2"/>
  <c r="M4949" i="2"/>
  <c r="M4945" i="2"/>
  <c r="M4941" i="2"/>
  <c r="M4937" i="2"/>
  <c r="M4933" i="2"/>
  <c r="M4929" i="2"/>
  <c r="M4925" i="2"/>
  <c r="M4921" i="2"/>
  <c r="M4917" i="2"/>
  <c r="M4913" i="2"/>
  <c r="M4909" i="2"/>
  <c r="M4905" i="2"/>
  <c r="M4901" i="2"/>
  <c r="M4897" i="2"/>
  <c r="M4893" i="2"/>
  <c r="M4889" i="2"/>
  <c r="M4885" i="2"/>
  <c r="M4881" i="2"/>
  <c r="M4877" i="2"/>
  <c r="M4873" i="2"/>
  <c r="M4869" i="2"/>
  <c r="M4865" i="2"/>
  <c r="M4861" i="2"/>
  <c r="M4857" i="2"/>
  <c r="M4853" i="2"/>
  <c r="M4849" i="2"/>
  <c r="M4845" i="2"/>
  <c r="M4841" i="2"/>
  <c r="M4837" i="2"/>
  <c r="M4833" i="2"/>
  <c r="M4829" i="2"/>
  <c r="M4825" i="2"/>
  <c r="M4821" i="2"/>
  <c r="M4817" i="2"/>
  <c r="M4813" i="2"/>
  <c r="M4809" i="2"/>
  <c r="M4805" i="2"/>
  <c r="M4801" i="2"/>
  <c r="M4797" i="2"/>
  <c r="M4793" i="2"/>
  <c r="M4789" i="2"/>
  <c r="M4785" i="2"/>
  <c r="M4781" i="2"/>
  <c r="M4777" i="2"/>
  <c r="M4773" i="2"/>
  <c r="M4769" i="2"/>
  <c r="M4765" i="2"/>
  <c r="M4761" i="2"/>
  <c r="M4757" i="2"/>
  <c r="M4753" i="2"/>
  <c r="M4749" i="2"/>
  <c r="M4745" i="2"/>
  <c r="M4741" i="2"/>
  <c r="M4737" i="2"/>
  <c r="M4733" i="2"/>
  <c r="M4729" i="2"/>
  <c r="M4725" i="2"/>
  <c r="M4721" i="2"/>
  <c r="M4717" i="2"/>
  <c r="M4713" i="2"/>
  <c r="M4709" i="2"/>
  <c r="M4705" i="2"/>
  <c r="M4701" i="2"/>
  <c r="M4697" i="2"/>
  <c r="M4693" i="2"/>
  <c r="M4689" i="2"/>
  <c r="M4685" i="2"/>
  <c r="M4681" i="2"/>
  <c r="M4677" i="2"/>
  <c r="M4673" i="2"/>
  <c r="M4669" i="2"/>
  <c r="M4665" i="2"/>
  <c r="M4661" i="2"/>
  <c r="M4657" i="2"/>
  <c r="M4653" i="2"/>
  <c r="M4649" i="2"/>
  <c r="M4645" i="2"/>
  <c r="M4641" i="2"/>
  <c r="M4637" i="2"/>
  <c r="M4633" i="2"/>
  <c r="M4629" i="2"/>
  <c r="M4625" i="2"/>
  <c r="M4621" i="2"/>
  <c r="M4617" i="2"/>
  <c r="M4613" i="2"/>
  <c r="M4609" i="2"/>
  <c r="M4605" i="2"/>
  <c r="M4601" i="2"/>
  <c r="M4597" i="2"/>
  <c r="M4593" i="2"/>
  <c r="M5906" i="2"/>
  <c r="M5737" i="2"/>
  <c r="M5564" i="2"/>
  <c r="M5394" i="2"/>
  <c r="M5267" i="2"/>
  <c r="M5212" i="2"/>
  <c r="M5134" i="2"/>
  <c r="M4589" i="2"/>
  <c r="M4581" i="2"/>
  <c r="M4573" i="2"/>
  <c r="M4565" i="2"/>
  <c r="M4557" i="2"/>
  <c r="M4549" i="2"/>
  <c r="M4541" i="2"/>
  <c r="M4533" i="2"/>
  <c r="M4525" i="2"/>
  <c r="M4517" i="2"/>
  <c r="M4509" i="2"/>
  <c r="M4501" i="2"/>
  <c r="M4493" i="2"/>
  <c r="M4485" i="2"/>
  <c r="M4477" i="2"/>
  <c r="M4469" i="2"/>
  <c r="M4461" i="2"/>
  <c r="M4453" i="2"/>
  <c r="M4445" i="2"/>
  <c r="M4437" i="2"/>
  <c r="M4429" i="2"/>
  <c r="M4421" i="2"/>
  <c r="M4413" i="2"/>
  <c r="M4405" i="2"/>
  <c r="M4397" i="2"/>
  <c r="M4389" i="2"/>
  <c r="M4381" i="2"/>
  <c r="M4373" i="2"/>
  <c r="M4365" i="2"/>
  <c r="M4357" i="2"/>
  <c r="M4349" i="2"/>
  <c r="M4341" i="2"/>
  <c r="M4333" i="2"/>
  <c r="M4325" i="2"/>
  <c r="M4317" i="2"/>
  <c r="M4309" i="2"/>
  <c r="M4301" i="2"/>
  <c r="M4293" i="2"/>
  <c r="M4273" i="2"/>
  <c r="M4250" i="2"/>
  <c r="M4241" i="2"/>
  <c r="M4232" i="2"/>
  <c r="M4218" i="2"/>
  <c r="M4209" i="2"/>
  <c r="M4200" i="2"/>
  <c r="M4186" i="2"/>
  <c r="M4177" i="2"/>
  <c r="M4168" i="2"/>
  <c r="M4154" i="2"/>
  <c r="M4145" i="2"/>
  <c r="M4136" i="2"/>
  <c r="M4122" i="2"/>
  <c r="M4113" i="2"/>
  <c r="M4104" i="2"/>
  <c r="M4090" i="2"/>
  <c r="M4081" i="2"/>
  <c r="M4072" i="2"/>
  <c r="M4058" i="2"/>
  <c r="M4049" i="2"/>
  <c r="M4040" i="2"/>
  <c r="M4036" i="2"/>
  <c r="M4032" i="2"/>
  <c r="M4028" i="2"/>
  <c r="M4024" i="2"/>
  <c r="M4020" i="2"/>
  <c r="M4016" i="2"/>
  <c r="M4012" i="2"/>
  <c r="M4008" i="2"/>
  <c r="M4004" i="2"/>
  <c r="M4000" i="2"/>
  <c r="M3996" i="2"/>
  <c r="M3992" i="2"/>
  <c r="M3988" i="2"/>
  <c r="M3984" i="2"/>
  <c r="M3980" i="2"/>
  <c r="M3976" i="2"/>
  <c r="M3972" i="2"/>
  <c r="M3968" i="2"/>
  <c r="M3964" i="2"/>
  <c r="M3960" i="2"/>
  <c r="M3956" i="2"/>
  <c r="M3952" i="2"/>
  <c r="M3948" i="2"/>
  <c r="M3944" i="2"/>
  <c r="M3940" i="2"/>
  <c r="M3936" i="2"/>
  <c r="M3932" i="2"/>
  <c r="M3928" i="2"/>
  <c r="M3924" i="2"/>
  <c r="M3920" i="2"/>
  <c r="M3916" i="2"/>
  <c r="M3912" i="2"/>
  <c r="M3908" i="2"/>
  <c r="M3904" i="2"/>
  <c r="M3900" i="2"/>
  <c r="M3896" i="2"/>
  <c r="M3892" i="2"/>
  <c r="M3888" i="2"/>
  <c r="M3884" i="2"/>
  <c r="M3880" i="2"/>
  <c r="M3876" i="2"/>
  <c r="M3872" i="2"/>
  <c r="M3868" i="2"/>
  <c r="M3864" i="2"/>
  <c r="M3860" i="2"/>
  <c r="M3856" i="2"/>
  <c r="M3852" i="2"/>
  <c r="M3848" i="2"/>
  <c r="M3844" i="2"/>
  <c r="M3840" i="2"/>
  <c r="M3836" i="2"/>
  <c r="M3832" i="2"/>
  <c r="M3828" i="2"/>
  <c r="M3824" i="2"/>
  <c r="M3820" i="2"/>
  <c r="M3816" i="2"/>
  <c r="M3812" i="2"/>
  <c r="M3808" i="2"/>
  <c r="M3804" i="2"/>
  <c r="M3800" i="2"/>
  <c r="M3796" i="2"/>
  <c r="M3792" i="2"/>
  <c r="M3788" i="2"/>
  <c r="M3784" i="2"/>
  <c r="M3780" i="2"/>
  <c r="M3776" i="2"/>
  <c r="M3772" i="2"/>
  <c r="M3768" i="2"/>
  <c r="M3764" i="2"/>
  <c r="M3760" i="2"/>
  <c r="M3756" i="2"/>
  <c r="M3752" i="2"/>
  <c r="M3748" i="2"/>
  <c r="M3744" i="2"/>
  <c r="M3740" i="2"/>
  <c r="M3736" i="2"/>
  <c r="M3732" i="2"/>
  <c r="M3728" i="2"/>
  <c r="M3724" i="2"/>
  <c r="M3720" i="2"/>
  <c r="M3716" i="2"/>
  <c r="M3712" i="2"/>
  <c r="M3708" i="2"/>
  <c r="M3704" i="2"/>
  <c r="M3700" i="2"/>
  <c r="M3696" i="2"/>
  <c r="M3692" i="2"/>
  <c r="M3688" i="2"/>
  <c r="M3684" i="2"/>
  <c r="M3680" i="2"/>
  <c r="M3676" i="2"/>
  <c r="M3672" i="2"/>
  <c r="M3668" i="2"/>
  <c r="M3664" i="2"/>
  <c r="M3660" i="2"/>
  <c r="M3656" i="2"/>
  <c r="M3652" i="2"/>
  <c r="M3648" i="2"/>
  <c r="M3644" i="2"/>
  <c r="M3640" i="2"/>
  <c r="M3636" i="2"/>
  <c r="M3632" i="2"/>
  <c r="M5884" i="2"/>
  <c r="M5714" i="2"/>
  <c r="M5545" i="2"/>
  <c r="M5372" i="2"/>
  <c r="M5259" i="2"/>
  <c r="M5207" i="2"/>
  <c r="M5166" i="2"/>
  <c r="M4285" i="2"/>
  <c r="M4254" i="2"/>
  <c r="M4245" i="2"/>
  <c r="M4236" i="2"/>
  <c r="M4222" i="2"/>
  <c r="M4213" i="2"/>
  <c r="M4204" i="2"/>
  <c r="M4190" i="2"/>
  <c r="M4181" i="2"/>
  <c r="M4172" i="2"/>
  <c r="M4158" i="2"/>
  <c r="M4149" i="2"/>
  <c r="M4140" i="2"/>
  <c r="M4126" i="2"/>
  <c r="M4117" i="2"/>
  <c r="M4108" i="2"/>
  <c r="M4094" i="2"/>
  <c r="M4085" i="2"/>
  <c r="M4076" i="2"/>
  <c r="M4062" i="2"/>
  <c r="M4053" i="2"/>
  <c r="M4044" i="2"/>
  <c r="M5865" i="2"/>
  <c r="M5692" i="2"/>
  <c r="M5522" i="2"/>
  <c r="M5353" i="2"/>
  <c r="M5251" i="2"/>
  <c r="M5088" i="2"/>
  <c r="M4265" i="2"/>
  <c r="M4249" i="2"/>
  <c r="M4240" i="2"/>
  <c r="M4226" i="2"/>
  <c r="M4217" i="2"/>
  <c r="M4208" i="2"/>
  <c r="M4194" i="2"/>
  <c r="M4185" i="2"/>
  <c r="M4176" i="2"/>
  <c r="M4162" i="2"/>
  <c r="M4153" i="2"/>
  <c r="M4144" i="2"/>
  <c r="M4130" i="2"/>
  <c r="M4121" i="2"/>
  <c r="M4112" i="2"/>
  <c r="M4098" i="2"/>
  <c r="M4089" i="2"/>
  <c r="M4080" i="2"/>
  <c r="M4066" i="2"/>
  <c r="M4057" i="2"/>
  <c r="M4048" i="2"/>
  <c r="M4039" i="2"/>
  <c r="M4035" i="2"/>
  <c r="M4031" i="2"/>
  <c r="M4027" i="2"/>
  <c r="M4023" i="2"/>
  <c r="M4019" i="2"/>
  <c r="M4015" i="2"/>
  <c r="M4011" i="2"/>
  <c r="M4007" i="2"/>
  <c r="M4003" i="2"/>
  <c r="M3999" i="2"/>
  <c r="M3995" i="2"/>
  <c r="M3991" i="2"/>
  <c r="M3987" i="2"/>
  <c r="M3983" i="2"/>
  <c r="M3979" i="2"/>
  <c r="M3975" i="2"/>
  <c r="M3971" i="2"/>
  <c r="M3967" i="2"/>
  <c r="M3963" i="2"/>
  <c r="M3959" i="2"/>
  <c r="M3955" i="2"/>
  <c r="M3951" i="2"/>
  <c r="M3947" i="2"/>
  <c r="M3943" i="2"/>
  <c r="M3939" i="2"/>
  <c r="M3935" i="2"/>
  <c r="M3931" i="2"/>
  <c r="M3927" i="2"/>
  <c r="M3923" i="2"/>
  <c r="M3919" i="2"/>
  <c r="M3915" i="2"/>
  <c r="M3911" i="2"/>
  <c r="M3907" i="2"/>
  <c r="M3903" i="2"/>
  <c r="M3899" i="2"/>
  <c r="M3895" i="2"/>
  <c r="M3891" i="2"/>
  <c r="M3887" i="2"/>
  <c r="M3883" i="2"/>
  <c r="M3879" i="2"/>
  <c r="M3875" i="2"/>
  <c r="M3871" i="2"/>
  <c r="M3867" i="2"/>
  <c r="M3863" i="2"/>
  <c r="M3859" i="2"/>
  <c r="M3855" i="2"/>
  <c r="M3851" i="2"/>
  <c r="M3847" i="2"/>
  <c r="M3843" i="2"/>
  <c r="M3839" i="2"/>
  <c r="M3835" i="2"/>
  <c r="M3831" i="2"/>
  <c r="M3827" i="2"/>
  <c r="M3823" i="2"/>
  <c r="M3819" i="2"/>
  <c r="M3815" i="2"/>
  <c r="M3811" i="2"/>
  <c r="M3807" i="2"/>
  <c r="M3803" i="2"/>
  <c r="M3799" i="2"/>
  <c r="M3795" i="2"/>
  <c r="M3791" i="2"/>
  <c r="M3787" i="2"/>
  <c r="M3783" i="2"/>
  <c r="M3779" i="2"/>
  <c r="M3775" i="2"/>
  <c r="M3771" i="2"/>
  <c r="M3767" i="2"/>
  <c r="M3763" i="2"/>
  <c r="M3759" i="2"/>
  <c r="M3755" i="2"/>
  <c r="M3751" i="2"/>
  <c r="M3747" i="2"/>
  <c r="M3743" i="2"/>
  <c r="M3739" i="2"/>
  <c r="M3735" i="2"/>
  <c r="M3731" i="2"/>
  <c r="M3727" i="2"/>
  <c r="M3723" i="2"/>
  <c r="M3719" i="2"/>
  <c r="M3715" i="2"/>
  <c r="M3711" i="2"/>
  <c r="M3707" i="2"/>
  <c r="M3703" i="2"/>
  <c r="M3699" i="2"/>
  <c r="M3695" i="2"/>
  <c r="M3691" i="2"/>
  <c r="M3687" i="2"/>
  <c r="M3683" i="2"/>
  <c r="M3679" i="2"/>
  <c r="M3675" i="2"/>
  <c r="M3671" i="2"/>
  <c r="M3667" i="2"/>
  <c r="M3663" i="2"/>
  <c r="M3659" i="2"/>
  <c r="M3655" i="2"/>
  <c r="M3651" i="2"/>
  <c r="M3647" i="2"/>
  <c r="M3643" i="2"/>
  <c r="M3639" i="2"/>
  <c r="M3635" i="2"/>
  <c r="M3631" i="2"/>
  <c r="M3627" i="2"/>
  <c r="M3623" i="2"/>
  <c r="M3619" i="2"/>
  <c r="M3615" i="2"/>
  <c r="M3611" i="2"/>
  <c r="M3607" i="2"/>
  <c r="M3603" i="2"/>
  <c r="M5842" i="2"/>
  <c r="M5673" i="2"/>
  <c r="M5500" i="2"/>
  <c r="M5330" i="2"/>
  <c r="M5243" i="2"/>
  <c r="M5196" i="2"/>
  <c r="M5120" i="2"/>
  <c r="M4277" i="2"/>
  <c r="M4253" i="2"/>
  <c r="M4244" i="2"/>
  <c r="M4230" i="2"/>
  <c r="M4221" i="2"/>
  <c r="M4212" i="2"/>
  <c r="M4198" i="2"/>
  <c r="M4189" i="2"/>
  <c r="M4180" i="2"/>
  <c r="M4166" i="2"/>
  <c r="M4157" i="2"/>
  <c r="M4148" i="2"/>
  <c r="M4134" i="2"/>
  <c r="M4125" i="2"/>
  <c r="M4116" i="2"/>
  <c r="M4102" i="2"/>
  <c r="M4093" i="2"/>
  <c r="M4084" i="2"/>
  <c r="M4070" i="2"/>
  <c r="M4061" i="2"/>
  <c r="M4052" i="2"/>
  <c r="M5820" i="2"/>
  <c r="M5650" i="2"/>
  <c r="M5481" i="2"/>
  <c r="M5313" i="2"/>
  <c r="M5191" i="2"/>
  <c r="M5152" i="2"/>
  <c r="M5079" i="2"/>
  <c r="M4585" i="2"/>
  <c r="M4577" i="2"/>
  <c r="M4569" i="2"/>
  <c r="M4561" i="2"/>
  <c r="M4553" i="2"/>
  <c r="M4545" i="2"/>
  <c r="M4537" i="2"/>
  <c r="M4529" i="2"/>
  <c r="M4521" i="2"/>
  <c r="M4513" i="2"/>
  <c r="M4505" i="2"/>
  <c r="M4497" i="2"/>
  <c r="M4489" i="2"/>
  <c r="M4481" i="2"/>
  <c r="M4473" i="2"/>
  <c r="M4465" i="2"/>
  <c r="M4457" i="2"/>
  <c r="M4449" i="2"/>
  <c r="M4441" i="2"/>
  <c r="M4433" i="2"/>
  <c r="M4425" i="2"/>
  <c r="M4417" i="2"/>
  <c r="M4409" i="2"/>
  <c r="M4401" i="2"/>
  <c r="M4393" i="2"/>
  <c r="M4385" i="2"/>
  <c r="M4377" i="2"/>
  <c r="M4369" i="2"/>
  <c r="M4361" i="2"/>
  <c r="M4353" i="2"/>
  <c r="M4345" i="2"/>
  <c r="M4337" i="2"/>
  <c r="M4329" i="2"/>
  <c r="M4321" i="2"/>
  <c r="M4313" i="2"/>
  <c r="M4305" i="2"/>
  <c r="M4297" i="2"/>
  <c r="M4289" i="2"/>
  <c r="M4257" i="2"/>
  <c r="M4248" i="2"/>
  <c r="M4234" i="2"/>
  <c r="M4225" i="2"/>
  <c r="M4216" i="2"/>
  <c r="M4202" i="2"/>
  <c r="M4193" i="2"/>
  <c r="M4184" i="2"/>
  <c r="M4170" i="2"/>
  <c r="M4161" i="2"/>
  <c r="M4152" i="2"/>
  <c r="M4138" i="2"/>
  <c r="M4129" i="2"/>
  <c r="M4120" i="2"/>
  <c r="M4106" i="2"/>
  <c r="M4097" i="2"/>
  <c r="M4088" i="2"/>
  <c r="M4074" i="2"/>
  <c r="M4065" i="2"/>
  <c r="M4056" i="2"/>
  <c r="M4042" i="2"/>
  <c r="M4038" i="2"/>
  <c r="M4034" i="2"/>
  <c r="M4030" i="2"/>
  <c r="M4026" i="2"/>
  <c r="M4022" i="2"/>
  <c r="M4018" i="2"/>
  <c r="M4014" i="2"/>
  <c r="M4010" i="2"/>
  <c r="M4006" i="2"/>
  <c r="M4002" i="2"/>
  <c r="M3998" i="2"/>
  <c r="M3994" i="2"/>
  <c r="M3990" i="2"/>
  <c r="M3986" i="2"/>
  <c r="M3982" i="2"/>
  <c r="M3978" i="2"/>
  <c r="M3974" i="2"/>
  <c r="M3970" i="2"/>
  <c r="M3966" i="2"/>
  <c r="M3962" i="2"/>
  <c r="M3958" i="2"/>
  <c r="M3954" i="2"/>
  <c r="M3950" i="2"/>
  <c r="M3946" i="2"/>
  <c r="M3942" i="2"/>
  <c r="M3938" i="2"/>
  <c r="M3934" i="2"/>
  <c r="M3930" i="2"/>
  <c r="M3926" i="2"/>
  <c r="M3922" i="2"/>
  <c r="M3918" i="2"/>
  <c r="M3914" i="2"/>
  <c r="M3910" i="2"/>
  <c r="M3906" i="2"/>
  <c r="M3902" i="2"/>
  <c r="M3898" i="2"/>
  <c r="M3894" i="2"/>
  <c r="M3890" i="2"/>
  <c r="M3886" i="2"/>
  <c r="M3882" i="2"/>
  <c r="M3878" i="2"/>
  <c r="M3874" i="2"/>
  <c r="M3870" i="2"/>
  <c r="M3866" i="2"/>
  <c r="M3862" i="2"/>
  <c r="M3858" i="2"/>
  <c r="M3854" i="2"/>
  <c r="M3850" i="2"/>
  <c r="M3846" i="2"/>
  <c r="M3842" i="2"/>
  <c r="M3838" i="2"/>
  <c r="M3834" i="2"/>
  <c r="M3830" i="2"/>
  <c r="M3826" i="2"/>
  <c r="M3822" i="2"/>
  <c r="M3818" i="2"/>
  <c r="M3814" i="2"/>
  <c r="M3810" i="2"/>
  <c r="M3806" i="2"/>
  <c r="M3802" i="2"/>
  <c r="M3798" i="2"/>
  <c r="M3794" i="2"/>
  <c r="M3790" i="2"/>
  <c r="M3786" i="2"/>
  <c r="M3782" i="2"/>
  <c r="M3778" i="2"/>
  <c r="M3774" i="2"/>
  <c r="M3770" i="2"/>
  <c r="M3766" i="2"/>
  <c r="M3762" i="2"/>
  <c r="M3758" i="2"/>
  <c r="M3754" i="2"/>
  <c r="M3750" i="2"/>
  <c r="M3746" i="2"/>
  <c r="M3742" i="2"/>
  <c r="M3738" i="2"/>
  <c r="M3734" i="2"/>
  <c r="M3730" i="2"/>
  <c r="M3726" i="2"/>
  <c r="M3722" i="2"/>
  <c r="M3718" i="2"/>
  <c r="M3714" i="2"/>
  <c r="M3710" i="2"/>
  <c r="M3706" i="2"/>
  <c r="M3702" i="2"/>
  <c r="M3698" i="2"/>
  <c r="M3694" i="2"/>
  <c r="M3690" i="2"/>
  <c r="M3686" i="2"/>
  <c r="M3682" i="2"/>
  <c r="M3678" i="2"/>
  <c r="M3674" i="2"/>
  <c r="M3670" i="2"/>
  <c r="M3666" i="2"/>
  <c r="M3662" i="2"/>
  <c r="M3658" i="2"/>
  <c r="M3654" i="2"/>
  <c r="M3650" i="2"/>
  <c r="M3646" i="2"/>
  <c r="M3642" i="2"/>
  <c r="M3638" i="2"/>
  <c r="M3634" i="2"/>
  <c r="M3630" i="2"/>
  <c r="M3626" i="2"/>
  <c r="M3622" i="2"/>
  <c r="M3618" i="2"/>
  <c r="M3614" i="2"/>
  <c r="M3610" i="2"/>
  <c r="M5801" i="2"/>
  <c r="M5628" i="2"/>
  <c r="M5458" i="2"/>
  <c r="M5297" i="2"/>
  <c r="M5111" i="2"/>
  <c r="M4269" i="2"/>
  <c r="M4252" i="2"/>
  <c r="M4238" i="2"/>
  <c r="M4229" i="2"/>
  <c r="M4220" i="2"/>
  <c r="M4206" i="2"/>
  <c r="M4197" i="2"/>
  <c r="M4188" i="2"/>
  <c r="M4174" i="2"/>
  <c r="M4165" i="2"/>
  <c r="M4156" i="2"/>
  <c r="M4142" i="2"/>
  <c r="M4133" i="2"/>
  <c r="M4124" i="2"/>
  <c r="M4110" i="2"/>
  <c r="M4101" i="2"/>
  <c r="M4092" i="2"/>
  <c r="M4078" i="2"/>
  <c r="M4069" i="2"/>
  <c r="M4060" i="2"/>
  <c r="M4046" i="2"/>
  <c r="M5948" i="2"/>
  <c r="M5778" i="2"/>
  <c r="M5609" i="2"/>
  <c r="M5436" i="2"/>
  <c r="M5283" i="2"/>
  <c r="M5223" i="2"/>
  <c r="M5180" i="2"/>
  <c r="M5143" i="2"/>
  <c r="M5070" i="2"/>
  <c r="M4281" i="2"/>
  <c r="M4256" i="2"/>
  <c r="M4242" i="2"/>
  <c r="M4233" i="2"/>
  <c r="M4224" i="2"/>
  <c r="M4210" i="2"/>
  <c r="M4201" i="2"/>
  <c r="M4192" i="2"/>
  <c r="M4178" i="2"/>
  <c r="M4169" i="2"/>
  <c r="M4160" i="2"/>
  <c r="M4146" i="2"/>
  <c r="M4137" i="2"/>
  <c r="M4128" i="2"/>
  <c r="M4114" i="2"/>
  <c r="M4105" i="2"/>
  <c r="M4096" i="2"/>
  <c r="M4082" i="2"/>
  <c r="M4073" i="2"/>
  <c r="M4064" i="2"/>
  <c r="M4050" i="2"/>
  <c r="M4041" i="2"/>
  <c r="M4037" i="2"/>
  <c r="M4033" i="2"/>
  <c r="M4029" i="2"/>
  <c r="M4025" i="2"/>
  <c r="M4021" i="2"/>
  <c r="M4017" i="2"/>
  <c r="M4013" i="2"/>
  <c r="M4009" i="2"/>
  <c r="M4005" i="2"/>
  <c r="M4001" i="2"/>
  <c r="M3997" i="2"/>
  <c r="M3993" i="2"/>
  <c r="M3989" i="2"/>
  <c r="M3985" i="2"/>
  <c r="M3981" i="2"/>
  <c r="M3977" i="2"/>
  <c r="M3973" i="2"/>
  <c r="M3969" i="2"/>
  <c r="M3965" i="2"/>
  <c r="M3961" i="2"/>
  <c r="M3957" i="2"/>
  <c r="M3953" i="2"/>
  <c r="M3949" i="2"/>
  <c r="M3945" i="2"/>
  <c r="M3941" i="2"/>
  <c r="M3937" i="2"/>
  <c r="M3933" i="2"/>
  <c r="M3929" i="2"/>
  <c r="M3925" i="2"/>
  <c r="M3921" i="2"/>
  <c r="M3917" i="2"/>
  <c r="M3913" i="2"/>
  <c r="M3909" i="2"/>
  <c r="M3905" i="2"/>
  <c r="M3901" i="2"/>
  <c r="M3897" i="2"/>
  <c r="M3893" i="2"/>
  <c r="M3889" i="2"/>
  <c r="M3885" i="2"/>
  <c r="M3881" i="2"/>
  <c r="M3877" i="2"/>
  <c r="M3873" i="2"/>
  <c r="M3869" i="2"/>
  <c r="M3865" i="2"/>
  <c r="M3861" i="2"/>
  <c r="M3857" i="2"/>
  <c r="M3853" i="2"/>
  <c r="M3849" i="2"/>
  <c r="M3845" i="2"/>
  <c r="M3841" i="2"/>
  <c r="M3837" i="2"/>
  <c r="M3833" i="2"/>
  <c r="M3829" i="2"/>
  <c r="M3825" i="2"/>
  <c r="M3821" i="2"/>
  <c r="M3817" i="2"/>
  <c r="M3813" i="2"/>
  <c r="M3809" i="2"/>
  <c r="M3805" i="2"/>
  <c r="M3801" i="2"/>
  <c r="M3797" i="2"/>
  <c r="M3793" i="2"/>
  <c r="M3789" i="2"/>
  <c r="M3785" i="2"/>
  <c r="M3781" i="2"/>
  <c r="M3777" i="2"/>
  <c r="M3773" i="2"/>
  <c r="M3769" i="2"/>
  <c r="M3765" i="2"/>
  <c r="M3761" i="2"/>
  <c r="M3757" i="2"/>
  <c r="M3753" i="2"/>
  <c r="M3749" i="2"/>
  <c r="M3745" i="2"/>
  <c r="M3741" i="2"/>
  <c r="M3737" i="2"/>
  <c r="M3733" i="2"/>
  <c r="M3729" i="2"/>
  <c r="M3725" i="2"/>
  <c r="M3721" i="2"/>
  <c r="M3717" i="2"/>
  <c r="M3713" i="2"/>
  <c r="M3709" i="2"/>
  <c r="M3705" i="2"/>
  <c r="M3701" i="2"/>
  <c r="M3697" i="2"/>
  <c r="M3693" i="2"/>
  <c r="M3689" i="2"/>
  <c r="M3685" i="2"/>
  <c r="M3681" i="2"/>
  <c r="M3677" i="2"/>
  <c r="M3673" i="2"/>
  <c r="M3669" i="2"/>
  <c r="M3665" i="2"/>
  <c r="M3661" i="2"/>
  <c r="M3657" i="2"/>
  <c r="M3653" i="2"/>
  <c r="M3649" i="2"/>
  <c r="M3645" i="2"/>
  <c r="M3641" i="2"/>
  <c r="M3637" i="2"/>
  <c r="M3633" i="2"/>
  <c r="M3629" i="2"/>
  <c r="M3625" i="2"/>
  <c r="M3621" i="2"/>
  <c r="M3617" i="2"/>
  <c r="M3613" i="2"/>
  <c r="M3609" i="2"/>
  <c r="M3605" i="2"/>
  <c r="M5929" i="2"/>
  <c r="M5756" i="2"/>
  <c r="M5586" i="2"/>
  <c r="M5417" i="2"/>
  <c r="M5275" i="2"/>
  <c r="M5175" i="2"/>
  <c r="M5102" i="2"/>
  <c r="M4261" i="2"/>
  <c r="M4246" i="2"/>
  <c r="M4237" i="2"/>
  <c r="M4228" i="2"/>
  <c r="M4214" i="2"/>
  <c r="M4205" i="2"/>
  <c r="M4196" i="2"/>
  <c r="M4182" i="2"/>
  <c r="M4173" i="2"/>
  <c r="M4164" i="2"/>
  <c r="M4150" i="2"/>
  <c r="M4141" i="2"/>
  <c r="M4132" i="2"/>
  <c r="M4118" i="2"/>
  <c r="M4109" i="2"/>
  <c r="M4100" i="2"/>
  <c r="M4086" i="2"/>
  <c r="M4077" i="2"/>
  <c r="M4068" i="2"/>
  <c r="M4054" i="2"/>
  <c r="M4045" i="2"/>
  <c r="M3616" i="2"/>
  <c r="M3606" i="2"/>
  <c r="M3594" i="2"/>
  <c r="M3589" i="2"/>
  <c r="M3578" i="2"/>
  <c r="M3573" i="2"/>
  <c r="M3562" i="2"/>
  <c r="M3557" i="2"/>
  <c r="M3546" i="2"/>
  <c r="M3541" i="2"/>
  <c r="M3530" i="2"/>
  <c r="M3525" i="2"/>
  <c r="M3514" i="2"/>
  <c r="M3509" i="2"/>
  <c r="M3498" i="2"/>
  <c r="M3493" i="2"/>
  <c r="M3482" i="2"/>
  <c r="M3477" i="2"/>
  <c r="M3466" i="2"/>
  <c r="M3461" i="2"/>
  <c r="M3450" i="2"/>
  <c r="M3445" i="2"/>
  <c r="M3434" i="2"/>
  <c r="M3429" i="2"/>
  <c r="M3418" i="2"/>
  <c r="M3413" i="2"/>
  <c r="M3402" i="2"/>
  <c r="M3397" i="2"/>
  <c r="M3386" i="2"/>
  <c r="M3381" i="2"/>
  <c r="M3370" i="2"/>
  <c r="M3365" i="2"/>
  <c r="M3354" i="2"/>
  <c r="M3349" i="2"/>
  <c r="M3338" i="2"/>
  <c r="M3333" i="2"/>
  <c r="M3322" i="2"/>
  <c r="M3317" i="2"/>
  <c r="M3306" i="2"/>
  <c r="M3301" i="2"/>
  <c r="M3290" i="2"/>
  <c r="M3285" i="2"/>
  <c r="M3274" i="2"/>
  <c r="M3269" i="2"/>
  <c r="M3258" i="2"/>
  <c r="M3253" i="2"/>
  <c r="M3242" i="2"/>
  <c r="M3237" i="2"/>
  <c r="M3226" i="2"/>
  <c r="M3221" i="2"/>
  <c r="M3210" i="2"/>
  <c r="M3205" i="2"/>
  <c r="M3194" i="2"/>
  <c r="M3189" i="2"/>
  <c r="M3178" i="2"/>
  <c r="M3173" i="2"/>
  <c r="M3162" i="2"/>
  <c r="M3157" i="2"/>
  <c r="M3153" i="2"/>
  <c r="M3149" i="2"/>
  <c r="M3145" i="2"/>
  <c r="M3141" i="2"/>
  <c r="M3137" i="2"/>
  <c r="M3133" i="2"/>
  <c r="M3129" i="2"/>
  <c r="M3125" i="2"/>
  <c r="M3121" i="2"/>
  <c r="M3117" i="2"/>
  <c r="M3113" i="2"/>
  <c r="M3109" i="2"/>
  <c r="M3105" i="2"/>
  <c r="M3101" i="2"/>
  <c r="M3097" i="2"/>
  <c r="M3093" i="2"/>
  <c r="M3089" i="2"/>
  <c r="M3085" i="2"/>
  <c r="M3081" i="2"/>
  <c r="M3077" i="2"/>
  <c r="M3073" i="2"/>
  <c r="M3069" i="2"/>
  <c r="M3065" i="2"/>
  <c r="M3061" i="2"/>
  <c r="M3057" i="2"/>
  <c r="M3053" i="2"/>
  <c r="M3049" i="2"/>
  <c r="M3045" i="2"/>
  <c r="M3041" i="2"/>
  <c r="M3037" i="2"/>
  <c r="M3033" i="2"/>
  <c r="M3029" i="2"/>
  <c r="M3025" i="2"/>
  <c r="M3021" i="2"/>
  <c r="M3017" i="2"/>
  <c r="M3013" i="2"/>
  <c r="M3009" i="2"/>
  <c r="M3005" i="2"/>
  <c r="M3001" i="2"/>
  <c r="M2997" i="2"/>
  <c r="M2993" i="2"/>
  <c r="M2989" i="2"/>
  <c r="M2985" i="2"/>
  <c r="M2981" i="2"/>
  <c r="M2977" i="2"/>
  <c r="M2973" i="2"/>
  <c r="M2969" i="2"/>
  <c r="M2965" i="2"/>
  <c r="M2961" i="2"/>
  <c r="M2957" i="2"/>
  <c r="M2953" i="2"/>
  <c r="M2949" i="2"/>
  <c r="M2945" i="2"/>
  <c r="M2941" i="2"/>
  <c r="M2937" i="2"/>
  <c r="M2933" i="2"/>
  <c r="M2929" i="2"/>
  <c r="M2925" i="2"/>
  <c r="M2921" i="2"/>
  <c r="M2917" i="2"/>
  <c r="M2913" i="2"/>
  <c r="M2909" i="2"/>
  <c r="M2905" i="2"/>
  <c r="M2901" i="2"/>
  <c r="M2897" i="2"/>
  <c r="M2893" i="2"/>
  <c r="M2889" i="2"/>
  <c r="M2885" i="2"/>
  <c r="M2881" i="2"/>
  <c r="M2877" i="2"/>
  <c r="M2873" i="2"/>
  <c r="M2869" i="2"/>
  <c r="M2865" i="2"/>
  <c r="M2861" i="2"/>
  <c r="M2857" i="2"/>
  <c r="M2853" i="2"/>
  <c r="M2849" i="2"/>
  <c r="M2845" i="2"/>
  <c r="M2841" i="2"/>
  <c r="M2837" i="2"/>
  <c r="M2833" i="2"/>
  <c r="M2829" i="2"/>
  <c r="M2825" i="2"/>
  <c r="M2821" i="2"/>
  <c r="M2817" i="2"/>
  <c r="M2813" i="2"/>
  <c r="M2809" i="2"/>
  <c r="M2805" i="2"/>
  <c r="M2801" i="2"/>
  <c r="M2797" i="2"/>
  <c r="M2793" i="2"/>
  <c r="M2789" i="2"/>
  <c r="M2785" i="2"/>
  <c r="M2781" i="2"/>
  <c r="M2777" i="2"/>
  <c r="M2773" i="2"/>
  <c r="M2769" i="2"/>
  <c r="M2765" i="2"/>
  <c r="M2761" i="2"/>
  <c r="M2757" i="2"/>
  <c r="M2753" i="2"/>
  <c r="M2749" i="2"/>
  <c r="M2745" i="2"/>
  <c r="M2741" i="2"/>
  <c r="M2737" i="2"/>
  <c r="M2733" i="2"/>
  <c r="M2729" i="2"/>
  <c r="M2725" i="2"/>
  <c r="M2721" i="2"/>
  <c r="M2717" i="2"/>
  <c r="M2713" i="2"/>
  <c r="M2709" i="2"/>
  <c r="M2705" i="2"/>
  <c r="M2701" i="2"/>
  <c r="M2697" i="2"/>
  <c r="M2693" i="2"/>
  <c r="M2689" i="2"/>
  <c r="M2685" i="2"/>
  <c r="M2681" i="2"/>
  <c r="M2677" i="2"/>
  <c r="M2673" i="2"/>
  <c r="M2669" i="2"/>
  <c r="M2665" i="2"/>
  <c r="M2661" i="2"/>
  <c r="M2657" i="2"/>
  <c r="M2653" i="2"/>
  <c r="M2649" i="2"/>
  <c r="M2645" i="2"/>
  <c r="M2641" i="2"/>
  <c r="M2637" i="2"/>
  <c r="M2633" i="2"/>
  <c r="M2629" i="2"/>
  <c r="M2625" i="2"/>
  <c r="M2621" i="2"/>
  <c r="M2617" i="2"/>
  <c r="M2613" i="2"/>
  <c r="M2609" i="2"/>
  <c r="M2605" i="2"/>
  <c r="M2601" i="2"/>
  <c r="M2597" i="2"/>
  <c r="M2593" i="2"/>
  <c r="M3628" i="2"/>
  <c r="M3604" i="2"/>
  <c r="M3598" i="2"/>
  <c r="M3593" i="2"/>
  <c r="M3582" i="2"/>
  <c r="M3577" i="2"/>
  <c r="M3566" i="2"/>
  <c r="M3561" i="2"/>
  <c r="M3550" i="2"/>
  <c r="M3545" i="2"/>
  <c r="M3534" i="2"/>
  <c r="M3529" i="2"/>
  <c r="M3518" i="2"/>
  <c r="M3513" i="2"/>
  <c r="M3502" i="2"/>
  <c r="M3497" i="2"/>
  <c r="M3486" i="2"/>
  <c r="M3481" i="2"/>
  <c r="M3470" i="2"/>
  <c r="M3465" i="2"/>
  <c r="M3454" i="2"/>
  <c r="M3449" i="2"/>
  <c r="M3438" i="2"/>
  <c r="M3433" i="2"/>
  <c r="M3422" i="2"/>
  <c r="M3417" i="2"/>
  <c r="M3406" i="2"/>
  <c r="M3401" i="2"/>
  <c r="M3390" i="2"/>
  <c r="M3385" i="2"/>
  <c r="M3374" i="2"/>
  <c r="M3369" i="2"/>
  <c r="M3358" i="2"/>
  <c r="M3353" i="2"/>
  <c r="M3342" i="2"/>
  <c r="M3337" i="2"/>
  <c r="M3326" i="2"/>
  <c r="M3321" i="2"/>
  <c r="M3310" i="2"/>
  <c r="M3305" i="2"/>
  <c r="M3294" i="2"/>
  <c r="M3289" i="2"/>
  <c r="M3278" i="2"/>
  <c r="M3273" i="2"/>
  <c r="M3262" i="2"/>
  <c r="M3257" i="2"/>
  <c r="M3246" i="2"/>
  <c r="M3241" i="2"/>
  <c r="M3230" i="2"/>
  <c r="M3225" i="2"/>
  <c r="M3214" i="2"/>
  <c r="M3209" i="2"/>
  <c r="M3198" i="2"/>
  <c r="M3193" i="2"/>
  <c r="M3182" i="2"/>
  <c r="M3177" i="2"/>
  <c r="M3166" i="2"/>
  <c r="M3161" i="2"/>
  <c r="M3156" i="2"/>
  <c r="M3152" i="2"/>
  <c r="M3148" i="2"/>
  <c r="M3144" i="2"/>
  <c r="M3140" i="2"/>
  <c r="M3136" i="2"/>
  <c r="M3132" i="2"/>
  <c r="M3128" i="2"/>
  <c r="M3124" i="2"/>
  <c r="M3120" i="2"/>
  <c r="M3116" i="2"/>
  <c r="M3112" i="2"/>
  <c r="M3108" i="2"/>
  <c r="M3104" i="2"/>
  <c r="M3100" i="2"/>
  <c r="M3096" i="2"/>
  <c r="M3092" i="2"/>
  <c r="M3088" i="2"/>
  <c r="M3084" i="2"/>
  <c r="M3080" i="2"/>
  <c r="M3076" i="2"/>
  <c r="M3072" i="2"/>
  <c r="M3068" i="2"/>
  <c r="M3064" i="2"/>
  <c r="M3060" i="2"/>
  <c r="M3056" i="2"/>
  <c r="M3052" i="2"/>
  <c r="M3048" i="2"/>
  <c r="M3044" i="2"/>
  <c r="M3040" i="2"/>
  <c r="M3036" i="2"/>
  <c r="M3032" i="2"/>
  <c r="M3028" i="2"/>
  <c r="M3024" i="2"/>
  <c r="M3020" i="2"/>
  <c r="M3016" i="2"/>
  <c r="M3012" i="2"/>
  <c r="M3008" i="2"/>
  <c r="M3004" i="2"/>
  <c r="M3000" i="2"/>
  <c r="M2996" i="2"/>
  <c r="M2992" i="2"/>
  <c r="M2988" i="2"/>
  <c r="M2984" i="2"/>
  <c r="M2980" i="2"/>
  <c r="M2976" i="2"/>
  <c r="M2972" i="2"/>
  <c r="M2968" i="2"/>
  <c r="M2964" i="2"/>
  <c r="M2960" i="2"/>
  <c r="M2956" i="2"/>
  <c r="M2952" i="2"/>
  <c r="M2948" i="2"/>
  <c r="M2944" i="2"/>
  <c r="M2940" i="2"/>
  <c r="M2936" i="2"/>
  <c r="M2932" i="2"/>
  <c r="M2928" i="2"/>
  <c r="M2924" i="2"/>
  <c r="M2920" i="2"/>
  <c r="M2916" i="2"/>
  <c r="M2912" i="2"/>
  <c r="M2908" i="2"/>
  <c r="M2904" i="2"/>
  <c r="M2900" i="2"/>
  <c r="M2896" i="2"/>
  <c r="M2892" i="2"/>
  <c r="M2888" i="2"/>
  <c r="M2884" i="2"/>
  <c r="M2880" i="2"/>
  <c r="M2876" i="2"/>
  <c r="M2872" i="2"/>
  <c r="M2868" i="2"/>
  <c r="M2864" i="2"/>
  <c r="M2860" i="2"/>
  <c r="M2856" i="2"/>
  <c r="M2852" i="2"/>
  <c r="M2848" i="2"/>
  <c r="M2844" i="2"/>
  <c r="M2840" i="2"/>
  <c r="M2836" i="2"/>
  <c r="M2832" i="2"/>
  <c r="M2828" i="2"/>
  <c r="M2824" i="2"/>
  <c r="M2820" i="2"/>
  <c r="M2816" i="2"/>
  <c r="M2812" i="2"/>
  <c r="M2808" i="2"/>
  <c r="M2804" i="2"/>
  <c r="M2800" i="2"/>
  <c r="M2796" i="2"/>
  <c r="M2792" i="2"/>
  <c r="M2788" i="2"/>
  <c r="M2784" i="2"/>
  <c r="M2780" i="2"/>
  <c r="M2776" i="2"/>
  <c r="M2772" i="2"/>
  <c r="M2768" i="2"/>
  <c r="M2764" i="2"/>
  <c r="M2760" i="2"/>
  <c r="M2756" i="2"/>
  <c r="M2752" i="2"/>
  <c r="M2748" i="2"/>
  <c r="M2744" i="2"/>
  <c r="M2740" i="2"/>
  <c r="M2736" i="2"/>
  <c r="M2732" i="2"/>
  <c r="M2728" i="2"/>
  <c r="M2724" i="2"/>
  <c r="M2720" i="2"/>
  <c r="M2716" i="2"/>
  <c r="M2712" i="2"/>
  <c r="M2708" i="2"/>
  <c r="M2704" i="2"/>
  <c r="M2700" i="2"/>
  <c r="M2696" i="2"/>
  <c r="M2692" i="2"/>
  <c r="M2688" i="2"/>
  <c r="M2684" i="2"/>
  <c r="M2680" i="2"/>
  <c r="M2676" i="2"/>
  <c r="M2672" i="2"/>
  <c r="M2668" i="2"/>
  <c r="M2664" i="2"/>
  <c r="M2660" i="2"/>
  <c r="M2656" i="2"/>
  <c r="M2652" i="2"/>
  <c r="M2648" i="2"/>
  <c r="M2644" i="2"/>
  <c r="M2640" i="2"/>
  <c r="M2636" i="2"/>
  <c r="M2632" i="2"/>
  <c r="M2628" i="2"/>
  <c r="M2624" i="2"/>
  <c r="M2620" i="2"/>
  <c r="M2616" i="2"/>
  <c r="M2612" i="2"/>
  <c r="M2608" i="2"/>
  <c r="M2604" i="2"/>
  <c r="M2600" i="2"/>
  <c r="M2596" i="2"/>
  <c r="M2592" i="2"/>
  <c r="M2588" i="2"/>
  <c r="M2584" i="2"/>
  <c r="M2580" i="2"/>
  <c r="M2576" i="2"/>
  <c r="M2572" i="2"/>
  <c r="M3624" i="2"/>
  <c r="M3612" i="2"/>
  <c r="M3592" i="2"/>
  <c r="M3587" i="2"/>
  <c r="M3576" i="2"/>
  <c r="M3571" i="2"/>
  <c r="M3560" i="2"/>
  <c r="M3555" i="2"/>
  <c r="M3544" i="2"/>
  <c r="M3539" i="2"/>
  <c r="M3528" i="2"/>
  <c r="M3523" i="2"/>
  <c r="M3512" i="2"/>
  <c r="M3507" i="2"/>
  <c r="M3496" i="2"/>
  <c r="M3491" i="2"/>
  <c r="M3480" i="2"/>
  <c r="M3475" i="2"/>
  <c r="M3464" i="2"/>
  <c r="M3459" i="2"/>
  <c r="M3448" i="2"/>
  <c r="M3443" i="2"/>
  <c r="M3432" i="2"/>
  <c r="M3427" i="2"/>
  <c r="M3416" i="2"/>
  <c r="M3411" i="2"/>
  <c r="M3400" i="2"/>
  <c r="M3395" i="2"/>
  <c r="M3384" i="2"/>
  <c r="M3379" i="2"/>
  <c r="M3368" i="2"/>
  <c r="M3363" i="2"/>
  <c r="M3352" i="2"/>
  <c r="M3347" i="2"/>
  <c r="M3336" i="2"/>
  <c r="M3331" i="2"/>
  <c r="M3320" i="2"/>
  <c r="M3315" i="2"/>
  <c r="M3304" i="2"/>
  <c r="M3299" i="2"/>
  <c r="M3288" i="2"/>
  <c r="M3283" i="2"/>
  <c r="M3272" i="2"/>
  <c r="M3267" i="2"/>
  <c r="M3256" i="2"/>
  <c r="M3251" i="2"/>
  <c r="M3240" i="2"/>
  <c r="M3235" i="2"/>
  <c r="M3224" i="2"/>
  <c r="M3219" i="2"/>
  <c r="M3208" i="2"/>
  <c r="M3203" i="2"/>
  <c r="M3192" i="2"/>
  <c r="M3187" i="2"/>
  <c r="M3176" i="2"/>
  <c r="M3171" i="2"/>
  <c r="M3160" i="2"/>
  <c r="M3602" i="2"/>
  <c r="M3597" i="2"/>
  <c r="M3586" i="2"/>
  <c r="M3581" i="2"/>
  <c r="M3570" i="2"/>
  <c r="M3565" i="2"/>
  <c r="M3554" i="2"/>
  <c r="M3549" i="2"/>
  <c r="M3538" i="2"/>
  <c r="M3533" i="2"/>
  <c r="M3522" i="2"/>
  <c r="M3517" i="2"/>
  <c r="M3506" i="2"/>
  <c r="M3501" i="2"/>
  <c r="M3490" i="2"/>
  <c r="M3485" i="2"/>
  <c r="M3474" i="2"/>
  <c r="M3469" i="2"/>
  <c r="M3458" i="2"/>
  <c r="M3453" i="2"/>
  <c r="M3442" i="2"/>
  <c r="M3437" i="2"/>
  <c r="M3426" i="2"/>
  <c r="M3421" i="2"/>
  <c r="M3410" i="2"/>
  <c r="M3405" i="2"/>
  <c r="M3394" i="2"/>
  <c r="M3389" i="2"/>
  <c r="M3378" i="2"/>
  <c r="M3373" i="2"/>
  <c r="M3362" i="2"/>
  <c r="M3357" i="2"/>
  <c r="M3346" i="2"/>
  <c r="M3341" i="2"/>
  <c r="M3330" i="2"/>
  <c r="M3325" i="2"/>
  <c r="M3314" i="2"/>
  <c r="M3309" i="2"/>
  <c r="M3298" i="2"/>
  <c r="M3293" i="2"/>
  <c r="M3282" i="2"/>
  <c r="M3277" i="2"/>
  <c r="M3266" i="2"/>
  <c r="M3261" i="2"/>
  <c r="M3250" i="2"/>
  <c r="M3245" i="2"/>
  <c r="M3234" i="2"/>
  <c r="M3229" i="2"/>
  <c r="M3218" i="2"/>
  <c r="M3213" i="2"/>
  <c r="M3202" i="2"/>
  <c r="M3197" i="2"/>
  <c r="M3186" i="2"/>
  <c r="M3181" i="2"/>
  <c r="M3170" i="2"/>
  <c r="M3165" i="2"/>
  <c r="M3155" i="2"/>
  <c r="M3151" i="2"/>
  <c r="M3147" i="2"/>
  <c r="M3143" i="2"/>
  <c r="M3139" i="2"/>
  <c r="M3135" i="2"/>
  <c r="M3131" i="2"/>
  <c r="M3127" i="2"/>
  <c r="M3123" i="2"/>
  <c r="M3119" i="2"/>
  <c r="M3115" i="2"/>
  <c r="M3111" i="2"/>
  <c r="M3107" i="2"/>
  <c r="M3103" i="2"/>
  <c r="M3099" i="2"/>
  <c r="M3095" i="2"/>
  <c r="M3091" i="2"/>
  <c r="M3087" i="2"/>
  <c r="M3083" i="2"/>
  <c r="M3079" i="2"/>
  <c r="M3075" i="2"/>
  <c r="M3071" i="2"/>
  <c r="M3067" i="2"/>
  <c r="M3063" i="2"/>
  <c r="M3059" i="2"/>
  <c r="M3055" i="2"/>
  <c r="M3051" i="2"/>
  <c r="M3047" i="2"/>
  <c r="M3043" i="2"/>
  <c r="M3039" i="2"/>
  <c r="M3035" i="2"/>
  <c r="M3031" i="2"/>
  <c r="M3027" i="2"/>
  <c r="M3023" i="2"/>
  <c r="M3019" i="2"/>
  <c r="M3015" i="2"/>
  <c r="M3011" i="2"/>
  <c r="M3007" i="2"/>
  <c r="M3003" i="2"/>
  <c r="M2999" i="2"/>
  <c r="M2995" i="2"/>
  <c r="M2991" i="2"/>
  <c r="M2987" i="2"/>
  <c r="M2983" i="2"/>
  <c r="M2979" i="2"/>
  <c r="M2975" i="2"/>
  <c r="M2971" i="2"/>
  <c r="M2967" i="2"/>
  <c r="M2963" i="2"/>
  <c r="M2959" i="2"/>
  <c r="M2955" i="2"/>
  <c r="M2951" i="2"/>
  <c r="M2947" i="2"/>
  <c r="M2943" i="2"/>
  <c r="M2939" i="2"/>
  <c r="M2935" i="2"/>
  <c r="M2931" i="2"/>
  <c r="M2927" i="2"/>
  <c r="M2923" i="2"/>
  <c r="M2919" i="2"/>
  <c r="M2915" i="2"/>
  <c r="M2911" i="2"/>
  <c r="M2907" i="2"/>
  <c r="M2903" i="2"/>
  <c r="M2899" i="2"/>
  <c r="M2895" i="2"/>
  <c r="M2891" i="2"/>
  <c r="M2887" i="2"/>
  <c r="M2883" i="2"/>
  <c r="M2879" i="2"/>
  <c r="M2875" i="2"/>
  <c r="M2871" i="2"/>
  <c r="M2867" i="2"/>
  <c r="M2863" i="2"/>
  <c r="M2859" i="2"/>
  <c r="M2855" i="2"/>
  <c r="M2851" i="2"/>
  <c r="M2847" i="2"/>
  <c r="M2843" i="2"/>
  <c r="M2839" i="2"/>
  <c r="M2835" i="2"/>
  <c r="M2831" i="2"/>
  <c r="M2827" i="2"/>
  <c r="M2823" i="2"/>
  <c r="M2819" i="2"/>
  <c r="M2815" i="2"/>
  <c r="M2811" i="2"/>
  <c r="M2807" i="2"/>
  <c r="M2803" i="2"/>
  <c r="M2799" i="2"/>
  <c r="M2795" i="2"/>
  <c r="M2791" i="2"/>
  <c r="M2787" i="2"/>
  <c r="M2783" i="2"/>
  <c r="M2779" i="2"/>
  <c r="M2775" i="2"/>
  <c r="M2771" i="2"/>
  <c r="M2767" i="2"/>
  <c r="M2763" i="2"/>
  <c r="M2759" i="2"/>
  <c r="M2755" i="2"/>
  <c r="M2751" i="2"/>
  <c r="M2747" i="2"/>
  <c r="M2743" i="2"/>
  <c r="M2739" i="2"/>
  <c r="M2735" i="2"/>
  <c r="M2731" i="2"/>
  <c r="M2727" i="2"/>
  <c r="M2723" i="2"/>
  <c r="M2719" i="2"/>
  <c r="M2715" i="2"/>
  <c r="M2711" i="2"/>
  <c r="M2707" i="2"/>
  <c r="M2703" i="2"/>
  <c r="M2699" i="2"/>
  <c r="M2695" i="2"/>
  <c r="M2691" i="2"/>
  <c r="M2687" i="2"/>
  <c r="M2683" i="2"/>
  <c r="M2679" i="2"/>
  <c r="M2675" i="2"/>
  <c r="M2671" i="2"/>
  <c r="M2667" i="2"/>
  <c r="M2663" i="2"/>
  <c r="M2659" i="2"/>
  <c r="M2655" i="2"/>
  <c r="M2651" i="2"/>
  <c r="M2647" i="2"/>
  <c r="M2643" i="2"/>
  <c r="M2639" i="2"/>
  <c r="M2635" i="2"/>
  <c r="M2631" i="2"/>
  <c r="M2627" i="2"/>
  <c r="M2623" i="2"/>
  <c r="M2619" i="2"/>
  <c r="M2615" i="2"/>
  <c r="M2611" i="2"/>
  <c r="M2607" i="2"/>
  <c r="M2603" i="2"/>
  <c r="M2599" i="2"/>
  <c r="M2595" i="2"/>
  <c r="M2591" i="2"/>
  <c r="M3620" i="2"/>
  <c r="M3596" i="2"/>
  <c r="M3591" i="2"/>
  <c r="M3580" i="2"/>
  <c r="M3575" i="2"/>
  <c r="M3564" i="2"/>
  <c r="M3559" i="2"/>
  <c r="M3548" i="2"/>
  <c r="M3543" i="2"/>
  <c r="M3532" i="2"/>
  <c r="M3527" i="2"/>
  <c r="M3516" i="2"/>
  <c r="M3511" i="2"/>
  <c r="M3500" i="2"/>
  <c r="M3495" i="2"/>
  <c r="M3484" i="2"/>
  <c r="M3479" i="2"/>
  <c r="M3468" i="2"/>
  <c r="M3463" i="2"/>
  <c r="M3452" i="2"/>
  <c r="M3447" i="2"/>
  <c r="M3436" i="2"/>
  <c r="M3431" i="2"/>
  <c r="M3420" i="2"/>
  <c r="M3415" i="2"/>
  <c r="M3404" i="2"/>
  <c r="M3399" i="2"/>
  <c r="M3388" i="2"/>
  <c r="M3383" i="2"/>
  <c r="M3372" i="2"/>
  <c r="M3367" i="2"/>
  <c r="M3356" i="2"/>
  <c r="M3351" i="2"/>
  <c r="M3340" i="2"/>
  <c r="M3335" i="2"/>
  <c r="M3324" i="2"/>
  <c r="M3319" i="2"/>
  <c r="M3308" i="2"/>
  <c r="M3303" i="2"/>
  <c r="M3292" i="2"/>
  <c r="M3287" i="2"/>
  <c r="M3276" i="2"/>
  <c r="M3271" i="2"/>
  <c r="M3260" i="2"/>
  <c r="M3255" i="2"/>
  <c r="M3244" i="2"/>
  <c r="M3239" i="2"/>
  <c r="M3228" i="2"/>
  <c r="M3223" i="2"/>
  <c r="M3212" i="2"/>
  <c r="M3207" i="2"/>
  <c r="M3196" i="2"/>
  <c r="M3191" i="2"/>
  <c r="M3180" i="2"/>
  <c r="M3175" i="2"/>
  <c r="M3164" i="2"/>
  <c r="M3159" i="2"/>
  <c r="M3608" i="2"/>
  <c r="M3601" i="2"/>
  <c r="M3590" i="2"/>
  <c r="M3585" i="2"/>
  <c r="M3574" i="2"/>
  <c r="M3569" i="2"/>
  <c r="M3558" i="2"/>
  <c r="M3553" i="2"/>
  <c r="M3542" i="2"/>
  <c r="M3537" i="2"/>
  <c r="M3526" i="2"/>
  <c r="M3521" i="2"/>
  <c r="M3510" i="2"/>
  <c r="M3505" i="2"/>
  <c r="M3494" i="2"/>
  <c r="M3489" i="2"/>
  <c r="M3478" i="2"/>
  <c r="M3473" i="2"/>
  <c r="M3462" i="2"/>
  <c r="M3457" i="2"/>
  <c r="M3446" i="2"/>
  <c r="M3441" i="2"/>
  <c r="M3430" i="2"/>
  <c r="M3425" i="2"/>
  <c r="M3414" i="2"/>
  <c r="M3409" i="2"/>
  <c r="M3398" i="2"/>
  <c r="M3393" i="2"/>
  <c r="M3382" i="2"/>
  <c r="M3377" i="2"/>
  <c r="M3366" i="2"/>
  <c r="M3361" i="2"/>
  <c r="M3350" i="2"/>
  <c r="M3345" i="2"/>
  <c r="M3334" i="2"/>
  <c r="M3329" i="2"/>
  <c r="M3318" i="2"/>
  <c r="M3313" i="2"/>
  <c r="M3302" i="2"/>
  <c r="M3297" i="2"/>
  <c r="M3286" i="2"/>
  <c r="M3281" i="2"/>
  <c r="M3270" i="2"/>
  <c r="M3265" i="2"/>
  <c r="M3254" i="2"/>
  <c r="M3249" i="2"/>
  <c r="M3238" i="2"/>
  <c r="M3233" i="2"/>
  <c r="M3222" i="2"/>
  <c r="M3217" i="2"/>
  <c r="M3206" i="2"/>
  <c r="M3201" i="2"/>
  <c r="M3190" i="2"/>
  <c r="M3185" i="2"/>
  <c r="M3174" i="2"/>
  <c r="M3169" i="2"/>
  <c r="M3158" i="2"/>
  <c r="M3154" i="2"/>
  <c r="M3150" i="2"/>
  <c r="M3146" i="2"/>
  <c r="M3142" i="2"/>
  <c r="M3138" i="2"/>
  <c r="M3134" i="2"/>
  <c r="M3130" i="2"/>
  <c r="M3126" i="2"/>
  <c r="M3122" i="2"/>
  <c r="M3118" i="2"/>
  <c r="M3114" i="2"/>
  <c r="M3110" i="2"/>
  <c r="M3106" i="2"/>
  <c r="M3102" i="2"/>
  <c r="M3098" i="2"/>
  <c r="M3094" i="2"/>
  <c r="M3090" i="2"/>
  <c r="M3086" i="2"/>
  <c r="M3082" i="2"/>
  <c r="M3078" i="2"/>
  <c r="M3074" i="2"/>
  <c r="M3070" i="2"/>
  <c r="M3066" i="2"/>
  <c r="M3062" i="2"/>
  <c r="M3058" i="2"/>
  <c r="M3054" i="2"/>
  <c r="M3050" i="2"/>
  <c r="M3046" i="2"/>
  <c r="M3042" i="2"/>
  <c r="M3038" i="2"/>
  <c r="M3034" i="2"/>
  <c r="M3030" i="2"/>
  <c r="M3026" i="2"/>
  <c r="M3022" i="2"/>
  <c r="M3018" i="2"/>
  <c r="M3014" i="2"/>
  <c r="M3010" i="2"/>
  <c r="M3006" i="2"/>
  <c r="M3002" i="2"/>
  <c r="M2998" i="2"/>
  <c r="M2994" i="2"/>
  <c r="M2990" i="2"/>
  <c r="M2986" i="2"/>
  <c r="M2982" i="2"/>
  <c r="M2978" i="2"/>
  <c r="M2974" i="2"/>
  <c r="M2970" i="2"/>
  <c r="M2966" i="2"/>
  <c r="M2962" i="2"/>
  <c r="M2958" i="2"/>
  <c r="M2954" i="2"/>
  <c r="M2950" i="2"/>
  <c r="M2946" i="2"/>
  <c r="M2942" i="2"/>
  <c r="M2938" i="2"/>
  <c r="M2934" i="2"/>
  <c r="M2930" i="2"/>
  <c r="M2926" i="2"/>
  <c r="M2922" i="2"/>
  <c r="M2918" i="2"/>
  <c r="M2914" i="2"/>
  <c r="M2910" i="2"/>
  <c r="M2906" i="2"/>
  <c r="M2902" i="2"/>
  <c r="M2898" i="2"/>
  <c r="M2894" i="2"/>
  <c r="M2890" i="2"/>
  <c r="M2886" i="2"/>
  <c r="M2882" i="2"/>
  <c r="M2878" i="2"/>
  <c r="M2874" i="2"/>
  <c r="M2870" i="2"/>
  <c r="M2866" i="2"/>
  <c r="M2862" i="2"/>
  <c r="M2858" i="2"/>
  <c r="M2854" i="2"/>
  <c r="M2850" i="2"/>
  <c r="M2846" i="2"/>
  <c r="M2842" i="2"/>
  <c r="M2838" i="2"/>
  <c r="M2834" i="2"/>
  <c r="M2830" i="2"/>
  <c r="M2826" i="2"/>
  <c r="M2822" i="2"/>
  <c r="M2818" i="2"/>
  <c r="M2814" i="2"/>
  <c r="M2810" i="2"/>
  <c r="M2806" i="2"/>
  <c r="M2802" i="2"/>
  <c r="M2798" i="2"/>
  <c r="M2794" i="2"/>
  <c r="M2790" i="2"/>
  <c r="M2786" i="2"/>
  <c r="M2782" i="2"/>
  <c r="M2778" i="2"/>
  <c r="M2774" i="2"/>
  <c r="M2770" i="2"/>
  <c r="M2766" i="2"/>
  <c r="M2762" i="2"/>
  <c r="M2758" i="2"/>
  <c r="M2754" i="2"/>
  <c r="M2750" i="2"/>
  <c r="M2746" i="2"/>
  <c r="M2742" i="2"/>
  <c r="M2738" i="2"/>
  <c r="M2734" i="2"/>
  <c r="M2730" i="2"/>
  <c r="M2726" i="2"/>
  <c r="M2722" i="2"/>
  <c r="M2718" i="2"/>
  <c r="M2714" i="2"/>
  <c r="M2710" i="2"/>
  <c r="M2706" i="2"/>
  <c r="M2702" i="2"/>
  <c r="M2698" i="2"/>
  <c r="M2694" i="2"/>
  <c r="M2690" i="2"/>
  <c r="M2686" i="2"/>
  <c r="M2682" i="2"/>
  <c r="M2678" i="2"/>
  <c r="M2674" i="2"/>
  <c r="M2670" i="2"/>
  <c r="M2666" i="2"/>
  <c r="M2662" i="2"/>
  <c r="M2658" i="2"/>
  <c r="M2654" i="2"/>
  <c r="M2650" i="2"/>
  <c r="M2646" i="2"/>
  <c r="M2642" i="2"/>
  <c r="M2638" i="2"/>
  <c r="M2634" i="2"/>
  <c r="M2630" i="2"/>
  <c r="M2626" i="2"/>
  <c r="M2622" i="2"/>
  <c r="M2618" i="2"/>
  <c r="M2614" i="2"/>
  <c r="M2610" i="2"/>
  <c r="M2606" i="2"/>
  <c r="M2602" i="2"/>
  <c r="M2598" i="2"/>
  <c r="M2594" i="2"/>
  <c r="M2590" i="2"/>
  <c r="M2586" i="2"/>
  <c r="M3600" i="2"/>
  <c r="M3595" i="2"/>
  <c r="M3584" i="2"/>
  <c r="M3579" i="2"/>
  <c r="M3568" i="2"/>
  <c r="M3563" i="2"/>
  <c r="M3552" i="2"/>
  <c r="M3547" i="2"/>
  <c r="M3536" i="2"/>
  <c r="M3531" i="2"/>
  <c r="M3520" i="2"/>
  <c r="M3515" i="2"/>
  <c r="M3504" i="2"/>
  <c r="M3499" i="2"/>
  <c r="M3488" i="2"/>
  <c r="M3483" i="2"/>
  <c r="M3472" i="2"/>
  <c r="M3467" i="2"/>
  <c r="M3456" i="2"/>
  <c r="M3451" i="2"/>
  <c r="M3440" i="2"/>
  <c r="M3435" i="2"/>
  <c r="M3424" i="2"/>
  <c r="M3419" i="2"/>
  <c r="M3408" i="2"/>
  <c r="M3403" i="2"/>
  <c r="M3392" i="2"/>
  <c r="M3387" i="2"/>
  <c r="M3376" i="2"/>
  <c r="M3371" i="2"/>
  <c r="M3360" i="2"/>
  <c r="M3355" i="2"/>
  <c r="M3344" i="2"/>
  <c r="M3339" i="2"/>
  <c r="M3328" i="2"/>
  <c r="M3323" i="2"/>
  <c r="M3312" i="2"/>
  <c r="M3307" i="2"/>
  <c r="M3296" i="2"/>
  <c r="M3291" i="2"/>
  <c r="M3280" i="2"/>
  <c r="M3275" i="2"/>
  <c r="M3264" i="2"/>
  <c r="M3259" i="2"/>
  <c r="M3248" i="2"/>
  <c r="M3243" i="2"/>
  <c r="M3232" i="2"/>
  <c r="M3227" i="2"/>
  <c r="M3216" i="2"/>
  <c r="M3211" i="2"/>
  <c r="M3200" i="2"/>
  <c r="M3195" i="2"/>
  <c r="M3184" i="2"/>
  <c r="M3179" i="2"/>
  <c r="M3168" i="2"/>
  <c r="M3163" i="2"/>
  <c r="M3535" i="2"/>
  <c r="M3492" i="2"/>
  <c r="M3407" i="2"/>
  <c r="M3364" i="2"/>
  <c r="M3279" i="2"/>
  <c r="M3236" i="2"/>
  <c r="M2581" i="2"/>
  <c r="M2563" i="2"/>
  <c r="M2558" i="2"/>
  <c r="M2547" i="2"/>
  <c r="M2542" i="2"/>
  <c r="M2531" i="2"/>
  <c r="M2526" i="2"/>
  <c r="M2515" i="2"/>
  <c r="M2510" i="2"/>
  <c r="M2499" i="2"/>
  <c r="M2494" i="2"/>
  <c r="M2483" i="2"/>
  <c r="M2478" i="2"/>
  <c r="M2467" i="2"/>
  <c r="M2462" i="2"/>
  <c r="M2451" i="2"/>
  <c r="M2446" i="2"/>
  <c r="M2435" i="2"/>
  <c r="M2430" i="2"/>
  <c r="M2419" i="2"/>
  <c r="M2414" i="2"/>
  <c r="M2403" i="2"/>
  <c r="M2398" i="2"/>
  <c r="M2387" i="2"/>
  <c r="M2382" i="2"/>
  <c r="M2371" i="2"/>
  <c r="M2366" i="2"/>
  <c r="M2355" i="2"/>
  <c r="M2350" i="2"/>
  <c r="M2339" i="2"/>
  <c r="M2334" i="2"/>
  <c r="M2323" i="2"/>
  <c r="M2318" i="2"/>
  <c r="M2307" i="2"/>
  <c r="M2302" i="2"/>
  <c r="M2291" i="2"/>
  <c r="M2286" i="2"/>
  <c r="M2275" i="2"/>
  <c r="M2270" i="2"/>
  <c r="M2259" i="2"/>
  <c r="M2254" i="2"/>
  <c r="M2243" i="2"/>
  <c r="M2238" i="2"/>
  <c r="M2227" i="2"/>
  <c r="M2222" i="2"/>
  <c r="M2211" i="2"/>
  <c r="M2206" i="2"/>
  <c r="M2195" i="2"/>
  <c r="M2190" i="2"/>
  <c r="M2179" i="2"/>
  <c r="M2174" i="2"/>
  <c r="M2163" i="2"/>
  <c r="M2158" i="2"/>
  <c r="M2148" i="2"/>
  <c r="M2139" i="2"/>
  <c r="M3567" i="2"/>
  <c r="M3524" i="2"/>
  <c r="M3439" i="2"/>
  <c r="M3396" i="2"/>
  <c r="M3311" i="2"/>
  <c r="M3268" i="2"/>
  <c r="M3183" i="2"/>
  <c r="M2579" i="2"/>
  <c r="M2573" i="2"/>
  <c r="M2567" i="2"/>
  <c r="M2562" i="2"/>
  <c r="M2551" i="2"/>
  <c r="M2546" i="2"/>
  <c r="M2535" i="2"/>
  <c r="M2530" i="2"/>
  <c r="M2519" i="2"/>
  <c r="M2514" i="2"/>
  <c r="M2503" i="2"/>
  <c r="M2498" i="2"/>
  <c r="M2487" i="2"/>
  <c r="M2482" i="2"/>
  <c r="M2471" i="2"/>
  <c r="M2466" i="2"/>
  <c r="M2455" i="2"/>
  <c r="M2450" i="2"/>
  <c r="M2439" i="2"/>
  <c r="M2434" i="2"/>
  <c r="M2423" i="2"/>
  <c r="M2418" i="2"/>
  <c r="M2407" i="2"/>
  <c r="M2402" i="2"/>
  <c r="M2391" i="2"/>
  <c r="M2386" i="2"/>
  <c r="M2375" i="2"/>
  <c r="M2370" i="2"/>
  <c r="M2359" i="2"/>
  <c r="M2354" i="2"/>
  <c r="M2343" i="2"/>
  <c r="M2338" i="2"/>
  <c r="M2327" i="2"/>
  <c r="M2322" i="2"/>
  <c r="M2311" i="2"/>
  <c r="M2306" i="2"/>
  <c r="M2295" i="2"/>
  <c r="M2290" i="2"/>
  <c r="M2279" i="2"/>
  <c r="M2274" i="2"/>
  <c r="M2263" i="2"/>
  <c r="M2258" i="2"/>
  <c r="M2247" i="2"/>
  <c r="M2242" i="2"/>
  <c r="M2231" i="2"/>
  <c r="M2226" i="2"/>
  <c r="M2215" i="2"/>
  <c r="M2210" i="2"/>
  <c r="M2199" i="2"/>
  <c r="M2194" i="2"/>
  <c r="M2183" i="2"/>
  <c r="M2178" i="2"/>
  <c r="M2167" i="2"/>
  <c r="M2162" i="2"/>
  <c r="M2147" i="2"/>
  <c r="M2138" i="2"/>
  <c r="M3519" i="2"/>
  <c r="M3476" i="2"/>
  <c r="M3391" i="2"/>
  <c r="M3348" i="2"/>
  <c r="M3263" i="2"/>
  <c r="M3220" i="2"/>
  <c r="M2585" i="2"/>
  <c r="M2561" i="2"/>
  <c r="M2556" i="2"/>
  <c r="M2545" i="2"/>
  <c r="M2540" i="2"/>
  <c r="M2529" i="2"/>
  <c r="M2524" i="2"/>
  <c r="M2513" i="2"/>
  <c r="M2508" i="2"/>
  <c r="M2497" i="2"/>
  <c r="M2492" i="2"/>
  <c r="M2481" i="2"/>
  <c r="M2476" i="2"/>
  <c r="M2465" i="2"/>
  <c r="M2460" i="2"/>
  <c r="M2449" i="2"/>
  <c r="M2444" i="2"/>
  <c r="M2433" i="2"/>
  <c r="M2428" i="2"/>
  <c r="M2417" i="2"/>
  <c r="M2412" i="2"/>
  <c r="M2401" i="2"/>
  <c r="M2396" i="2"/>
  <c r="M2385" i="2"/>
  <c r="M2380" i="2"/>
  <c r="M2369" i="2"/>
  <c r="M2364" i="2"/>
  <c r="M2353" i="2"/>
  <c r="M2348" i="2"/>
  <c r="M2337" i="2"/>
  <c r="M2332" i="2"/>
  <c r="M2321" i="2"/>
  <c r="M2316" i="2"/>
  <c r="M2305" i="2"/>
  <c r="M2300" i="2"/>
  <c r="M2289" i="2"/>
  <c r="M2284" i="2"/>
  <c r="M2273" i="2"/>
  <c r="M2268" i="2"/>
  <c r="M2257" i="2"/>
  <c r="M2252" i="2"/>
  <c r="M2241" i="2"/>
  <c r="M2236" i="2"/>
  <c r="M2225" i="2"/>
  <c r="M2220" i="2"/>
  <c r="M2209" i="2"/>
  <c r="M2204" i="2"/>
  <c r="M2193" i="2"/>
  <c r="M2188" i="2"/>
  <c r="M2177" i="2"/>
  <c r="M2172" i="2"/>
  <c r="M2161" i="2"/>
  <c r="M2156" i="2"/>
  <c r="M2151" i="2"/>
  <c r="M2142" i="2"/>
  <c r="M2137" i="2"/>
  <c r="M2133" i="2"/>
  <c r="M2129" i="2"/>
  <c r="M2125" i="2"/>
  <c r="M2121" i="2"/>
  <c r="M2117" i="2"/>
  <c r="M2113" i="2"/>
  <c r="M2109" i="2"/>
  <c r="M2105" i="2"/>
  <c r="M2101" i="2"/>
  <c r="M2097" i="2"/>
  <c r="M2093" i="2"/>
  <c r="M2089" i="2"/>
  <c r="M2085" i="2"/>
  <c r="M2081" i="2"/>
  <c r="M2077" i="2"/>
  <c r="M2073" i="2"/>
  <c r="M2069" i="2"/>
  <c r="M2065" i="2"/>
  <c r="M2061" i="2"/>
  <c r="M2057" i="2"/>
  <c r="M2053" i="2"/>
  <c r="M2049" i="2"/>
  <c r="M2045" i="2"/>
  <c r="M2041" i="2"/>
  <c r="M2037" i="2"/>
  <c r="M2033" i="2"/>
  <c r="M2029" i="2"/>
  <c r="M2025" i="2"/>
  <c r="M2021" i="2"/>
  <c r="M2017" i="2"/>
  <c r="M2013" i="2"/>
  <c r="M2009" i="2"/>
  <c r="M2005" i="2"/>
  <c r="M2001" i="2"/>
  <c r="M1997" i="2"/>
  <c r="M1993" i="2"/>
  <c r="M1989" i="2"/>
  <c r="M1985" i="2"/>
  <c r="M1981" i="2"/>
  <c r="M1977" i="2"/>
  <c r="M1973" i="2"/>
  <c r="M1969" i="2"/>
  <c r="M1965" i="2"/>
  <c r="M1961" i="2"/>
  <c r="M1957" i="2"/>
  <c r="M1953" i="2"/>
  <c r="M1949" i="2"/>
  <c r="M1945" i="2"/>
  <c r="M1941" i="2"/>
  <c r="M1937" i="2"/>
  <c r="M1933" i="2"/>
  <c r="M1929" i="2"/>
  <c r="M1925" i="2"/>
  <c r="M1921" i="2"/>
  <c r="M1917" i="2"/>
  <c r="M1913" i="2"/>
  <c r="M1909" i="2"/>
  <c r="M1905" i="2"/>
  <c r="M1901" i="2"/>
  <c r="M1897" i="2"/>
  <c r="M1893" i="2"/>
  <c r="M1889" i="2"/>
  <c r="M1885" i="2"/>
  <c r="M1881" i="2"/>
  <c r="M1877" i="2"/>
  <c r="M1873" i="2"/>
  <c r="M1869" i="2"/>
  <c r="M1865" i="2"/>
  <c r="M1861" i="2"/>
  <c r="M1857" i="2"/>
  <c r="M1853" i="2"/>
  <c r="M1849" i="2"/>
  <c r="M1845" i="2"/>
  <c r="M1841" i="2"/>
  <c r="M1837" i="2"/>
  <c r="M1833" i="2"/>
  <c r="M1829" i="2"/>
  <c r="M1825" i="2"/>
  <c r="M1821" i="2"/>
  <c r="M1817" i="2"/>
  <c r="M1813" i="2"/>
  <c r="M1809" i="2"/>
  <c r="M1805" i="2"/>
  <c r="M1801" i="2"/>
  <c r="M1797" i="2"/>
  <c r="M1793" i="2"/>
  <c r="M1789" i="2"/>
  <c r="M1785" i="2"/>
  <c r="M1781" i="2"/>
  <c r="M1777" i="2"/>
  <c r="M1773" i="2"/>
  <c r="M1769" i="2"/>
  <c r="M1765" i="2"/>
  <c r="M1761" i="2"/>
  <c r="M1757" i="2"/>
  <c r="M1753" i="2"/>
  <c r="M1749" i="2"/>
  <c r="M1745" i="2"/>
  <c r="M1741" i="2"/>
  <c r="M1737" i="2"/>
  <c r="M1733" i="2"/>
  <c r="M1729" i="2"/>
  <c r="M1725" i="2"/>
  <c r="M1721" i="2"/>
  <c r="M1717" i="2"/>
  <c r="M1713" i="2"/>
  <c r="M1709" i="2"/>
  <c r="M1705" i="2"/>
  <c r="M1701" i="2"/>
  <c r="M1697" i="2"/>
  <c r="M1693" i="2"/>
  <c r="M1689" i="2"/>
  <c r="M1685" i="2"/>
  <c r="M1681" i="2"/>
  <c r="M1677" i="2"/>
  <c r="M1673" i="2"/>
  <c r="M1669" i="2"/>
  <c r="M1665" i="2"/>
  <c r="M1661" i="2"/>
  <c r="M1657" i="2"/>
  <c r="M1653" i="2"/>
  <c r="M1649" i="2"/>
  <c r="M1645" i="2"/>
  <c r="M1641" i="2"/>
  <c r="M1637" i="2"/>
  <c r="M1633" i="2"/>
  <c r="M1629" i="2"/>
  <c r="M1625" i="2"/>
  <c r="M1621" i="2"/>
  <c r="M1617" i="2"/>
  <c r="M1613" i="2"/>
  <c r="M1609" i="2"/>
  <c r="M1605" i="2"/>
  <c r="M1601" i="2"/>
  <c r="M1597" i="2"/>
  <c r="M1593" i="2"/>
  <c r="M1589" i="2"/>
  <c r="M1585" i="2"/>
  <c r="M1581" i="2"/>
  <c r="M1577" i="2"/>
  <c r="M1573" i="2"/>
  <c r="M1569" i="2"/>
  <c r="M1565" i="2"/>
  <c r="M1561" i="2"/>
  <c r="M1557" i="2"/>
  <c r="M1553" i="2"/>
  <c r="M1549" i="2"/>
  <c r="M1545" i="2"/>
  <c r="M1541" i="2"/>
  <c r="M1537" i="2"/>
  <c r="M1533" i="2"/>
  <c r="M1529" i="2"/>
  <c r="M1525" i="2"/>
  <c r="M1521" i="2"/>
  <c r="M1517" i="2"/>
  <c r="M1513" i="2"/>
  <c r="M1509" i="2"/>
  <c r="M1505" i="2"/>
  <c r="M1501" i="2"/>
  <c r="M1497" i="2"/>
  <c r="M1493" i="2"/>
  <c r="M1489" i="2"/>
  <c r="M1485" i="2"/>
  <c r="M1481" i="2"/>
  <c r="M1477" i="2"/>
  <c r="M1473" i="2"/>
  <c r="M1469" i="2"/>
  <c r="M1465" i="2"/>
  <c r="M1461" i="2"/>
  <c r="M1457" i="2"/>
  <c r="M1453" i="2"/>
  <c r="M1449" i="2"/>
  <c r="M1445" i="2"/>
  <c r="M1441" i="2"/>
  <c r="M1437" i="2"/>
  <c r="M1433" i="2"/>
  <c r="M1429" i="2"/>
  <c r="M1425" i="2"/>
  <c r="M1421" i="2"/>
  <c r="M1417" i="2"/>
  <c r="M1413" i="2"/>
  <c r="M1409" i="2"/>
  <c r="M1405" i="2"/>
  <c r="M1401" i="2"/>
  <c r="M1397" i="2"/>
  <c r="M1393" i="2"/>
  <c r="M1389" i="2"/>
  <c r="M1385" i="2"/>
  <c r="M1381" i="2"/>
  <c r="M1377" i="2"/>
  <c r="M1373" i="2"/>
  <c r="M1369" i="2"/>
  <c r="M1365" i="2"/>
  <c r="M1361" i="2"/>
  <c r="M1357" i="2"/>
  <c r="M1353" i="2"/>
  <c r="M1349" i="2"/>
  <c r="M1345" i="2"/>
  <c r="M1341" i="2"/>
  <c r="M1337" i="2"/>
  <c r="M1333" i="2"/>
  <c r="M1329" i="2"/>
  <c r="M1325" i="2"/>
  <c r="M1321" i="2"/>
  <c r="M1317" i="2"/>
  <c r="M1313" i="2"/>
  <c r="M1309" i="2"/>
  <c r="M1305" i="2"/>
  <c r="M1301" i="2"/>
  <c r="M1297" i="2"/>
  <c r="M1293" i="2"/>
  <c r="M1289" i="2"/>
  <c r="M1285" i="2"/>
  <c r="M1281" i="2"/>
  <c r="M1277" i="2"/>
  <c r="M1273" i="2"/>
  <c r="M1269" i="2"/>
  <c r="M1265" i="2"/>
  <c r="M1261" i="2"/>
  <c r="M1257" i="2"/>
  <c r="M1253" i="2"/>
  <c r="M1249" i="2"/>
  <c r="M1245" i="2"/>
  <c r="M1241" i="2"/>
  <c r="M1237" i="2"/>
  <c r="M1233" i="2"/>
  <c r="M1229" i="2"/>
  <c r="M1225" i="2"/>
  <c r="M1221" i="2"/>
  <c r="M1217" i="2"/>
  <c r="M1213" i="2"/>
  <c r="M1209" i="2"/>
  <c r="M1205" i="2"/>
  <c r="M1201" i="2"/>
  <c r="M1197" i="2"/>
  <c r="M1193" i="2"/>
  <c r="M1189" i="2"/>
  <c r="M1185" i="2"/>
  <c r="M1181" i="2"/>
  <c r="M1177" i="2"/>
  <c r="M1173" i="2"/>
  <c r="M1169" i="2"/>
  <c r="M1165" i="2"/>
  <c r="M1161" i="2"/>
  <c r="M1157" i="2"/>
  <c r="M1153" i="2"/>
  <c r="M1149" i="2"/>
  <c r="M1145" i="2"/>
  <c r="M1141" i="2"/>
  <c r="M1137" i="2"/>
  <c r="M1133" i="2"/>
  <c r="M1129" i="2"/>
  <c r="M1125" i="2"/>
  <c r="M1121" i="2"/>
  <c r="M1117" i="2"/>
  <c r="M1113" i="2"/>
  <c r="M1109" i="2"/>
  <c r="M1105" i="2"/>
  <c r="M1101" i="2"/>
  <c r="M1097" i="2"/>
  <c r="M1093" i="2"/>
  <c r="M1089" i="2"/>
  <c r="M1085" i="2"/>
  <c r="M1081" i="2"/>
  <c r="M1077" i="2"/>
  <c r="M1073" i="2"/>
  <c r="M1069" i="2"/>
  <c r="M1065" i="2"/>
  <c r="M1061" i="2"/>
  <c r="M1057" i="2"/>
  <c r="M1053" i="2"/>
  <c r="M1049" i="2"/>
  <c r="M1045" i="2"/>
  <c r="M1041" i="2"/>
  <c r="M1037" i="2"/>
  <c r="M1033" i="2"/>
  <c r="M1029" i="2"/>
  <c r="M1025" i="2"/>
  <c r="M1021" i="2"/>
  <c r="M1017" i="2"/>
  <c r="M1013" i="2"/>
  <c r="M1009" i="2"/>
  <c r="M1005" i="2"/>
  <c r="M1001" i="2"/>
  <c r="M997" i="2"/>
  <c r="M993" i="2"/>
  <c r="M989" i="2"/>
  <c r="M985" i="2"/>
  <c r="M981" i="2"/>
  <c r="M977" i="2"/>
  <c r="M973" i="2"/>
  <c r="M969" i="2"/>
  <c r="M965" i="2"/>
  <c r="M961" i="2"/>
  <c r="M957" i="2"/>
  <c r="M953" i="2"/>
  <c r="M949" i="2"/>
  <c r="M945" i="2"/>
  <c r="M941" i="2"/>
  <c r="M937" i="2"/>
  <c r="M933" i="2"/>
  <c r="M929" i="2"/>
  <c r="M925" i="2"/>
  <c r="M921" i="2"/>
  <c r="M917" i="2"/>
  <c r="M913" i="2"/>
  <c r="M909" i="2"/>
  <c r="M905" i="2"/>
  <c r="M901" i="2"/>
  <c r="M897" i="2"/>
  <c r="M893" i="2"/>
  <c r="M889" i="2"/>
  <c r="M885" i="2"/>
  <c r="M881" i="2"/>
  <c r="M877" i="2"/>
  <c r="M873" i="2"/>
  <c r="M869" i="2"/>
  <c r="M865" i="2"/>
  <c r="M861" i="2"/>
  <c r="M857" i="2"/>
  <c r="M853" i="2"/>
  <c r="M849" i="2"/>
  <c r="M845" i="2"/>
  <c r="M841" i="2"/>
  <c r="M837" i="2"/>
  <c r="M833" i="2"/>
  <c r="M829" i="2"/>
  <c r="M825" i="2"/>
  <c r="M821" i="2"/>
  <c r="M817" i="2"/>
  <c r="M3599" i="2"/>
  <c r="M3556" i="2"/>
  <c r="M3471" i="2"/>
  <c r="M3428" i="2"/>
  <c r="M3343" i="2"/>
  <c r="M3300" i="2"/>
  <c r="M3215" i="2"/>
  <c r="M3172" i="2"/>
  <c r="M2578" i="2"/>
  <c r="M2571" i="2"/>
  <c r="M2566" i="2"/>
  <c r="M2555" i="2"/>
  <c r="M2550" i="2"/>
  <c r="M2539" i="2"/>
  <c r="M2534" i="2"/>
  <c r="M2523" i="2"/>
  <c r="M2518" i="2"/>
  <c r="M2507" i="2"/>
  <c r="M2502" i="2"/>
  <c r="M2491" i="2"/>
  <c r="M2486" i="2"/>
  <c r="M2475" i="2"/>
  <c r="M2470" i="2"/>
  <c r="M2459" i="2"/>
  <c r="M2454" i="2"/>
  <c r="M2443" i="2"/>
  <c r="M2438" i="2"/>
  <c r="M2427" i="2"/>
  <c r="M2422" i="2"/>
  <c r="M2411" i="2"/>
  <c r="M2406" i="2"/>
  <c r="M2395" i="2"/>
  <c r="M2390" i="2"/>
  <c r="M2379" i="2"/>
  <c r="M2374" i="2"/>
  <c r="M2363" i="2"/>
  <c r="M2358" i="2"/>
  <c r="M2347" i="2"/>
  <c r="M2342" i="2"/>
  <c r="M2331" i="2"/>
  <c r="M2326" i="2"/>
  <c r="M2315" i="2"/>
  <c r="M2310" i="2"/>
  <c r="M2299" i="2"/>
  <c r="M2294" i="2"/>
  <c r="M2283" i="2"/>
  <c r="M2278" i="2"/>
  <c r="M2267" i="2"/>
  <c r="M2262" i="2"/>
  <c r="M2251" i="2"/>
  <c r="M2246" i="2"/>
  <c r="M2235" i="2"/>
  <c r="M2230" i="2"/>
  <c r="M2219" i="2"/>
  <c r="M2214" i="2"/>
  <c r="M2203" i="2"/>
  <c r="M2198" i="2"/>
  <c r="M2187" i="2"/>
  <c r="M2182" i="2"/>
  <c r="M2171" i="2"/>
  <c r="M2166" i="2"/>
  <c r="M2155" i="2"/>
  <c r="M2146" i="2"/>
  <c r="M2141" i="2"/>
  <c r="M3551" i="2"/>
  <c r="M3508" i="2"/>
  <c r="M3423" i="2"/>
  <c r="M3380" i="2"/>
  <c r="M3295" i="2"/>
  <c r="M3252" i="2"/>
  <c r="M3167" i="2"/>
  <c r="M2583" i="2"/>
  <c r="M2577" i="2"/>
  <c r="M2565" i="2"/>
  <c r="M2560" i="2"/>
  <c r="M2549" i="2"/>
  <c r="M2544" i="2"/>
  <c r="M2533" i="2"/>
  <c r="M2528" i="2"/>
  <c r="M2517" i="2"/>
  <c r="M2512" i="2"/>
  <c r="M2501" i="2"/>
  <c r="M2496" i="2"/>
  <c r="M2485" i="2"/>
  <c r="M2480" i="2"/>
  <c r="M2469" i="2"/>
  <c r="M2464" i="2"/>
  <c r="M2453" i="2"/>
  <c r="M2448" i="2"/>
  <c r="M2437" i="2"/>
  <c r="M2432" i="2"/>
  <c r="M2421" i="2"/>
  <c r="M2416" i="2"/>
  <c r="M2405" i="2"/>
  <c r="M2400" i="2"/>
  <c r="M2389" i="2"/>
  <c r="M2384" i="2"/>
  <c r="M2373" i="2"/>
  <c r="M2368" i="2"/>
  <c r="M2357" i="2"/>
  <c r="M2352" i="2"/>
  <c r="M2341" i="2"/>
  <c r="M2336" i="2"/>
  <c r="M2325" i="2"/>
  <c r="M2320" i="2"/>
  <c r="M2309" i="2"/>
  <c r="M2304" i="2"/>
  <c r="M2293" i="2"/>
  <c r="M2288" i="2"/>
  <c r="M2277" i="2"/>
  <c r="M2272" i="2"/>
  <c r="M2261" i="2"/>
  <c r="M2256" i="2"/>
  <c r="M2245" i="2"/>
  <c r="M2240" i="2"/>
  <c r="M2229" i="2"/>
  <c r="M2224" i="2"/>
  <c r="M2213" i="2"/>
  <c r="M2208" i="2"/>
  <c r="M2197" i="2"/>
  <c r="M2192" i="2"/>
  <c r="M2181" i="2"/>
  <c r="M2176" i="2"/>
  <c r="M2165" i="2"/>
  <c r="M2160" i="2"/>
  <c r="M2150" i="2"/>
  <c r="M2145" i="2"/>
  <c r="M2136" i="2"/>
  <c r="M2132" i="2"/>
  <c r="M2128" i="2"/>
  <c r="M2124" i="2"/>
  <c r="M2120" i="2"/>
  <c r="M2116" i="2"/>
  <c r="M2112" i="2"/>
  <c r="M2108" i="2"/>
  <c r="M2104" i="2"/>
  <c r="M2100" i="2"/>
  <c r="M2096" i="2"/>
  <c r="M2092" i="2"/>
  <c r="M2088" i="2"/>
  <c r="M2084" i="2"/>
  <c r="M2080" i="2"/>
  <c r="M2076" i="2"/>
  <c r="M2072" i="2"/>
  <c r="M2068" i="2"/>
  <c r="M2064" i="2"/>
  <c r="M2060" i="2"/>
  <c r="M2056" i="2"/>
  <c r="M2052" i="2"/>
  <c r="M2048" i="2"/>
  <c r="M2044" i="2"/>
  <c r="M2040" i="2"/>
  <c r="M2036" i="2"/>
  <c r="M2032" i="2"/>
  <c r="M2028" i="2"/>
  <c r="M2024" i="2"/>
  <c r="M2020" i="2"/>
  <c r="M2016" i="2"/>
  <c r="M2012" i="2"/>
  <c r="M2008" i="2"/>
  <c r="M2004" i="2"/>
  <c r="M2000" i="2"/>
  <c r="M1996" i="2"/>
  <c r="M1992" i="2"/>
  <c r="M1988" i="2"/>
  <c r="M1984" i="2"/>
  <c r="M1980" i="2"/>
  <c r="M1976" i="2"/>
  <c r="M1972" i="2"/>
  <c r="M1968" i="2"/>
  <c r="M1964" i="2"/>
  <c r="M1960" i="2"/>
  <c r="M1956" i="2"/>
  <c r="M1952" i="2"/>
  <c r="M1948" i="2"/>
  <c r="M1944" i="2"/>
  <c r="M1940" i="2"/>
  <c r="M1936" i="2"/>
  <c r="M1932" i="2"/>
  <c r="M1928" i="2"/>
  <c r="M1924" i="2"/>
  <c r="M1920" i="2"/>
  <c r="M1916" i="2"/>
  <c r="M1912" i="2"/>
  <c r="M1908" i="2"/>
  <c r="M1904" i="2"/>
  <c r="M1900" i="2"/>
  <c r="M1896" i="2"/>
  <c r="M1892" i="2"/>
  <c r="M1888" i="2"/>
  <c r="M1884" i="2"/>
  <c r="M1880" i="2"/>
  <c r="M1876" i="2"/>
  <c r="M1872" i="2"/>
  <c r="M1868" i="2"/>
  <c r="M1864" i="2"/>
  <c r="M1860" i="2"/>
  <c r="M1856" i="2"/>
  <c r="M1852" i="2"/>
  <c r="M1848" i="2"/>
  <c r="M1844" i="2"/>
  <c r="M1840" i="2"/>
  <c r="M1836" i="2"/>
  <c r="M1832" i="2"/>
  <c r="M1828" i="2"/>
  <c r="M1824" i="2"/>
  <c r="M1820" i="2"/>
  <c r="M1816" i="2"/>
  <c r="M1812" i="2"/>
  <c r="M1808" i="2"/>
  <c r="M1804" i="2"/>
  <c r="M1800" i="2"/>
  <c r="M1796" i="2"/>
  <c r="M1792" i="2"/>
  <c r="M1788" i="2"/>
  <c r="M1784" i="2"/>
  <c r="M1780" i="2"/>
  <c r="M1776" i="2"/>
  <c r="M1772" i="2"/>
  <c r="M1768" i="2"/>
  <c r="M1764" i="2"/>
  <c r="M1760" i="2"/>
  <c r="M1756" i="2"/>
  <c r="M1752" i="2"/>
  <c r="M1748" i="2"/>
  <c r="M1744" i="2"/>
  <c r="M1740" i="2"/>
  <c r="M1736" i="2"/>
  <c r="M1732" i="2"/>
  <c r="M1728" i="2"/>
  <c r="M1724" i="2"/>
  <c r="M1720" i="2"/>
  <c r="M1716" i="2"/>
  <c r="M1712" i="2"/>
  <c r="M1708" i="2"/>
  <c r="M1704" i="2"/>
  <c r="M1700" i="2"/>
  <c r="M1696" i="2"/>
  <c r="M1692" i="2"/>
  <c r="M1688" i="2"/>
  <c r="M1684" i="2"/>
  <c r="M1680" i="2"/>
  <c r="M1676" i="2"/>
  <c r="M1672" i="2"/>
  <c r="M1668" i="2"/>
  <c r="M1664" i="2"/>
  <c r="M1660" i="2"/>
  <c r="M1656" i="2"/>
  <c r="M1652" i="2"/>
  <c r="M1648" i="2"/>
  <c r="M1644" i="2"/>
  <c r="M1640" i="2"/>
  <c r="M1636" i="2"/>
  <c r="M1632" i="2"/>
  <c r="M1628" i="2"/>
  <c r="M1624" i="2"/>
  <c r="M1620" i="2"/>
  <c r="M1616" i="2"/>
  <c r="M1612" i="2"/>
  <c r="M1608" i="2"/>
  <c r="M1604" i="2"/>
  <c r="M1600" i="2"/>
  <c r="M1596" i="2"/>
  <c r="M1592" i="2"/>
  <c r="M1588" i="2"/>
  <c r="M1584" i="2"/>
  <c r="M1580" i="2"/>
  <c r="M1576" i="2"/>
  <c r="M1572" i="2"/>
  <c r="M1568" i="2"/>
  <c r="M1564" i="2"/>
  <c r="M1560" i="2"/>
  <c r="M1556" i="2"/>
  <c r="M1552" i="2"/>
  <c r="M1548" i="2"/>
  <c r="M1544" i="2"/>
  <c r="M1540" i="2"/>
  <c r="M1536" i="2"/>
  <c r="M1532" i="2"/>
  <c r="M1528" i="2"/>
  <c r="M1524" i="2"/>
  <c r="M1520" i="2"/>
  <c r="M1516" i="2"/>
  <c r="M1512" i="2"/>
  <c r="M1508" i="2"/>
  <c r="M1504" i="2"/>
  <c r="M1500" i="2"/>
  <c r="M1496" i="2"/>
  <c r="M1492" i="2"/>
  <c r="M1488" i="2"/>
  <c r="M1484" i="2"/>
  <c r="M1480" i="2"/>
  <c r="M1476" i="2"/>
  <c r="M1472" i="2"/>
  <c r="M1468" i="2"/>
  <c r="M1464" i="2"/>
  <c r="M1460" i="2"/>
  <c r="M1456" i="2"/>
  <c r="M1452" i="2"/>
  <c r="M1448" i="2"/>
  <c r="M1444" i="2"/>
  <c r="M1440" i="2"/>
  <c r="M1436" i="2"/>
  <c r="M1432" i="2"/>
  <c r="M1428" i="2"/>
  <c r="M1424" i="2"/>
  <c r="M1420" i="2"/>
  <c r="M1416" i="2"/>
  <c r="M1412" i="2"/>
  <c r="M1408" i="2"/>
  <c r="M1404" i="2"/>
  <c r="M1400" i="2"/>
  <c r="M1396" i="2"/>
  <c r="M1392" i="2"/>
  <c r="M1388" i="2"/>
  <c r="M1384" i="2"/>
  <c r="M1380" i="2"/>
  <c r="M1376" i="2"/>
  <c r="M1372" i="2"/>
  <c r="M1368" i="2"/>
  <c r="M1364" i="2"/>
  <c r="M1360" i="2"/>
  <c r="M1356" i="2"/>
  <c r="M3588" i="2"/>
  <c r="M3503" i="2"/>
  <c r="M3460" i="2"/>
  <c r="M3375" i="2"/>
  <c r="M3332" i="2"/>
  <c r="M3247" i="2"/>
  <c r="M3204" i="2"/>
  <c r="M2570" i="2"/>
  <c r="M2559" i="2"/>
  <c r="M2554" i="2"/>
  <c r="M2543" i="2"/>
  <c r="M2538" i="2"/>
  <c r="M2527" i="2"/>
  <c r="M2522" i="2"/>
  <c r="M2511" i="2"/>
  <c r="M2506" i="2"/>
  <c r="M2495" i="2"/>
  <c r="M2490" i="2"/>
  <c r="M2479" i="2"/>
  <c r="M2474" i="2"/>
  <c r="M2463" i="2"/>
  <c r="M2458" i="2"/>
  <c r="M2447" i="2"/>
  <c r="M2442" i="2"/>
  <c r="M2431" i="2"/>
  <c r="M2426" i="2"/>
  <c r="M2415" i="2"/>
  <c r="M2410" i="2"/>
  <c r="M2399" i="2"/>
  <c r="M2394" i="2"/>
  <c r="M2383" i="2"/>
  <c r="M2378" i="2"/>
  <c r="M2367" i="2"/>
  <c r="M2362" i="2"/>
  <c r="M2351" i="2"/>
  <c r="M2346" i="2"/>
  <c r="M2335" i="2"/>
  <c r="M2330" i="2"/>
  <c r="M2319" i="2"/>
  <c r="M2314" i="2"/>
  <c r="M2303" i="2"/>
  <c r="M2298" i="2"/>
  <c r="M2287" i="2"/>
  <c r="M2282" i="2"/>
  <c r="M2271" i="2"/>
  <c r="M2266" i="2"/>
  <c r="M2255" i="2"/>
  <c r="M2250" i="2"/>
  <c r="M2239" i="2"/>
  <c r="M2234" i="2"/>
  <c r="M2223" i="2"/>
  <c r="M2218" i="2"/>
  <c r="M2207" i="2"/>
  <c r="M2202" i="2"/>
  <c r="M2191" i="2"/>
  <c r="M2186" i="2"/>
  <c r="M2175" i="2"/>
  <c r="M2170" i="2"/>
  <c r="M2159" i="2"/>
  <c r="M2154" i="2"/>
  <c r="M2149" i="2"/>
  <c r="M2140" i="2"/>
  <c r="M3583" i="2"/>
  <c r="M3540" i="2"/>
  <c r="M3455" i="2"/>
  <c r="M3412" i="2"/>
  <c r="M3327" i="2"/>
  <c r="M3284" i="2"/>
  <c r="M3199" i="2"/>
  <c r="M2589" i="2"/>
  <c r="M2582" i="2"/>
  <c r="M2575" i="2"/>
  <c r="M2569" i="2"/>
  <c r="M2564" i="2"/>
  <c r="M2553" i="2"/>
  <c r="M2548" i="2"/>
  <c r="M2537" i="2"/>
  <c r="M2532" i="2"/>
  <c r="M2521" i="2"/>
  <c r="M2516" i="2"/>
  <c r="M2505" i="2"/>
  <c r="M2500" i="2"/>
  <c r="M2489" i="2"/>
  <c r="M2484" i="2"/>
  <c r="M2473" i="2"/>
  <c r="M2468" i="2"/>
  <c r="M2457" i="2"/>
  <c r="M2452" i="2"/>
  <c r="M2441" i="2"/>
  <c r="M2436" i="2"/>
  <c r="M2425" i="2"/>
  <c r="M2420" i="2"/>
  <c r="M2409" i="2"/>
  <c r="M2404" i="2"/>
  <c r="M2393" i="2"/>
  <c r="M2388" i="2"/>
  <c r="M2377" i="2"/>
  <c r="M2372" i="2"/>
  <c r="M2361" i="2"/>
  <c r="M2356" i="2"/>
  <c r="M2345" i="2"/>
  <c r="M2340" i="2"/>
  <c r="M2329" i="2"/>
  <c r="M2324" i="2"/>
  <c r="M2313" i="2"/>
  <c r="M2308" i="2"/>
  <c r="M2297" i="2"/>
  <c r="M2292" i="2"/>
  <c r="M2281" i="2"/>
  <c r="M2276" i="2"/>
  <c r="M2265" i="2"/>
  <c r="M2260" i="2"/>
  <c r="M2249" i="2"/>
  <c r="M2244" i="2"/>
  <c r="M2233" i="2"/>
  <c r="M2228" i="2"/>
  <c r="M2217" i="2"/>
  <c r="M2212" i="2"/>
  <c r="M2201" i="2"/>
  <c r="M2196" i="2"/>
  <c r="M2185" i="2"/>
  <c r="M2180" i="2"/>
  <c r="M2169" i="2"/>
  <c r="M2164" i="2"/>
  <c r="M2153" i="2"/>
  <c r="M2144" i="2"/>
  <c r="M2135" i="2"/>
  <c r="M2131" i="2"/>
  <c r="M2127" i="2"/>
  <c r="M2123" i="2"/>
  <c r="M2119" i="2"/>
  <c r="M2115" i="2"/>
  <c r="M2111" i="2"/>
  <c r="M2107" i="2"/>
  <c r="M2103" i="2"/>
  <c r="M2099" i="2"/>
  <c r="M2095" i="2"/>
  <c r="M2091" i="2"/>
  <c r="M2087" i="2"/>
  <c r="M2083" i="2"/>
  <c r="M2079" i="2"/>
  <c r="M2075" i="2"/>
  <c r="M2071" i="2"/>
  <c r="M2067" i="2"/>
  <c r="M2063" i="2"/>
  <c r="M2059" i="2"/>
  <c r="M2055" i="2"/>
  <c r="M2051" i="2"/>
  <c r="M2047" i="2"/>
  <c r="M2043" i="2"/>
  <c r="M2039" i="2"/>
  <c r="M2035" i="2"/>
  <c r="M2031" i="2"/>
  <c r="M2027" i="2"/>
  <c r="M2023" i="2"/>
  <c r="M2019" i="2"/>
  <c r="M2015" i="2"/>
  <c r="M2011" i="2"/>
  <c r="M2007" i="2"/>
  <c r="M2003" i="2"/>
  <c r="M1999" i="2"/>
  <c r="M1995" i="2"/>
  <c r="M1991" i="2"/>
  <c r="M1987" i="2"/>
  <c r="M1983" i="2"/>
  <c r="M1979" i="2"/>
  <c r="M1975" i="2"/>
  <c r="M1971" i="2"/>
  <c r="M1967" i="2"/>
  <c r="M1963" i="2"/>
  <c r="M1959" i="2"/>
  <c r="M1955" i="2"/>
  <c r="M1951" i="2"/>
  <c r="M1947" i="2"/>
  <c r="M1943" i="2"/>
  <c r="M1939" i="2"/>
  <c r="M1935" i="2"/>
  <c r="M1931" i="2"/>
  <c r="M1927" i="2"/>
  <c r="M1923" i="2"/>
  <c r="M1919" i="2"/>
  <c r="M1915" i="2"/>
  <c r="M1911" i="2"/>
  <c r="M1907" i="2"/>
  <c r="M1903" i="2"/>
  <c r="M1899" i="2"/>
  <c r="M1895" i="2"/>
  <c r="M1891" i="2"/>
  <c r="M1887" i="2"/>
  <c r="M1883" i="2"/>
  <c r="M1879" i="2"/>
  <c r="M1875" i="2"/>
  <c r="M1871" i="2"/>
  <c r="M1867" i="2"/>
  <c r="M1863" i="2"/>
  <c r="M1859" i="2"/>
  <c r="M1855" i="2"/>
  <c r="M1851" i="2"/>
  <c r="M1847" i="2"/>
  <c r="M1843" i="2"/>
  <c r="M1839" i="2"/>
  <c r="M1835" i="2"/>
  <c r="M1831" i="2"/>
  <c r="M1827" i="2"/>
  <c r="M1823" i="2"/>
  <c r="M1819" i="2"/>
  <c r="M1815" i="2"/>
  <c r="M1811" i="2"/>
  <c r="M1807" i="2"/>
  <c r="M1803" i="2"/>
  <c r="M1799" i="2"/>
  <c r="M1795" i="2"/>
  <c r="M1791" i="2"/>
  <c r="M1787" i="2"/>
  <c r="M1783" i="2"/>
  <c r="M1779" i="2"/>
  <c r="M1775" i="2"/>
  <c r="M1771" i="2"/>
  <c r="M1767" i="2"/>
  <c r="M1763" i="2"/>
  <c r="M1759" i="2"/>
  <c r="M1755" i="2"/>
  <c r="M1751" i="2"/>
  <c r="M1747" i="2"/>
  <c r="M1743" i="2"/>
  <c r="M1739" i="2"/>
  <c r="M1735" i="2"/>
  <c r="M1731" i="2"/>
  <c r="M1727" i="2"/>
  <c r="M1723" i="2"/>
  <c r="M1719" i="2"/>
  <c r="M1715" i="2"/>
  <c r="M1711" i="2"/>
  <c r="M1707" i="2"/>
  <c r="M1703" i="2"/>
  <c r="M1699" i="2"/>
  <c r="M1695" i="2"/>
  <c r="M1691" i="2"/>
  <c r="M1687" i="2"/>
  <c r="M1683" i="2"/>
  <c r="M1679" i="2"/>
  <c r="M1675" i="2"/>
  <c r="M1671" i="2"/>
  <c r="M1667" i="2"/>
  <c r="M1663" i="2"/>
  <c r="M1659" i="2"/>
  <c r="M1655" i="2"/>
  <c r="M1651" i="2"/>
  <c r="M1647" i="2"/>
  <c r="M1643" i="2"/>
  <c r="M1639" i="2"/>
  <c r="M1635" i="2"/>
  <c r="M1631" i="2"/>
  <c r="M1627" i="2"/>
  <c r="M1623" i="2"/>
  <c r="M1619" i="2"/>
  <c r="M1615" i="2"/>
  <c r="M1611" i="2"/>
  <c r="M1607" i="2"/>
  <c r="M1603" i="2"/>
  <c r="M1599" i="2"/>
  <c r="M1595" i="2"/>
  <c r="M1591" i="2"/>
  <c r="M1587" i="2"/>
  <c r="M1583" i="2"/>
  <c r="M1579" i="2"/>
  <c r="M1575" i="2"/>
  <c r="M1571" i="2"/>
  <c r="M1567" i="2"/>
  <c r="M1563" i="2"/>
  <c r="M1559" i="2"/>
  <c r="M1555" i="2"/>
  <c r="M1551" i="2"/>
  <c r="M1547" i="2"/>
  <c r="M1543" i="2"/>
  <c r="M1539" i="2"/>
  <c r="M1535" i="2"/>
  <c r="M1531" i="2"/>
  <c r="M1527" i="2"/>
  <c r="M1523" i="2"/>
  <c r="M1519" i="2"/>
  <c r="M1515" i="2"/>
  <c r="M1511" i="2"/>
  <c r="M1507" i="2"/>
  <c r="M1503" i="2"/>
  <c r="M1499" i="2"/>
  <c r="M1495" i="2"/>
  <c r="M1491" i="2"/>
  <c r="M1487" i="2"/>
  <c r="M1483" i="2"/>
  <c r="M1479" i="2"/>
  <c r="M1475" i="2"/>
  <c r="M1471" i="2"/>
  <c r="M1467" i="2"/>
  <c r="M1463" i="2"/>
  <c r="M1459" i="2"/>
  <c r="M1455" i="2"/>
  <c r="M1451" i="2"/>
  <c r="M1447" i="2"/>
  <c r="M1443" i="2"/>
  <c r="M1439" i="2"/>
  <c r="M1435" i="2"/>
  <c r="M1431" i="2"/>
  <c r="M1427" i="2"/>
  <c r="M1423" i="2"/>
  <c r="M1419" i="2"/>
  <c r="M1415" i="2"/>
  <c r="M1411" i="2"/>
  <c r="M1407" i="2"/>
  <c r="M1403" i="2"/>
  <c r="M1399" i="2"/>
  <c r="M1395" i="2"/>
  <c r="M1391" i="2"/>
  <c r="M1387" i="2"/>
  <c r="M1383" i="2"/>
  <c r="M1379" i="2"/>
  <c r="M1375" i="2"/>
  <c r="M1371" i="2"/>
  <c r="M1367" i="2"/>
  <c r="M1363" i="2"/>
  <c r="M1359" i="2"/>
  <c r="M1355" i="2"/>
  <c r="M1351" i="2"/>
  <c r="M1347" i="2"/>
  <c r="M1343" i="2"/>
  <c r="M1339" i="2"/>
  <c r="M1335" i="2"/>
  <c r="M1331" i="2"/>
  <c r="M1327" i="2"/>
  <c r="M1323" i="2"/>
  <c r="M1319" i="2"/>
  <c r="M1315" i="2"/>
  <c r="M1311" i="2"/>
  <c r="M1307" i="2"/>
  <c r="M1303" i="2"/>
  <c r="M1299" i="2"/>
  <c r="M1295" i="2"/>
  <c r="M1291" i="2"/>
  <c r="M1287" i="2"/>
  <c r="M1283" i="2"/>
  <c r="M1279" i="2"/>
  <c r="M1275" i="2"/>
  <c r="M1271" i="2"/>
  <c r="M1267" i="2"/>
  <c r="M1263" i="2"/>
  <c r="M1259" i="2"/>
  <c r="M1255" i="2"/>
  <c r="M1251" i="2"/>
  <c r="M1247" i="2"/>
  <c r="M1243" i="2"/>
  <c r="M1239" i="2"/>
  <c r="M1235" i="2"/>
  <c r="M1231" i="2"/>
  <c r="M1227" i="2"/>
  <c r="M1223" i="2"/>
  <c r="M1219" i="2"/>
  <c r="M1215" i="2"/>
  <c r="M1211" i="2"/>
  <c r="M1207" i="2"/>
  <c r="M1203" i="2"/>
  <c r="M1199" i="2"/>
  <c r="M1195" i="2"/>
  <c r="M1191" i="2"/>
  <c r="M1187" i="2"/>
  <c r="M1183" i="2"/>
  <c r="M1179" i="2"/>
  <c r="M1175" i="2"/>
  <c r="M1171" i="2"/>
  <c r="M1167" i="2"/>
  <c r="M1163" i="2"/>
  <c r="M1159" i="2"/>
  <c r="M1155" i="2"/>
  <c r="M1151" i="2"/>
  <c r="M1147" i="2"/>
  <c r="M1143" i="2"/>
  <c r="M1139" i="2"/>
  <c r="M1135" i="2"/>
  <c r="M1131" i="2"/>
  <c r="M1127" i="2"/>
  <c r="M1123" i="2"/>
  <c r="M1119" i="2"/>
  <c r="M1115" i="2"/>
  <c r="M1111" i="2"/>
  <c r="M1107" i="2"/>
  <c r="M1103" i="2"/>
  <c r="M1099" i="2"/>
  <c r="M1095" i="2"/>
  <c r="M1091" i="2"/>
  <c r="M1087" i="2"/>
  <c r="M1083" i="2"/>
  <c r="M1079" i="2"/>
  <c r="M1075" i="2"/>
  <c r="M1071" i="2"/>
  <c r="M1067" i="2"/>
  <c r="M1063" i="2"/>
  <c r="M1059" i="2"/>
  <c r="M1055" i="2"/>
  <c r="M1051" i="2"/>
  <c r="M1047" i="2"/>
  <c r="M1043" i="2"/>
  <c r="M1039" i="2"/>
  <c r="M1035" i="2"/>
  <c r="M1031" i="2"/>
  <c r="M1027" i="2"/>
  <c r="M1023" i="2"/>
  <c r="M1019" i="2"/>
  <c r="M1015" i="2"/>
  <c r="M1011" i="2"/>
  <c r="M1007" i="2"/>
  <c r="M1003" i="2"/>
  <c r="M999" i="2"/>
  <c r="M995" i="2"/>
  <c r="M991" i="2"/>
  <c r="M987" i="2"/>
  <c r="M983" i="2"/>
  <c r="M979" i="2"/>
  <c r="M975" i="2"/>
  <c r="M971" i="2"/>
  <c r="M967" i="2"/>
  <c r="M963" i="2"/>
  <c r="M959" i="2"/>
  <c r="M955" i="2"/>
  <c r="M951" i="2"/>
  <c r="M947" i="2"/>
  <c r="M943" i="2"/>
  <c r="M939" i="2"/>
  <c r="M935" i="2"/>
  <c r="M931" i="2"/>
  <c r="M927" i="2"/>
  <c r="M923" i="2"/>
  <c r="M919" i="2"/>
  <c r="M915" i="2"/>
  <c r="M911" i="2"/>
  <c r="M907" i="2"/>
  <c r="M903" i="2"/>
  <c r="M899" i="2"/>
  <c r="M895" i="2"/>
  <c r="M891" i="2"/>
  <c r="M887" i="2"/>
  <c r="M883" i="2"/>
  <c r="M879" i="2"/>
  <c r="M875" i="2"/>
  <c r="M871" i="2"/>
  <c r="M867" i="2"/>
  <c r="M863" i="2"/>
  <c r="M859" i="2"/>
  <c r="M855" i="2"/>
  <c r="M851" i="2"/>
  <c r="M847" i="2"/>
  <c r="M843" i="2"/>
  <c r="M839" i="2"/>
  <c r="M835" i="2"/>
  <c r="M831" i="2"/>
  <c r="M827" i="2"/>
  <c r="M823" i="2"/>
  <c r="M819" i="2"/>
  <c r="M815" i="2"/>
  <c r="M3316" i="2"/>
  <c r="M2574" i="2"/>
  <c r="M2488" i="2"/>
  <c r="M2445" i="2"/>
  <c r="M2360" i="2"/>
  <c r="M2317" i="2"/>
  <c r="M2232" i="2"/>
  <c r="M2189" i="2"/>
  <c r="M2114" i="2"/>
  <c r="M2082" i="2"/>
  <c r="M2050" i="2"/>
  <c r="M2018" i="2"/>
  <c r="M1986" i="2"/>
  <c r="M1954" i="2"/>
  <c r="M1922" i="2"/>
  <c r="M1890" i="2"/>
  <c r="M1858" i="2"/>
  <c r="M1826" i="2"/>
  <c r="M1794" i="2"/>
  <c r="M1762" i="2"/>
  <c r="M1730" i="2"/>
  <c r="M1698" i="2"/>
  <c r="M1666" i="2"/>
  <c r="M1634" i="2"/>
  <c r="M1602" i="2"/>
  <c r="M1570" i="2"/>
  <c r="M1538" i="2"/>
  <c r="M1506" i="2"/>
  <c r="M1474" i="2"/>
  <c r="M1442" i="2"/>
  <c r="M1410" i="2"/>
  <c r="M1378" i="2"/>
  <c r="M1350" i="2"/>
  <c r="M1334" i="2"/>
  <c r="M1318" i="2"/>
  <c r="M1302" i="2"/>
  <c r="M1290" i="2"/>
  <c r="M1238" i="2"/>
  <c r="M1232" i="2"/>
  <c r="M1220" i="2"/>
  <c r="M1204" i="2"/>
  <c r="M1188" i="2"/>
  <c r="M1172" i="2"/>
  <c r="M1156" i="2"/>
  <c r="M1140" i="2"/>
  <c r="M1124" i="2"/>
  <c r="M1108" i="2"/>
  <c r="M1092" i="2"/>
  <c r="M1076" i="2"/>
  <c r="M1060" i="2"/>
  <c r="M1044" i="2"/>
  <c r="M1028" i="2"/>
  <c r="M1012" i="2"/>
  <c r="M996" i="2"/>
  <c r="M980" i="2"/>
  <c r="M964" i="2"/>
  <c r="M948" i="2"/>
  <c r="M932" i="2"/>
  <c r="M916" i="2"/>
  <c r="M900" i="2"/>
  <c r="M884" i="2"/>
  <c r="M868" i="2"/>
  <c r="M852" i="2"/>
  <c r="M836" i="2"/>
  <c r="M820" i="2"/>
  <c r="M31" i="2"/>
  <c r="M28" i="2"/>
  <c r="M18" i="2"/>
  <c r="M7" i="2"/>
  <c r="M3" i="2"/>
  <c r="M2440" i="2"/>
  <c r="M2397" i="2"/>
  <c r="M2312" i="2"/>
  <c r="M2269" i="2"/>
  <c r="M2184" i="2"/>
  <c r="M3572" i="2"/>
  <c r="M3231" i="2"/>
  <c r="M2520" i="2"/>
  <c r="M2477" i="2"/>
  <c r="M2392" i="2"/>
  <c r="M2349" i="2"/>
  <c r="M2264" i="2"/>
  <c r="M2221" i="2"/>
  <c r="M2106" i="2"/>
  <c r="M2074" i="2"/>
  <c r="M2042" i="2"/>
  <c r="M2010" i="2"/>
  <c r="M1978" i="2"/>
  <c r="M1946" i="2"/>
  <c r="M1914" i="2"/>
  <c r="M1882" i="2"/>
  <c r="M1850" i="2"/>
  <c r="M1818" i="2"/>
  <c r="M1786" i="2"/>
  <c r="M1754" i="2"/>
  <c r="M1722" i="2"/>
  <c r="M1690" i="2"/>
  <c r="M1658" i="2"/>
  <c r="M1626" i="2"/>
  <c r="M1594" i="2"/>
  <c r="M1562" i="2"/>
  <c r="M1530" i="2"/>
  <c r="M1498" i="2"/>
  <c r="M1466" i="2"/>
  <c r="M1434" i="2"/>
  <c r="M1402" i="2"/>
  <c r="M1370" i="2"/>
  <c r="M1346" i="2"/>
  <c r="M1330" i="2"/>
  <c r="M1314" i="2"/>
  <c r="M1298" i="2"/>
  <c r="M1276" i="2"/>
  <c r="M1230" i="2"/>
  <c r="M1224" i="2"/>
  <c r="M1208" i="2"/>
  <c r="M1192" i="2"/>
  <c r="M1176" i="2"/>
  <c r="M1160" i="2"/>
  <c r="M1144" i="2"/>
  <c r="M1128" i="2"/>
  <c r="M1112" i="2"/>
  <c r="M1096" i="2"/>
  <c r="M1080" i="2"/>
  <c r="M1064" i="2"/>
  <c r="M1048" i="2"/>
  <c r="M1032" i="2"/>
  <c r="M1016" i="2"/>
  <c r="M1000" i="2"/>
  <c r="M984" i="2"/>
  <c r="M968" i="2"/>
  <c r="M952" i="2"/>
  <c r="M936" i="2"/>
  <c r="M920" i="2"/>
  <c r="M904" i="2"/>
  <c r="M888" i="2"/>
  <c r="M872" i="2"/>
  <c r="M856" i="2"/>
  <c r="M840" i="2"/>
  <c r="M824" i="2"/>
  <c r="M27" i="2"/>
  <c r="M24" i="2"/>
  <c r="M12" i="2"/>
  <c r="M6" i="2"/>
  <c r="M3188" i="2"/>
  <c r="M2557" i="2"/>
  <c r="M2472" i="2"/>
  <c r="M2429" i="2"/>
  <c r="M2344" i="2"/>
  <c r="M2301" i="2"/>
  <c r="M2216" i="2"/>
  <c r="M2173" i="2"/>
  <c r="M2134" i="2"/>
  <c r="M2102" i="2"/>
  <c r="M2070" i="2"/>
  <c r="M2038" i="2"/>
  <c r="M2006" i="2"/>
  <c r="M1974" i="2"/>
  <c r="M1942" i="2"/>
  <c r="M1910" i="2"/>
  <c r="M1878" i="2"/>
  <c r="M1846" i="2"/>
  <c r="M1814" i="2"/>
  <c r="M1782" i="2"/>
  <c r="M1750" i="2"/>
  <c r="M1718" i="2"/>
  <c r="M1686" i="2"/>
  <c r="M1654" i="2"/>
  <c r="M1622" i="2"/>
  <c r="M1590" i="2"/>
  <c r="M1558" i="2"/>
  <c r="M1526" i="2"/>
  <c r="M1494" i="2"/>
  <c r="M1462" i="2"/>
  <c r="M1430" i="2"/>
  <c r="M1398" i="2"/>
  <c r="M1366" i="2"/>
  <c r="M1344" i="2"/>
  <c r="M1328" i="2"/>
  <c r="M1312" i="2"/>
  <c r="M1296" i="2"/>
  <c r="M1286" i="2"/>
  <c r="M1266" i="2"/>
  <c r="M1258" i="2"/>
  <c r="M1250" i="2"/>
  <c r="M1242" i="2"/>
  <c r="M1236" i="2"/>
  <c r="M1218" i="2"/>
  <c r="M1202" i="2"/>
  <c r="M1186" i="2"/>
  <c r="M1170" i="2"/>
  <c r="M1154" i="2"/>
  <c r="M1138" i="2"/>
  <c r="M1122" i="2"/>
  <c r="M1106" i="2"/>
  <c r="M1090" i="2"/>
  <c r="M1074" i="2"/>
  <c r="M1058" i="2"/>
  <c r="M1042" i="2"/>
  <c r="M1026" i="2"/>
  <c r="M1010" i="2"/>
  <c r="M994" i="2"/>
  <c r="M978" i="2"/>
  <c r="M962" i="2"/>
  <c r="M946" i="2"/>
  <c r="M930" i="2"/>
  <c r="M914" i="2"/>
  <c r="M898" i="2"/>
  <c r="M882" i="2"/>
  <c r="M866" i="2"/>
  <c r="M850" i="2"/>
  <c r="M834" i="2"/>
  <c r="M818" i="2"/>
  <c r="M813" i="2"/>
  <c r="M809" i="2"/>
  <c r="M805" i="2"/>
  <c r="M801" i="2"/>
  <c r="M797" i="2"/>
  <c r="M793" i="2"/>
  <c r="M789" i="2"/>
  <c r="M785" i="2"/>
  <c r="M781" i="2"/>
  <c r="M777" i="2"/>
  <c r="M773" i="2"/>
  <c r="M769" i="2"/>
  <c r="M765" i="2"/>
  <c r="M761" i="2"/>
  <c r="M757" i="2"/>
  <c r="M753" i="2"/>
  <c r="M749" i="2"/>
  <c r="M745" i="2"/>
  <c r="M741" i="2"/>
  <c r="M737" i="2"/>
  <c r="M733" i="2"/>
  <c r="M729" i="2"/>
  <c r="M725" i="2"/>
  <c r="M721" i="2"/>
  <c r="M717" i="2"/>
  <c r="M713" i="2"/>
  <c r="M709" i="2"/>
  <c r="M705" i="2"/>
  <c r="M701" i="2"/>
  <c r="M697" i="2"/>
  <c r="M693" i="2"/>
  <c r="M689" i="2"/>
  <c r="M685" i="2"/>
  <c r="M681" i="2"/>
  <c r="M677" i="2"/>
  <c r="M673" i="2"/>
  <c r="M669" i="2"/>
  <c r="M665" i="2"/>
  <c r="M661" i="2"/>
  <c r="M657" i="2"/>
  <c r="M653" i="2"/>
  <c r="M649" i="2"/>
  <c r="M645" i="2"/>
  <c r="M641" i="2"/>
  <c r="M637" i="2"/>
  <c r="M633" i="2"/>
  <c r="M629" i="2"/>
  <c r="M625" i="2"/>
  <c r="M621" i="2"/>
  <c r="M617" i="2"/>
  <c r="M613" i="2"/>
  <c r="M609" i="2"/>
  <c r="M605" i="2"/>
  <c r="M601" i="2"/>
  <c r="M597" i="2"/>
  <c r="M593" i="2"/>
  <c r="M589" i="2"/>
  <c r="M585" i="2"/>
  <c r="M581" i="2"/>
  <c r="M577" i="2"/>
  <c r="M573" i="2"/>
  <c r="M569" i="2"/>
  <c r="M565" i="2"/>
  <c r="M561" i="2"/>
  <c r="M557" i="2"/>
  <c r="M553" i="2"/>
  <c r="M549" i="2"/>
  <c r="M545" i="2"/>
  <c r="M541" i="2"/>
  <c r="M537" i="2"/>
  <c r="M533" i="2"/>
  <c r="M529" i="2"/>
  <c r="M525" i="2"/>
  <c r="M521" i="2"/>
  <c r="M517" i="2"/>
  <c r="M513" i="2"/>
  <c r="M509" i="2"/>
  <c r="M505" i="2"/>
  <c r="M501" i="2"/>
  <c r="M497" i="2"/>
  <c r="M493" i="2"/>
  <c r="M489" i="2"/>
  <c r="M485" i="2"/>
  <c r="M481" i="2"/>
  <c r="M477" i="2"/>
  <c r="M473" i="2"/>
  <c r="M469" i="2"/>
  <c r="M465" i="2"/>
  <c r="M461" i="2"/>
  <c r="M457" i="2"/>
  <c r="M453" i="2"/>
  <c r="M449" i="2"/>
  <c r="M445" i="2"/>
  <c r="M441" i="2"/>
  <c r="M437" i="2"/>
  <c r="M433" i="2"/>
  <c r="M429" i="2"/>
  <c r="M425" i="2"/>
  <c r="M421" i="2"/>
  <c r="M417" i="2"/>
  <c r="M413" i="2"/>
  <c r="M409" i="2"/>
  <c r="M405" i="2"/>
  <c r="M401" i="2"/>
  <c r="M397" i="2"/>
  <c r="M393" i="2"/>
  <c r="M389" i="2"/>
  <c r="M385" i="2"/>
  <c r="M381" i="2"/>
  <c r="M377" i="2"/>
  <c r="M373" i="2"/>
  <c r="M369" i="2"/>
  <c r="M365" i="2"/>
  <c r="M361" i="2"/>
  <c r="M357" i="2"/>
  <c r="M353" i="2"/>
  <c r="M349" i="2"/>
  <c r="M345" i="2"/>
  <c r="M341" i="2"/>
  <c r="M337" i="2"/>
  <c r="M333" i="2"/>
  <c r="M329" i="2"/>
  <c r="M325" i="2"/>
  <c r="M321" i="2"/>
  <c r="M317" i="2"/>
  <c r="M313" i="2"/>
  <c r="M309" i="2"/>
  <c r="M305" i="2"/>
  <c r="M301" i="2"/>
  <c r="M297" i="2"/>
  <c r="M293" i="2"/>
  <c r="M289" i="2"/>
  <c r="M285" i="2"/>
  <c r="M281" i="2"/>
  <c r="M277" i="2"/>
  <c r="M273" i="2"/>
  <c r="M269" i="2"/>
  <c r="M265" i="2"/>
  <c r="M261" i="2"/>
  <c r="M257" i="2"/>
  <c r="M253" i="2"/>
  <c r="M249" i="2"/>
  <c r="M245" i="2"/>
  <c r="M241" i="2"/>
  <c r="M237" i="2"/>
  <c r="M233" i="2"/>
  <c r="M229" i="2"/>
  <c r="M225" i="2"/>
  <c r="M221" i="2"/>
  <c r="M217" i="2"/>
  <c r="M213" i="2"/>
  <c r="M209" i="2"/>
  <c r="M205" i="2"/>
  <c r="M201" i="2"/>
  <c r="M197" i="2"/>
  <c r="M193" i="2"/>
  <c r="M189" i="2"/>
  <c r="M185" i="2"/>
  <c r="M181" i="2"/>
  <c r="M177" i="2"/>
  <c r="M173" i="2"/>
  <c r="M169" i="2"/>
  <c r="M165" i="2"/>
  <c r="M161" i="2"/>
  <c r="M157" i="2"/>
  <c r="M153" i="2"/>
  <c r="M149" i="2"/>
  <c r="M145" i="2"/>
  <c r="M141" i="2"/>
  <c r="M137" i="2"/>
  <c r="M133" i="2"/>
  <c r="M129" i="2"/>
  <c r="M125" i="2"/>
  <c r="M121" i="2"/>
  <c r="M117" i="2"/>
  <c r="M113" i="2"/>
  <c r="M109" i="2"/>
  <c r="M105" i="2"/>
  <c r="M101" i="2"/>
  <c r="M97" i="2"/>
  <c r="M93" i="2"/>
  <c r="M89" i="2"/>
  <c r="M85" i="2"/>
  <c r="M81" i="2"/>
  <c r="M77" i="2"/>
  <c r="M73" i="2"/>
  <c r="M69" i="2"/>
  <c r="M65" i="2"/>
  <c r="M61" i="2"/>
  <c r="M57" i="2"/>
  <c r="M53" i="2"/>
  <c r="M49" i="2"/>
  <c r="M45" i="2"/>
  <c r="M41" i="2"/>
  <c r="M37" i="2"/>
  <c r="M30" i="2"/>
  <c r="M20" i="2"/>
  <c r="M9" i="2"/>
  <c r="M3487" i="2"/>
  <c r="M2552" i="2"/>
  <c r="M2509" i="2"/>
  <c r="M2424" i="2"/>
  <c r="M2381" i="2"/>
  <c r="M2296" i="2"/>
  <c r="M2253" i="2"/>
  <c r="M2168" i="2"/>
  <c r="M2130" i="2"/>
  <c r="M2098" i="2"/>
  <c r="M2066" i="2"/>
  <c r="M2034" i="2"/>
  <c r="M2002" i="2"/>
  <c r="M1970" i="2"/>
  <c r="M1938" i="2"/>
  <c r="M1906" i="2"/>
  <c r="M1874" i="2"/>
  <c r="M1842" i="2"/>
  <c r="M1810" i="2"/>
  <c r="M1778" i="2"/>
  <c r="M1746" i="2"/>
  <c r="M1714" i="2"/>
  <c r="M1682" i="2"/>
  <c r="M1650" i="2"/>
  <c r="M1618" i="2"/>
  <c r="M1586" i="2"/>
  <c r="M1554" i="2"/>
  <c r="M1522" i="2"/>
  <c r="M1490" i="2"/>
  <c r="M1458" i="2"/>
  <c r="M1426" i="2"/>
  <c r="M1394" i="2"/>
  <c r="M1362" i="2"/>
  <c r="M1342" i="2"/>
  <c r="M1326" i="2"/>
  <c r="M1310" i="2"/>
  <c r="M1284" i="2"/>
  <c r="M1274" i="2"/>
  <c r="M1212" i="2"/>
  <c r="M1196" i="2"/>
  <c r="M1180" i="2"/>
  <c r="M1164" i="2"/>
  <c r="M1148" i="2"/>
  <c r="M1132" i="2"/>
  <c r="M1116" i="2"/>
  <c r="M1100" i="2"/>
  <c r="M1084" i="2"/>
  <c r="M1068" i="2"/>
  <c r="M1052" i="2"/>
  <c r="M1036" i="2"/>
  <c r="M1020" i="2"/>
  <c r="M1004" i="2"/>
  <c r="M988" i="2"/>
  <c r="M972" i="2"/>
  <c r="M956" i="2"/>
  <c r="M940" i="2"/>
  <c r="M924" i="2"/>
  <c r="M908" i="2"/>
  <c r="M892" i="2"/>
  <c r="M876" i="2"/>
  <c r="M860" i="2"/>
  <c r="M844" i="2"/>
  <c r="M828" i="2"/>
  <c r="M33" i="2"/>
  <c r="M26" i="2"/>
  <c r="M17" i="2"/>
  <c r="M5" i="2"/>
  <c r="M4" i="2"/>
  <c r="M3444" i="2"/>
  <c r="M2504" i="2"/>
  <c r="M2461" i="2"/>
  <c r="M2376" i="2"/>
  <c r="M2333" i="2"/>
  <c r="M2248" i="2"/>
  <c r="M2205" i="2"/>
  <c r="M2126" i="2"/>
  <c r="M2094" i="2"/>
  <c r="M2062" i="2"/>
  <c r="M2030" i="2"/>
  <c r="M1998" i="2"/>
  <c r="M1966" i="2"/>
  <c r="M1934" i="2"/>
  <c r="M1902" i="2"/>
  <c r="M1870" i="2"/>
  <c r="M1838" i="2"/>
  <c r="M1806" i="2"/>
  <c r="M1774" i="2"/>
  <c r="M1742" i="2"/>
  <c r="M1710" i="2"/>
  <c r="M1678" i="2"/>
  <c r="M1646" i="2"/>
  <c r="M1614" i="2"/>
  <c r="M1582" i="2"/>
  <c r="M1550" i="2"/>
  <c r="M1518" i="2"/>
  <c r="M1486" i="2"/>
  <c r="M1454" i="2"/>
  <c r="M1422" i="2"/>
  <c r="M1390" i="2"/>
  <c r="M1358" i="2"/>
  <c r="M1340" i="2"/>
  <c r="M1324" i="2"/>
  <c r="M1308" i="2"/>
  <c r="M1294" i="2"/>
  <c r="M1272" i="2"/>
  <c r="M1264" i="2"/>
  <c r="M1256" i="2"/>
  <c r="M1248" i="2"/>
  <c r="M1234" i="2"/>
  <c r="M1228" i="2"/>
  <c r="M1222" i="2"/>
  <c r="M1206" i="2"/>
  <c r="M1190" i="2"/>
  <c r="M1174" i="2"/>
  <c r="M1158" i="2"/>
  <c r="M1142" i="2"/>
  <c r="M1126" i="2"/>
  <c r="M1110" i="2"/>
  <c r="M1094" i="2"/>
  <c r="M1078" i="2"/>
  <c r="M1062" i="2"/>
  <c r="M1046" i="2"/>
  <c r="M1030" i="2"/>
  <c r="M1014" i="2"/>
  <c r="M998" i="2"/>
  <c r="M982" i="2"/>
  <c r="M966" i="2"/>
  <c r="M950" i="2"/>
  <c r="M934" i="2"/>
  <c r="M918" i="2"/>
  <c r="M902" i="2"/>
  <c r="M886" i="2"/>
  <c r="M870" i="2"/>
  <c r="M854" i="2"/>
  <c r="M838" i="2"/>
  <c r="M822" i="2"/>
  <c r="M812" i="2"/>
  <c r="M808" i="2"/>
  <c r="M804" i="2"/>
  <c r="M800" i="2"/>
  <c r="M796" i="2"/>
  <c r="M792" i="2"/>
  <c r="M788" i="2"/>
  <c r="M784" i="2"/>
  <c r="M780" i="2"/>
  <c r="M776" i="2"/>
  <c r="M772" i="2"/>
  <c r="M768" i="2"/>
  <c r="M764" i="2"/>
  <c r="M760" i="2"/>
  <c r="M756" i="2"/>
  <c r="M752" i="2"/>
  <c r="M748" i="2"/>
  <c r="M744" i="2"/>
  <c r="M740" i="2"/>
  <c r="M736" i="2"/>
  <c r="M732" i="2"/>
  <c r="M728" i="2"/>
  <c r="M724" i="2"/>
  <c r="M720" i="2"/>
  <c r="M716" i="2"/>
  <c r="M712" i="2"/>
  <c r="M708" i="2"/>
  <c r="M704" i="2"/>
  <c r="M700" i="2"/>
  <c r="M696" i="2"/>
  <c r="M692" i="2"/>
  <c r="M688" i="2"/>
  <c r="M684" i="2"/>
  <c r="M680" i="2"/>
  <c r="M676" i="2"/>
  <c r="M672" i="2"/>
  <c r="M668" i="2"/>
  <c r="M664" i="2"/>
  <c r="M660" i="2"/>
  <c r="M656" i="2"/>
  <c r="M652" i="2"/>
  <c r="M648" i="2"/>
  <c r="M644" i="2"/>
  <c r="M640" i="2"/>
  <c r="M636" i="2"/>
  <c r="M632" i="2"/>
  <c r="M628" i="2"/>
  <c r="M624" i="2"/>
  <c r="M620" i="2"/>
  <c r="M616" i="2"/>
  <c r="M612" i="2"/>
  <c r="M608" i="2"/>
  <c r="M604" i="2"/>
  <c r="M600" i="2"/>
  <c r="M596" i="2"/>
  <c r="M592" i="2"/>
  <c r="M588" i="2"/>
  <c r="M584" i="2"/>
  <c r="M580" i="2"/>
  <c r="M576" i="2"/>
  <c r="M572" i="2"/>
  <c r="M568" i="2"/>
  <c r="M564" i="2"/>
  <c r="M560" i="2"/>
  <c r="M556" i="2"/>
  <c r="M552" i="2"/>
  <c r="M548" i="2"/>
  <c r="M544" i="2"/>
  <c r="M540" i="2"/>
  <c r="M536" i="2"/>
  <c r="M532" i="2"/>
  <c r="M528" i="2"/>
  <c r="M524" i="2"/>
  <c r="M520" i="2"/>
  <c r="M516" i="2"/>
  <c r="M512" i="2"/>
  <c r="M508" i="2"/>
  <c r="M504" i="2"/>
  <c r="M500" i="2"/>
  <c r="M496" i="2"/>
  <c r="M492" i="2"/>
  <c r="M488" i="2"/>
  <c r="M484" i="2"/>
  <c r="M480" i="2"/>
  <c r="M476" i="2"/>
  <c r="M472" i="2"/>
  <c r="M468" i="2"/>
  <c r="M464" i="2"/>
  <c r="M460" i="2"/>
  <c r="M456" i="2"/>
  <c r="M452" i="2"/>
  <c r="M448" i="2"/>
  <c r="M444" i="2"/>
  <c r="M440" i="2"/>
  <c r="M436" i="2"/>
  <c r="M432" i="2"/>
  <c r="M428" i="2"/>
  <c r="M424" i="2"/>
  <c r="M420" i="2"/>
  <c r="M416" i="2"/>
  <c r="M412" i="2"/>
  <c r="M408" i="2"/>
  <c r="M404" i="2"/>
  <c r="M400" i="2"/>
  <c r="M396" i="2"/>
  <c r="M392" i="2"/>
  <c r="M388" i="2"/>
  <c r="M384" i="2"/>
  <c r="M380" i="2"/>
  <c r="M376" i="2"/>
  <c r="M372" i="2"/>
  <c r="M368" i="2"/>
  <c r="M364" i="2"/>
  <c r="M360" i="2"/>
  <c r="M356" i="2"/>
  <c r="M352" i="2"/>
  <c r="M348" i="2"/>
  <c r="M344" i="2"/>
  <c r="M340" i="2"/>
  <c r="M336" i="2"/>
  <c r="M332" i="2"/>
  <c r="M328" i="2"/>
  <c r="M324" i="2"/>
  <c r="M320" i="2"/>
  <c r="M316" i="2"/>
  <c r="M312" i="2"/>
  <c r="M308" i="2"/>
  <c r="M304" i="2"/>
  <c r="M300" i="2"/>
  <c r="M296" i="2"/>
  <c r="M292" i="2"/>
  <c r="M288" i="2"/>
  <c r="M284" i="2"/>
  <c r="M280" i="2"/>
  <c r="M276" i="2"/>
  <c r="M272" i="2"/>
  <c r="M268" i="2"/>
  <c r="M264" i="2"/>
  <c r="M260" i="2"/>
  <c r="M256" i="2"/>
  <c r="M252" i="2"/>
  <c r="M248" i="2"/>
  <c r="M244" i="2"/>
  <c r="M240" i="2"/>
  <c r="M236" i="2"/>
  <c r="M232" i="2"/>
  <c r="M228" i="2"/>
  <c r="M224" i="2"/>
  <c r="M220" i="2"/>
  <c r="M216" i="2"/>
  <c r="M212" i="2"/>
  <c r="M208" i="2"/>
  <c r="M204" i="2"/>
  <c r="M200" i="2"/>
  <c r="M196" i="2"/>
  <c r="M192" i="2"/>
  <c r="M188" i="2"/>
  <c r="M184" i="2"/>
  <c r="M180" i="2"/>
  <c r="M176" i="2"/>
  <c r="M172" i="2"/>
  <c r="M168" i="2"/>
  <c r="M164" i="2"/>
  <c r="M160" i="2"/>
  <c r="M156" i="2"/>
  <c r="M152" i="2"/>
  <c r="M148" i="2"/>
  <c r="M144" i="2"/>
  <c r="M140" i="2"/>
  <c r="M136" i="2"/>
  <c r="M132" i="2"/>
  <c r="M128" i="2"/>
  <c r="M124" i="2"/>
  <c r="M120" i="2"/>
  <c r="M116" i="2"/>
  <c r="M112" i="2"/>
  <c r="M108" i="2"/>
  <c r="M104" i="2"/>
  <c r="M100" i="2"/>
  <c r="M96" i="2"/>
  <c r="M92" i="2"/>
  <c r="M88" i="2"/>
  <c r="M84" i="2"/>
  <c r="M80" i="2"/>
  <c r="M76" i="2"/>
  <c r="M72" i="2"/>
  <c r="M68" i="2"/>
  <c r="M64" i="2"/>
  <c r="M60" i="2"/>
  <c r="M56" i="2"/>
  <c r="M52" i="2"/>
  <c r="M48" i="2"/>
  <c r="M44" i="2"/>
  <c r="M40" i="2"/>
  <c r="M36" i="2"/>
  <c r="M23" i="2"/>
  <c r="M19" i="2"/>
  <c r="M14" i="2"/>
  <c r="M11" i="2"/>
  <c r="M8" i="2"/>
  <c r="M2587" i="2"/>
  <c r="M2541" i="2"/>
  <c r="M2456" i="2"/>
  <c r="M2413" i="2"/>
  <c r="M2328" i="2"/>
  <c r="M2285" i="2"/>
  <c r="M2200" i="2"/>
  <c r="M2157" i="2"/>
  <c r="M2122" i="2"/>
  <c r="M2090" i="2"/>
  <c r="M2058" i="2"/>
  <c r="M2026" i="2"/>
  <c r="M1994" i="2"/>
  <c r="M1962" i="2"/>
  <c r="M1930" i="2"/>
  <c r="M1898" i="2"/>
  <c r="M1866" i="2"/>
  <c r="M1834" i="2"/>
  <c r="M1802" i="2"/>
  <c r="M1770" i="2"/>
  <c r="M1738" i="2"/>
  <c r="M1706" i="2"/>
  <c r="M1674" i="2"/>
  <c r="M1642" i="2"/>
  <c r="M1610" i="2"/>
  <c r="M1578" i="2"/>
  <c r="M1546" i="2"/>
  <c r="M1514" i="2"/>
  <c r="M1482" i="2"/>
  <c r="M1450" i="2"/>
  <c r="M1418" i="2"/>
  <c r="M1386" i="2"/>
  <c r="M1354" i="2"/>
  <c r="M1338" i="2"/>
  <c r="M1322" i="2"/>
  <c r="M1306" i="2"/>
  <c r="M1292" i="2"/>
  <c r="M1282" i="2"/>
  <c r="M1240" i="2"/>
  <c r="M1216" i="2"/>
  <c r="M1200" i="2"/>
  <c r="M1184" i="2"/>
  <c r="M1168" i="2"/>
  <c r="M1152" i="2"/>
  <c r="M1136" i="2"/>
  <c r="M1120" i="2"/>
  <c r="M1104" i="2"/>
  <c r="M1088" i="2"/>
  <c r="M1072" i="2"/>
  <c r="M1056" i="2"/>
  <c r="M1040" i="2"/>
  <c r="M1024" i="2"/>
  <c r="M1008" i="2"/>
  <c r="M992" i="2"/>
  <c r="M976" i="2"/>
  <c r="M960" i="2"/>
  <c r="M944" i="2"/>
  <c r="M928" i="2"/>
  <c r="M912" i="2"/>
  <c r="M896" i="2"/>
  <c r="M880" i="2"/>
  <c r="M864" i="2"/>
  <c r="M848" i="2"/>
  <c r="M832" i="2"/>
  <c r="M816" i="2"/>
  <c r="M32" i="2"/>
  <c r="M29" i="2"/>
  <c r="M3359" i="2"/>
  <c r="M2536" i="2"/>
  <c r="M2493" i="2"/>
  <c r="M2408" i="2"/>
  <c r="M2365" i="2"/>
  <c r="M2280" i="2"/>
  <c r="M2237" i="2"/>
  <c r="M2152" i="2"/>
  <c r="M2118" i="2"/>
  <c r="M2086" i="2"/>
  <c r="M2054" i="2"/>
  <c r="M2022" i="2"/>
  <c r="M1990" i="2"/>
  <c r="M1958" i="2"/>
  <c r="M1926" i="2"/>
  <c r="M1894" i="2"/>
  <c r="M1862" i="2"/>
  <c r="M1830" i="2"/>
  <c r="M1798" i="2"/>
  <c r="M1766" i="2"/>
  <c r="M1734" i="2"/>
  <c r="M1702" i="2"/>
  <c r="M1670" i="2"/>
  <c r="M1638" i="2"/>
  <c r="M1606" i="2"/>
  <c r="M1574" i="2"/>
  <c r="M1542" i="2"/>
  <c r="M1510" i="2"/>
  <c r="M1478" i="2"/>
  <c r="M1446" i="2"/>
  <c r="M1414" i="2"/>
  <c r="M1382" i="2"/>
  <c r="M1352" i="2"/>
  <c r="M1336" i="2"/>
  <c r="M1320" i="2"/>
  <c r="M1304" i="2"/>
  <c r="M1280" i="2"/>
  <c r="M1270" i="2"/>
  <c r="M1262" i="2"/>
  <c r="M1254" i="2"/>
  <c r="M1246" i="2"/>
  <c r="M1226" i="2"/>
  <c r="M1210" i="2"/>
  <c r="M1194" i="2"/>
  <c r="M1178" i="2"/>
  <c r="M1162" i="2"/>
  <c r="M1146" i="2"/>
  <c r="M1130" i="2"/>
  <c r="M1114" i="2"/>
  <c r="M1098" i="2"/>
  <c r="M1082" i="2"/>
  <c r="M1066" i="2"/>
  <c r="M1050" i="2"/>
  <c r="M1034" i="2"/>
  <c r="M1018" i="2"/>
  <c r="M1002" i="2"/>
  <c r="M986" i="2"/>
  <c r="M970" i="2"/>
  <c r="M954" i="2"/>
  <c r="M938" i="2"/>
  <c r="M922" i="2"/>
  <c r="M906" i="2"/>
  <c r="M890" i="2"/>
  <c r="M874" i="2"/>
  <c r="M858" i="2"/>
  <c r="M842" i="2"/>
  <c r="M826" i="2"/>
  <c r="M811" i="2"/>
  <c r="M807" i="2"/>
  <c r="M803" i="2"/>
  <c r="M799" i="2"/>
  <c r="M795" i="2"/>
  <c r="M791" i="2"/>
  <c r="M787" i="2"/>
  <c r="M783" i="2"/>
  <c r="M779" i="2"/>
  <c r="M775" i="2"/>
  <c r="M771" i="2"/>
  <c r="M767" i="2"/>
  <c r="M763" i="2"/>
  <c r="M759" i="2"/>
  <c r="M755" i="2"/>
  <c r="M751" i="2"/>
  <c r="M747" i="2"/>
  <c r="M743" i="2"/>
  <c r="M739" i="2"/>
  <c r="M735" i="2"/>
  <c r="M731" i="2"/>
  <c r="M727" i="2"/>
  <c r="M723" i="2"/>
  <c r="M719" i="2"/>
  <c r="M715" i="2"/>
  <c r="M711" i="2"/>
  <c r="M707" i="2"/>
  <c r="M703" i="2"/>
  <c r="M699" i="2"/>
  <c r="M695" i="2"/>
  <c r="M691" i="2"/>
  <c r="M687" i="2"/>
  <c r="M683" i="2"/>
  <c r="M679" i="2"/>
  <c r="M675" i="2"/>
  <c r="M671" i="2"/>
  <c r="M667" i="2"/>
  <c r="M663" i="2"/>
  <c r="M659" i="2"/>
  <c r="M655" i="2"/>
  <c r="M651" i="2"/>
  <c r="M647" i="2"/>
  <c r="M643" i="2"/>
  <c r="M639" i="2"/>
  <c r="M635" i="2"/>
  <c r="M631" i="2"/>
  <c r="M627" i="2"/>
  <c r="M623" i="2"/>
  <c r="M619" i="2"/>
  <c r="M615" i="2"/>
  <c r="M611" i="2"/>
  <c r="M607" i="2"/>
  <c r="M603" i="2"/>
  <c r="M599" i="2"/>
  <c r="M595" i="2"/>
  <c r="M591" i="2"/>
  <c r="M587" i="2"/>
  <c r="M583" i="2"/>
  <c r="M579" i="2"/>
  <c r="M575" i="2"/>
  <c r="M571" i="2"/>
  <c r="M567" i="2"/>
  <c r="M563" i="2"/>
  <c r="M559" i="2"/>
  <c r="M555" i="2"/>
  <c r="M551" i="2"/>
  <c r="M547" i="2"/>
  <c r="M543" i="2"/>
  <c r="M539" i="2"/>
  <c r="M535" i="2"/>
  <c r="M531" i="2"/>
  <c r="M527" i="2"/>
  <c r="M523" i="2"/>
  <c r="M519" i="2"/>
  <c r="M515" i="2"/>
  <c r="M511" i="2"/>
  <c r="M507" i="2"/>
  <c r="M503" i="2"/>
  <c r="M499" i="2"/>
  <c r="M495" i="2"/>
  <c r="M491" i="2"/>
  <c r="M487" i="2"/>
  <c r="M483" i="2"/>
  <c r="M479" i="2"/>
  <c r="M475" i="2"/>
  <c r="M471" i="2"/>
  <c r="M467" i="2"/>
  <c r="M463" i="2"/>
  <c r="M459" i="2"/>
  <c r="M455" i="2"/>
  <c r="M451" i="2"/>
  <c r="M447" i="2"/>
  <c r="M443" i="2"/>
  <c r="M439" i="2"/>
  <c r="M435" i="2"/>
  <c r="M431" i="2"/>
  <c r="M427" i="2"/>
  <c r="M423" i="2"/>
  <c r="M419" i="2"/>
  <c r="M415" i="2"/>
  <c r="M411" i="2"/>
  <c r="M407" i="2"/>
  <c r="M403" i="2"/>
  <c r="M399" i="2"/>
  <c r="M395" i="2"/>
  <c r="M391" i="2"/>
  <c r="M387" i="2"/>
  <c r="M383" i="2"/>
  <c r="M379" i="2"/>
  <c r="M375" i="2"/>
  <c r="M371" i="2"/>
  <c r="M367" i="2"/>
  <c r="M363" i="2"/>
  <c r="M359" i="2"/>
  <c r="M355" i="2"/>
  <c r="M351" i="2"/>
  <c r="M347" i="2"/>
  <c r="M343" i="2"/>
  <c r="M339" i="2"/>
  <c r="M335" i="2"/>
  <c r="M331" i="2"/>
  <c r="M327" i="2"/>
  <c r="M323" i="2"/>
  <c r="M319" i="2"/>
  <c r="M315" i="2"/>
  <c r="M311" i="2"/>
  <c r="M307" i="2"/>
  <c r="M303" i="2"/>
  <c r="M299" i="2"/>
  <c r="M295" i="2"/>
  <c r="M291" i="2"/>
  <c r="M287" i="2"/>
  <c r="M283" i="2"/>
  <c r="M279" i="2"/>
  <c r="M275" i="2"/>
  <c r="M271" i="2"/>
  <c r="M267" i="2"/>
  <c r="M263" i="2"/>
  <c r="M259" i="2"/>
  <c r="M255" i="2"/>
  <c r="M251" i="2"/>
  <c r="M247" i="2"/>
  <c r="M243" i="2"/>
  <c r="M239" i="2"/>
  <c r="M235" i="2"/>
  <c r="M231" i="2"/>
  <c r="M227" i="2"/>
  <c r="M223" i="2"/>
  <c r="M219" i="2"/>
  <c r="M215" i="2"/>
  <c r="M211" i="2"/>
  <c r="M207" i="2"/>
  <c r="M203" i="2"/>
  <c r="M199" i="2"/>
  <c r="M195" i="2"/>
  <c r="M191" i="2"/>
  <c r="M187" i="2"/>
  <c r="M183" i="2"/>
  <c r="M179" i="2"/>
  <c r="M175" i="2"/>
  <c r="M171" i="2"/>
  <c r="M167" i="2"/>
  <c r="M163" i="2"/>
  <c r="M159" i="2"/>
  <c r="M155" i="2"/>
  <c r="M151" i="2"/>
  <c r="M147" i="2"/>
  <c r="M143" i="2"/>
  <c r="M139" i="2"/>
  <c r="M135" i="2"/>
  <c r="M131" i="2"/>
  <c r="M127" i="2"/>
  <c r="M123" i="2"/>
  <c r="M119" i="2"/>
  <c r="M115" i="2"/>
  <c r="M111" i="2"/>
  <c r="M107" i="2"/>
  <c r="M103" i="2"/>
  <c r="M99" i="2"/>
  <c r="M95" i="2"/>
  <c r="M91" i="2"/>
  <c r="M87" i="2"/>
  <c r="M83" i="2"/>
  <c r="M79" i="2"/>
  <c r="M75" i="2"/>
  <c r="M71" i="2"/>
  <c r="M67" i="2"/>
  <c r="M63" i="2"/>
  <c r="M59" i="2"/>
  <c r="M55" i="2"/>
  <c r="M51" i="2"/>
  <c r="M47" i="2"/>
  <c r="M43" i="2"/>
  <c r="M39" i="2"/>
  <c r="M35" i="2"/>
  <c r="M25" i="2"/>
  <c r="M22" i="2"/>
  <c r="M16" i="2"/>
  <c r="M13" i="2"/>
  <c r="M10" i="2"/>
  <c r="M21" i="2"/>
  <c r="M50" i="2"/>
  <c r="M82" i="2"/>
  <c r="M114" i="2"/>
  <c r="M146" i="2"/>
  <c r="M178" i="2"/>
  <c r="M210" i="2"/>
  <c r="M242" i="2"/>
  <c r="M274" i="2"/>
  <c r="M306" i="2"/>
  <c r="M338" i="2"/>
  <c r="M370" i="2"/>
  <c r="M402" i="2"/>
  <c r="M434" i="2"/>
  <c r="M466" i="2"/>
  <c r="M498" i="2"/>
  <c r="M530" i="2"/>
  <c r="M562" i="2"/>
  <c r="M594" i="2"/>
  <c r="M626" i="2"/>
  <c r="M658" i="2"/>
  <c r="M690" i="2"/>
  <c r="M722" i="2"/>
  <c r="M754" i="2"/>
  <c r="M786" i="2"/>
  <c r="M862" i="2"/>
  <c r="M990" i="2"/>
  <c r="M1118" i="2"/>
  <c r="M1252" i="2"/>
  <c r="M1348" i="2"/>
  <c r="M1598" i="2"/>
  <c r="M1854" i="2"/>
  <c r="M2110" i="2"/>
  <c r="B26" i="4" l="1"/>
  <c r="C15" i="1"/>
  <c r="B27" i="4" s="1"/>
  <c r="C24" i="2"/>
  <c r="C19" i="2"/>
  <c r="F12" i="2"/>
  <c r="F11" i="2"/>
  <c r="F13" i="2"/>
  <c r="C20" i="2"/>
  <c r="C25" i="2"/>
  <c r="C21" i="2"/>
  <c r="C26" i="4" s="1"/>
  <c r="C24" i="4" l="1"/>
  <c r="C25" i="4"/>
  <c r="F15" i="2"/>
  <c r="C27" i="4" l="1"/>
</calcChain>
</file>

<file path=xl/sharedStrings.xml><?xml version="1.0" encoding="utf-8"?>
<sst xmlns="http://schemas.openxmlformats.org/spreadsheetml/2006/main" count="6059" uniqueCount="69">
  <si>
    <t>Global assumptions</t>
  </si>
  <si>
    <t>Average credit size</t>
  </si>
  <si>
    <t>https://www.lendingtree.com/personal/personal-loans-statistics/</t>
  </si>
  <si>
    <t>Average interest rate</t>
  </si>
  <si>
    <t>Review cost per application</t>
  </si>
  <si>
    <t>Sensitivity of human</t>
  </si>
  <si>
    <t>Specificity of human</t>
  </si>
  <si>
    <t>Risk averseness also results in them rejecting a lot of good applications</t>
  </si>
  <si>
    <t>Manual</t>
  </si>
  <si>
    <t>Semi-automated</t>
  </si>
  <si>
    <t>Revenues from good credit</t>
  </si>
  <si>
    <t>Loss from bad credit</t>
  </si>
  <si>
    <t>Review costs</t>
  </si>
  <si>
    <t>Profit</t>
  </si>
  <si>
    <t>Key assumption of semi-automated model is that humans ability to determine defaults is independent from the model's.</t>
  </si>
  <si>
    <t>n=</t>
  </si>
  <si>
    <t>Defaults</t>
  </si>
  <si>
    <t>No_defaults</t>
  </si>
  <si>
    <t>Review cost/application</t>
  </si>
  <si>
    <t>Sensitivity</t>
  </si>
  <si>
    <t>Specificity</t>
  </si>
  <si>
    <t>ROC</t>
  </si>
  <si>
    <t>sensitivity</t>
  </si>
  <si>
    <t>specificity</t>
  </si>
  <si>
    <t>thresholds</t>
  </si>
  <si>
    <t>Assigned risk class</t>
  </si>
  <si>
    <t>True outcome</t>
  </si>
  <si>
    <t>Model probability</t>
  </si>
  <si>
    <t>NO_DEFAULT</t>
  </si>
  <si>
    <t>Lower bound</t>
  </si>
  <si>
    <t>Relation</t>
  </si>
  <si>
    <t>&lt;=</t>
  </si>
  <si>
    <t>Index 2</t>
  </si>
  <si>
    <t>Index 1</t>
  </si>
  <si>
    <t>Threshold High risk</t>
  </si>
  <si>
    <t>Upper bound</t>
  </si>
  <si>
    <t>Human Sensitivity</t>
  </si>
  <si>
    <t>Human Specificity</t>
  </si>
  <si>
    <t>Threshold Low risk</t>
  </si>
  <si>
    <t>Counts</t>
  </si>
  <si>
    <t>High risk</t>
  </si>
  <si>
    <t>Medium risk</t>
  </si>
  <si>
    <t>Low risk</t>
  </si>
  <si>
    <t>Total profit</t>
  </si>
  <si>
    <t>DEFAULT</t>
  </si>
  <si>
    <t>https://www.valuepenguin.com/personal-loans/average-personal-loan-interest-rates</t>
  </si>
  <si>
    <t>Sensitivity to human abilities (Profit)</t>
  </si>
  <si>
    <t>Semi-Automated</t>
  </si>
  <si>
    <t>Super-human (0.95 Sensitivity, 0.9 Specificity)</t>
  </si>
  <si>
    <t>Realistic (0.85, 0.8)</t>
  </si>
  <si>
    <t>Average per year</t>
  </si>
  <si>
    <t>Average monthly pipeline</t>
  </si>
  <si>
    <t xml:space="preserve">   Loans per year</t>
  </si>
  <si>
    <t>Calculated</t>
  </si>
  <si>
    <t>Note, the job listing above is for mortgages, which have generally much higher value, so it may overshoot actual costs per review</t>
  </si>
  <si>
    <t>Profit increase</t>
  </si>
  <si>
    <t>Low-human performance (0.8, 0.75)</t>
  </si>
  <si>
    <t>https://www.indeed.com/jobs?q=loan%20processor%20per%20day%20-junior&amp;start=10&amp;vjk=a46301731a829f55</t>
  </si>
  <si>
    <t>Semi-automated solved using evolutionary solver to find optimal thresholds</t>
  </si>
  <si>
    <t>Assuming humans are risk averse, they will be strict with applications and sensitivity &gt; specificity</t>
  </si>
  <si>
    <t>Value</t>
  </si>
  <si>
    <t>Assumption</t>
  </si>
  <si>
    <t>Source/Reasoning</t>
  </si>
  <si>
    <t xml:space="preserve">https://www.glassdoor.co.uk/Salaries/us-loan-processor-salary-SRCH_IL.0,2_IN1_KO3,17.htm?clickSource=searchBtn, </t>
  </si>
  <si>
    <t>Inputs</t>
  </si>
  <si>
    <t>Decision variables</t>
  </si>
  <si>
    <t>Objective function</t>
  </si>
  <si>
    <t>Legend</t>
  </si>
  <si>
    <t>ROC curve used to identify optimal descrete thresholds. Evolutionary solver is used to identify the index of optimal thresholds that maximise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</si>
</sst>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_);[Red]\(\$#,##0.00\)"/>
    <numFmt numFmtId="165" formatCode="[$$-409]#,##0.00"/>
    <numFmt numFmtId="166" formatCode="_-[$$-409]* #,##0.00_ ;_-[$$-409]* \-#,##0.00\ ;_-[$$-409]* &quot;-&quot;??_ ;_-@_ "/>
  </numFmts>
  <fonts count="12">
    <font>
      <sz val="11"/>
      <color theme="1"/>
      <name val="Arial"/>
      <charset val="134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Arial"/>
      <family val="2"/>
    </font>
    <font>
      <b/>
      <sz val="10.5"/>
      <color rgb="FF000000"/>
      <name val="Arial"/>
      <family val="2"/>
    </font>
    <font>
      <sz val="10.5"/>
      <color rgb="FF000000"/>
      <name val="Arial"/>
      <family val="2"/>
    </font>
    <font>
      <b/>
      <sz val="14"/>
      <color theme="1"/>
      <name val="Arial"/>
      <family val="2"/>
    </font>
    <font>
      <sz val="11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0" applyFont="1"/>
    <xf numFmtId="0" fontId="0" fillId="2" borderId="0" xfId="0" applyFill="1"/>
    <xf numFmtId="164" fontId="0" fillId="0" borderId="0" xfId="0" applyNumberFormat="1"/>
    <xf numFmtId="0" fontId="7" fillId="0" borderId="0" xfId="2"/>
    <xf numFmtId="0" fontId="3" fillId="2" borderId="0" xfId="0" applyFont="1" applyFill="1"/>
    <xf numFmtId="0" fontId="3" fillId="0" borderId="0" xfId="0" applyFont="1" applyAlignment="1">
      <alignment wrapText="1"/>
    </xf>
    <xf numFmtId="0" fontId="0" fillId="0" borderId="0" xfId="0" applyFill="1"/>
    <xf numFmtId="0" fontId="3" fillId="0" borderId="1" xfId="0" applyFont="1" applyBorder="1"/>
    <xf numFmtId="164" fontId="0" fillId="0" borderId="1" xfId="0" applyNumberFormat="1" applyBorder="1"/>
    <xf numFmtId="10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165" fontId="8" fillId="0" borderId="1" xfId="1" applyNumberFormat="1" applyFont="1" applyFill="1" applyBorder="1" applyAlignment="1">
      <alignment horizontal="left"/>
    </xf>
    <xf numFmtId="9" fontId="8" fillId="0" borderId="1" xfId="1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indent="1"/>
    </xf>
    <xf numFmtId="1" fontId="9" fillId="0" borderId="1" xfId="1" applyNumberFormat="1" applyFont="1" applyFill="1" applyBorder="1" applyAlignment="1">
      <alignment horizontal="left"/>
    </xf>
    <xf numFmtId="0" fontId="3" fillId="2" borderId="1" xfId="0" applyFont="1" applyFill="1" applyBorder="1"/>
    <xf numFmtId="0" fontId="4" fillId="0" borderId="1" xfId="0" applyFont="1" applyFill="1" applyBorder="1"/>
    <xf numFmtId="0" fontId="2" fillId="0" borderId="0" xfId="0" applyFont="1"/>
    <xf numFmtId="0" fontId="10" fillId="0" borderId="0" xfId="0" applyFont="1"/>
    <xf numFmtId="0" fontId="7" fillId="2" borderId="0" xfId="2" applyFill="1"/>
    <xf numFmtId="0" fontId="4" fillId="0" borderId="1" xfId="0" applyFont="1" applyBorder="1"/>
    <xf numFmtId="0" fontId="2" fillId="0" borderId="1" xfId="0" applyFont="1" applyBorder="1"/>
    <xf numFmtId="166" fontId="0" fillId="0" borderId="1" xfId="1" applyNumberFormat="1" applyFont="1" applyBorder="1" applyAlignment="1"/>
    <xf numFmtId="166" fontId="0" fillId="3" borderId="1" xfId="0" applyNumberFormat="1" applyFill="1" applyBorder="1"/>
    <xf numFmtId="166" fontId="0" fillId="0" borderId="1" xfId="0" applyNumberFormat="1" applyBorder="1"/>
    <xf numFmtId="0" fontId="11" fillId="0" borderId="1" xfId="0" applyFont="1" applyBorder="1"/>
    <xf numFmtId="166" fontId="11" fillId="0" borderId="1" xfId="0" applyNumberFormat="1" applyFont="1" applyBorder="1"/>
    <xf numFmtId="0" fontId="0" fillId="4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4" fillId="0" borderId="0" xfId="0" applyFont="1" applyBorder="1"/>
    <xf numFmtId="0" fontId="0" fillId="0" borderId="0" xfId="0" applyBorder="1"/>
    <xf numFmtId="49" fontId="4" fillId="0" borderId="0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lassdoor.co.uk/Salaries/us-loan-processor-salary-SRCH_IL.0,2_IN1_KO3,17.htm?clickSource=searchBtn," TargetMode="External"/><Relationship Id="rId2" Type="http://schemas.openxmlformats.org/officeDocument/2006/relationships/hyperlink" Target="https://www.lendingtree.com/personal/personal-loans-statistics/" TargetMode="External"/><Relationship Id="rId1" Type="http://schemas.openxmlformats.org/officeDocument/2006/relationships/hyperlink" Target="https://www.valuepenguin.com/personal-loans/average-personal-loan-interest-ra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36"/>
  <sheetViews>
    <sheetView showGridLines="0" topLeftCell="A13" zoomScale="115" zoomScaleNormal="115" workbookViewId="0">
      <selection activeCell="C18" sqref="C18"/>
    </sheetView>
  </sheetViews>
  <sheetFormatPr defaultColWidth="9" defaultRowHeight="13.8"/>
  <cols>
    <col min="1" max="1" width="38.69921875" customWidth="1"/>
    <col min="2" max="2" width="17.3984375" customWidth="1"/>
    <col min="3" max="3" width="49.296875" customWidth="1"/>
    <col min="4" max="4" width="13.69921875" bestFit="1" customWidth="1"/>
  </cols>
  <sheetData>
    <row r="3" spans="1:12" ht="17.399999999999999">
      <c r="A3" s="20" t="s">
        <v>0</v>
      </c>
    </row>
    <row r="4" spans="1:12">
      <c r="A4" s="1" t="s">
        <v>61</v>
      </c>
      <c r="B4" s="1" t="s">
        <v>60</v>
      </c>
      <c r="C4" s="1" t="s">
        <v>62</v>
      </c>
    </row>
    <row r="5" spans="1:12">
      <c r="A5" s="11" t="s">
        <v>1</v>
      </c>
      <c r="B5" s="13">
        <v>6092</v>
      </c>
      <c r="C5" s="4" t="s">
        <v>2</v>
      </c>
    </row>
    <row r="6" spans="1:12">
      <c r="A6" s="11" t="s">
        <v>3</v>
      </c>
      <c r="B6" s="14">
        <v>0.11</v>
      </c>
      <c r="C6" s="4" t="s">
        <v>45</v>
      </c>
    </row>
    <row r="7" spans="1:12">
      <c r="A7" s="11" t="s">
        <v>4</v>
      </c>
      <c r="B7" s="13">
        <f>B8/B10</f>
        <v>88.888888888888886</v>
      </c>
      <c r="C7" s="4"/>
    </row>
    <row r="8" spans="1:12">
      <c r="A8" s="15" t="s">
        <v>50</v>
      </c>
      <c r="B8" s="13">
        <v>48000</v>
      </c>
      <c r="C8" s="21" t="s">
        <v>63</v>
      </c>
      <c r="D8" s="2"/>
      <c r="E8" s="2"/>
      <c r="F8" s="2"/>
      <c r="G8" s="2"/>
      <c r="H8" s="2"/>
      <c r="I8" s="2"/>
      <c r="J8" s="2"/>
      <c r="K8" s="2"/>
      <c r="L8" s="2"/>
    </row>
    <row r="9" spans="1:12">
      <c r="A9" s="15" t="s">
        <v>51</v>
      </c>
      <c r="B9" s="16">
        <v>45</v>
      </c>
      <c r="C9" s="2" t="s">
        <v>57</v>
      </c>
      <c r="D9" s="2"/>
      <c r="E9" s="2"/>
      <c r="F9" s="2"/>
      <c r="G9" s="2"/>
      <c r="H9" s="2"/>
      <c r="I9" s="2"/>
      <c r="J9" s="2"/>
      <c r="K9" s="2"/>
      <c r="L9" s="2"/>
    </row>
    <row r="10" spans="1:12">
      <c r="A10" s="17" t="s">
        <v>52</v>
      </c>
      <c r="B10" s="16">
        <f>B9*12</f>
        <v>540</v>
      </c>
      <c r="C10" s="5" t="s">
        <v>53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ht="27.6" customHeight="1">
      <c r="C11" s="6" t="s">
        <v>54</v>
      </c>
    </row>
    <row r="12" spans="1:12">
      <c r="A12" s="11" t="s">
        <v>5</v>
      </c>
      <c r="B12" s="18">
        <v>0.85</v>
      </c>
      <c r="C12" s="19" t="s">
        <v>59</v>
      </c>
    </row>
    <row r="13" spans="1:12">
      <c r="A13" s="11" t="s">
        <v>6</v>
      </c>
      <c r="B13" s="18">
        <v>0.8</v>
      </c>
      <c r="C13" t="s">
        <v>7</v>
      </c>
    </row>
    <row r="15" spans="1:12">
      <c r="A15" s="19" t="s">
        <v>58</v>
      </c>
      <c r="B15" s="7"/>
    </row>
    <row r="23" spans="1:4">
      <c r="A23" s="11"/>
      <c r="B23" s="11" t="s">
        <v>8</v>
      </c>
      <c r="C23" s="11" t="s">
        <v>9</v>
      </c>
    </row>
    <row r="24" spans="1:4">
      <c r="A24" s="12" t="s">
        <v>10</v>
      </c>
      <c r="B24" s="9">
        <f>'Type 1'!C12</f>
        <v>2498207.36</v>
      </c>
      <c r="C24" s="9">
        <f>SUM('Type 2'!C14,'Type 2'!C19,'Type 2'!C24)</f>
        <v>2215416.7200000002</v>
      </c>
      <c r="D24" s="3"/>
    </row>
    <row r="25" spans="1:4">
      <c r="A25" s="11" t="s">
        <v>11</v>
      </c>
      <c r="B25" s="9">
        <f>'Type 1'!C13</f>
        <v>-1190681.4000000001</v>
      </c>
      <c r="C25" s="9">
        <f>SUM('Type 2'!C15,'Type 2'!C20,'Type 2'!C25)</f>
        <v>-579044.60000000009</v>
      </c>
      <c r="D25" s="3"/>
    </row>
    <row r="26" spans="1:4">
      <c r="A26" s="11" t="s">
        <v>12</v>
      </c>
      <c r="B26" s="9">
        <f>'Type 1'!C14</f>
        <v>-530044.44444444438</v>
      </c>
      <c r="C26" s="9">
        <f>SUM('Type 2'!C16,'Type 2'!C21,'Type 2'!C26)</f>
        <v>-391733.33333333331</v>
      </c>
      <c r="D26" s="3"/>
    </row>
    <row r="27" spans="1:4">
      <c r="A27" s="11" t="s">
        <v>13</v>
      </c>
      <c r="B27" s="9">
        <f>'Type 1'!C15</f>
        <v>777481.51555555535</v>
      </c>
      <c r="C27" s="9">
        <f>SUM(C24:C26)</f>
        <v>1244638.7866666669</v>
      </c>
      <c r="D27" s="3"/>
    </row>
    <row r="30" spans="1:4">
      <c r="A30" t="s">
        <v>14</v>
      </c>
    </row>
    <row r="33" spans="1:4">
      <c r="A33" s="8" t="s">
        <v>46</v>
      </c>
      <c r="B33" s="8" t="s">
        <v>8</v>
      </c>
      <c r="C33" s="8" t="s">
        <v>47</v>
      </c>
      <c r="D33" s="8" t="s">
        <v>55</v>
      </c>
    </row>
    <row r="34" spans="1:4">
      <c r="A34" s="8" t="s">
        <v>48</v>
      </c>
      <c r="B34" s="9">
        <v>1883545.035555555</v>
      </c>
      <c r="C34" s="9">
        <v>1976974.0231111106</v>
      </c>
      <c r="D34" s="10">
        <f>C34/B34-1</f>
        <v>4.960273621915201E-2</v>
      </c>
    </row>
    <row r="35" spans="1:4">
      <c r="A35" s="8" t="s">
        <v>49</v>
      </c>
      <c r="B35" s="9">
        <v>777481.51555555535</v>
      </c>
      <c r="C35" s="9">
        <v>1244638.7866666669</v>
      </c>
      <c r="D35" s="10">
        <f t="shared" ref="D35" si="0">C35/B35-1</f>
        <v>0.6008596497336669</v>
      </c>
    </row>
    <row r="36" spans="1:4">
      <c r="A36" s="8" t="s">
        <v>56</v>
      </c>
      <c r="B36" s="9">
        <v>224449.75555555581</v>
      </c>
      <c r="C36" s="9">
        <v>946622.13555555535</v>
      </c>
      <c r="D36" s="10">
        <f>C36/B36-1</f>
        <v>3.2175235754322191</v>
      </c>
    </row>
  </sheetData>
  <phoneticPr fontId="6" type="noConversion"/>
  <hyperlinks>
    <hyperlink ref="C6" r:id="rId1" xr:uid="{3E310651-C741-4697-A5EC-09C6D6CDF4B9}"/>
    <hyperlink ref="C5" r:id="rId2" xr:uid="{3CDEDD55-1D96-4F07-9A96-5F6E087EE327}"/>
    <hyperlink ref="C8" r:id="rId3" xr:uid="{479946A5-46AD-4151-B2DD-22DEE87177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5"/>
  <sheetViews>
    <sheetView showGridLines="0" workbookViewId="0">
      <selection activeCell="E11" sqref="E11"/>
    </sheetView>
  </sheetViews>
  <sheetFormatPr defaultColWidth="9" defaultRowHeight="13.8"/>
  <cols>
    <col min="2" max="2" width="19.09765625" customWidth="1"/>
    <col min="3" max="3" width="15.296875" bestFit="1" customWidth="1"/>
  </cols>
  <sheetData>
    <row r="2" spans="2:3">
      <c r="B2" s="22" t="s">
        <v>8</v>
      </c>
      <c r="C2" s="11"/>
    </row>
    <row r="3" spans="2:3">
      <c r="B3" s="11" t="s">
        <v>1</v>
      </c>
      <c r="C3" s="27">
        <f>Avg.CreditSize</f>
        <v>6092</v>
      </c>
    </row>
    <row r="4" spans="2:3">
      <c r="B4" s="11" t="s">
        <v>3</v>
      </c>
      <c r="C4" s="27">
        <f>Avg.InterestRate</f>
        <v>0.11</v>
      </c>
    </row>
    <row r="5" spans="2:3">
      <c r="B5" s="11" t="s">
        <v>15</v>
      </c>
      <c r="C5" s="27">
        <v>5963</v>
      </c>
    </row>
    <row r="6" spans="2:3">
      <c r="B6" s="11" t="s">
        <v>16</v>
      </c>
      <c r="C6" s="27">
        <v>1303</v>
      </c>
    </row>
    <row r="7" spans="2:3">
      <c r="B7" s="11" t="s">
        <v>17</v>
      </c>
      <c r="C7" s="27">
        <v>4660</v>
      </c>
    </row>
    <row r="8" spans="2:3" ht="27.6">
      <c r="B8" s="12" t="s">
        <v>18</v>
      </c>
      <c r="C8" s="28">
        <f>CostperApplication</f>
        <v>88.888888888888886</v>
      </c>
    </row>
    <row r="9" spans="2:3">
      <c r="B9" s="11" t="s">
        <v>19</v>
      </c>
      <c r="C9" s="27">
        <f>HumanSensitivity</f>
        <v>0.85</v>
      </c>
    </row>
    <row r="10" spans="2:3">
      <c r="B10" s="11" t="s">
        <v>20</v>
      </c>
      <c r="C10" s="27">
        <f>HumanSpecificity</f>
        <v>0.8</v>
      </c>
    </row>
    <row r="12" spans="2:3" ht="27.6">
      <c r="B12" s="12" t="s">
        <v>10</v>
      </c>
      <c r="C12" s="24">
        <f>C7*C10*C3*C4</f>
        <v>2498207.36</v>
      </c>
    </row>
    <row r="13" spans="2:3">
      <c r="B13" s="11" t="s">
        <v>11</v>
      </c>
      <c r="C13" s="24">
        <f>-(1-C9)*C6*C3</f>
        <v>-1190681.4000000001</v>
      </c>
    </row>
    <row r="14" spans="2:3">
      <c r="B14" s="11" t="s">
        <v>12</v>
      </c>
      <c r="C14" s="24">
        <f>-C8*C5</f>
        <v>-530044.44444444438</v>
      </c>
    </row>
    <row r="15" spans="2:3">
      <c r="B15" s="23" t="s">
        <v>13</v>
      </c>
      <c r="C15" s="25">
        <f>SUM(C12:C14)</f>
        <v>777481.51555555535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5965"/>
  <sheetViews>
    <sheetView showGridLines="0" tabSelected="1" zoomScale="85" zoomScaleNormal="85" workbookViewId="0">
      <selection activeCell="D24" sqref="D24"/>
    </sheetView>
  </sheetViews>
  <sheetFormatPr defaultColWidth="9" defaultRowHeight="13.8"/>
  <cols>
    <col min="2" max="2" width="22.69921875" bestFit="1" customWidth="1"/>
    <col min="3" max="3" width="14.19921875" bestFit="1" customWidth="1"/>
    <col min="5" max="5" width="11.796875" customWidth="1"/>
    <col min="6" max="6" width="14.19921875" bestFit="1" customWidth="1"/>
    <col min="13" max="13" width="18.69921875" bestFit="1" customWidth="1"/>
    <col min="14" max="14" width="11.8984375" customWidth="1"/>
    <col min="15" max="15" width="17.19921875" customWidth="1"/>
    <col min="16" max="16" width="16.59765625" bestFit="1" customWidth="1"/>
  </cols>
  <sheetData>
    <row r="2" spans="2:16">
      <c r="B2" s="1" t="s">
        <v>9</v>
      </c>
      <c r="E2" s="11" t="s">
        <v>29</v>
      </c>
      <c r="F2" s="27">
        <v>1</v>
      </c>
      <c r="H2" s="33"/>
      <c r="I2" s="32" t="s">
        <v>21</v>
      </c>
      <c r="J2" s="33"/>
      <c r="K2" s="33"/>
      <c r="M2" s="32" t="s">
        <v>25</v>
      </c>
      <c r="O2" s="34" t="s">
        <v>26</v>
      </c>
      <c r="P2" s="32" t="s">
        <v>27</v>
      </c>
    </row>
    <row r="3" spans="2:16">
      <c r="B3" s="11" t="s">
        <v>1</v>
      </c>
      <c r="C3" s="27">
        <f>Avg.CreditSize</f>
        <v>6092</v>
      </c>
      <c r="E3" s="11" t="s">
        <v>30</v>
      </c>
      <c r="F3" s="11" t="s">
        <v>31</v>
      </c>
      <c r="H3" s="11"/>
      <c r="I3" s="11" t="s">
        <v>22</v>
      </c>
      <c r="J3" s="11" t="s">
        <v>23</v>
      </c>
      <c r="K3" s="11" t="s">
        <v>24</v>
      </c>
      <c r="M3" s="11" t="str">
        <f>IF(P3&gt;=$C$11,"High",IF(P3&lt;=$C$10,"Low","Medium"))</f>
        <v>Medium</v>
      </c>
      <c r="O3" s="11" t="s">
        <v>28</v>
      </c>
      <c r="P3" s="11">
        <v>0.46162891387939498</v>
      </c>
    </row>
    <row r="4" spans="2:16">
      <c r="B4" s="11" t="s">
        <v>3</v>
      </c>
      <c r="C4" s="27">
        <f>Avg.InterestRate</f>
        <v>0.11</v>
      </c>
      <c r="E4" s="11" t="s">
        <v>32</v>
      </c>
      <c r="F4" s="29">
        <v>251.00000000000003</v>
      </c>
      <c r="H4" s="11">
        <v>1</v>
      </c>
      <c r="I4" s="11">
        <v>1</v>
      </c>
      <c r="J4" s="11">
        <v>0</v>
      </c>
      <c r="K4" s="11">
        <v>0</v>
      </c>
      <c r="M4" s="11" t="str">
        <f>IF(P4&gt;=$C$11,"High",IF(P4&lt;=$C$10,"Low","Medium"))</f>
        <v>Medium</v>
      </c>
      <c r="O4" s="11" t="s">
        <v>28</v>
      </c>
      <c r="P4" s="11">
        <v>0.21244426071643799</v>
      </c>
    </row>
    <row r="5" spans="2:16">
      <c r="B5" s="23" t="s">
        <v>15</v>
      </c>
      <c r="C5" s="27">
        <v>5963</v>
      </c>
      <c r="E5" s="11" t="s">
        <v>30</v>
      </c>
      <c r="F5" s="11" t="s">
        <v>31</v>
      </c>
      <c r="H5" s="11">
        <f>H4+1</f>
        <v>2</v>
      </c>
      <c r="I5" s="11">
        <v>1</v>
      </c>
      <c r="J5" s="11">
        <v>2.1459227467811201E-4</v>
      </c>
      <c r="K5" s="11">
        <v>0.14161416888237</v>
      </c>
      <c r="M5" s="11" t="str">
        <f>IF(P5&gt;=$C$11,"High",IF(P5&lt;=$C$10,"Low","Medium"))</f>
        <v>Medium</v>
      </c>
      <c r="O5" s="11" t="s">
        <v>28</v>
      </c>
      <c r="P5" s="11">
        <v>0.247439295053482</v>
      </c>
    </row>
    <row r="6" spans="2:16">
      <c r="B6" s="12" t="s">
        <v>18</v>
      </c>
      <c r="C6" s="28">
        <f>CostperApplication</f>
        <v>88.888888888888886</v>
      </c>
      <c r="E6" s="11" t="s">
        <v>33</v>
      </c>
      <c r="F6" s="29">
        <v>4119</v>
      </c>
      <c r="H6" s="11">
        <f t="shared" ref="H6:H69" si="0">H5+1</f>
        <v>3</v>
      </c>
      <c r="I6" s="11">
        <v>1</v>
      </c>
      <c r="J6" s="11">
        <v>4.2918454935622299E-4</v>
      </c>
      <c r="K6" s="11">
        <v>0.144322074949741</v>
      </c>
      <c r="M6" s="11" t="str">
        <f>IF(P6&gt;=$C$11,"High",IF(P6&lt;=$C$10,"Low","Medium"))</f>
        <v>Medium</v>
      </c>
      <c r="O6" s="11" t="s">
        <v>28</v>
      </c>
      <c r="P6" s="11">
        <v>0.324096769094467</v>
      </c>
    </row>
    <row r="7" spans="2:16">
      <c r="B7" s="11" t="s">
        <v>36</v>
      </c>
      <c r="C7" s="27">
        <f>HumanSensitivity</f>
        <v>0.85</v>
      </c>
      <c r="E7" s="11" t="s">
        <v>30</v>
      </c>
      <c r="F7" s="11" t="s">
        <v>31</v>
      </c>
      <c r="H7" s="11">
        <f t="shared" si="0"/>
        <v>4</v>
      </c>
      <c r="I7" s="11">
        <v>1</v>
      </c>
      <c r="J7" s="11">
        <v>6.43776824034335E-4</v>
      </c>
      <c r="K7" s="11">
        <v>0.14522774517536199</v>
      </c>
      <c r="M7" s="11" t="str">
        <f>IF(P7&gt;=$C$11,"High",IF(P7&lt;=$C$10,"Low","Medium"))</f>
        <v>Medium</v>
      </c>
      <c r="O7" s="11" t="s">
        <v>28</v>
      </c>
      <c r="P7" s="11">
        <v>0.27616697549819902</v>
      </c>
    </row>
    <row r="8" spans="2:16">
      <c r="B8" s="11" t="s">
        <v>37</v>
      </c>
      <c r="C8" s="27">
        <f>HumanSpecificity</f>
        <v>0.8</v>
      </c>
      <c r="E8" s="11" t="s">
        <v>35</v>
      </c>
      <c r="F8" s="27">
        <v>5283</v>
      </c>
      <c r="H8" s="11">
        <f t="shared" si="0"/>
        <v>5</v>
      </c>
      <c r="I8" s="11">
        <v>1</v>
      </c>
      <c r="J8" s="11">
        <v>8.5836909871244598E-4</v>
      </c>
      <c r="K8" s="11">
        <v>0.14528271555900599</v>
      </c>
      <c r="M8" s="11" t="str">
        <f>IF(P8&gt;=$C$11,"High",IF(P8&lt;=$C$10,"Low","Medium"))</f>
        <v>Low</v>
      </c>
      <c r="O8" s="11" t="s">
        <v>28</v>
      </c>
      <c r="P8" s="11">
        <v>0.15330876410007499</v>
      </c>
    </row>
    <row r="9" spans="2:16">
      <c r="H9" s="11">
        <f t="shared" si="0"/>
        <v>6</v>
      </c>
      <c r="I9" s="11">
        <v>1</v>
      </c>
      <c r="J9" s="11">
        <v>1.0729613733905601E-3</v>
      </c>
      <c r="K9" s="11">
        <v>0.145512960851192</v>
      </c>
      <c r="M9" s="11" t="str">
        <f>IF(P9&gt;=$C$11,"High",IF(P9&lt;=$C$10,"Low","Medium"))</f>
        <v>Medium</v>
      </c>
      <c r="O9" s="11" t="s">
        <v>28</v>
      </c>
      <c r="P9" s="11">
        <v>0.205827206373215</v>
      </c>
    </row>
    <row r="10" spans="2:16">
      <c r="B10" s="12" t="s">
        <v>38</v>
      </c>
      <c r="C10" s="11">
        <f t="array" ref="C10">INDEX($H$4:$K$5286,$F$4,4)</f>
        <v>0.19694687426090199</v>
      </c>
      <c r="E10" s="32" t="s">
        <v>39</v>
      </c>
      <c r="F10" s="33"/>
      <c r="H10" s="11">
        <f t="shared" si="0"/>
        <v>7</v>
      </c>
      <c r="I10" s="11">
        <v>1</v>
      </c>
      <c r="J10" s="11">
        <v>1.28755364806867E-3</v>
      </c>
      <c r="K10" s="11">
        <v>0.14578717201948199</v>
      </c>
      <c r="M10" s="11" t="str">
        <f>IF(P10&gt;=$C$11,"High",IF(P10&lt;=$C$10,"Low","Medium"))</f>
        <v>Medium</v>
      </c>
      <c r="O10" s="11" t="s">
        <v>28</v>
      </c>
      <c r="P10" s="11">
        <v>0.24726466834545099</v>
      </c>
    </row>
    <row r="11" spans="2:16">
      <c r="B11" s="12" t="s">
        <v>34</v>
      </c>
      <c r="C11" s="11">
        <f t="array" ref="C11">INDEX($H$4:$K$5286,$F$6,4)</f>
        <v>0.58328506350517295</v>
      </c>
      <c r="E11" s="11" t="s">
        <v>40</v>
      </c>
      <c r="F11" s="11">
        <f>COUNTIF($M$3:$M$5965,"High")</f>
        <v>1286</v>
      </c>
      <c r="H11" s="11">
        <f t="shared" si="0"/>
        <v>8</v>
      </c>
      <c r="I11" s="11">
        <v>1</v>
      </c>
      <c r="J11" s="11">
        <v>1.5021459227467799E-3</v>
      </c>
      <c r="K11" s="11">
        <v>0.145981520414352</v>
      </c>
      <c r="M11" s="11" t="str">
        <f>IF(P11&gt;=$C$11,"High",IF(P11&lt;=$C$10,"Low","Medium"))</f>
        <v>High</v>
      </c>
      <c r="O11" s="11" t="s">
        <v>28</v>
      </c>
      <c r="P11" s="11">
        <v>0.77518707513809204</v>
      </c>
    </row>
    <row r="12" spans="2:16">
      <c r="E12" s="11" t="s">
        <v>41</v>
      </c>
      <c r="F12" s="11">
        <f>COUNTIF($M$3:$M$5965,"Medium")</f>
        <v>4407</v>
      </c>
      <c r="H12" s="11">
        <f t="shared" si="0"/>
        <v>9</v>
      </c>
      <c r="I12" s="11">
        <v>1</v>
      </c>
      <c r="J12" s="11">
        <v>1.71673819742489E-3</v>
      </c>
      <c r="K12" s="11">
        <v>0.14624330401420599</v>
      </c>
      <c r="M12" s="11" t="str">
        <f>IF(P12&gt;=$C$11,"High",IF(P12&lt;=$C$10,"Low","Medium"))</f>
        <v>High</v>
      </c>
      <c r="O12" s="11" t="s">
        <v>28</v>
      </c>
      <c r="P12" s="11">
        <v>0.59029412269592296</v>
      </c>
    </row>
    <row r="13" spans="2:16">
      <c r="B13" s="32" t="s">
        <v>40</v>
      </c>
      <c r="C13" s="33"/>
      <c r="E13" s="11" t="s">
        <v>42</v>
      </c>
      <c r="F13" s="11">
        <f>COUNTIF($M$3:$M$5965,"Low")</f>
        <v>270</v>
      </c>
      <c r="H13" s="11">
        <f t="shared" si="0"/>
        <v>10</v>
      </c>
      <c r="I13" s="11">
        <v>1</v>
      </c>
      <c r="J13" s="11">
        <v>1.9313304721029999E-3</v>
      </c>
      <c r="K13" s="11">
        <v>0.14636803418397901</v>
      </c>
      <c r="M13" s="11" t="str">
        <f>IF(P13&gt;=$C$11,"High",IF(P13&lt;=$C$10,"Low","Medium"))</f>
        <v>Medium</v>
      </c>
      <c r="O13" s="11" t="s">
        <v>28</v>
      </c>
      <c r="P13" s="11">
        <v>0.30814304947853099</v>
      </c>
    </row>
    <row r="14" spans="2:16">
      <c r="B14" s="11" t="s">
        <v>10</v>
      </c>
      <c r="C14" s="26">
        <f>0</f>
        <v>0</v>
      </c>
      <c r="H14" s="11">
        <f t="shared" si="0"/>
        <v>11</v>
      </c>
      <c r="I14" s="11">
        <v>1</v>
      </c>
      <c r="J14" s="11">
        <v>2.1459227467811202E-3</v>
      </c>
      <c r="K14" s="11">
        <v>0.14641760289669001</v>
      </c>
      <c r="M14" s="11" t="str">
        <f>IF(P14&gt;=$C$11,"High",IF(P14&lt;=$C$10,"Low","Medium"))</f>
        <v>Medium</v>
      </c>
      <c r="O14" s="11" t="s">
        <v>28</v>
      </c>
      <c r="P14" s="11">
        <v>0.43096935749053999</v>
      </c>
    </row>
    <row r="15" spans="2:16">
      <c r="B15" s="11" t="s">
        <v>11</v>
      </c>
      <c r="C15" s="26">
        <v>0</v>
      </c>
      <c r="E15" s="22" t="s">
        <v>43</v>
      </c>
      <c r="F15" s="25">
        <f>SUM(C14:C26)</f>
        <v>1244638.7866666666</v>
      </c>
      <c r="H15" s="11">
        <f t="shared" si="0"/>
        <v>12</v>
      </c>
      <c r="I15" s="11">
        <v>1</v>
      </c>
      <c r="J15" s="11">
        <v>2.3605150214592299E-3</v>
      </c>
      <c r="K15" s="11">
        <v>0.146782025694847</v>
      </c>
      <c r="M15" s="11" t="str">
        <f>IF(P15&gt;=$C$11,"High",IF(P15&lt;=$C$10,"Low","Medium"))</f>
        <v>High</v>
      </c>
      <c r="O15" s="11" t="s">
        <v>28</v>
      </c>
      <c r="P15" s="11">
        <v>0.88339066505432096</v>
      </c>
    </row>
    <row r="16" spans="2:16">
      <c r="B16" s="11" t="s">
        <v>12</v>
      </c>
      <c r="C16" s="26">
        <v>0</v>
      </c>
      <c r="H16" s="11">
        <f t="shared" si="0"/>
        <v>13</v>
      </c>
      <c r="I16" s="11">
        <v>1</v>
      </c>
      <c r="J16" s="11">
        <v>2.57510729613734E-3</v>
      </c>
      <c r="K16" s="11">
        <v>0.14759735763073001</v>
      </c>
      <c r="M16" s="11" t="str">
        <f>IF(P16&gt;=$C$11,"High",IF(P16&lt;=$C$10,"Low","Medium"))</f>
        <v>Medium</v>
      </c>
      <c r="O16" s="11" t="s">
        <v>28</v>
      </c>
      <c r="P16" s="11">
        <v>0.33316114544868503</v>
      </c>
    </row>
    <row r="17" spans="2:16" ht="13.8" customHeight="1">
      <c r="E17" s="35" t="s">
        <v>68</v>
      </c>
      <c r="F17" s="36"/>
      <c r="H17" s="11">
        <f t="shared" si="0"/>
        <v>14</v>
      </c>
      <c r="I17" s="11">
        <v>1</v>
      </c>
      <c r="J17" s="11">
        <v>3.0042918454935598E-3</v>
      </c>
      <c r="K17" s="11">
        <v>0.14856363087892499</v>
      </c>
      <c r="M17" s="11" t="str">
        <f>IF(P17&gt;=$C$11,"High",IF(P17&lt;=$C$10,"Low","Medium"))</f>
        <v>Medium</v>
      </c>
      <c r="O17" s="11" t="s">
        <v>28</v>
      </c>
      <c r="P17" s="11">
        <v>0.32122150063514698</v>
      </c>
    </row>
    <row r="18" spans="2:16">
      <c r="B18" s="32" t="s">
        <v>41</v>
      </c>
      <c r="C18" s="33"/>
      <c r="E18" s="37"/>
      <c r="F18" s="38"/>
      <c r="H18" s="11">
        <f t="shared" si="0"/>
        <v>15</v>
      </c>
      <c r="I18" s="11">
        <v>1</v>
      </c>
      <c r="J18" s="11">
        <v>3.2188841201716699E-3</v>
      </c>
      <c r="K18" s="11">
        <v>0.14934764057397801</v>
      </c>
      <c r="M18" s="11" t="str">
        <f>IF(P18&gt;=$C$11,"High",IF(P18&lt;=$C$10,"Low","Medium"))</f>
        <v>Medium</v>
      </c>
      <c r="O18" s="11" t="s">
        <v>28</v>
      </c>
      <c r="P18" s="11">
        <v>0.50708526372909501</v>
      </c>
    </row>
    <row r="19" spans="2:16">
      <c r="B19" s="11" t="s">
        <v>10</v>
      </c>
      <c r="C19" s="26">
        <f>COUNTIFS(M3:M5965,"Medium",O3:O5965,"NO_DEFAULT")*C3*C4*C8</f>
        <v>2037164.8</v>
      </c>
      <c r="E19" s="37"/>
      <c r="F19" s="38"/>
      <c r="H19" s="11">
        <f t="shared" si="0"/>
        <v>16</v>
      </c>
      <c r="I19" s="11">
        <v>1</v>
      </c>
      <c r="J19" s="11">
        <v>3.43347639484979E-3</v>
      </c>
      <c r="K19" s="11">
        <v>0.14973462373018301</v>
      </c>
      <c r="M19" s="11" t="str">
        <f>IF(P19&gt;=$C$11,"High",IF(P19&lt;=$C$10,"Low","Medium"))</f>
        <v>High</v>
      </c>
      <c r="O19" s="11" t="s">
        <v>28</v>
      </c>
      <c r="P19" s="11">
        <v>0.63470417261123702</v>
      </c>
    </row>
    <row r="20" spans="2:16">
      <c r="B20" s="11" t="s">
        <v>11</v>
      </c>
      <c r="C20" s="26">
        <f>-(1-C7)*COUNTIFS(M3:M5965,"Medium",O3:O5965,"DEFAULT")*C3</f>
        <v>-554676.60000000009</v>
      </c>
      <c r="E20" s="37"/>
      <c r="F20" s="38"/>
      <c r="H20" s="11">
        <f t="shared" si="0"/>
        <v>17</v>
      </c>
      <c r="I20" s="11">
        <v>1</v>
      </c>
      <c r="J20" s="11">
        <v>3.6480686695279001E-3</v>
      </c>
      <c r="K20" s="11">
        <v>0.14989949017763099</v>
      </c>
      <c r="M20" s="11" t="str">
        <f>IF(P20&gt;=$C$11,"High",IF(P20&lt;=$C$10,"Low","Medium"))</f>
        <v>High</v>
      </c>
      <c r="O20" s="11" t="s">
        <v>28</v>
      </c>
      <c r="P20" s="11">
        <v>0.88172578811645497</v>
      </c>
    </row>
    <row r="21" spans="2:16">
      <c r="B21" s="11" t="s">
        <v>12</v>
      </c>
      <c r="C21" s="26">
        <f>-C6*COUNTIF(M3:M5965,"Medium")</f>
        <v>-391733.33333333331</v>
      </c>
      <c r="E21" s="39"/>
      <c r="F21" s="40"/>
      <c r="H21" s="11">
        <f t="shared" si="0"/>
        <v>18</v>
      </c>
      <c r="I21" s="11">
        <v>1</v>
      </c>
      <c r="J21" s="11">
        <v>3.8626609442060098E-3</v>
      </c>
      <c r="K21" s="11">
        <v>0.14998417347669599</v>
      </c>
      <c r="M21" s="11" t="str">
        <f>IF(P21&gt;=$C$11,"High",IF(P21&lt;=$C$10,"Low","Medium"))</f>
        <v>Low</v>
      </c>
      <c r="O21" s="11" t="s">
        <v>28</v>
      </c>
      <c r="P21" s="11">
        <v>0.193584129214287</v>
      </c>
    </row>
    <row r="22" spans="2:16">
      <c r="H22" s="11">
        <f t="shared" si="0"/>
        <v>19</v>
      </c>
      <c r="I22" s="11">
        <v>1</v>
      </c>
      <c r="J22" s="11">
        <v>4.0772532188841203E-3</v>
      </c>
      <c r="K22" s="11">
        <v>0.150037340819836</v>
      </c>
      <c r="M22" s="11" t="str">
        <f>IF(P22&gt;=$C$11,"High",IF(P22&lt;=$C$10,"Low","Medium"))</f>
        <v>High</v>
      </c>
      <c r="O22" s="11" t="s">
        <v>28</v>
      </c>
      <c r="P22" s="11">
        <v>0.74135142564773604</v>
      </c>
    </row>
    <row r="23" spans="2:16">
      <c r="B23" s="32" t="s">
        <v>42</v>
      </c>
      <c r="C23" s="33"/>
      <c r="H23" s="11">
        <f t="shared" si="0"/>
        <v>20</v>
      </c>
      <c r="I23" s="11">
        <v>1</v>
      </c>
      <c r="J23" s="11">
        <v>4.29184549356223E-3</v>
      </c>
      <c r="K23" s="11">
        <v>0.150099262595177</v>
      </c>
      <c r="M23" s="11" t="str">
        <f>IF(P23&gt;=$C$11,"High",IF(P23&lt;=$C$10,"Low","Medium"))</f>
        <v>Medium</v>
      </c>
      <c r="O23" s="11" t="s">
        <v>28</v>
      </c>
      <c r="P23" s="11">
        <v>0.41679304838180498</v>
      </c>
    </row>
    <row r="24" spans="2:16">
      <c r="B24" s="11" t="s">
        <v>10</v>
      </c>
      <c r="C24" s="11">
        <f>COUNTIFS(M3:M5965,"Low",O3:O5965,"NO_DEFAULT")*C3*C4</f>
        <v>178251.92</v>
      </c>
      <c r="H24" s="11">
        <f t="shared" si="0"/>
        <v>21</v>
      </c>
      <c r="I24" s="11">
        <v>1</v>
      </c>
      <c r="J24" s="11">
        <v>4.5064377682403397E-3</v>
      </c>
      <c r="K24" s="11">
        <v>0.150433354079723</v>
      </c>
      <c r="M24" s="11" t="str">
        <f>IF(P24&gt;=$C$11,"High",IF(P24&lt;=$C$10,"Low","Medium"))</f>
        <v>Medium</v>
      </c>
      <c r="O24" s="11" t="s">
        <v>28</v>
      </c>
      <c r="P24" s="11">
        <v>0.450955420732498</v>
      </c>
    </row>
    <row r="25" spans="2:16">
      <c r="B25" s="11" t="s">
        <v>11</v>
      </c>
      <c r="C25" s="26">
        <f>-COUNTIFS(M3:M5965,"Low",O3:O5965,"DEFAULT")*C3</f>
        <v>-24368</v>
      </c>
      <c r="H25" s="11">
        <f t="shared" si="0"/>
        <v>22</v>
      </c>
      <c r="I25" s="11">
        <v>1</v>
      </c>
      <c r="J25" s="11">
        <v>4.7210300429184502E-3</v>
      </c>
      <c r="K25" s="11">
        <v>0.15085144340991999</v>
      </c>
      <c r="M25" s="11" t="str">
        <f>IF(P25&gt;=$C$11,"High",IF(P25&lt;=$C$10,"Low","Medium"))</f>
        <v>Medium</v>
      </c>
      <c r="O25" s="11" t="s">
        <v>28</v>
      </c>
      <c r="P25" s="11">
        <v>0.40228396654129001</v>
      </c>
    </row>
    <row r="26" spans="2:16">
      <c r="B26" s="11" t="s">
        <v>12</v>
      </c>
      <c r="C26" s="26">
        <v>0</v>
      </c>
      <c r="H26" s="11">
        <f t="shared" si="0"/>
        <v>23</v>
      </c>
      <c r="I26" s="11">
        <v>1</v>
      </c>
      <c r="J26" s="11">
        <v>5.15021459227468E-3</v>
      </c>
      <c r="K26" s="11">
        <v>0.15097738802433</v>
      </c>
      <c r="M26" s="11" t="str">
        <f>IF(P26&gt;=$C$11,"High",IF(P26&lt;=$C$10,"Low","Medium"))</f>
        <v>Medium</v>
      </c>
      <c r="O26" s="11" t="s">
        <v>28</v>
      </c>
      <c r="P26" s="11">
        <v>0.26224544644355802</v>
      </c>
    </row>
    <row r="27" spans="2:16">
      <c r="H27" s="11">
        <f t="shared" si="0"/>
        <v>24</v>
      </c>
      <c r="I27" s="11">
        <v>1</v>
      </c>
      <c r="J27" s="11">
        <v>5.3648068669527897E-3</v>
      </c>
      <c r="K27" s="11">
        <v>0.151109948754311</v>
      </c>
      <c r="M27" s="11" t="str">
        <f>IF(P27&gt;=$C$11,"High",IF(P27&lt;=$C$10,"Low","Medium"))</f>
        <v>Low</v>
      </c>
      <c r="O27" s="11" t="s">
        <v>28</v>
      </c>
      <c r="P27" s="11">
        <v>0.196057379245758</v>
      </c>
    </row>
    <row r="28" spans="2:16">
      <c r="B28" s="1" t="s">
        <v>67</v>
      </c>
      <c r="H28" s="11">
        <f t="shared" si="0"/>
        <v>25</v>
      </c>
      <c r="I28" s="11">
        <v>1</v>
      </c>
      <c r="J28" s="11">
        <v>5.7939914163090099E-3</v>
      </c>
      <c r="K28" s="11">
        <v>0.15123575180769</v>
      </c>
      <c r="M28" s="11" t="str">
        <f>IF(P28&gt;=$C$11,"High",IF(P28&lt;=$C$10,"Low","Medium"))</f>
        <v>Medium</v>
      </c>
      <c r="O28" s="11" t="s">
        <v>28</v>
      </c>
      <c r="P28" s="11">
        <v>0.54493969678878795</v>
      </c>
    </row>
    <row r="29" spans="2:16">
      <c r="B29" s="27" t="s">
        <v>64</v>
      </c>
      <c r="H29" s="11">
        <f t="shared" si="0"/>
        <v>26</v>
      </c>
      <c r="I29" s="11">
        <v>1</v>
      </c>
      <c r="J29" s="11">
        <v>6.0085836909871196E-3</v>
      </c>
      <c r="K29" s="11">
        <v>0.151531122624874</v>
      </c>
      <c r="M29" s="11" t="str">
        <f>IF(P29&gt;=$C$11,"High",IF(P29&lt;=$C$10,"Low","Medium"))</f>
        <v>Medium</v>
      </c>
      <c r="O29" s="11" t="s">
        <v>28</v>
      </c>
      <c r="P29" s="11">
        <v>0.33199965953826899</v>
      </c>
    </row>
    <row r="30" spans="2:16">
      <c r="B30" s="30" t="s">
        <v>65</v>
      </c>
      <c r="H30" s="11">
        <f t="shared" si="0"/>
        <v>27</v>
      </c>
      <c r="I30" s="11">
        <v>1</v>
      </c>
      <c r="J30" s="11">
        <v>6.2231759656652397E-3</v>
      </c>
      <c r="K30" s="11">
        <v>0.15181102603673899</v>
      </c>
      <c r="M30" s="11" t="str">
        <f>IF(P30&gt;=$C$11,"High",IF(P30&lt;=$C$10,"Low","Medium"))</f>
        <v>Medium</v>
      </c>
      <c r="O30" s="11" t="s">
        <v>28</v>
      </c>
      <c r="P30" s="11">
        <v>0.48310971260070801</v>
      </c>
    </row>
    <row r="31" spans="2:16">
      <c r="B31" s="31" t="s">
        <v>66</v>
      </c>
      <c r="H31" s="11">
        <f t="shared" si="0"/>
        <v>28</v>
      </c>
      <c r="I31" s="11">
        <v>1</v>
      </c>
      <c r="J31" s="11">
        <v>6.4377682403433502E-3</v>
      </c>
      <c r="K31" s="11">
        <v>0.15190364420413999</v>
      </c>
      <c r="M31" s="11" t="str">
        <f>IF(P31&gt;=$C$11,"High",IF(P31&lt;=$C$10,"Low","Medium"))</f>
        <v>Medium</v>
      </c>
      <c r="O31" s="11" t="s">
        <v>28</v>
      </c>
      <c r="P31" s="11">
        <v>0.36622005701065102</v>
      </c>
    </row>
    <row r="32" spans="2:16">
      <c r="H32" s="11">
        <f t="shared" si="0"/>
        <v>29</v>
      </c>
      <c r="I32" s="11">
        <v>1</v>
      </c>
      <c r="J32" s="11">
        <v>6.6523605150214599E-3</v>
      </c>
      <c r="K32" s="11">
        <v>0.15201510488987</v>
      </c>
      <c r="M32" s="11" t="str">
        <f>IF(P32&gt;=$C$11,"High",IF(P32&lt;=$C$10,"Low","Medium"))</f>
        <v>Medium</v>
      </c>
      <c r="O32" s="11" t="s">
        <v>28</v>
      </c>
      <c r="P32" s="11">
        <v>0.34058392047882102</v>
      </c>
    </row>
    <row r="33" spans="8:16">
      <c r="H33" s="11">
        <f t="shared" si="0"/>
        <v>30</v>
      </c>
      <c r="I33" s="11">
        <v>1</v>
      </c>
      <c r="J33" s="11">
        <v>6.8669527896995696E-3</v>
      </c>
      <c r="K33" s="11">
        <v>0.152114883065224</v>
      </c>
      <c r="M33" s="11" t="str">
        <f>IF(P33&gt;=$C$11,"High",IF(P33&lt;=$C$10,"Low","Medium"))</f>
        <v>Medium</v>
      </c>
      <c r="O33" s="11" t="s">
        <v>28</v>
      </c>
      <c r="P33" s="11">
        <v>0.29456424713134799</v>
      </c>
    </row>
    <row r="34" spans="8:16">
      <c r="H34" s="11">
        <f t="shared" si="0"/>
        <v>31</v>
      </c>
      <c r="I34" s="11">
        <v>1</v>
      </c>
      <c r="J34" s="11">
        <v>7.0815450643776801E-3</v>
      </c>
      <c r="K34" s="11">
        <v>0.152221605181694</v>
      </c>
      <c r="M34" s="11" t="str">
        <f>IF(P34&gt;=$C$11,"High",IF(P34&lt;=$C$10,"Low","Medium"))</f>
        <v>Medium</v>
      </c>
      <c r="O34" s="11" t="s">
        <v>28</v>
      </c>
      <c r="P34" s="11">
        <v>0.31517368555068997</v>
      </c>
    </row>
    <row r="35" spans="8:16">
      <c r="H35" s="11">
        <f t="shared" si="0"/>
        <v>32</v>
      </c>
      <c r="I35" s="11">
        <v>1</v>
      </c>
      <c r="J35" s="11">
        <v>7.2961373390557898E-3</v>
      </c>
      <c r="K35" s="11">
        <v>0.15239739418029799</v>
      </c>
      <c r="M35" s="11" t="str">
        <f>IF(P35&gt;=$C$11,"High",IF(P35&lt;=$C$10,"Low","Medium"))</f>
        <v>Medium</v>
      </c>
      <c r="O35" s="11" t="s">
        <v>28</v>
      </c>
      <c r="P35" s="11">
        <v>0.24032220244407701</v>
      </c>
    </row>
    <row r="36" spans="8:16">
      <c r="H36" s="11">
        <f t="shared" si="0"/>
        <v>33</v>
      </c>
      <c r="I36" s="11">
        <v>1</v>
      </c>
      <c r="J36" s="11">
        <v>7.5107296137339099E-3</v>
      </c>
      <c r="K36" s="11">
        <v>0.15255440771579701</v>
      </c>
      <c r="M36" s="11" t="str">
        <f>IF(P36&gt;=$C$11,"High",IF(P36&lt;=$C$10,"Low","Medium"))</f>
        <v>Medium</v>
      </c>
      <c r="O36" s="11" t="s">
        <v>28</v>
      </c>
      <c r="P36" s="11">
        <v>0.33300796151161199</v>
      </c>
    </row>
    <row r="37" spans="8:16">
      <c r="H37" s="11">
        <f t="shared" si="0"/>
        <v>34</v>
      </c>
      <c r="I37" s="11">
        <v>1</v>
      </c>
      <c r="J37" s="11">
        <v>7.7253218884120196E-3</v>
      </c>
      <c r="K37" s="11">
        <v>0.15277189761400201</v>
      </c>
      <c r="M37" s="11" t="str">
        <f>IF(P37&gt;=$C$11,"High",IF(P37&lt;=$C$10,"Low","Medium"))</f>
        <v>Medium</v>
      </c>
      <c r="O37" s="11" t="s">
        <v>28</v>
      </c>
      <c r="P37" s="11">
        <v>0.42741718888282798</v>
      </c>
    </row>
    <row r="38" spans="8:16">
      <c r="H38" s="11">
        <f t="shared" si="0"/>
        <v>35</v>
      </c>
      <c r="I38" s="11">
        <v>1</v>
      </c>
      <c r="J38" s="11">
        <v>7.9399141630901292E-3</v>
      </c>
      <c r="K38" s="11">
        <v>0.152984999120235</v>
      </c>
      <c r="M38" s="11" t="str">
        <f>IF(P38&gt;=$C$11,"High",IF(P38&lt;=$C$10,"Low","Medium"))</f>
        <v>Medium</v>
      </c>
      <c r="O38" s="11" t="s">
        <v>28</v>
      </c>
      <c r="P38" s="11">
        <v>0.41450271010398898</v>
      </c>
    </row>
    <row r="39" spans="8:16">
      <c r="H39" s="11">
        <f t="shared" si="0"/>
        <v>36</v>
      </c>
      <c r="I39" s="11">
        <v>1</v>
      </c>
      <c r="J39" s="11">
        <v>8.1545064377682407E-3</v>
      </c>
      <c r="K39" s="11">
        <v>0.15315274894237499</v>
      </c>
      <c r="M39" s="11" t="str">
        <f>IF(P39&gt;=$C$11,"High",IF(P39&lt;=$C$10,"Low","Medium"))</f>
        <v>Medium</v>
      </c>
      <c r="O39" s="11" t="s">
        <v>28</v>
      </c>
      <c r="P39" s="11">
        <v>0.34280648827552801</v>
      </c>
    </row>
    <row r="40" spans="8:16">
      <c r="H40" s="11">
        <f t="shared" si="0"/>
        <v>37</v>
      </c>
      <c r="I40" s="11">
        <v>1</v>
      </c>
      <c r="J40" s="11">
        <v>8.58369098712446E-3</v>
      </c>
      <c r="K40" s="11">
        <v>0.15335691720247299</v>
      </c>
      <c r="M40" s="11" t="str">
        <f>IF(P40&gt;=$C$11,"High",IF(P40&lt;=$C$10,"Low","Medium"))</f>
        <v>Medium</v>
      </c>
      <c r="O40" s="11" t="s">
        <v>28</v>
      </c>
      <c r="P40" s="11">
        <v>0.28739699721336398</v>
      </c>
    </row>
    <row r="41" spans="8:16">
      <c r="H41" s="11">
        <f t="shared" si="0"/>
        <v>38</v>
      </c>
      <c r="I41" s="11">
        <v>1</v>
      </c>
      <c r="J41" s="11">
        <v>8.7982832618025697E-3</v>
      </c>
      <c r="K41" s="11">
        <v>0.153450101613998</v>
      </c>
      <c r="M41" s="11" t="str">
        <f>IF(P41&gt;=$C$11,"High",IF(P41&lt;=$C$10,"Low","Medium"))</f>
        <v>Medium</v>
      </c>
      <c r="O41" s="11" t="s">
        <v>28</v>
      </c>
      <c r="P41" s="11">
        <v>0.44330024719238298</v>
      </c>
    </row>
    <row r="42" spans="8:16">
      <c r="H42" s="11">
        <f t="shared" si="0"/>
        <v>39</v>
      </c>
      <c r="I42" s="11">
        <v>1</v>
      </c>
      <c r="J42" s="11">
        <v>9.0128755364806898E-3</v>
      </c>
      <c r="K42" s="11">
        <v>0.15360504388809201</v>
      </c>
      <c r="M42" s="11" t="str">
        <f>IF(P42&gt;=$C$11,"High",IF(P42&lt;=$C$10,"Low","Medium"))</f>
        <v>Medium</v>
      </c>
      <c r="O42" s="11" t="s">
        <v>28</v>
      </c>
      <c r="P42" s="11">
        <v>0.209922105073929</v>
      </c>
    </row>
    <row r="43" spans="8:16">
      <c r="H43" s="11">
        <f t="shared" si="0"/>
        <v>40</v>
      </c>
      <c r="I43" s="11">
        <v>1</v>
      </c>
      <c r="J43" s="11">
        <v>9.2274678111587995E-3</v>
      </c>
      <c r="K43" s="11">
        <v>0.15375840663909901</v>
      </c>
      <c r="M43" s="11" t="str">
        <f>IF(P43&gt;=$C$11,"High",IF(P43&lt;=$C$10,"Low","Medium"))</f>
        <v>Medium</v>
      </c>
      <c r="O43" s="11" t="s">
        <v>28</v>
      </c>
      <c r="P43" s="11">
        <v>0.32014408707618702</v>
      </c>
    </row>
    <row r="44" spans="8:16">
      <c r="H44" s="11">
        <f t="shared" si="0"/>
        <v>41</v>
      </c>
      <c r="I44" s="11">
        <v>1</v>
      </c>
      <c r="J44" s="11">
        <v>9.4420600858369091E-3</v>
      </c>
      <c r="K44" s="11">
        <v>0.153809294104576</v>
      </c>
      <c r="M44" s="11" t="str">
        <f>IF(P44&gt;=$C$11,"High",IF(P44&lt;=$C$10,"Low","Medium"))</f>
        <v>Medium</v>
      </c>
      <c r="O44" s="11" t="s">
        <v>28</v>
      </c>
      <c r="P44" s="11">
        <v>0.365857273340225</v>
      </c>
    </row>
    <row r="45" spans="8:16">
      <c r="H45" s="11">
        <f t="shared" si="0"/>
        <v>42</v>
      </c>
      <c r="I45" s="11">
        <v>1</v>
      </c>
      <c r="J45" s="11">
        <v>1.00858369098712E-2</v>
      </c>
      <c r="K45" s="11">
        <v>0.15393672138452499</v>
      </c>
      <c r="M45" s="11" t="str">
        <f>IF(P45&gt;=$C$11,"High",IF(P45&lt;=$C$10,"Low","Medium"))</f>
        <v>Medium</v>
      </c>
      <c r="O45" s="11" t="s">
        <v>28</v>
      </c>
      <c r="P45" s="11">
        <v>0.377895027399063</v>
      </c>
    </row>
    <row r="46" spans="8:16">
      <c r="H46" s="11">
        <f t="shared" si="0"/>
        <v>43</v>
      </c>
      <c r="I46" s="11">
        <v>1</v>
      </c>
      <c r="J46" s="11">
        <v>1.03004291845494E-2</v>
      </c>
      <c r="K46" s="11">
        <v>0.15409291535615899</v>
      </c>
      <c r="M46" s="11" t="str">
        <f>IF(P46&gt;=$C$11,"High",IF(P46&lt;=$C$10,"Low","Medium"))</f>
        <v>Medium</v>
      </c>
      <c r="O46" s="11" t="s">
        <v>28</v>
      </c>
      <c r="P46" s="11">
        <v>0.53813380002975497</v>
      </c>
    </row>
    <row r="47" spans="8:16">
      <c r="H47" s="11">
        <f t="shared" si="0"/>
        <v>44</v>
      </c>
      <c r="I47" s="11">
        <v>1</v>
      </c>
      <c r="J47" s="11">
        <v>1.0515021459227499E-2</v>
      </c>
      <c r="K47" s="11">
        <v>0.154203541576862</v>
      </c>
      <c r="M47" s="11" t="str">
        <f>IF(P47&gt;=$C$11,"High",IF(P47&lt;=$C$10,"Low","Medium"))</f>
        <v>Medium</v>
      </c>
      <c r="O47" s="11" t="s">
        <v>28</v>
      </c>
      <c r="P47" s="11">
        <v>0.41997510194778398</v>
      </c>
    </row>
    <row r="48" spans="8:16">
      <c r="H48" s="11">
        <f t="shared" si="0"/>
        <v>45</v>
      </c>
      <c r="I48" s="11">
        <v>1</v>
      </c>
      <c r="J48" s="11">
        <v>1.07296137339056E-2</v>
      </c>
      <c r="K48" s="11">
        <v>0.15449864417314499</v>
      </c>
      <c r="M48" s="11" t="str">
        <f>IF(P48&gt;=$C$11,"High",IF(P48&lt;=$C$10,"Low","Medium"))</f>
        <v>Medium</v>
      </c>
      <c r="O48" s="11" t="s">
        <v>28</v>
      </c>
      <c r="P48" s="11">
        <v>0.26090207695960999</v>
      </c>
    </row>
    <row r="49" spans="8:16">
      <c r="H49" s="11">
        <f t="shared" si="0"/>
        <v>46</v>
      </c>
      <c r="I49" s="11">
        <v>1</v>
      </c>
      <c r="J49" s="11">
        <v>1.0944206008583699E-2</v>
      </c>
      <c r="K49" s="11">
        <v>0.15474321693182</v>
      </c>
      <c r="M49" s="11" t="str">
        <f>IF(P49&gt;=$C$11,"High",IF(P49&lt;=$C$10,"Low","Medium"))</f>
        <v>High</v>
      </c>
      <c r="O49" s="11" t="s">
        <v>28</v>
      </c>
      <c r="P49" s="11">
        <v>0.92277055978775002</v>
      </c>
    </row>
    <row r="50" spans="8:16">
      <c r="H50" s="11">
        <f t="shared" si="0"/>
        <v>47</v>
      </c>
      <c r="I50" s="11">
        <v>1</v>
      </c>
      <c r="J50" s="11">
        <v>1.1587982832618001E-2</v>
      </c>
      <c r="K50" s="11">
        <v>0.15476900339126601</v>
      </c>
      <c r="M50" s="11" t="str">
        <f>IF(P50&gt;=$C$11,"High",IF(P50&lt;=$C$10,"Low","Medium"))</f>
        <v>Medium</v>
      </c>
      <c r="O50" s="11" t="s">
        <v>28</v>
      </c>
      <c r="P50" s="11">
        <v>0.38483059406280501</v>
      </c>
    </row>
    <row r="51" spans="8:16">
      <c r="H51" s="11">
        <f t="shared" si="0"/>
        <v>48</v>
      </c>
      <c r="I51" s="11">
        <v>1</v>
      </c>
      <c r="J51" s="11">
        <v>1.18025751072961E-2</v>
      </c>
      <c r="K51" s="11">
        <v>0.15485597401857401</v>
      </c>
      <c r="M51" s="11" t="str">
        <f>IF(P51&gt;=$C$11,"High",IF(P51&lt;=$C$10,"Low","Medium"))</f>
        <v>Medium</v>
      </c>
      <c r="O51" s="11" t="s">
        <v>28</v>
      </c>
      <c r="P51" s="11">
        <v>0.256661057472229</v>
      </c>
    </row>
    <row r="52" spans="8:16">
      <c r="H52" s="11">
        <f t="shared" si="0"/>
        <v>49</v>
      </c>
      <c r="I52" s="11">
        <v>1</v>
      </c>
      <c r="J52" s="11">
        <v>1.2017167381974199E-2</v>
      </c>
      <c r="K52" s="11">
        <v>0.155127517879009</v>
      </c>
      <c r="M52" s="11" t="str">
        <f>IF(P52&gt;=$C$11,"High",IF(P52&lt;=$C$10,"Low","Medium"))</f>
        <v>High</v>
      </c>
      <c r="O52" s="11" t="s">
        <v>28</v>
      </c>
      <c r="P52" s="11">
        <v>0.64006048440933205</v>
      </c>
    </row>
    <row r="53" spans="8:16">
      <c r="H53" s="11">
        <f t="shared" si="0"/>
        <v>50</v>
      </c>
      <c r="I53" s="11">
        <v>1</v>
      </c>
      <c r="J53" s="11">
        <v>1.2231759656652399E-2</v>
      </c>
      <c r="K53" s="11">
        <v>0.155485659837723</v>
      </c>
      <c r="M53" s="11" t="str">
        <f>IF(P53&gt;=$C$11,"High",IF(P53&lt;=$C$10,"Low","Medium"))</f>
        <v>Medium</v>
      </c>
      <c r="O53" s="11" t="s">
        <v>28</v>
      </c>
      <c r="P53" s="11">
        <v>0.24166545271873499</v>
      </c>
    </row>
    <row r="54" spans="8:16">
      <c r="H54" s="11">
        <f t="shared" si="0"/>
        <v>51</v>
      </c>
      <c r="I54" s="11">
        <v>1</v>
      </c>
      <c r="J54" s="11">
        <v>1.2660944206008599E-2</v>
      </c>
      <c r="K54" s="11">
        <v>0.15571783483028401</v>
      </c>
      <c r="M54" s="11" t="str">
        <f>IF(P54&gt;=$C$11,"High",IF(P54&lt;=$C$10,"Low","Medium"))</f>
        <v>Medium</v>
      </c>
      <c r="O54" s="11" t="s">
        <v>28</v>
      </c>
      <c r="P54" s="11">
        <v>0.24697487056255299</v>
      </c>
    </row>
    <row r="55" spans="8:16">
      <c r="H55" s="11">
        <f t="shared" si="0"/>
        <v>52</v>
      </c>
      <c r="I55" s="11">
        <v>1</v>
      </c>
      <c r="J55" s="11">
        <v>1.30901287553648E-2</v>
      </c>
      <c r="K55" s="11">
        <v>0.15578480809927001</v>
      </c>
      <c r="M55" s="11" t="str">
        <f>IF(P55&gt;=$C$11,"High",IF(P55&lt;=$C$10,"Low","Medium"))</f>
        <v>Medium</v>
      </c>
      <c r="O55" s="11" t="s">
        <v>28</v>
      </c>
      <c r="P55" s="11">
        <v>0.22297097742557501</v>
      </c>
    </row>
    <row r="56" spans="8:16">
      <c r="H56" s="11">
        <f t="shared" si="0"/>
        <v>53</v>
      </c>
      <c r="I56" s="11">
        <v>1</v>
      </c>
      <c r="J56" s="11">
        <v>1.3304721030042901E-2</v>
      </c>
      <c r="K56" s="11">
        <v>0.15582539141178101</v>
      </c>
      <c r="M56" s="11" t="str">
        <f>IF(P56&gt;=$C$11,"High",IF(P56&lt;=$C$10,"Low","Medium"))</f>
        <v>Medium</v>
      </c>
      <c r="O56" s="11" t="s">
        <v>28</v>
      </c>
      <c r="P56" s="11">
        <v>0.307228714227676</v>
      </c>
    </row>
    <row r="57" spans="8:16">
      <c r="H57" s="11">
        <f t="shared" si="0"/>
        <v>54</v>
      </c>
      <c r="I57" s="11">
        <v>1</v>
      </c>
      <c r="J57" s="11">
        <v>1.3519313304721E-2</v>
      </c>
      <c r="K57" s="11">
        <v>0.155895330011845</v>
      </c>
      <c r="M57" s="11" t="str">
        <f>IF(P57&gt;=$C$11,"High",IF(P57&lt;=$C$10,"Low","Medium"))</f>
        <v>Medium</v>
      </c>
      <c r="O57" s="11" t="s">
        <v>28</v>
      </c>
      <c r="P57" s="11">
        <v>0.31843096017837502</v>
      </c>
    </row>
    <row r="58" spans="8:16">
      <c r="H58" s="11">
        <f t="shared" si="0"/>
        <v>55</v>
      </c>
      <c r="I58" s="11">
        <v>1</v>
      </c>
      <c r="J58" s="11">
        <v>1.3733905579399099E-2</v>
      </c>
      <c r="K58" s="11">
        <v>0.15635387599468201</v>
      </c>
      <c r="M58" s="11" t="str">
        <f>IF(P58&gt;=$C$11,"High",IF(P58&lt;=$C$10,"Low","Medium"))</f>
        <v>High</v>
      </c>
      <c r="O58" s="11" t="s">
        <v>28</v>
      </c>
      <c r="P58" s="11">
        <v>0.91366183757782005</v>
      </c>
    </row>
    <row r="59" spans="8:16">
      <c r="H59" s="11">
        <f t="shared" si="0"/>
        <v>56</v>
      </c>
      <c r="I59" s="11">
        <v>1</v>
      </c>
      <c r="J59" s="11">
        <v>1.3948497854077299E-2</v>
      </c>
      <c r="K59" s="11">
        <v>0.15680500864982599</v>
      </c>
      <c r="M59" s="11" t="str">
        <f>IF(P59&gt;=$C$11,"High",IF(P59&lt;=$C$10,"Low","Medium"))</f>
        <v>Medium</v>
      </c>
      <c r="O59" s="11" t="s">
        <v>28</v>
      </c>
      <c r="P59" s="11">
        <v>0.25436657667160001</v>
      </c>
    </row>
    <row r="60" spans="8:16">
      <c r="H60" s="11">
        <f t="shared" si="0"/>
        <v>57</v>
      </c>
      <c r="I60" s="11">
        <v>1</v>
      </c>
      <c r="J60" s="11">
        <v>1.41630901287554E-2</v>
      </c>
      <c r="K60" s="11">
        <v>0.15688160061836201</v>
      </c>
      <c r="M60" s="11" t="str">
        <f>IF(P60&gt;=$C$11,"High",IF(P60&lt;=$C$10,"Low","Medium"))</f>
        <v>Medium</v>
      </c>
      <c r="O60" s="11" t="s">
        <v>28</v>
      </c>
      <c r="P60" s="11">
        <v>0.38569426536560097</v>
      </c>
    </row>
    <row r="61" spans="8:16">
      <c r="H61" s="11">
        <f t="shared" si="0"/>
        <v>58</v>
      </c>
      <c r="I61" s="11">
        <v>1</v>
      </c>
      <c r="J61" s="11">
        <v>1.4377682403433499E-2</v>
      </c>
      <c r="K61" s="11">
        <v>0.157226987183094</v>
      </c>
      <c r="M61" s="11" t="str">
        <f>IF(P61&gt;=$C$11,"High",IF(P61&lt;=$C$10,"Low","Medium"))</f>
        <v>Medium</v>
      </c>
      <c r="O61" s="11" t="s">
        <v>28</v>
      </c>
      <c r="P61" s="11">
        <v>0.22052869200706501</v>
      </c>
    </row>
    <row r="62" spans="8:16">
      <c r="H62" s="11">
        <f t="shared" si="0"/>
        <v>59</v>
      </c>
      <c r="I62" s="11">
        <v>1</v>
      </c>
      <c r="J62" s="11">
        <v>1.45922746781116E-2</v>
      </c>
      <c r="K62" s="11">
        <v>0.157533504068851</v>
      </c>
      <c r="M62" s="11" t="str">
        <f>IF(P62&gt;=$C$11,"High",IF(P62&lt;=$C$10,"Low","Medium"))</f>
        <v>Medium</v>
      </c>
      <c r="O62" s="11" t="s">
        <v>28</v>
      </c>
      <c r="P62" s="11">
        <v>0.39444455504417397</v>
      </c>
    </row>
    <row r="63" spans="8:16">
      <c r="H63" s="11">
        <f t="shared" si="0"/>
        <v>60</v>
      </c>
      <c r="I63" s="11">
        <v>1</v>
      </c>
      <c r="J63" s="11">
        <v>1.48068669527897E-2</v>
      </c>
      <c r="K63" s="11">
        <v>0.15761184692382799</v>
      </c>
      <c r="M63" s="11" t="str">
        <f>IF(P63&gt;=$C$11,"High",IF(P63&lt;=$C$10,"Low","Medium"))</f>
        <v>High</v>
      </c>
      <c r="O63" s="11" t="s">
        <v>28</v>
      </c>
      <c r="P63" s="11">
        <v>0.61273121833801303</v>
      </c>
    </row>
    <row r="64" spans="8:16">
      <c r="H64" s="11">
        <f t="shared" si="0"/>
        <v>61</v>
      </c>
      <c r="I64" s="11">
        <v>1</v>
      </c>
      <c r="J64" s="11">
        <v>1.5021459227467801E-2</v>
      </c>
      <c r="K64" s="11">
        <v>0.15768276154995001</v>
      </c>
      <c r="M64" s="11" t="str">
        <f>IF(P64&gt;=$C$11,"High",IF(P64&lt;=$C$10,"Low","Medium"))</f>
        <v>Medium</v>
      </c>
      <c r="O64" s="11" t="s">
        <v>28</v>
      </c>
      <c r="P64" s="11">
        <v>0.24934054911136599</v>
      </c>
    </row>
    <row r="65" spans="8:16">
      <c r="H65" s="11">
        <f t="shared" si="0"/>
        <v>62</v>
      </c>
      <c r="I65" s="11">
        <v>1</v>
      </c>
      <c r="J65" s="11">
        <v>1.52360515021459E-2</v>
      </c>
      <c r="K65" s="11">
        <v>0.15771115571260499</v>
      </c>
      <c r="M65" s="11" t="str">
        <f>IF(P65&gt;=$C$11,"High",IF(P65&lt;=$C$10,"Low","Medium"))</f>
        <v>Medium</v>
      </c>
      <c r="O65" s="11" t="s">
        <v>28</v>
      </c>
      <c r="P65" s="11">
        <v>0.47314962744712802</v>
      </c>
    </row>
    <row r="66" spans="8:16">
      <c r="H66" s="11">
        <f t="shared" si="0"/>
        <v>63</v>
      </c>
      <c r="I66" s="11">
        <v>1</v>
      </c>
      <c r="J66" s="11">
        <v>1.5450643776823999E-2</v>
      </c>
      <c r="K66" s="11">
        <v>0.15792929381132101</v>
      </c>
      <c r="M66" s="11" t="str">
        <f>IF(P66&gt;=$C$11,"High",IF(P66&lt;=$C$10,"Low","Medium"))</f>
        <v>Medium</v>
      </c>
      <c r="O66" s="11" t="s">
        <v>28</v>
      </c>
      <c r="P66" s="11">
        <v>0.26414406299591098</v>
      </c>
    </row>
    <row r="67" spans="8:16">
      <c r="H67" s="11">
        <f t="shared" si="0"/>
        <v>64</v>
      </c>
      <c r="I67" s="11">
        <v>1</v>
      </c>
      <c r="J67" s="11">
        <v>1.56652360515021E-2</v>
      </c>
      <c r="K67" s="11">
        <v>0.15813197195529899</v>
      </c>
      <c r="M67" s="11" t="str">
        <f>IF(P67&gt;=$C$11,"High",IF(P67&lt;=$C$10,"Low","Medium"))</f>
        <v>Low</v>
      </c>
      <c r="O67" s="11" t="s">
        <v>28</v>
      </c>
      <c r="P67" s="11">
        <v>0.18956391513347601</v>
      </c>
    </row>
    <row r="68" spans="8:16">
      <c r="H68" s="11">
        <f t="shared" si="0"/>
        <v>65</v>
      </c>
      <c r="I68" s="11">
        <v>1</v>
      </c>
      <c r="J68" s="11">
        <v>1.58798283261803E-2</v>
      </c>
      <c r="K68" s="11">
        <v>0.158160090446472</v>
      </c>
      <c r="M68" s="11" t="str">
        <f>IF(P68&gt;=$C$11,"High",IF(P68&lt;=$C$10,"Low","Medium"))</f>
        <v>Medium</v>
      </c>
      <c r="O68" s="11" t="s">
        <v>28</v>
      </c>
      <c r="P68" s="11">
        <v>0.24352210760116599</v>
      </c>
    </row>
    <row r="69" spans="8:16">
      <c r="H69" s="11">
        <f t="shared" si="0"/>
        <v>66</v>
      </c>
      <c r="I69" s="11">
        <v>1</v>
      </c>
      <c r="J69" s="11">
        <v>1.6094420600858399E-2</v>
      </c>
      <c r="K69" s="11">
        <v>0.15817971527576399</v>
      </c>
      <c r="M69" s="11" t="str">
        <f>IF(P69&gt;=$C$11,"High",IF(P69&lt;=$C$10,"Low","Medium"))</f>
        <v>Medium</v>
      </c>
      <c r="O69" s="11" t="s">
        <v>28</v>
      </c>
      <c r="P69" s="11">
        <v>0.37567567825317399</v>
      </c>
    </row>
    <row r="70" spans="8:16">
      <c r="H70" s="11">
        <f t="shared" ref="H70:H133" si="1">H69+1</f>
        <v>67</v>
      </c>
      <c r="I70" s="11">
        <v>1</v>
      </c>
      <c r="J70" s="11">
        <v>1.6309012875536499E-2</v>
      </c>
      <c r="K70" s="11">
        <v>0.15825486183166501</v>
      </c>
      <c r="M70" s="11" t="str">
        <f>IF(P70&gt;=$C$11,"High",IF(P70&lt;=$C$10,"Low","Medium"))</f>
        <v>Medium</v>
      </c>
      <c r="O70" s="11" t="s">
        <v>28</v>
      </c>
      <c r="P70" s="11">
        <v>0.35426816344261203</v>
      </c>
    </row>
    <row r="71" spans="8:16">
      <c r="H71" s="11">
        <f t="shared" si="1"/>
        <v>68</v>
      </c>
      <c r="I71" s="11">
        <v>1</v>
      </c>
      <c r="J71" s="11">
        <v>1.6523605150214601E-2</v>
      </c>
      <c r="K71" s="11">
        <v>0.158361501991749</v>
      </c>
      <c r="M71" s="11" t="str">
        <f>IF(P71&gt;=$C$11,"High",IF(P71&lt;=$C$10,"Low","Medium"))</f>
        <v>Medium</v>
      </c>
      <c r="O71" s="11" t="s">
        <v>28</v>
      </c>
      <c r="P71" s="11">
        <v>0.31642264127731301</v>
      </c>
    </row>
    <row r="72" spans="8:16">
      <c r="H72" s="11">
        <f t="shared" si="1"/>
        <v>69</v>
      </c>
      <c r="I72" s="11">
        <v>1</v>
      </c>
      <c r="J72" s="11">
        <v>1.6738197424892701E-2</v>
      </c>
      <c r="K72" s="11">
        <v>0.15839678794145601</v>
      </c>
      <c r="M72" s="11" t="str">
        <f>IF(P72&gt;=$C$11,"High",IF(P72&lt;=$C$10,"Low","Medium"))</f>
        <v>Medium</v>
      </c>
      <c r="O72" s="11" t="s">
        <v>28</v>
      </c>
      <c r="P72" s="11">
        <v>0.398773193359375</v>
      </c>
    </row>
    <row r="73" spans="8:16">
      <c r="H73" s="11">
        <f t="shared" si="1"/>
        <v>70</v>
      </c>
      <c r="I73" s="11">
        <v>1</v>
      </c>
      <c r="J73" s="11">
        <v>1.69527896995708E-2</v>
      </c>
      <c r="K73" s="11">
        <v>0.15841834247112299</v>
      </c>
      <c r="M73" s="11" t="str">
        <f>IF(P73&gt;=$C$11,"High",IF(P73&lt;=$C$10,"Low","Medium"))</f>
        <v>High</v>
      </c>
      <c r="O73" s="11" t="s">
        <v>28</v>
      </c>
      <c r="P73" s="11">
        <v>0.79654294252395597</v>
      </c>
    </row>
    <row r="74" spans="8:16">
      <c r="H74" s="11">
        <f t="shared" si="1"/>
        <v>71</v>
      </c>
      <c r="I74" s="11">
        <v>1</v>
      </c>
      <c r="J74" s="11">
        <v>1.7167381974248899E-2</v>
      </c>
      <c r="K74" s="11">
        <v>0.158586606383324</v>
      </c>
      <c r="M74" s="11" t="str">
        <f>IF(P74&gt;=$C$11,"High",IF(P74&lt;=$C$10,"Low","Medium"))</f>
        <v>Medium</v>
      </c>
      <c r="O74" s="11" t="s">
        <v>28</v>
      </c>
      <c r="P74" s="11">
        <v>0.251227527856827</v>
      </c>
    </row>
    <row r="75" spans="8:16">
      <c r="H75" s="11">
        <f t="shared" si="1"/>
        <v>72</v>
      </c>
      <c r="I75" s="11">
        <v>1</v>
      </c>
      <c r="J75" s="11">
        <v>1.7381974248926998E-2</v>
      </c>
      <c r="K75" s="11">
        <v>0.158775694668293</v>
      </c>
      <c r="M75" s="11" t="str">
        <f>IF(P75&gt;=$C$11,"High",IF(P75&lt;=$C$10,"Low","Medium"))</f>
        <v>Medium</v>
      </c>
      <c r="O75" s="11" t="s">
        <v>28</v>
      </c>
      <c r="P75" s="11">
        <v>0.49838423728942899</v>
      </c>
    </row>
    <row r="76" spans="8:16">
      <c r="H76" s="11">
        <f t="shared" si="1"/>
        <v>73</v>
      </c>
      <c r="I76" s="11">
        <v>1</v>
      </c>
      <c r="J76" s="11">
        <v>1.7596566523605101E-2</v>
      </c>
      <c r="K76" s="11">
        <v>0.15883812308311501</v>
      </c>
      <c r="M76" s="11" t="str">
        <f>IF(P76&gt;=$C$11,"High",IF(P76&lt;=$C$10,"Low","Medium"))</f>
        <v>High</v>
      </c>
      <c r="O76" s="11" t="s">
        <v>28</v>
      </c>
      <c r="P76" s="11">
        <v>0.75835835933685303</v>
      </c>
    </row>
    <row r="77" spans="8:16">
      <c r="H77" s="11">
        <f t="shared" si="1"/>
        <v>74</v>
      </c>
      <c r="I77" s="11">
        <v>1</v>
      </c>
      <c r="J77" s="11">
        <v>1.7811158798283301E-2</v>
      </c>
      <c r="K77" s="11">
        <v>0.15886133164167399</v>
      </c>
      <c r="M77" s="11" t="str">
        <f>IF(P77&gt;=$C$11,"High",IF(P77&lt;=$C$10,"Low","Medium"))</f>
        <v>Medium</v>
      </c>
      <c r="O77" s="11" t="s">
        <v>28</v>
      </c>
      <c r="P77" s="11">
        <v>0.37031880021095298</v>
      </c>
    </row>
    <row r="78" spans="8:16">
      <c r="H78" s="11">
        <f t="shared" si="1"/>
        <v>75</v>
      </c>
      <c r="I78" s="11">
        <v>1</v>
      </c>
      <c r="J78" s="11">
        <v>1.80257510729614E-2</v>
      </c>
      <c r="K78" s="11">
        <v>0.158981077373028</v>
      </c>
      <c r="M78" s="11" t="str">
        <f>IF(P78&gt;=$C$11,"High",IF(P78&lt;=$C$10,"Low","Medium"))</f>
        <v>Medium</v>
      </c>
      <c r="O78" s="11" t="s">
        <v>28</v>
      </c>
      <c r="P78" s="11">
        <v>0.42426875233650202</v>
      </c>
    </row>
    <row r="79" spans="8:16">
      <c r="H79" s="11">
        <f t="shared" si="1"/>
        <v>76</v>
      </c>
      <c r="I79" s="11">
        <v>1</v>
      </c>
      <c r="J79" s="11">
        <v>1.82403433476395E-2</v>
      </c>
      <c r="K79" s="11">
        <v>0.159243494272232</v>
      </c>
      <c r="M79" s="11" t="str">
        <f>IF(P79&gt;=$C$11,"High",IF(P79&lt;=$C$10,"Low","Medium"))</f>
        <v>Medium</v>
      </c>
      <c r="O79" s="11" t="s">
        <v>28</v>
      </c>
      <c r="P79" s="11">
        <v>0.51375472545623802</v>
      </c>
    </row>
    <row r="80" spans="8:16">
      <c r="H80" s="11">
        <f t="shared" si="1"/>
        <v>77</v>
      </c>
      <c r="I80" s="11">
        <v>1</v>
      </c>
      <c r="J80" s="11">
        <v>1.8454935622317599E-2</v>
      </c>
      <c r="K80" s="11">
        <v>0.15940212458372099</v>
      </c>
      <c r="M80" s="11" t="str">
        <f>IF(P80&gt;=$C$11,"High",IF(P80&lt;=$C$10,"Low","Medium"))</f>
        <v>Medium</v>
      </c>
      <c r="O80" s="11" t="s">
        <v>28</v>
      </c>
      <c r="P80" s="11">
        <v>0.51492762565612804</v>
      </c>
    </row>
    <row r="81" spans="8:16">
      <c r="H81" s="11">
        <f t="shared" si="1"/>
        <v>78</v>
      </c>
      <c r="I81" s="11">
        <v>1</v>
      </c>
      <c r="J81" s="11">
        <v>1.8669527896995702E-2</v>
      </c>
      <c r="K81" s="11">
        <v>0.159491531550884</v>
      </c>
      <c r="M81" s="11" t="str">
        <f>IF(P81&gt;=$C$11,"High",IF(P81&lt;=$C$10,"Low","Medium"))</f>
        <v>Medium</v>
      </c>
      <c r="O81" s="11" t="s">
        <v>28</v>
      </c>
      <c r="P81" s="11">
        <v>0.52130508422851596</v>
      </c>
    </row>
    <row r="82" spans="8:16">
      <c r="H82" s="11">
        <f t="shared" si="1"/>
        <v>79</v>
      </c>
      <c r="I82" s="11">
        <v>1</v>
      </c>
      <c r="J82" s="11">
        <v>1.8884120171673801E-2</v>
      </c>
      <c r="K82" s="11">
        <v>0.160024538636208</v>
      </c>
      <c r="M82" s="11" t="str">
        <f>IF(P82&gt;=$C$11,"High",IF(P82&lt;=$C$10,"Low","Medium"))</f>
        <v>Medium</v>
      </c>
      <c r="O82" s="11" t="s">
        <v>28</v>
      </c>
      <c r="P82" s="11">
        <v>0.52998453378677401</v>
      </c>
    </row>
    <row r="83" spans="8:16">
      <c r="H83" s="11">
        <f t="shared" si="1"/>
        <v>80</v>
      </c>
      <c r="I83" s="11">
        <v>1</v>
      </c>
      <c r="J83" s="11">
        <v>1.90987124463519E-2</v>
      </c>
      <c r="K83" s="11">
        <v>0.160531550645828</v>
      </c>
      <c r="M83" s="11" t="str">
        <f>IF(P83&gt;=$C$11,"High",IF(P83&lt;=$C$10,"Low","Medium"))</f>
        <v>High</v>
      </c>
      <c r="O83" s="11" t="s">
        <v>28</v>
      </c>
      <c r="P83" s="11">
        <v>0.64131784439086903</v>
      </c>
    </row>
    <row r="84" spans="8:16">
      <c r="H84" s="11">
        <f t="shared" si="1"/>
        <v>81</v>
      </c>
      <c r="I84" s="11">
        <v>1</v>
      </c>
      <c r="J84" s="11">
        <v>1.9313304721029999E-2</v>
      </c>
      <c r="K84" s="11">
        <v>0.16064883768558499</v>
      </c>
      <c r="M84" s="11" t="str">
        <f>IF(P84&gt;=$C$11,"High",IF(P84&lt;=$C$10,"Low","Medium"))</f>
        <v>Medium</v>
      </c>
      <c r="O84" s="11" t="s">
        <v>28</v>
      </c>
      <c r="P84" s="11">
        <v>0.20691387355327601</v>
      </c>
    </row>
    <row r="85" spans="8:16">
      <c r="H85" s="11">
        <f t="shared" si="1"/>
        <v>82</v>
      </c>
      <c r="I85" s="11">
        <v>1</v>
      </c>
      <c r="J85" s="11">
        <v>1.9527896995708199E-2</v>
      </c>
      <c r="K85" s="11">
        <v>0.160805143415928</v>
      </c>
      <c r="M85" s="11" t="str">
        <f>IF(P85&gt;=$C$11,"High",IF(P85&lt;=$C$10,"Low","Medium"))</f>
        <v>Low</v>
      </c>
      <c r="O85" s="11" t="s">
        <v>28</v>
      </c>
      <c r="P85" s="11">
        <v>0.19019906222820299</v>
      </c>
    </row>
    <row r="86" spans="8:16">
      <c r="H86" s="11">
        <f t="shared" si="1"/>
        <v>83</v>
      </c>
      <c r="I86" s="11">
        <v>1</v>
      </c>
      <c r="J86" s="11">
        <v>1.9742489270386299E-2</v>
      </c>
      <c r="K86" s="11">
        <v>0.16095915436744701</v>
      </c>
      <c r="M86" s="11" t="str">
        <f>IF(P86&gt;=$C$11,"High",IF(P86&lt;=$C$10,"Low","Medium"))</f>
        <v>Medium</v>
      </c>
      <c r="O86" s="11" t="s">
        <v>28</v>
      </c>
      <c r="P86" s="11">
        <v>0.23456381261348699</v>
      </c>
    </row>
    <row r="87" spans="8:16">
      <c r="H87" s="11">
        <f t="shared" si="1"/>
        <v>84</v>
      </c>
      <c r="I87" s="11">
        <v>1</v>
      </c>
      <c r="J87" s="11">
        <v>1.9957081545064401E-2</v>
      </c>
      <c r="K87" s="11">
        <v>0.161108642816544</v>
      </c>
      <c r="M87" s="11" t="str">
        <f>IF(P87&gt;=$C$11,"High",IF(P87&lt;=$C$10,"Low","Medium"))</f>
        <v>Medium</v>
      </c>
      <c r="O87" s="11" t="s">
        <v>28</v>
      </c>
      <c r="P87" s="11">
        <v>0.37861695885658297</v>
      </c>
    </row>
    <row r="88" spans="8:16">
      <c r="H88" s="11">
        <f t="shared" si="1"/>
        <v>85</v>
      </c>
      <c r="I88" s="11">
        <v>1</v>
      </c>
      <c r="J88" s="11">
        <v>2.0171673819742501E-2</v>
      </c>
      <c r="K88" s="11">
        <v>0.16144973784685099</v>
      </c>
      <c r="M88" s="11" t="str">
        <f>IF(P88&gt;=$C$11,"High",IF(P88&lt;=$C$10,"Low","Medium"))</f>
        <v>Medium</v>
      </c>
      <c r="O88" s="11" t="s">
        <v>28</v>
      </c>
      <c r="P88" s="11">
        <v>0.318923860788345</v>
      </c>
    </row>
    <row r="89" spans="8:16">
      <c r="H89" s="11">
        <f t="shared" si="1"/>
        <v>86</v>
      </c>
      <c r="I89" s="11">
        <v>1</v>
      </c>
      <c r="J89" s="11">
        <v>2.0600858369098699E-2</v>
      </c>
      <c r="K89" s="11">
        <v>0.16177120804786699</v>
      </c>
      <c r="M89" s="11" t="str">
        <f>IF(P89&gt;=$C$11,"High",IF(P89&lt;=$C$10,"Low","Medium"))</f>
        <v>Medium</v>
      </c>
      <c r="O89" s="11" t="s">
        <v>28</v>
      </c>
      <c r="P89" s="11">
        <v>0.420034319162369</v>
      </c>
    </row>
    <row r="90" spans="8:16">
      <c r="H90" s="11">
        <f t="shared" si="1"/>
        <v>87</v>
      </c>
      <c r="I90" s="11">
        <v>1</v>
      </c>
      <c r="J90" s="11">
        <v>2.0815450643776798E-2</v>
      </c>
      <c r="K90" s="11">
        <v>0.16185256093740499</v>
      </c>
      <c r="M90" s="11" t="str">
        <f>IF(P90&gt;=$C$11,"High",IF(P90&lt;=$C$10,"Low","Medium"))</f>
        <v>Medium</v>
      </c>
      <c r="O90" s="11" t="s">
        <v>28</v>
      </c>
      <c r="P90" s="11">
        <v>0.47175639867782598</v>
      </c>
    </row>
    <row r="91" spans="8:16">
      <c r="H91" s="11">
        <f t="shared" si="1"/>
        <v>88</v>
      </c>
      <c r="I91" s="11">
        <v>1</v>
      </c>
      <c r="J91" s="11">
        <v>2.1030042918454901E-2</v>
      </c>
      <c r="K91" s="11">
        <v>0.16195674985647199</v>
      </c>
      <c r="M91" s="11" t="str">
        <f>IF(P91&gt;=$C$11,"High",IF(P91&lt;=$C$10,"Low","Medium"))</f>
        <v>High</v>
      </c>
      <c r="O91" s="11" t="s">
        <v>28</v>
      </c>
      <c r="P91" s="11">
        <v>0.61251735687255904</v>
      </c>
    </row>
    <row r="92" spans="8:16">
      <c r="H92" s="11">
        <f t="shared" si="1"/>
        <v>89</v>
      </c>
      <c r="I92" s="11">
        <v>1</v>
      </c>
      <c r="J92" s="11">
        <v>2.1244635193133E-2</v>
      </c>
      <c r="K92" s="11">
        <v>0.16215810179710399</v>
      </c>
      <c r="M92" s="11" t="str">
        <f>IF(P92&gt;=$C$11,"High",IF(P92&lt;=$C$10,"Low","Medium"))</f>
        <v>Medium</v>
      </c>
      <c r="O92" s="11" t="s">
        <v>28</v>
      </c>
      <c r="P92" s="11">
        <v>0.27707132697105402</v>
      </c>
    </row>
    <row r="93" spans="8:16">
      <c r="H93" s="11">
        <f t="shared" si="1"/>
        <v>90</v>
      </c>
      <c r="I93" s="11">
        <v>1</v>
      </c>
      <c r="J93" s="11">
        <v>2.14592274678112E-2</v>
      </c>
      <c r="K93" s="11">
        <v>0.162286557257175</v>
      </c>
      <c r="M93" s="11" t="str">
        <f>IF(P93&gt;=$C$11,"High",IF(P93&lt;=$C$10,"Low","Medium"))</f>
        <v>High</v>
      </c>
      <c r="O93" s="11" t="s">
        <v>28</v>
      </c>
      <c r="P93" s="11">
        <v>0.90312916040420499</v>
      </c>
    </row>
    <row r="94" spans="8:16">
      <c r="H94" s="11">
        <f t="shared" si="1"/>
        <v>91</v>
      </c>
      <c r="I94" s="11">
        <v>1</v>
      </c>
      <c r="J94" s="11">
        <v>2.16738197424893E-2</v>
      </c>
      <c r="K94" s="11">
        <v>0.16237263381481201</v>
      </c>
      <c r="M94" s="11" t="str">
        <f>IF(P94&gt;=$C$11,"High",IF(P94&lt;=$C$10,"Low","Medium"))</f>
        <v>High</v>
      </c>
      <c r="O94" s="11" t="s">
        <v>28</v>
      </c>
      <c r="P94" s="11">
        <v>0.86787480115890503</v>
      </c>
    </row>
    <row r="95" spans="8:16">
      <c r="H95" s="11">
        <f t="shared" si="1"/>
        <v>92</v>
      </c>
      <c r="I95" s="11">
        <v>1</v>
      </c>
      <c r="J95" s="11">
        <v>2.1888412017167399E-2</v>
      </c>
      <c r="K95" s="11">
        <v>0.16255750507116301</v>
      </c>
      <c r="M95" s="11" t="str">
        <f>IF(P95&gt;=$C$11,"High",IF(P95&lt;=$C$10,"Low","Medium"))</f>
        <v>High</v>
      </c>
      <c r="O95" s="11" t="s">
        <v>28</v>
      </c>
      <c r="P95" s="11">
        <v>0.75752449035644498</v>
      </c>
    </row>
    <row r="96" spans="8:16">
      <c r="H96" s="11">
        <f t="shared" si="1"/>
        <v>93</v>
      </c>
      <c r="I96" s="11">
        <v>1</v>
      </c>
      <c r="J96" s="11">
        <v>2.2103004291845502E-2</v>
      </c>
      <c r="K96" s="11">
        <v>0.16279538720846201</v>
      </c>
      <c r="M96" s="11" t="str">
        <f>IF(P96&gt;=$C$11,"High",IF(P96&lt;=$C$10,"Low","Medium"))</f>
        <v>Medium</v>
      </c>
      <c r="O96" s="11" t="s">
        <v>28</v>
      </c>
      <c r="P96" s="11">
        <v>0.488089799880981</v>
      </c>
    </row>
    <row r="97" spans="8:16">
      <c r="H97" s="11">
        <f t="shared" si="1"/>
        <v>94</v>
      </c>
      <c r="I97" s="11">
        <v>1</v>
      </c>
      <c r="J97" s="11">
        <v>2.2317596566523601E-2</v>
      </c>
      <c r="K97" s="11">
        <v>0.16306588798761401</v>
      </c>
      <c r="M97" s="11" t="str">
        <f>IF(P97&gt;=$C$11,"High",IF(P97&lt;=$C$10,"Low","Medium"))</f>
        <v>Medium</v>
      </c>
      <c r="O97" s="11" t="s">
        <v>28</v>
      </c>
      <c r="P97" s="11">
        <v>0.34397658705711398</v>
      </c>
    </row>
    <row r="98" spans="8:16">
      <c r="H98" s="11">
        <f t="shared" si="1"/>
        <v>95</v>
      </c>
      <c r="I98" s="11">
        <v>1</v>
      </c>
      <c r="J98" s="11">
        <v>2.25321888412017E-2</v>
      </c>
      <c r="K98" s="11">
        <v>0.16323005408048599</v>
      </c>
      <c r="M98" s="11" t="str">
        <f>IF(P98&gt;=$C$11,"High",IF(P98&lt;=$C$10,"Low","Medium"))</f>
        <v>Medium</v>
      </c>
      <c r="O98" s="11" t="s">
        <v>28</v>
      </c>
      <c r="P98" s="11">
        <v>0.22155086696147899</v>
      </c>
    </row>
    <row r="99" spans="8:16">
      <c r="H99" s="11">
        <f t="shared" si="1"/>
        <v>96</v>
      </c>
      <c r="I99" s="11">
        <v>1</v>
      </c>
      <c r="J99" s="11">
        <v>2.2746781115879799E-2</v>
      </c>
      <c r="K99" s="11">
        <v>0.16336637735366799</v>
      </c>
      <c r="M99" s="11" t="str">
        <f>IF(P99&gt;=$C$11,"High",IF(P99&lt;=$C$10,"Low","Medium"))</f>
        <v>Medium</v>
      </c>
      <c r="O99" s="11" t="s">
        <v>28</v>
      </c>
      <c r="P99" s="11">
        <v>0.44186192750930797</v>
      </c>
    </row>
    <row r="100" spans="8:16">
      <c r="H100" s="11">
        <f t="shared" si="1"/>
        <v>97</v>
      </c>
      <c r="I100" s="11">
        <v>1</v>
      </c>
      <c r="J100" s="11">
        <v>2.2961373390557899E-2</v>
      </c>
      <c r="K100" s="11">
        <v>0.16359864175319699</v>
      </c>
      <c r="M100" s="11" t="str">
        <f>IF(P100&gt;=$C$11,"High",IF(P100&lt;=$C$10,"Low","Medium"))</f>
        <v>Medium</v>
      </c>
      <c r="O100" s="11" t="s">
        <v>28</v>
      </c>
      <c r="P100" s="11">
        <v>0.329537242650986</v>
      </c>
    </row>
    <row r="101" spans="8:16">
      <c r="H101" s="11">
        <f t="shared" si="1"/>
        <v>98</v>
      </c>
      <c r="I101" s="11">
        <v>1</v>
      </c>
      <c r="J101" s="11">
        <v>2.3175965665236099E-2</v>
      </c>
      <c r="K101" s="11">
        <v>0.16384180635213899</v>
      </c>
      <c r="M101" s="11" t="str">
        <f>IF(P101&gt;=$C$11,"High",IF(P101&lt;=$C$10,"Low","Medium"))</f>
        <v>High</v>
      </c>
      <c r="O101" s="11" t="s">
        <v>28</v>
      </c>
      <c r="P101" s="11">
        <v>0.69221031665802002</v>
      </c>
    </row>
    <row r="102" spans="8:16">
      <c r="H102" s="11">
        <f t="shared" si="1"/>
        <v>99</v>
      </c>
      <c r="I102" s="11">
        <v>1</v>
      </c>
      <c r="J102" s="11">
        <v>2.3390557939914201E-2</v>
      </c>
      <c r="K102" s="11">
        <v>0.16398224979639101</v>
      </c>
      <c r="M102" s="11" t="str">
        <f>IF(P102&gt;=$C$11,"High",IF(P102&lt;=$C$10,"Low","Medium"))</f>
        <v>Medium</v>
      </c>
      <c r="O102" s="11" t="s">
        <v>28</v>
      </c>
      <c r="P102" s="11">
        <v>0.31748190522193898</v>
      </c>
    </row>
    <row r="103" spans="8:16">
      <c r="H103" s="11">
        <f t="shared" si="1"/>
        <v>100</v>
      </c>
      <c r="I103" s="11">
        <v>1</v>
      </c>
      <c r="J103" s="11">
        <v>2.3605150214592301E-2</v>
      </c>
      <c r="K103" s="11">
        <v>0.16400850564241401</v>
      </c>
      <c r="M103" s="11" t="str">
        <f>IF(P103&gt;=$C$11,"High",IF(P103&lt;=$C$10,"Low","Medium"))</f>
        <v>Medium</v>
      </c>
      <c r="O103" s="11" t="s">
        <v>28</v>
      </c>
      <c r="P103" s="11">
        <v>0.338674366474152</v>
      </c>
    </row>
    <row r="104" spans="8:16">
      <c r="H104" s="11">
        <f t="shared" si="1"/>
        <v>101</v>
      </c>
      <c r="I104" s="11">
        <v>1</v>
      </c>
      <c r="J104" s="11">
        <v>2.38197424892704E-2</v>
      </c>
      <c r="K104" s="11">
        <v>0.164059713482857</v>
      </c>
      <c r="M104" s="11" t="str">
        <f>IF(P104&gt;=$C$11,"High",IF(P104&lt;=$C$10,"Low","Medium"))</f>
        <v>Medium</v>
      </c>
      <c r="O104" s="11" t="s">
        <v>28</v>
      </c>
      <c r="P104" s="11">
        <v>0.43604248762130698</v>
      </c>
    </row>
    <row r="105" spans="8:16">
      <c r="H105" s="11">
        <f t="shared" si="1"/>
        <v>102</v>
      </c>
      <c r="I105" s="11">
        <v>1</v>
      </c>
      <c r="J105" s="11">
        <v>2.4034334763948499E-2</v>
      </c>
      <c r="K105" s="11">
        <v>0.16411705315113101</v>
      </c>
      <c r="M105" s="11" t="str">
        <f>IF(P105&gt;=$C$11,"High",IF(P105&lt;=$C$10,"Low","Medium"))</f>
        <v>Low</v>
      </c>
      <c r="O105" s="11" t="s">
        <v>28</v>
      </c>
      <c r="P105" s="11">
        <v>0.19374805688857999</v>
      </c>
    </row>
    <row r="106" spans="8:16">
      <c r="H106" s="11">
        <f t="shared" si="1"/>
        <v>103</v>
      </c>
      <c r="I106" s="11">
        <v>0.999232540291635</v>
      </c>
      <c r="J106" s="11">
        <v>2.4034334763948499E-2</v>
      </c>
      <c r="K106" s="11">
        <v>0.16422353684902199</v>
      </c>
      <c r="M106" s="11" t="str">
        <f>IF(P106&gt;=$C$11,"High",IF(P106&lt;=$C$10,"Low","Medium"))</f>
        <v>Medium</v>
      </c>
      <c r="O106" s="11" t="s">
        <v>28</v>
      </c>
      <c r="P106" s="11">
        <v>0.35382163524627702</v>
      </c>
    </row>
    <row r="107" spans="8:16">
      <c r="H107" s="11">
        <f t="shared" si="1"/>
        <v>104</v>
      </c>
      <c r="I107" s="11">
        <v>0.999232540291635</v>
      </c>
      <c r="J107" s="11">
        <v>2.4248927038626598E-2</v>
      </c>
      <c r="K107" s="11">
        <v>0.16438759863376601</v>
      </c>
      <c r="M107" s="11" t="str">
        <f>IF(P107&gt;=$C$11,"High",IF(P107&lt;=$C$10,"Low","Medium"))</f>
        <v>Low</v>
      </c>
      <c r="O107" s="11" t="s">
        <v>28</v>
      </c>
      <c r="P107" s="11">
        <v>0.18051056563854201</v>
      </c>
    </row>
    <row r="108" spans="8:16">
      <c r="H108" s="11">
        <f t="shared" si="1"/>
        <v>105</v>
      </c>
      <c r="I108" s="11">
        <v>0.999232540291635</v>
      </c>
      <c r="J108" s="11">
        <v>2.4463519313304701E-2</v>
      </c>
      <c r="K108" s="11">
        <v>0.164629057049751</v>
      </c>
      <c r="M108" s="11" t="str">
        <f>IF(P108&gt;=$C$11,"High",IF(P108&lt;=$C$10,"Low","Medium"))</f>
        <v>High</v>
      </c>
      <c r="O108" s="11" t="s">
        <v>28</v>
      </c>
      <c r="P108" s="11">
        <v>0.70723861455917403</v>
      </c>
    </row>
    <row r="109" spans="8:16">
      <c r="H109" s="11">
        <f t="shared" si="1"/>
        <v>106</v>
      </c>
      <c r="I109" s="11">
        <v>0.999232540291635</v>
      </c>
      <c r="J109" s="11">
        <v>2.46781115879828E-2</v>
      </c>
      <c r="K109" s="11">
        <v>0.16495074331760401</v>
      </c>
      <c r="M109" s="11" t="str">
        <f>IF(P109&gt;=$C$11,"High",IF(P109&lt;=$C$10,"Low","Medium"))</f>
        <v>Medium</v>
      </c>
      <c r="O109" s="11" t="s">
        <v>28</v>
      </c>
      <c r="P109" s="11">
        <v>0.39163446426391602</v>
      </c>
    </row>
    <row r="110" spans="8:16">
      <c r="H110" s="11">
        <f t="shared" si="1"/>
        <v>107</v>
      </c>
      <c r="I110" s="11">
        <v>0.999232540291635</v>
      </c>
      <c r="J110" s="11">
        <v>2.51072961373391E-2</v>
      </c>
      <c r="K110" s="11">
        <v>0.16524041444063201</v>
      </c>
      <c r="M110" s="11" t="str">
        <f>IF(P110&gt;=$C$11,"High",IF(P110&lt;=$C$10,"Low","Medium"))</f>
        <v>High</v>
      </c>
      <c r="O110" s="11" t="s">
        <v>28</v>
      </c>
      <c r="P110" s="11">
        <v>0.66792327165603604</v>
      </c>
    </row>
    <row r="111" spans="8:16">
      <c r="H111" s="11">
        <f t="shared" si="1"/>
        <v>108</v>
      </c>
      <c r="I111" s="11">
        <v>0.999232540291635</v>
      </c>
      <c r="J111" s="11">
        <v>2.5321888412017199E-2</v>
      </c>
      <c r="K111" s="11">
        <v>0.165400840342045</v>
      </c>
      <c r="M111" s="11" t="str">
        <f>IF(P111&gt;=$C$11,"High",IF(P111&lt;=$C$10,"Low","Medium"))</f>
        <v>Low</v>
      </c>
      <c r="O111" s="11" t="s">
        <v>28</v>
      </c>
      <c r="P111" s="11">
        <v>0.160482168197632</v>
      </c>
    </row>
    <row r="112" spans="8:16">
      <c r="H112" s="11">
        <f t="shared" si="1"/>
        <v>109</v>
      </c>
      <c r="I112" s="11">
        <v>0.999232540291635</v>
      </c>
      <c r="J112" s="11">
        <v>2.5536480686695302E-2</v>
      </c>
      <c r="K112" s="11">
        <v>0.16560672968626</v>
      </c>
      <c r="M112" s="11" t="str">
        <f>IF(P112&gt;=$C$11,"High",IF(P112&lt;=$C$10,"Low","Medium"))</f>
        <v>High</v>
      </c>
      <c r="O112" s="11" t="s">
        <v>28</v>
      </c>
      <c r="P112" s="11">
        <v>0.79745441675186202</v>
      </c>
    </row>
    <row r="113" spans="8:16">
      <c r="H113" s="11">
        <f t="shared" si="1"/>
        <v>110</v>
      </c>
      <c r="I113" s="11">
        <v>0.999232540291635</v>
      </c>
      <c r="J113" s="11">
        <v>2.5751072961373401E-2</v>
      </c>
      <c r="K113" s="11">
        <v>0.16587816923856699</v>
      </c>
      <c r="M113" s="11" t="str">
        <f>IF(P113&gt;=$C$11,"High",IF(P113&lt;=$C$10,"Low","Medium"))</f>
        <v>High</v>
      </c>
      <c r="O113" s="11" t="s">
        <v>28</v>
      </c>
      <c r="P113" s="11">
        <v>0.83092737197875999</v>
      </c>
    </row>
    <row r="114" spans="8:16">
      <c r="H114" s="11">
        <f t="shared" si="1"/>
        <v>111</v>
      </c>
      <c r="I114" s="11">
        <v>0.999232540291635</v>
      </c>
      <c r="J114" s="11">
        <v>2.59656652360515E-2</v>
      </c>
      <c r="K114" s="11">
        <v>0.165992736816406</v>
      </c>
      <c r="M114" s="11" t="str">
        <f>IF(P114&gt;=$C$11,"High",IF(P114&lt;=$C$10,"Low","Medium"))</f>
        <v>Medium</v>
      </c>
      <c r="O114" s="11" t="s">
        <v>28</v>
      </c>
      <c r="P114" s="11">
        <v>0.47224202752113298</v>
      </c>
    </row>
    <row r="115" spans="8:16">
      <c r="H115" s="11">
        <f t="shared" si="1"/>
        <v>112</v>
      </c>
      <c r="I115" s="11">
        <v>0.999232540291635</v>
      </c>
      <c r="J115" s="11">
        <v>2.6180257510729599E-2</v>
      </c>
      <c r="K115" s="11">
        <v>0.16615577787160901</v>
      </c>
      <c r="M115" s="11" t="str">
        <f>IF(P115&gt;=$C$11,"High",IF(P115&lt;=$C$10,"Low","Medium"))</f>
        <v>Medium</v>
      </c>
      <c r="O115" s="11" t="s">
        <v>28</v>
      </c>
      <c r="P115" s="11">
        <v>0.406141757965088</v>
      </c>
    </row>
    <row r="116" spans="8:16">
      <c r="H116" s="11">
        <f t="shared" si="1"/>
        <v>113</v>
      </c>
      <c r="I116" s="11">
        <v>0.999232540291635</v>
      </c>
      <c r="J116" s="11">
        <v>2.6394849785407699E-2</v>
      </c>
      <c r="K116" s="11">
        <v>0.16646422445774101</v>
      </c>
      <c r="M116" s="11" t="str">
        <f>IF(P116&gt;=$C$11,"High",IF(P116&lt;=$C$10,"Low","Medium"))</f>
        <v>Medium</v>
      </c>
      <c r="O116" s="11" t="s">
        <v>28</v>
      </c>
      <c r="P116" s="11">
        <v>0.22203300893306699</v>
      </c>
    </row>
    <row r="117" spans="8:16">
      <c r="H117" s="11">
        <f t="shared" si="1"/>
        <v>114</v>
      </c>
      <c r="I117" s="11">
        <v>0.999232540291635</v>
      </c>
      <c r="J117" s="11">
        <v>2.6609442060085801E-2</v>
      </c>
      <c r="K117" s="11">
        <v>0.166667491197586</v>
      </c>
      <c r="M117" s="11" t="str">
        <f>IF(P117&gt;=$C$11,"High",IF(P117&lt;=$C$10,"Low","Medium"))</f>
        <v>Medium</v>
      </c>
      <c r="O117" s="11" t="s">
        <v>28</v>
      </c>
      <c r="P117" s="11">
        <v>0.46705326437950101</v>
      </c>
    </row>
    <row r="118" spans="8:16">
      <c r="H118" s="11">
        <f t="shared" si="1"/>
        <v>115</v>
      </c>
      <c r="I118" s="11">
        <v>0.999232540291635</v>
      </c>
      <c r="J118" s="11">
        <v>2.6824034334763901E-2</v>
      </c>
      <c r="K118" s="11">
        <v>0.16682666540145899</v>
      </c>
      <c r="M118" s="11" t="str">
        <f>IF(P118&gt;=$C$11,"High",IF(P118&lt;=$C$10,"Low","Medium"))</f>
        <v>Medium</v>
      </c>
      <c r="O118" s="11" t="s">
        <v>28</v>
      </c>
      <c r="P118" s="11">
        <v>0.35309323668479897</v>
      </c>
    </row>
    <row r="119" spans="8:16">
      <c r="H119" s="11">
        <f t="shared" si="1"/>
        <v>116</v>
      </c>
      <c r="I119" s="11">
        <v>0.999232540291635</v>
      </c>
      <c r="J119" s="11">
        <v>2.7038626609442101E-2</v>
      </c>
      <c r="K119" s="11">
        <v>0.1670031696558</v>
      </c>
      <c r="M119" s="11" t="str">
        <f>IF(P119&gt;=$C$11,"High",IF(P119&lt;=$C$10,"Low","Medium"))</f>
        <v>High</v>
      </c>
      <c r="O119" s="11" t="s">
        <v>28</v>
      </c>
      <c r="P119" s="11">
        <v>0.63268727064132702</v>
      </c>
    </row>
    <row r="120" spans="8:16">
      <c r="H120" s="11">
        <f t="shared" si="1"/>
        <v>117</v>
      </c>
      <c r="I120" s="11">
        <v>0.999232540291635</v>
      </c>
      <c r="J120" s="11">
        <v>2.72532188841202E-2</v>
      </c>
      <c r="K120" s="11">
        <v>0.167076006531715</v>
      </c>
      <c r="M120" s="11" t="str">
        <f>IF(P120&gt;=$C$11,"High",IF(P120&lt;=$C$10,"Low","Medium"))</f>
        <v>Medium</v>
      </c>
      <c r="O120" s="11" t="s">
        <v>28</v>
      </c>
      <c r="P120" s="11">
        <v>0.218461498618126</v>
      </c>
    </row>
    <row r="121" spans="8:16">
      <c r="H121" s="11">
        <f t="shared" si="1"/>
        <v>118</v>
      </c>
      <c r="I121" s="11">
        <v>0.999232540291635</v>
      </c>
      <c r="J121" s="11">
        <v>2.7467811158798299E-2</v>
      </c>
      <c r="K121" s="11">
        <v>0.16722981631755801</v>
      </c>
      <c r="M121" s="11" t="str">
        <f>IF(P121&gt;=$C$11,"High",IF(P121&lt;=$C$10,"Low","Medium"))</f>
        <v>Medium</v>
      </c>
      <c r="O121" s="11" t="s">
        <v>28</v>
      </c>
      <c r="P121" s="11">
        <v>0.44567769765853898</v>
      </c>
    </row>
    <row r="122" spans="8:16">
      <c r="H122" s="11">
        <f t="shared" si="1"/>
        <v>119</v>
      </c>
      <c r="I122" s="11">
        <v>0.999232540291635</v>
      </c>
      <c r="J122" s="11">
        <v>2.7682403433476398E-2</v>
      </c>
      <c r="K122" s="11">
        <v>0.16736996173858601</v>
      </c>
      <c r="M122" s="11" t="str">
        <f>IF(P122&gt;=$C$11,"High",IF(P122&lt;=$C$10,"Low","Medium"))</f>
        <v>Medium</v>
      </c>
      <c r="O122" s="11" t="s">
        <v>28</v>
      </c>
      <c r="P122" s="11">
        <v>0.35583272576332098</v>
      </c>
    </row>
    <row r="123" spans="8:16">
      <c r="H123" s="11">
        <f t="shared" si="1"/>
        <v>120</v>
      </c>
      <c r="I123" s="11">
        <v>0.999232540291635</v>
      </c>
      <c r="J123" s="11">
        <v>2.7896995708154501E-2</v>
      </c>
      <c r="K123" s="11">
        <v>0.16754508763551701</v>
      </c>
      <c r="M123" s="11" t="str">
        <f>IF(P123&gt;=$C$11,"High",IF(P123&lt;=$C$10,"Low","Medium"))</f>
        <v>High</v>
      </c>
      <c r="O123" s="11" t="s">
        <v>28</v>
      </c>
      <c r="P123" s="11">
        <v>0.80668801069259599</v>
      </c>
    </row>
    <row r="124" spans="8:16">
      <c r="H124" s="11">
        <f t="shared" si="1"/>
        <v>121</v>
      </c>
      <c r="I124" s="11">
        <v>0.999232540291635</v>
      </c>
      <c r="J124" s="11">
        <v>2.81115879828326E-2</v>
      </c>
      <c r="K124" s="11">
        <v>0.167830854654312</v>
      </c>
      <c r="M124" s="11" t="str">
        <f>IF(P124&gt;=$C$11,"High",IF(P124&lt;=$C$10,"Low","Medium"))</f>
        <v>Medium</v>
      </c>
      <c r="O124" s="11" t="s">
        <v>28</v>
      </c>
      <c r="P124" s="11">
        <v>0.45963755249977101</v>
      </c>
    </row>
    <row r="125" spans="8:16">
      <c r="H125" s="11">
        <f t="shared" si="1"/>
        <v>122</v>
      </c>
      <c r="I125" s="11">
        <v>0.999232540291635</v>
      </c>
      <c r="J125" s="11">
        <v>2.83261802575107E-2</v>
      </c>
      <c r="K125" s="11">
        <v>0.168081685900688</v>
      </c>
      <c r="M125" s="11" t="str">
        <f>IF(P125&gt;=$C$11,"High",IF(P125&lt;=$C$10,"Low","Medium"))</f>
        <v>Medium</v>
      </c>
      <c r="O125" s="11" t="s">
        <v>28</v>
      </c>
      <c r="P125" s="11">
        <v>0.529266357421875</v>
      </c>
    </row>
    <row r="126" spans="8:16">
      <c r="H126" s="11">
        <f t="shared" si="1"/>
        <v>123</v>
      </c>
      <c r="I126" s="11">
        <v>0.999232540291635</v>
      </c>
      <c r="J126" s="11">
        <v>2.8540772532188799E-2</v>
      </c>
      <c r="K126" s="11">
        <v>0.168421715497971</v>
      </c>
      <c r="M126" s="11" t="str">
        <f>IF(P126&gt;=$C$11,"High",IF(P126&lt;=$C$10,"Low","Medium"))</f>
        <v>Medium</v>
      </c>
      <c r="O126" s="11" t="s">
        <v>28</v>
      </c>
      <c r="P126" s="11">
        <v>0.27240896224975603</v>
      </c>
    </row>
    <row r="127" spans="8:16">
      <c r="H127" s="11">
        <f t="shared" si="1"/>
        <v>124</v>
      </c>
      <c r="I127" s="11">
        <v>0.999232540291635</v>
      </c>
      <c r="J127" s="11">
        <v>2.8755364806866999E-2</v>
      </c>
      <c r="K127" s="11">
        <v>0.16862753778696099</v>
      </c>
      <c r="M127" s="11" t="str">
        <f>IF(P127&gt;=$C$11,"High",IF(P127&lt;=$C$10,"Low","Medium"))</f>
        <v>Medium</v>
      </c>
      <c r="O127" s="11" t="s">
        <v>28</v>
      </c>
      <c r="P127" s="11">
        <v>0.49421477317810097</v>
      </c>
    </row>
    <row r="128" spans="8:16">
      <c r="H128" s="11">
        <f t="shared" si="1"/>
        <v>125</v>
      </c>
      <c r="I128" s="11">
        <v>0.999232540291635</v>
      </c>
      <c r="J128" s="11">
        <v>2.8969957081545102E-2</v>
      </c>
      <c r="K128" s="11">
        <v>0.16869229823350901</v>
      </c>
      <c r="M128" s="11" t="str">
        <f>IF(P128&gt;=$C$11,"High",IF(P128&lt;=$C$10,"Low","Medium"))</f>
        <v>Medium</v>
      </c>
      <c r="O128" s="11" t="s">
        <v>28</v>
      </c>
      <c r="P128" s="11">
        <v>0.521084904670715</v>
      </c>
    </row>
    <row r="129" spans="8:16">
      <c r="H129" s="11">
        <f t="shared" si="1"/>
        <v>126</v>
      </c>
      <c r="I129" s="11">
        <v>0.999232540291635</v>
      </c>
      <c r="J129" s="11">
        <v>2.9184549356223201E-2</v>
      </c>
      <c r="K129" s="11">
        <v>0.168933816254139</v>
      </c>
      <c r="M129" s="11" t="str">
        <f>IF(P129&gt;=$C$11,"High",IF(P129&lt;=$C$10,"Low","Medium"))</f>
        <v>Medium</v>
      </c>
      <c r="O129" s="11" t="s">
        <v>28</v>
      </c>
      <c r="P129" s="11">
        <v>0.54567968845367398</v>
      </c>
    </row>
    <row r="130" spans="8:16">
      <c r="H130" s="11">
        <f t="shared" si="1"/>
        <v>127</v>
      </c>
      <c r="I130" s="11">
        <v>0.999232540291635</v>
      </c>
      <c r="J130" s="11">
        <v>2.93991416309013E-2</v>
      </c>
      <c r="K130" s="11">
        <v>0.16931378841400099</v>
      </c>
      <c r="M130" s="11" t="str">
        <f>IF(P130&gt;=$C$11,"High",IF(P130&lt;=$C$10,"Low","Medium"))</f>
        <v>Medium</v>
      </c>
      <c r="O130" s="11" t="s">
        <v>28</v>
      </c>
      <c r="P130" s="11">
        <v>0.54080498218536399</v>
      </c>
    </row>
    <row r="131" spans="8:16">
      <c r="H131" s="11">
        <f t="shared" si="1"/>
        <v>128</v>
      </c>
      <c r="I131" s="11">
        <v>0.999232540291635</v>
      </c>
      <c r="J131" s="11">
        <v>2.9613733905579399E-2</v>
      </c>
      <c r="K131" s="11">
        <v>0.16972481459379199</v>
      </c>
      <c r="M131" s="11" t="str">
        <f>IF(P131&gt;=$C$11,"High",IF(P131&lt;=$C$10,"Low","Medium"))</f>
        <v>Medium</v>
      </c>
      <c r="O131" s="11" t="s">
        <v>28</v>
      </c>
      <c r="P131" s="11">
        <v>0.52130508422851596</v>
      </c>
    </row>
    <row r="132" spans="8:16">
      <c r="H132" s="11">
        <f t="shared" si="1"/>
        <v>129</v>
      </c>
      <c r="I132" s="11">
        <v>0.999232540291635</v>
      </c>
      <c r="J132" s="11">
        <v>2.9828326180257499E-2</v>
      </c>
      <c r="K132" s="11">
        <v>0.17018062621355101</v>
      </c>
      <c r="M132" s="11" t="str">
        <f>IF(P132&gt;=$C$11,"High",IF(P132&lt;=$C$10,"Low","Medium"))</f>
        <v>High</v>
      </c>
      <c r="O132" s="11" t="s">
        <v>28</v>
      </c>
      <c r="P132" s="11">
        <v>0.89223796129226696</v>
      </c>
    </row>
    <row r="133" spans="8:16">
      <c r="H133" s="11">
        <f t="shared" si="1"/>
        <v>130</v>
      </c>
      <c r="I133" s="11">
        <v>0.999232540291635</v>
      </c>
      <c r="J133" s="11">
        <v>3.0042918454935601E-2</v>
      </c>
      <c r="K133" s="11">
        <v>0.17057662457227701</v>
      </c>
      <c r="M133" s="11" t="str">
        <f>IF(P133&gt;=$C$11,"High",IF(P133&lt;=$C$10,"Low","Medium"))</f>
        <v>Medium</v>
      </c>
      <c r="O133" s="11" t="s">
        <v>28</v>
      </c>
      <c r="P133" s="11">
        <v>0.46846616268157998</v>
      </c>
    </row>
    <row r="134" spans="8:16">
      <c r="H134" s="11">
        <f t="shared" ref="H134:H197" si="2">H133+1</f>
        <v>131</v>
      </c>
      <c r="I134" s="11">
        <v>0.999232540291635</v>
      </c>
      <c r="J134" s="11">
        <v>3.0257510729613701E-2</v>
      </c>
      <c r="K134" s="11">
        <v>0.17084106802940399</v>
      </c>
      <c r="M134" s="11" t="str">
        <f>IF(P134&gt;=$C$11,"High",IF(P134&lt;=$C$10,"Low","Medium"))</f>
        <v>Medium</v>
      </c>
      <c r="O134" s="11" t="s">
        <v>28</v>
      </c>
      <c r="P134" s="11">
        <v>0.39701810479164101</v>
      </c>
    </row>
    <row r="135" spans="8:16">
      <c r="H135" s="11">
        <f t="shared" si="2"/>
        <v>132</v>
      </c>
      <c r="I135" s="11">
        <v>0.999232540291635</v>
      </c>
      <c r="J135" s="11">
        <v>3.04721030042918E-2</v>
      </c>
      <c r="K135" s="11">
        <v>0.17104398459196099</v>
      </c>
      <c r="M135" s="11" t="str">
        <f>IF(P135&gt;=$C$11,"High",IF(P135&lt;=$C$10,"Low","Medium"))</f>
        <v>Medium</v>
      </c>
      <c r="O135" s="11" t="s">
        <v>28</v>
      </c>
      <c r="P135" s="11">
        <v>0.49407064914703402</v>
      </c>
    </row>
    <row r="136" spans="8:16">
      <c r="H136" s="11">
        <f t="shared" si="2"/>
        <v>133</v>
      </c>
      <c r="I136" s="11">
        <v>0.999232540291635</v>
      </c>
      <c r="J136" s="11">
        <v>3.068669527897E-2</v>
      </c>
      <c r="K136" s="11">
        <v>0.171144604682922</v>
      </c>
      <c r="M136" s="11" t="str">
        <f>IF(P136&gt;=$C$11,"High",IF(P136&lt;=$C$10,"Low","Medium"))</f>
        <v>High</v>
      </c>
      <c r="O136" s="11" t="s">
        <v>28</v>
      </c>
      <c r="P136" s="11">
        <v>0.66480720043182395</v>
      </c>
    </row>
    <row r="137" spans="8:16">
      <c r="H137" s="11">
        <f t="shared" si="2"/>
        <v>134</v>
      </c>
      <c r="I137" s="11">
        <v>0.999232540291635</v>
      </c>
      <c r="J137" s="11">
        <v>3.0901287553648099E-2</v>
      </c>
      <c r="K137" s="11">
        <v>0.17144756764173499</v>
      </c>
      <c r="M137" s="11" t="str">
        <f>IF(P137&gt;=$C$11,"High",IF(P137&lt;=$C$10,"Low","Medium"))</f>
        <v>High</v>
      </c>
      <c r="O137" s="11" t="s">
        <v>28</v>
      </c>
      <c r="P137" s="11">
        <v>0.88160413503646895</v>
      </c>
    </row>
    <row r="138" spans="8:16">
      <c r="H138" s="11">
        <f t="shared" si="2"/>
        <v>135</v>
      </c>
      <c r="I138" s="11">
        <v>0.999232540291635</v>
      </c>
      <c r="J138" s="11">
        <v>3.1115879828326198E-2</v>
      </c>
      <c r="K138" s="11">
        <v>0.171753585338593</v>
      </c>
      <c r="M138" s="11" t="str">
        <f>IF(P138&gt;=$C$11,"High",IF(P138&lt;=$C$10,"Low","Medium"))</f>
        <v>Medium</v>
      </c>
      <c r="O138" s="11" t="s">
        <v>28</v>
      </c>
      <c r="P138" s="11">
        <v>0.44928184151649497</v>
      </c>
    </row>
    <row r="139" spans="8:16">
      <c r="H139" s="11">
        <f t="shared" si="2"/>
        <v>136</v>
      </c>
      <c r="I139" s="11">
        <v>0.999232540291635</v>
      </c>
      <c r="J139" s="11">
        <v>3.1330472103004298E-2</v>
      </c>
      <c r="K139" s="11">
        <v>0.17182624340057401</v>
      </c>
      <c r="M139" s="11" t="str">
        <f>IF(P139&gt;=$C$11,"High",IF(P139&lt;=$C$10,"Low","Medium"))</f>
        <v>Medium</v>
      </c>
      <c r="O139" s="11" t="s">
        <v>28</v>
      </c>
      <c r="P139" s="11">
        <v>0.25939422845840499</v>
      </c>
    </row>
    <row r="140" spans="8:16">
      <c r="H140" s="11">
        <f t="shared" si="2"/>
        <v>137</v>
      </c>
      <c r="I140" s="11">
        <v>0.999232540291635</v>
      </c>
      <c r="J140" s="11">
        <v>3.1545064377682397E-2</v>
      </c>
      <c r="K140" s="11">
        <v>0.17188595980405799</v>
      </c>
      <c r="M140" s="11" t="str">
        <f>IF(P140&gt;=$C$11,"High",IF(P140&lt;=$C$10,"Low","Medium"))</f>
        <v>Medium</v>
      </c>
      <c r="O140" s="11" t="s">
        <v>28</v>
      </c>
      <c r="P140" s="11">
        <v>0.47412630915641801</v>
      </c>
    </row>
    <row r="141" spans="8:16">
      <c r="H141" s="11">
        <f t="shared" si="2"/>
        <v>138</v>
      </c>
      <c r="I141" s="11">
        <v>0.999232540291635</v>
      </c>
      <c r="J141" s="11">
        <v>3.1759656652360503E-2</v>
      </c>
      <c r="K141" s="11">
        <v>0.17212475091218901</v>
      </c>
      <c r="M141" s="11" t="str">
        <f>IF(P141&gt;=$C$11,"High",IF(P141&lt;=$C$10,"Low","Medium"))</f>
        <v>Medium</v>
      </c>
      <c r="O141" s="11" t="s">
        <v>28</v>
      </c>
      <c r="P141" s="11">
        <v>0.32242411375045799</v>
      </c>
    </row>
    <row r="142" spans="8:16">
      <c r="H142" s="11">
        <f t="shared" si="2"/>
        <v>139</v>
      </c>
      <c r="I142" s="11">
        <v>0.999232540291635</v>
      </c>
      <c r="J142" s="11">
        <v>3.1974248927038602E-2</v>
      </c>
      <c r="K142" s="11">
        <v>0.172375157475471</v>
      </c>
      <c r="M142" s="11" t="str">
        <f>IF(P142&gt;=$C$11,"High",IF(P142&lt;=$C$10,"Low","Medium"))</f>
        <v>Medium</v>
      </c>
      <c r="O142" s="11" t="s">
        <v>28</v>
      </c>
      <c r="P142" s="11">
        <v>0.41214013099670399</v>
      </c>
    </row>
    <row r="143" spans="8:16">
      <c r="H143" s="11">
        <f t="shared" si="2"/>
        <v>140</v>
      </c>
      <c r="I143" s="11">
        <v>0.999232540291635</v>
      </c>
      <c r="J143" s="11">
        <v>3.2188841201716702E-2</v>
      </c>
      <c r="K143" s="11">
        <v>0.172555036842823</v>
      </c>
      <c r="M143" s="11" t="str">
        <f>IF(P143&gt;=$C$11,"High",IF(P143&lt;=$C$10,"Low","Medium"))</f>
        <v>Medium</v>
      </c>
      <c r="O143" s="11" t="s">
        <v>28</v>
      </c>
      <c r="P143" s="11">
        <v>0.24712748825550099</v>
      </c>
    </row>
    <row r="144" spans="8:16">
      <c r="H144" s="11">
        <f t="shared" si="2"/>
        <v>141</v>
      </c>
      <c r="I144" s="11">
        <v>0.999232540291635</v>
      </c>
      <c r="J144" s="11">
        <v>3.2403433476394801E-2</v>
      </c>
      <c r="K144" s="11">
        <v>0.172762185335159</v>
      </c>
      <c r="M144" s="11" t="str">
        <f>IF(P144&gt;=$C$11,"High",IF(P144&lt;=$C$10,"Low","Medium"))</f>
        <v>Medium</v>
      </c>
      <c r="O144" s="11" t="s">
        <v>28</v>
      </c>
      <c r="P144" s="11">
        <v>0.20415972173214</v>
      </c>
    </row>
    <row r="145" spans="8:16">
      <c r="H145" s="11">
        <f t="shared" si="2"/>
        <v>142</v>
      </c>
      <c r="I145" s="11">
        <v>0.999232540291635</v>
      </c>
      <c r="J145" s="11">
        <v>3.2618025751072997E-2</v>
      </c>
      <c r="K145" s="11">
        <v>0.17298670858144799</v>
      </c>
      <c r="M145" s="11" t="str">
        <f>IF(P145&gt;=$C$11,"High",IF(P145&lt;=$C$10,"Low","Medium"))</f>
        <v>Medium</v>
      </c>
      <c r="O145" s="11" t="s">
        <v>28</v>
      </c>
      <c r="P145" s="11">
        <v>0.273746728897095</v>
      </c>
    </row>
    <row r="146" spans="8:16">
      <c r="H146" s="11">
        <f t="shared" si="2"/>
        <v>143</v>
      </c>
      <c r="I146" s="11">
        <v>0.999232540291635</v>
      </c>
      <c r="J146" s="11">
        <v>3.2832618025751097E-2</v>
      </c>
      <c r="K146" s="11">
        <v>0.17322634160518599</v>
      </c>
      <c r="M146" s="11" t="str">
        <f>IF(P146&gt;=$C$11,"High",IF(P146&lt;=$C$10,"Low","Medium"))</f>
        <v>Medium</v>
      </c>
      <c r="O146" s="11" t="s">
        <v>28</v>
      </c>
      <c r="P146" s="11">
        <v>0.29583108425140398</v>
      </c>
    </row>
    <row r="147" spans="8:16">
      <c r="H147" s="11">
        <f t="shared" si="2"/>
        <v>144</v>
      </c>
      <c r="I147" s="11">
        <v>0.999232540291635</v>
      </c>
      <c r="J147" s="11">
        <v>3.3047210300429203E-2</v>
      </c>
      <c r="K147" s="11">
        <v>0.173531889915466</v>
      </c>
      <c r="M147" s="11" t="str">
        <f>IF(P147&gt;=$C$11,"High",IF(P147&lt;=$C$10,"Low","Medium"))</f>
        <v>Medium</v>
      </c>
      <c r="O147" s="11" t="s">
        <v>28</v>
      </c>
      <c r="P147" s="11">
        <v>0.34973493218421903</v>
      </c>
    </row>
    <row r="148" spans="8:16">
      <c r="H148" s="11">
        <f t="shared" si="2"/>
        <v>145</v>
      </c>
      <c r="I148" s="11">
        <v>0.999232540291635</v>
      </c>
      <c r="J148" s="11">
        <v>3.3261802575107302E-2</v>
      </c>
      <c r="K148" s="11">
        <v>0.17380053550005001</v>
      </c>
      <c r="M148" s="11" t="str">
        <f>IF(P148&gt;=$C$11,"High",IF(P148&lt;=$C$10,"Low","Medium"))</f>
        <v>Medium</v>
      </c>
      <c r="O148" s="11" t="s">
        <v>28</v>
      </c>
      <c r="P148" s="11">
        <v>0.20811215043067899</v>
      </c>
    </row>
    <row r="149" spans="8:16">
      <c r="H149" s="11">
        <f t="shared" si="2"/>
        <v>146</v>
      </c>
      <c r="I149" s="11">
        <v>0.999232540291635</v>
      </c>
      <c r="J149" s="11">
        <v>3.3476394849785401E-2</v>
      </c>
      <c r="K149" s="11">
        <v>0.17383567243814499</v>
      </c>
      <c r="M149" s="11" t="str">
        <f>IF(P149&gt;=$C$11,"High",IF(P149&lt;=$C$10,"Low","Medium"))</f>
        <v>Medium</v>
      </c>
      <c r="O149" s="11" t="s">
        <v>28</v>
      </c>
      <c r="P149" s="11">
        <v>0.48958972096443198</v>
      </c>
    </row>
    <row r="150" spans="8:16">
      <c r="H150" s="11">
        <f t="shared" si="2"/>
        <v>147</v>
      </c>
      <c r="I150" s="11">
        <v>0.999232540291635</v>
      </c>
      <c r="J150" s="11">
        <v>3.3690987124463501E-2</v>
      </c>
      <c r="K150" s="11">
        <v>0.174121409654617</v>
      </c>
      <c r="M150" s="11" t="str">
        <f>IF(P150&gt;=$C$11,"High",IF(P150&lt;=$C$10,"Low","Medium"))</f>
        <v>Medium</v>
      </c>
      <c r="O150" s="11" t="s">
        <v>28</v>
      </c>
      <c r="P150" s="11">
        <v>0.45128673315048201</v>
      </c>
    </row>
    <row r="151" spans="8:16">
      <c r="H151" s="11">
        <f t="shared" si="2"/>
        <v>148</v>
      </c>
      <c r="I151" s="11">
        <v>0.999232540291635</v>
      </c>
      <c r="J151" s="11">
        <v>3.39055793991416E-2</v>
      </c>
      <c r="K151" s="11">
        <v>0.17440205812454199</v>
      </c>
      <c r="M151" s="11" t="str">
        <f>IF(P151&gt;=$C$11,"High",IF(P151&lt;=$C$10,"Low","Medium"))</f>
        <v>Medium</v>
      </c>
      <c r="O151" s="11" t="s">
        <v>28</v>
      </c>
      <c r="P151" s="11">
        <v>0.47046241164207497</v>
      </c>
    </row>
    <row r="152" spans="8:16">
      <c r="H152" s="11">
        <f t="shared" si="2"/>
        <v>149</v>
      </c>
      <c r="I152" s="11">
        <v>0.999232540291635</v>
      </c>
      <c r="J152" s="11">
        <v>3.4120171673819699E-2</v>
      </c>
      <c r="K152" s="11">
        <v>0.17444484680891001</v>
      </c>
      <c r="M152" s="11" t="str">
        <f>IF(P152&gt;=$C$11,"High",IF(P152&lt;=$C$10,"Low","Medium"))</f>
        <v>High</v>
      </c>
      <c r="O152" s="11" t="s">
        <v>28</v>
      </c>
      <c r="P152" s="11">
        <v>0.89324188232421897</v>
      </c>
    </row>
    <row r="153" spans="8:16">
      <c r="H153" s="11">
        <f t="shared" si="2"/>
        <v>150</v>
      </c>
      <c r="I153" s="11">
        <v>0.999232540291635</v>
      </c>
      <c r="J153" s="11">
        <v>3.4334763948497903E-2</v>
      </c>
      <c r="K153" s="11">
        <v>0.17455525696277599</v>
      </c>
      <c r="M153" s="11" t="str">
        <f>IF(P153&gt;=$C$11,"High",IF(P153&lt;=$C$10,"Low","Medium"))</f>
        <v>Medium</v>
      </c>
      <c r="O153" s="11" t="s">
        <v>28</v>
      </c>
      <c r="P153" s="11">
        <v>0.53063189983367898</v>
      </c>
    </row>
    <row r="154" spans="8:16">
      <c r="H154" s="11">
        <f t="shared" si="2"/>
        <v>151</v>
      </c>
      <c r="I154" s="11">
        <v>0.99846508058326899</v>
      </c>
      <c r="J154" s="11">
        <v>3.4334763948497903E-2</v>
      </c>
      <c r="K154" s="11">
        <v>0.175140351057053</v>
      </c>
      <c r="M154" s="11" t="str">
        <f>IF(P154&gt;=$C$11,"High",IF(P154&lt;=$C$10,"Low","Medium"))</f>
        <v>Medium</v>
      </c>
      <c r="O154" s="11" t="s">
        <v>28</v>
      </c>
      <c r="P154" s="11">
        <v>0.33711999654769897</v>
      </c>
    </row>
    <row r="155" spans="8:16">
      <c r="H155" s="11">
        <f t="shared" si="2"/>
        <v>152</v>
      </c>
      <c r="I155" s="11">
        <v>0.99846508058326899</v>
      </c>
      <c r="J155" s="11">
        <v>3.4549356223176002E-2</v>
      </c>
      <c r="K155" s="11">
        <v>0.175770588219166</v>
      </c>
      <c r="M155" s="11" t="str">
        <f>IF(P155&gt;=$C$11,"High",IF(P155&lt;=$C$10,"Low","Medium"))</f>
        <v>Medium</v>
      </c>
      <c r="O155" s="11" t="s">
        <v>28</v>
      </c>
      <c r="P155" s="11">
        <v>0.56828790903091397</v>
      </c>
    </row>
    <row r="156" spans="8:16">
      <c r="H156" s="11">
        <f t="shared" si="2"/>
        <v>153</v>
      </c>
      <c r="I156" s="11">
        <v>0.99846508058326899</v>
      </c>
      <c r="J156" s="11">
        <v>3.4763948497854101E-2</v>
      </c>
      <c r="K156" s="11">
        <v>0.17606823891401299</v>
      </c>
      <c r="M156" s="11" t="str">
        <f>IF(P156&gt;=$C$11,"High",IF(P156&lt;=$C$10,"Low","Medium"))</f>
        <v>Medium</v>
      </c>
      <c r="O156" s="11" t="s">
        <v>28</v>
      </c>
      <c r="P156" s="11">
        <v>0.446830004453659</v>
      </c>
    </row>
    <row r="157" spans="8:16">
      <c r="H157" s="11">
        <f t="shared" si="2"/>
        <v>154</v>
      </c>
      <c r="I157" s="11">
        <v>0.99846508058326899</v>
      </c>
      <c r="J157" s="11">
        <v>3.49785407725322E-2</v>
      </c>
      <c r="K157" s="11">
        <v>0.17645841836929299</v>
      </c>
      <c r="M157" s="11" t="str">
        <f>IF(P157&gt;=$C$11,"High",IF(P157&lt;=$C$10,"Low","Medium"))</f>
        <v>Medium</v>
      </c>
      <c r="O157" s="11" t="s">
        <v>28</v>
      </c>
      <c r="P157" s="11">
        <v>0.44407749176025402</v>
      </c>
    </row>
    <row r="158" spans="8:16">
      <c r="H158" s="11">
        <f t="shared" si="2"/>
        <v>155</v>
      </c>
      <c r="I158" s="11">
        <v>0.99846508058326899</v>
      </c>
      <c r="J158" s="11">
        <v>3.51931330472103E-2</v>
      </c>
      <c r="K158" s="11">
        <v>0.176778204739094</v>
      </c>
      <c r="M158" s="11" t="str">
        <f>IF(P158&gt;=$C$11,"High",IF(P158&lt;=$C$10,"Low","Medium"))</f>
        <v>Medium</v>
      </c>
      <c r="O158" s="11" t="s">
        <v>28</v>
      </c>
      <c r="P158" s="11">
        <v>0.28693008422851601</v>
      </c>
    </row>
    <row r="159" spans="8:16">
      <c r="H159" s="11">
        <f t="shared" si="2"/>
        <v>156</v>
      </c>
      <c r="I159" s="11">
        <v>0.99846508058326899</v>
      </c>
      <c r="J159" s="11">
        <v>3.5407725321888399E-2</v>
      </c>
      <c r="K159" s="11">
        <v>0.17722802609205199</v>
      </c>
      <c r="M159" s="11" t="str">
        <f>IF(P159&gt;=$C$11,"High",IF(P159&lt;=$C$10,"Low","Medium"))</f>
        <v>Medium</v>
      </c>
      <c r="O159" s="11" t="s">
        <v>28</v>
      </c>
      <c r="P159" s="11">
        <v>0.45252120494842502</v>
      </c>
    </row>
    <row r="160" spans="8:16">
      <c r="H160" s="11">
        <f t="shared" si="2"/>
        <v>157</v>
      </c>
      <c r="I160" s="11">
        <v>0.99846508058326899</v>
      </c>
      <c r="J160" s="11">
        <v>3.5622317596566498E-2</v>
      </c>
      <c r="K160" s="11">
        <v>0.17783471941947901</v>
      </c>
      <c r="M160" s="11" t="str">
        <f>IF(P160&gt;=$C$11,"High",IF(P160&lt;=$C$10,"Low","Medium"))</f>
        <v>Medium</v>
      </c>
      <c r="O160" s="11" t="s">
        <v>28</v>
      </c>
      <c r="P160" s="11">
        <v>0.44650721549987799</v>
      </c>
    </row>
    <row r="161" spans="8:16">
      <c r="H161" s="11">
        <f t="shared" si="2"/>
        <v>158</v>
      </c>
      <c r="I161" s="11">
        <v>0.99846508058326899</v>
      </c>
      <c r="J161" s="11">
        <v>3.5836909871244597E-2</v>
      </c>
      <c r="K161" s="11">
        <v>0.17825409024953801</v>
      </c>
      <c r="M161" s="11" t="str">
        <f>IF(P161&gt;=$C$11,"High",IF(P161&lt;=$C$10,"Low","Medium"))</f>
        <v>Medium</v>
      </c>
      <c r="O161" s="11" t="s">
        <v>28</v>
      </c>
      <c r="P161" s="11">
        <v>0.43212234973907498</v>
      </c>
    </row>
    <row r="162" spans="8:16">
      <c r="H162" s="11">
        <f t="shared" si="2"/>
        <v>159</v>
      </c>
      <c r="I162" s="11">
        <v>0.99846508058326899</v>
      </c>
      <c r="J162" s="11">
        <v>3.6051502145922697E-2</v>
      </c>
      <c r="K162" s="11">
        <v>0.17874834686517699</v>
      </c>
      <c r="M162" s="11" t="str">
        <f>IF(P162&gt;=$C$11,"High",IF(P162&lt;=$C$10,"Low","Medium"))</f>
        <v>Medium</v>
      </c>
      <c r="O162" s="11" t="s">
        <v>28</v>
      </c>
      <c r="P162" s="11">
        <v>0.20896056294441201</v>
      </c>
    </row>
    <row r="163" spans="8:16">
      <c r="H163" s="11">
        <f t="shared" si="2"/>
        <v>160</v>
      </c>
      <c r="I163" s="11">
        <v>0.99846508058326899</v>
      </c>
      <c r="J163" s="11">
        <v>3.62660944206009E-2</v>
      </c>
      <c r="K163" s="11">
        <v>0.17910229414701501</v>
      </c>
      <c r="M163" s="11" t="str">
        <f>IF(P163&gt;=$C$11,"High",IF(P163&lt;=$C$10,"Low","Medium"))</f>
        <v>Medium</v>
      </c>
      <c r="O163" s="11" t="s">
        <v>28</v>
      </c>
      <c r="P163" s="11">
        <v>0.34416970610618602</v>
      </c>
    </row>
    <row r="164" spans="8:16">
      <c r="H164" s="11">
        <f t="shared" si="2"/>
        <v>161</v>
      </c>
      <c r="I164" s="11">
        <v>0.99846508058326899</v>
      </c>
      <c r="J164" s="11">
        <v>3.6480686695278999E-2</v>
      </c>
      <c r="K164" s="11">
        <v>0.17917063832283001</v>
      </c>
      <c r="M164" s="11" t="str">
        <f>IF(P164&gt;=$C$11,"High",IF(P164&lt;=$C$10,"Low","Medium"))</f>
        <v>Medium</v>
      </c>
      <c r="O164" s="11" t="s">
        <v>28</v>
      </c>
      <c r="P164" s="11">
        <v>0.21257208287715901</v>
      </c>
    </row>
    <row r="165" spans="8:16">
      <c r="H165" s="11">
        <f t="shared" si="2"/>
        <v>162</v>
      </c>
      <c r="I165" s="11">
        <v>0.99769762087490399</v>
      </c>
      <c r="J165" s="11">
        <v>3.6480686695278999E-2</v>
      </c>
      <c r="K165" s="11">
        <v>0.17928195744752901</v>
      </c>
      <c r="M165" s="11" t="str">
        <f>IF(P165&gt;=$C$11,"High",IF(P165&lt;=$C$10,"Low","Medium"))</f>
        <v>Medium</v>
      </c>
      <c r="O165" s="11" t="s">
        <v>28</v>
      </c>
      <c r="P165" s="11">
        <v>0.52706551551818803</v>
      </c>
    </row>
    <row r="166" spans="8:16">
      <c r="H166" s="11">
        <f t="shared" si="2"/>
        <v>163</v>
      </c>
      <c r="I166" s="11">
        <v>0.99769762087490399</v>
      </c>
      <c r="J166" s="11">
        <v>3.6695278969957099E-2</v>
      </c>
      <c r="K166" s="11">
        <v>0.17961963266134301</v>
      </c>
      <c r="M166" s="11" t="str">
        <f>IF(P166&gt;=$C$11,"High",IF(P166&lt;=$C$10,"Low","Medium"))</f>
        <v>Medium</v>
      </c>
      <c r="O166" s="11" t="s">
        <v>28</v>
      </c>
      <c r="P166" s="11">
        <v>0.355705887079239</v>
      </c>
    </row>
    <row r="167" spans="8:16">
      <c r="H167" s="11">
        <f t="shared" si="2"/>
        <v>164</v>
      </c>
      <c r="I167" s="11">
        <v>0.99769762087490399</v>
      </c>
      <c r="J167" s="11">
        <v>3.6909871244635198E-2</v>
      </c>
      <c r="K167" s="11">
        <v>0.17999765276908899</v>
      </c>
      <c r="M167" s="11" t="str">
        <f>IF(P167&gt;=$C$11,"High",IF(P167&lt;=$C$10,"Low","Medium"))</f>
        <v>Medium</v>
      </c>
      <c r="O167" s="11" t="s">
        <v>28</v>
      </c>
      <c r="P167" s="11">
        <v>0.265597224235535</v>
      </c>
    </row>
    <row r="168" spans="8:16">
      <c r="H168" s="11">
        <f t="shared" si="2"/>
        <v>165</v>
      </c>
      <c r="I168" s="11">
        <v>0.99769762087490399</v>
      </c>
      <c r="J168" s="11">
        <v>3.7124463519313297E-2</v>
      </c>
      <c r="K168" s="11">
        <v>0.18016465753316899</v>
      </c>
      <c r="M168" s="11" t="str">
        <f>IF(P168&gt;=$C$11,"High",IF(P168&lt;=$C$10,"Low","Medium"))</f>
        <v>High</v>
      </c>
      <c r="O168" s="11" t="s">
        <v>28</v>
      </c>
      <c r="P168" s="11">
        <v>0.661870658397675</v>
      </c>
    </row>
    <row r="169" spans="8:16">
      <c r="H169" s="11">
        <f t="shared" si="2"/>
        <v>166</v>
      </c>
      <c r="I169" s="11">
        <v>0.99769762087490399</v>
      </c>
      <c r="J169" s="11">
        <v>3.7339055793991403E-2</v>
      </c>
      <c r="K169" s="11">
        <v>0.18032807111740101</v>
      </c>
      <c r="M169" s="11" t="str">
        <f>IF(P169&gt;=$C$11,"High",IF(P169&lt;=$C$10,"Low","Medium"))</f>
        <v>Medium</v>
      </c>
      <c r="O169" s="11" t="s">
        <v>28</v>
      </c>
      <c r="P169" s="11">
        <v>0.28259348869323703</v>
      </c>
    </row>
    <row r="170" spans="8:16">
      <c r="H170" s="11">
        <f t="shared" si="2"/>
        <v>167</v>
      </c>
      <c r="I170" s="11">
        <v>0.99769762087490399</v>
      </c>
      <c r="J170" s="11">
        <v>3.7553648068669503E-2</v>
      </c>
      <c r="K170" s="11">
        <v>0.180468454957008</v>
      </c>
      <c r="M170" s="11" t="str">
        <f>IF(P170&gt;=$C$11,"High",IF(P170&lt;=$C$10,"Low","Medium"))</f>
        <v>Low</v>
      </c>
      <c r="O170" s="11" t="s">
        <v>28</v>
      </c>
      <c r="P170" s="11">
        <v>0.1512111723423</v>
      </c>
    </row>
    <row r="171" spans="8:16">
      <c r="H171" s="11">
        <f t="shared" si="2"/>
        <v>168</v>
      </c>
      <c r="I171" s="11">
        <v>0.99769762087490399</v>
      </c>
      <c r="J171" s="11">
        <v>3.7768240343347602E-2</v>
      </c>
      <c r="K171" s="11">
        <v>0.180638812482357</v>
      </c>
      <c r="M171" s="11" t="str">
        <f>IF(P171&gt;=$C$11,"High",IF(P171&lt;=$C$10,"Low","Medium"))</f>
        <v>Medium</v>
      </c>
      <c r="O171" s="11" t="s">
        <v>28</v>
      </c>
      <c r="P171" s="11">
        <v>0.27705630660057101</v>
      </c>
    </row>
    <row r="172" spans="8:16">
      <c r="H172" s="11">
        <f t="shared" si="2"/>
        <v>169</v>
      </c>
      <c r="I172" s="11">
        <v>0.99769762087490399</v>
      </c>
      <c r="J172" s="11">
        <v>3.7982832618025701E-2</v>
      </c>
      <c r="K172" s="11">
        <v>0.18137233704328501</v>
      </c>
      <c r="M172" s="11" t="str">
        <f>IF(P172&gt;=$C$11,"High",IF(P172&lt;=$C$10,"Low","Medium"))</f>
        <v>Medium</v>
      </c>
      <c r="O172" s="11" t="s">
        <v>28</v>
      </c>
      <c r="P172" s="11">
        <v>0.38068798184394798</v>
      </c>
    </row>
    <row r="173" spans="8:16">
      <c r="H173" s="11">
        <f t="shared" si="2"/>
        <v>170</v>
      </c>
      <c r="I173" s="11">
        <v>0.99769762087490399</v>
      </c>
      <c r="J173" s="11">
        <v>3.8197424892703898E-2</v>
      </c>
      <c r="K173" s="11">
        <v>0.18215674906969101</v>
      </c>
      <c r="M173" s="11" t="str">
        <f>IF(P173&gt;=$C$11,"High",IF(P173&lt;=$C$10,"Low","Medium"))</f>
        <v>Medium</v>
      </c>
      <c r="O173" s="11" t="s">
        <v>28</v>
      </c>
      <c r="P173" s="11">
        <v>0.21264488995075201</v>
      </c>
    </row>
    <row r="174" spans="8:16">
      <c r="H174" s="11">
        <f t="shared" si="2"/>
        <v>171</v>
      </c>
      <c r="I174" s="11">
        <v>0.99769762087490399</v>
      </c>
      <c r="J174" s="11">
        <v>3.8626609442060103E-2</v>
      </c>
      <c r="K174" s="11">
        <v>0.18236590176820799</v>
      </c>
      <c r="M174" s="11" t="str">
        <f>IF(P174&gt;=$C$11,"High",IF(P174&lt;=$C$10,"Low","Medium"))</f>
        <v>Medium</v>
      </c>
      <c r="O174" s="11" t="s">
        <v>28</v>
      </c>
      <c r="P174" s="11">
        <v>0.53179460763931297</v>
      </c>
    </row>
    <row r="175" spans="8:16">
      <c r="H175" s="11">
        <f t="shared" si="2"/>
        <v>172</v>
      </c>
      <c r="I175" s="11">
        <v>0.99769762087490399</v>
      </c>
      <c r="J175" s="11">
        <v>3.8841201716738202E-2</v>
      </c>
      <c r="K175" s="11">
        <v>0.18251711130142201</v>
      </c>
      <c r="M175" s="11" t="str">
        <f>IF(P175&gt;=$C$11,"High",IF(P175&lt;=$C$10,"Low","Medium"))</f>
        <v>Medium</v>
      </c>
      <c r="O175" s="11" t="s">
        <v>28</v>
      </c>
      <c r="P175" s="11">
        <v>0.37115553021431003</v>
      </c>
    </row>
    <row r="176" spans="8:16">
      <c r="H176" s="11">
        <f t="shared" si="2"/>
        <v>173</v>
      </c>
      <c r="I176" s="11">
        <v>0.99769762087490399</v>
      </c>
      <c r="J176" s="11">
        <v>3.9055793991416302E-2</v>
      </c>
      <c r="K176" s="11">
        <v>0.182655580341816</v>
      </c>
      <c r="M176" s="11" t="str">
        <f>IF(P176&gt;=$C$11,"High",IF(P176&lt;=$C$10,"Low","Medium"))</f>
        <v>Low</v>
      </c>
      <c r="O176" s="11" t="s">
        <v>28</v>
      </c>
      <c r="P176" s="11">
        <v>0.193439796566963</v>
      </c>
    </row>
    <row r="177" spans="8:16">
      <c r="H177" s="11">
        <f t="shared" si="2"/>
        <v>174</v>
      </c>
      <c r="I177" s="11">
        <v>0.99769762087490399</v>
      </c>
      <c r="J177" s="11">
        <v>3.9270386266094401E-2</v>
      </c>
      <c r="K177" s="11">
        <v>0.18277485668659199</v>
      </c>
      <c r="M177" s="11" t="str">
        <f>IF(P177&gt;=$C$11,"High",IF(P177&lt;=$C$10,"Low","Medium"))</f>
        <v>Medium</v>
      </c>
      <c r="O177" s="11" t="s">
        <v>28</v>
      </c>
      <c r="P177" s="11">
        <v>0.44911938905715898</v>
      </c>
    </row>
    <row r="178" spans="8:16">
      <c r="H178" s="11">
        <f t="shared" si="2"/>
        <v>175</v>
      </c>
      <c r="I178" s="11">
        <v>0.99769762087490399</v>
      </c>
      <c r="J178" s="11">
        <v>3.94849785407725E-2</v>
      </c>
      <c r="K178" s="11">
        <v>0.18297321349382401</v>
      </c>
      <c r="M178" s="11" t="str">
        <f>IF(P178&gt;=$C$11,"High",IF(P178&lt;=$C$10,"Low","Medium"))</f>
        <v>Medium</v>
      </c>
      <c r="O178" s="11" t="s">
        <v>28</v>
      </c>
      <c r="P178" s="11">
        <v>0.33073920011520402</v>
      </c>
    </row>
    <row r="179" spans="8:16">
      <c r="H179" s="11">
        <f t="shared" si="2"/>
        <v>176</v>
      </c>
      <c r="I179" s="11">
        <v>0.99769762087490399</v>
      </c>
      <c r="J179" s="11">
        <v>3.9699570815450599E-2</v>
      </c>
      <c r="K179" s="11">
        <v>0.18321412801742601</v>
      </c>
      <c r="M179" s="11" t="str">
        <f>IF(P179&gt;=$C$11,"High",IF(P179&lt;=$C$10,"Low","Medium"))</f>
        <v>Medium</v>
      </c>
      <c r="O179" s="11" t="s">
        <v>28</v>
      </c>
      <c r="P179" s="11">
        <v>0.36331433057785001</v>
      </c>
    </row>
    <row r="180" spans="8:16">
      <c r="H180" s="11">
        <f t="shared" si="2"/>
        <v>177</v>
      </c>
      <c r="I180" s="11">
        <v>0.99769762087490399</v>
      </c>
      <c r="J180" s="11">
        <v>3.9914163090128803E-2</v>
      </c>
      <c r="K180" s="11">
        <v>0.18353657424449901</v>
      </c>
      <c r="M180" s="11" t="str">
        <f>IF(P180&gt;=$C$11,"High",IF(P180&lt;=$C$10,"Low","Medium"))</f>
        <v>Medium</v>
      </c>
      <c r="O180" s="11" t="s">
        <v>28</v>
      </c>
      <c r="P180" s="11">
        <v>0.38914525508880599</v>
      </c>
    </row>
    <row r="181" spans="8:16">
      <c r="H181" s="11">
        <f t="shared" si="2"/>
        <v>178</v>
      </c>
      <c r="I181" s="11">
        <v>0.99769762087490399</v>
      </c>
      <c r="J181" s="11">
        <v>4.0128755364806902E-2</v>
      </c>
      <c r="K181" s="11">
        <v>0.184042498469353</v>
      </c>
      <c r="M181" s="11" t="str">
        <f>IF(P181&gt;=$C$11,"High",IF(P181&lt;=$C$10,"Low","Medium"))</f>
        <v>Medium</v>
      </c>
      <c r="O181" s="11" t="s">
        <v>28</v>
      </c>
      <c r="P181" s="11">
        <v>0.41337639093398998</v>
      </c>
    </row>
    <row r="182" spans="8:16">
      <c r="H182" s="11">
        <f t="shared" si="2"/>
        <v>179</v>
      </c>
      <c r="I182" s="11">
        <v>0.99769762087490399</v>
      </c>
      <c r="J182" s="11">
        <v>4.0343347639485001E-2</v>
      </c>
      <c r="K182" s="11">
        <v>0.18444070965051701</v>
      </c>
      <c r="M182" s="11" t="str">
        <f>IF(P182&gt;=$C$11,"High",IF(P182&lt;=$C$10,"Low","Medium"))</f>
        <v>Medium</v>
      </c>
      <c r="O182" s="11" t="s">
        <v>28</v>
      </c>
      <c r="P182" s="11">
        <v>0.24934054911136599</v>
      </c>
    </row>
    <row r="183" spans="8:16">
      <c r="H183" s="11">
        <f t="shared" si="2"/>
        <v>180</v>
      </c>
      <c r="I183" s="11">
        <v>0.99769762087490399</v>
      </c>
      <c r="J183" s="11">
        <v>4.0557939914163101E-2</v>
      </c>
      <c r="K183" s="11">
        <v>0.184725046157837</v>
      </c>
      <c r="M183" s="11" t="str">
        <f>IF(P183&gt;=$C$11,"High",IF(P183&lt;=$C$10,"Low","Medium"))</f>
        <v>Medium</v>
      </c>
      <c r="O183" s="11" t="s">
        <v>28</v>
      </c>
      <c r="P183" s="11">
        <v>0.45176389813423201</v>
      </c>
    </row>
    <row r="184" spans="8:16">
      <c r="H184" s="11">
        <f t="shared" si="2"/>
        <v>181</v>
      </c>
      <c r="I184" s="11">
        <v>0.99769762087490399</v>
      </c>
      <c r="J184" s="11">
        <v>4.07725321888412E-2</v>
      </c>
      <c r="K184" s="11">
        <v>0.185580775141716</v>
      </c>
      <c r="M184" s="11" t="str">
        <f>IF(P184&gt;=$C$11,"High",IF(P184&lt;=$C$10,"Low","Medium"))</f>
        <v>Medium</v>
      </c>
      <c r="O184" s="11" t="s">
        <v>28</v>
      </c>
      <c r="P184" s="11">
        <v>0.288854420185089</v>
      </c>
    </row>
    <row r="185" spans="8:16">
      <c r="H185" s="11">
        <f t="shared" si="2"/>
        <v>182</v>
      </c>
      <c r="I185" s="11">
        <v>0.99769762087490399</v>
      </c>
      <c r="J185" s="11">
        <v>4.0987124463519299E-2</v>
      </c>
      <c r="K185" s="11">
        <v>0.186263993382454</v>
      </c>
      <c r="M185" s="11" t="str">
        <f>IF(P185&gt;=$C$11,"High",IF(P185&lt;=$C$10,"Low","Medium"))</f>
        <v>Medium</v>
      </c>
      <c r="O185" s="11" t="s">
        <v>28</v>
      </c>
      <c r="P185" s="11">
        <v>0.38401064276695301</v>
      </c>
    </row>
    <row r="186" spans="8:16">
      <c r="H186" s="11">
        <f t="shared" si="2"/>
        <v>183</v>
      </c>
      <c r="I186" s="11">
        <v>0.99769762087490399</v>
      </c>
      <c r="J186" s="11">
        <v>4.1201716738197398E-2</v>
      </c>
      <c r="K186" s="11">
        <v>0.186332933604717</v>
      </c>
      <c r="M186" s="11" t="str">
        <f>IF(P186&gt;=$C$11,"High",IF(P186&lt;=$C$10,"Low","Medium"))</f>
        <v>Medium</v>
      </c>
      <c r="O186" s="11" t="s">
        <v>28</v>
      </c>
      <c r="P186" s="11">
        <v>0.36707839369773898</v>
      </c>
    </row>
    <row r="187" spans="8:16">
      <c r="H187" s="11">
        <f t="shared" si="2"/>
        <v>184</v>
      </c>
      <c r="I187" s="11">
        <v>0.99769762087490399</v>
      </c>
      <c r="J187" s="11">
        <v>4.1416309012875498E-2</v>
      </c>
      <c r="K187" s="11">
        <v>0.18670190125703801</v>
      </c>
      <c r="M187" s="11" t="str">
        <f>IF(P187&gt;=$C$11,"High",IF(P187&lt;=$C$10,"Low","Medium"))</f>
        <v>Medium</v>
      </c>
      <c r="O187" s="11" t="s">
        <v>28</v>
      </c>
      <c r="P187" s="11">
        <v>0.46384239196777299</v>
      </c>
    </row>
    <row r="188" spans="8:16">
      <c r="H188" s="11">
        <f t="shared" si="2"/>
        <v>185</v>
      </c>
      <c r="I188" s="11">
        <v>0.99769762087490399</v>
      </c>
      <c r="J188" s="11">
        <v>4.1630901287553597E-2</v>
      </c>
      <c r="K188" s="11">
        <v>0.187132753431797</v>
      </c>
      <c r="M188" s="11" t="str">
        <f>IF(P188&gt;=$C$11,"High",IF(P188&lt;=$C$10,"Low","Medium"))</f>
        <v>Medium</v>
      </c>
      <c r="O188" s="11" t="s">
        <v>28</v>
      </c>
      <c r="P188" s="11">
        <v>0.27653598785400402</v>
      </c>
    </row>
    <row r="189" spans="8:16">
      <c r="H189" s="11">
        <f t="shared" si="2"/>
        <v>186</v>
      </c>
      <c r="I189" s="11">
        <v>0.99769762087490399</v>
      </c>
      <c r="J189" s="11">
        <v>4.18454935622318E-2</v>
      </c>
      <c r="K189" s="11">
        <v>0.18723355978727299</v>
      </c>
      <c r="M189" s="11" t="str">
        <f>IF(P189&gt;=$C$11,"High",IF(P189&lt;=$C$10,"Low","Medium"))</f>
        <v>Low</v>
      </c>
      <c r="O189" s="11" t="s">
        <v>28</v>
      </c>
      <c r="P189" s="11">
        <v>0.146354764699936</v>
      </c>
    </row>
    <row r="190" spans="8:16">
      <c r="H190" s="11">
        <f t="shared" si="2"/>
        <v>187</v>
      </c>
      <c r="I190" s="11">
        <v>0.99769762087490399</v>
      </c>
      <c r="J190" s="11">
        <v>4.20600858369099E-2</v>
      </c>
      <c r="K190" s="11">
        <v>0.18731324374675801</v>
      </c>
      <c r="M190" s="11" t="str">
        <f>IF(P190&gt;=$C$11,"High",IF(P190&lt;=$C$10,"Low","Medium"))</f>
        <v>Medium</v>
      </c>
      <c r="O190" s="11" t="s">
        <v>28</v>
      </c>
      <c r="P190" s="11">
        <v>0.43486109375953702</v>
      </c>
    </row>
    <row r="191" spans="8:16">
      <c r="H191" s="11">
        <f t="shared" si="2"/>
        <v>188</v>
      </c>
      <c r="I191" s="11">
        <v>0.99769762087490399</v>
      </c>
      <c r="J191" s="11">
        <v>4.2274678111587999E-2</v>
      </c>
      <c r="K191" s="11">
        <v>0.187397435307503</v>
      </c>
      <c r="M191" s="11" t="str">
        <f>IF(P191&gt;=$C$11,"High",IF(P191&lt;=$C$10,"Low","Medium"))</f>
        <v>Medium</v>
      </c>
      <c r="O191" s="11" t="s">
        <v>28</v>
      </c>
      <c r="P191" s="11">
        <v>0.485101997852325</v>
      </c>
    </row>
    <row r="192" spans="8:16">
      <c r="H192" s="11">
        <f t="shared" si="2"/>
        <v>189</v>
      </c>
      <c r="I192" s="11">
        <v>0.99769762087490399</v>
      </c>
      <c r="J192" s="11">
        <v>4.2489270386266098E-2</v>
      </c>
      <c r="K192" s="11">
        <v>0.187470182776451</v>
      </c>
      <c r="M192" s="11" t="str">
        <f>IF(P192&gt;=$C$11,"High",IF(P192&lt;=$C$10,"Low","Medium"))</f>
        <v>Medium</v>
      </c>
      <c r="O192" s="11" t="s">
        <v>28</v>
      </c>
      <c r="P192" s="11">
        <v>0.42651346325874301</v>
      </c>
    </row>
    <row r="193" spans="8:16">
      <c r="H193" s="11">
        <f t="shared" si="2"/>
        <v>190</v>
      </c>
      <c r="I193" s="11">
        <v>0.99769762087490399</v>
      </c>
      <c r="J193" s="11">
        <v>4.2703862660944197E-2</v>
      </c>
      <c r="K193" s="11">
        <v>0.18781822174787499</v>
      </c>
      <c r="M193" s="11" t="str">
        <f>IF(P193&gt;=$C$11,"High",IF(P193&lt;=$C$10,"Low","Medium"))</f>
        <v>Medium</v>
      </c>
      <c r="O193" s="11" t="s">
        <v>28</v>
      </c>
      <c r="P193" s="11">
        <v>0.200588688254356</v>
      </c>
    </row>
    <row r="194" spans="8:16">
      <c r="H194" s="11">
        <f t="shared" si="2"/>
        <v>191</v>
      </c>
      <c r="I194" s="11">
        <v>0.99769762087490399</v>
      </c>
      <c r="J194" s="11">
        <v>4.2918454935622297E-2</v>
      </c>
      <c r="K194" s="11">
        <v>0.18815922737121599</v>
      </c>
      <c r="M194" s="11" t="str">
        <f>IF(P194&gt;=$C$11,"High",IF(P194&lt;=$C$10,"Low","Medium"))</f>
        <v>High</v>
      </c>
      <c r="O194" s="11" t="s">
        <v>28</v>
      </c>
      <c r="P194" s="11">
        <v>0.83644956350326505</v>
      </c>
    </row>
    <row r="195" spans="8:16">
      <c r="H195" s="11">
        <f t="shared" si="2"/>
        <v>192</v>
      </c>
      <c r="I195" s="11">
        <v>0.99769762087490399</v>
      </c>
      <c r="J195" s="11">
        <v>4.3347639484978502E-2</v>
      </c>
      <c r="K195" s="11">
        <v>0.18832828104495999</v>
      </c>
      <c r="M195" s="11" t="str">
        <f>IF(P195&gt;=$C$11,"High",IF(P195&lt;=$C$10,"Low","Medium"))</f>
        <v>Medium</v>
      </c>
      <c r="O195" s="11" t="s">
        <v>28</v>
      </c>
      <c r="P195" s="11">
        <v>0.227039784193039</v>
      </c>
    </row>
    <row r="196" spans="8:16">
      <c r="H196" s="11">
        <f t="shared" si="2"/>
        <v>193</v>
      </c>
      <c r="I196" s="11">
        <v>0.99769762087490399</v>
      </c>
      <c r="J196" s="11">
        <v>4.3562231759656601E-2</v>
      </c>
      <c r="K196" s="11">
        <v>0.18863156437873799</v>
      </c>
      <c r="M196" s="11" t="str">
        <f>IF(P196&gt;=$C$11,"High",IF(P196&lt;=$C$10,"Low","Medium"))</f>
        <v>Medium</v>
      </c>
      <c r="O196" s="11" t="s">
        <v>28</v>
      </c>
      <c r="P196" s="11">
        <v>0.22203300893306699</v>
      </c>
    </row>
    <row r="197" spans="8:16">
      <c r="H197" s="11">
        <f t="shared" si="2"/>
        <v>194</v>
      </c>
      <c r="I197" s="11">
        <v>0.99769762087490399</v>
      </c>
      <c r="J197" s="11">
        <v>4.3776824034334798E-2</v>
      </c>
      <c r="K197" s="11">
        <v>0.18882283568382299</v>
      </c>
      <c r="M197" s="11" t="str">
        <f>IF(P197&gt;=$C$11,"High",IF(P197&lt;=$C$10,"Low","Medium"))</f>
        <v>Medium</v>
      </c>
      <c r="O197" s="11" t="s">
        <v>28</v>
      </c>
      <c r="P197" s="11">
        <v>0.26224544644355802</v>
      </c>
    </row>
    <row r="198" spans="8:16">
      <c r="H198" s="11">
        <f t="shared" ref="H198:H261" si="3">H197+1</f>
        <v>195</v>
      </c>
      <c r="I198" s="11">
        <v>0.99769762087490399</v>
      </c>
      <c r="J198" s="11">
        <v>4.3991416309012897E-2</v>
      </c>
      <c r="K198" s="11">
        <v>0.188867092132568</v>
      </c>
      <c r="M198" s="11" t="str">
        <f>IF(P198&gt;=$C$11,"High",IF(P198&lt;=$C$10,"Low","Medium"))</f>
        <v>Medium</v>
      </c>
      <c r="O198" s="11" t="s">
        <v>28</v>
      </c>
      <c r="P198" s="11">
        <v>0.52794247865676902</v>
      </c>
    </row>
    <row r="199" spans="8:16">
      <c r="H199" s="11">
        <f t="shared" si="3"/>
        <v>196</v>
      </c>
      <c r="I199" s="11">
        <v>0.99769762087490399</v>
      </c>
      <c r="J199" s="11">
        <v>4.4206008583691003E-2</v>
      </c>
      <c r="K199" s="11">
        <v>0.18900906294584299</v>
      </c>
      <c r="M199" s="11" t="str">
        <f>IF(P199&gt;=$C$11,"High",IF(P199&lt;=$C$10,"Low","Medium"))</f>
        <v>Low</v>
      </c>
      <c r="O199" s="11" t="s">
        <v>28</v>
      </c>
      <c r="P199" s="11">
        <v>0.167093500494957</v>
      </c>
    </row>
    <row r="200" spans="8:16">
      <c r="H200" s="11">
        <f t="shared" si="3"/>
        <v>197</v>
      </c>
      <c r="I200" s="11">
        <v>0.99769762087490399</v>
      </c>
      <c r="J200" s="11">
        <v>4.4420600858369103E-2</v>
      </c>
      <c r="K200" s="11">
        <v>0.189165629446507</v>
      </c>
      <c r="M200" s="11" t="str">
        <f>IF(P200&gt;=$C$11,"High",IF(P200&lt;=$C$10,"Low","Medium"))</f>
        <v>Medium</v>
      </c>
      <c r="O200" s="11" t="s">
        <v>28</v>
      </c>
      <c r="P200" s="11">
        <v>0.38846299052238498</v>
      </c>
    </row>
    <row r="201" spans="8:16">
      <c r="H201" s="11">
        <f t="shared" si="3"/>
        <v>198</v>
      </c>
      <c r="I201" s="11">
        <v>0.99769762087490399</v>
      </c>
      <c r="J201" s="11">
        <v>4.4635193133047202E-2</v>
      </c>
      <c r="K201" s="11">
        <v>0.18939046561718001</v>
      </c>
      <c r="M201" s="11" t="str">
        <f>IF(P201&gt;=$C$11,"High",IF(P201&lt;=$C$10,"Low","Medium"))</f>
        <v>Medium</v>
      </c>
      <c r="O201" s="11" t="s">
        <v>28</v>
      </c>
      <c r="P201" s="11">
        <v>0.53487122058868397</v>
      </c>
    </row>
    <row r="202" spans="8:16">
      <c r="H202" s="11">
        <f t="shared" si="3"/>
        <v>199</v>
      </c>
      <c r="I202" s="11">
        <v>0.99769762087490399</v>
      </c>
      <c r="J202" s="11">
        <v>4.4849785407725301E-2</v>
      </c>
      <c r="K202" s="11">
        <v>0.189567320048809</v>
      </c>
      <c r="M202" s="11" t="str">
        <f>IF(P202&gt;=$C$11,"High",IF(P202&lt;=$C$10,"Low","Medium"))</f>
        <v>Medium</v>
      </c>
      <c r="O202" s="11" t="s">
        <v>28</v>
      </c>
      <c r="P202" s="11">
        <v>0.42194736003875699</v>
      </c>
    </row>
    <row r="203" spans="8:16">
      <c r="H203" s="11">
        <f t="shared" si="3"/>
        <v>200</v>
      </c>
      <c r="I203" s="11">
        <v>0.99769762087490399</v>
      </c>
      <c r="J203" s="11">
        <v>4.50643776824034E-2</v>
      </c>
      <c r="K203" s="11">
        <v>0.18967944383621199</v>
      </c>
      <c r="M203" s="11" t="str">
        <f>IF(P203&gt;=$C$11,"High",IF(P203&lt;=$C$10,"Low","Medium"))</f>
        <v>Medium</v>
      </c>
      <c r="O203" s="11" t="s">
        <v>28</v>
      </c>
      <c r="P203" s="11">
        <v>0.29380279779434199</v>
      </c>
    </row>
    <row r="204" spans="8:16">
      <c r="H204" s="11">
        <f t="shared" si="3"/>
        <v>201</v>
      </c>
      <c r="I204" s="11">
        <v>0.99769762087490399</v>
      </c>
      <c r="J204" s="11">
        <v>4.52789699570815E-2</v>
      </c>
      <c r="K204" s="11">
        <v>0.189881861209869</v>
      </c>
      <c r="M204" s="11" t="str">
        <f>IF(P204&gt;=$C$11,"High",IF(P204&lt;=$C$10,"Low","Medium"))</f>
        <v>Medium</v>
      </c>
      <c r="O204" s="11" t="s">
        <v>28</v>
      </c>
      <c r="P204" s="11">
        <v>0.22651544213295</v>
      </c>
    </row>
    <row r="205" spans="8:16">
      <c r="H205" s="11">
        <f t="shared" si="3"/>
        <v>202</v>
      </c>
      <c r="I205" s="11">
        <v>0.99769762087490399</v>
      </c>
      <c r="J205" s="11">
        <v>4.5493562231759703E-2</v>
      </c>
      <c r="K205" s="11">
        <v>0.19007264822721501</v>
      </c>
      <c r="M205" s="11" t="str">
        <f>IF(P205&gt;=$C$11,"High",IF(P205&lt;=$C$10,"Low","Medium"))</f>
        <v>Medium</v>
      </c>
      <c r="O205" s="11" t="s">
        <v>28</v>
      </c>
      <c r="P205" s="11">
        <v>0.32807952165603599</v>
      </c>
    </row>
    <row r="206" spans="8:16">
      <c r="H206" s="11">
        <f t="shared" si="3"/>
        <v>203</v>
      </c>
      <c r="I206" s="11">
        <v>0.99769762087490399</v>
      </c>
      <c r="J206" s="11">
        <v>4.5708154506437802E-2</v>
      </c>
      <c r="K206" s="11">
        <v>0.19018439948558799</v>
      </c>
      <c r="M206" s="11" t="str">
        <f>IF(P206&gt;=$C$11,"High",IF(P206&lt;=$C$10,"Low","Medium"))</f>
        <v>Medium</v>
      </c>
      <c r="O206" s="11" t="s">
        <v>28</v>
      </c>
      <c r="P206" s="11">
        <v>0.25210741162300099</v>
      </c>
    </row>
    <row r="207" spans="8:16">
      <c r="H207" s="11">
        <f t="shared" si="3"/>
        <v>204</v>
      </c>
      <c r="I207" s="11">
        <v>0.99769762087490399</v>
      </c>
      <c r="J207" s="11">
        <v>4.5922746781115902E-2</v>
      </c>
      <c r="K207" s="11">
        <v>0.19031541049480399</v>
      </c>
      <c r="M207" s="11" t="str">
        <f>IF(P207&gt;=$C$11,"High",IF(P207&lt;=$C$10,"Low","Medium"))</f>
        <v>Medium</v>
      </c>
      <c r="O207" s="11" t="s">
        <v>28</v>
      </c>
      <c r="P207" s="11">
        <v>0.213329553604126</v>
      </c>
    </row>
    <row r="208" spans="8:16">
      <c r="H208" s="11">
        <f t="shared" si="3"/>
        <v>205</v>
      </c>
      <c r="I208" s="11">
        <v>0.99769762087490399</v>
      </c>
      <c r="J208" s="11">
        <v>4.63519313304721E-2</v>
      </c>
      <c r="K208" s="11">
        <v>0.19043930619955099</v>
      </c>
      <c r="M208" s="11" t="str">
        <f>IF(P208&gt;=$C$11,"High",IF(P208&lt;=$C$10,"Low","Medium"))</f>
        <v>Medium</v>
      </c>
      <c r="O208" s="11" t="s">
        <v>28</v>
      </c>
      <c r="P208" s="11">
        <v>0.46734032034874001</v>
      </c>
    </row>
    <row r="209" spans="8:16">
      <c r="H209" s="11">
        <f t="shared" si="3"/>
        <v>206</v>
      </c>
      <c r="I209" s="11">
        <v>0.99769762087490399</v>
      </c>
      <c r="J209" s="11">
        <v>4.6566523605150199E-2</v>
      </c>
      <c r="K209" s="11">
        <v>0.190570823848248</v>
      </c>
      <c r="M209" s="11" t="str">
        <f>IF(P209&gt;=$C$11,"High",IF(P209&lt;=$C$10,"Low","Medium"))</f>
        <v>Medium</v>
      </c>
      <c r="O209" s="11" t="s">
        <v>28</v>
      </c>
      <c r="P209" s="11">
        <v>0.21673917770385701</v>
      </c>
    </row>
    <row r="210" spans="8:16">
      <c r="H210" s="11">
        <f t="shared" si="3"/>
        <v>207</v>
      </c>
      <c r="I210" s="11">
        <v>0.99769762087490399</v>
      </c>
      <c r="J210" s="11">
        <v>4.6781115879828299E-2</v>
      </c>
      <c r="K210" s="11">
        <v>0.19083901494741401</v>
      </c>
      <c r="M210" s="11" t="str">
        <f>IF(P210&gt;=$C$11,"High",IF(P210&lt;=$C$10,"Low","Medium"))</f>
        <v>Medium</v>
      </c>
      <c r="O210" s="11" t="s">
        <v>28</v>
      </c>
      <c r="P210" s="11">
        <v>0.332810819149017</v>
      </c>
    </row>
    <row r="211" spans="8:16">
      <c r="H211" s="11">
        <f t="shared" si="3"/>
        <v>208</v>
      </c>
      <c r="I211" s="11">
        <v>0.99769762087490399</v>
      </c>
      <c r="J211" s="11">
        <v>4.6995708154506398E-2</v>
      </c>
      <c r="K211" s="11">
        <v>0.19098545610904699</v>
      </c>
      <c r="M211" s="11" t="str">
        <f>IF(P211&gt;=$C$11,"High",IF(P211&lt;=$C$10,"Low","Medium"))</f>
        <v>Medium</v>
      </c>
      <c r="O211" s="11" t="s">
        <v>28</v>
      </c>
      <c r="P211" s="11">
        <v>0.445572018623352</v>
      </c>
    </row>
    <row r="212" spans="8:16">
      <c r="H212" s="11">
        <f t="shared" si="3"/>
        <v>209</v>
      </c>
      <c r="I212" s="11">
        <v>0.99769762087490399</v>
      </c>
      <c r="J212" s="11">
        <v>4.7210300429184601E-2</v>
      </c>
      <c r="K212" s="11">
        <v>0.19108045101165799</v>
      </c>
      <c r="M212" s="11" t="str">
        <f>IF(P212&gt;=$C$11,"High",IF(P212&lt;=$C$10,"Low","Medium"))</f>
        <v>Medium</v>
      </c>
      <c r="O212" s="11" t="s">
        <v>28</v>
      </c>
      <c r="P212" s="11">
        <v>0.35587045550346402</v>
      </c>
    </row>
    <row r="213" spans="8:16">
      <c r="H213" s="11">
        <f t="shared" si="3"/>
        <v>210</v>
      </c>
      <c r="I213" s="11">
        <v>0.99769762087490399</v>
      </c>
      <c r="J213" s="11">
        <v>4.7424892703862701E-2</v>
      </c>
      <c r="K213" s="11">
        <v>0.19124651700258299</v>
      </c>
      <c r="M213" s="11" t="str">
        <f>IF(P213&gt;=$C$11,"High",IF(P213&lt;=$C$10,"Low","Medium"))</f>
        <v>Medium</v>
      </c>
      <c r="O213" s="11" t="s">
        <v>28</v>
      </c>
      <c r="P213" s="11">
        <v>0.53195673227310203</v>
      </c>
    </row>
    <row r="214" spans="8:16">
      <c r="H214" s="11">
        <f t="shared" si="3"/>
        <v>211</v>
      </c>
      <c r="I214" s="11">
        <v>0.99769762087490399</v>
      </c>
      <c r="J214" s="11">
        <v>4.76394849785408E-2</v>
      </c>
      <c r="K214" s="11">
        <v>0.19143258780240999</v>
      </c>
      <c r="M214" s="11" t="str">
        <f>IF(P214&gt;=$C$11,"High",IF(P214&lt;=$C$10,"Low","Medium"))</f>
        <v>Medium</v>
      </c>
      <c r="O214" s="11" t="s">
        <v>28</v>
      </c>
      <c r="P214" s="11">
        <v>0.31227555871009799</v>
      </c>
    </row>
    <row r="215" spans="8:16">
      <c r="H215" s="11">
        <f t="shared" si="3"/>
        <v>212</v>
      </c>
      <c r="I215" s="11">
        <v>0.99769762087490399</v>
      </c>
      <c r="J215" s="11">
        <v>4.7854077253218899E-2</v>
      </c>
      <c r="K215" s="11">
        <v>0.191602237522602</v>
      </c>
      <c r="M215" s="11" t="str">
        <f>IF(P215&gt;=$C$11,"High",IF(P215&lt;=$C$10,"Low","Medium"))</f>
        <v>Medium</v>
      </c>
      <c r="O215" s="11" t="s">
        <v>28</v>
      </c>
      <c r="P215" s="11">
        <v>0.49141159653663602</v>
      </c>
    </row>
    <row r="216" spans="8:16">
      <c r="H216" s="11">
        <f t="shared" si="3"/>
        <v>213</v>
      </c>
      <c r="I216" s="11">
        <v>0.99769762087490399</v>
      </c>
      <c r="J216" s="11">
        <v>4.8068669527896998E-2</v>
      </c>
      <c r="K216" s="11">
        <v>0.191964566707611</v>
      </c>
      <c r="M216" s="11" t="str">
        <f>IF(P216&gt;=$C$11,"High",IF(P216&lt;=$C$10,"Low","Medium"))</f>
        <v>Medium</v>
      </c>
      <c r="O216" s="11" t="s">
        <v>28</v>
      </c>
      <c r="P216" s="11">
        <v>0.20269827544689201</v>
      </c>
    </row>
    <row r="217" spans="8:16">
      <c r="H217" s="11">
        <f t="shared" si="3"/>
        <v>214</v>
      </c>
      <c r="I217" s="11">
        <v>0.99769762087490399</v>
      </c>
      <c r="J217" s="11">
        <v>4.8283261802575098E-2</v>
      </c>
      <c r="K217" s="11">
        <v>0.19227650016546199</v>
      </c>
      <c r="M217" s="11" t="str">
        <f>IF(P217&gt;=$C$11,"High",IF(P217&lt;=$C$10,"Low","Medium"))</f>
        <v>Medium</v>
      </c>
      <c r="O217" s="11" t="s">
        <v>28</v>
      </c>
      <c r="P217" s="11">
        <v>0.43058270215988198</v>
      </c>
    </row>
    <row r="218" spans="8:16">
      <c r="H218" s="11">
        <f t="shared" si="3"/>
        <v>215</v>
      </c>
      <c r="I218" s="11">
        <v>0.99769762087490399</v>
      </c>
      <c r="J218" s="11">
        <v>4.8497854077253197E-2</v>
      </c>
      <c r="K218" s="11">
        <v>0.19232644885778399</v>
      </c>
      <c r="M218" s="11" t="str">
        <f>IF(P218&gt;=$C$11,"High",IF(P218&lt;=$C$10,"Low","Medium"))</f>
        <v>High</v>
      </c>
      <c r="O218" s="11" t="s">
        <v>28</v>
      </c>
      <c r="P218" s="11">
        <v>0.61443781852722201</v>
      </c>
    </row>
    <row r="219" spans="8:16">
      <c r="H219" s="11">
        <f t="shared" si="3"/>
        <v>216</v>
      </c>
      <c r="I219" s="11">
        <v>0.99769762087490399</v>
      </c>
      <c r="J219" s="11">
        <v>4.8712446351931303E-2</v>
      </c>
      <c r="K219" s="11">
        <v>0.19246618449687999</v>
      </c>
      <c r="M219" s="11" t="str">
        <f>IF(P219&gt;=$C$11,"High",IF(P219&lt;=$C$10,"Low","Medium"))</f>
        <v>Medium</v>
      </c>
      <c r="O219" s="11" t="s">
        <v>28</v>
      </c>
      <c r="P219" s="11">
        <v>0.46800616383552601</v>
      </c>
    </row>
    <row r="220" spans="8:16">
      <c r="H220" s="11">
        <f t="shared" si="3"/>
        <v>217</v>
      </c>
      <c r="I220" s="11">
        <v>0.99769762087490399</v>
      </c>
      <c r="J220" s="11">
        <v>4.9141630901287599E-2</v>
      </c>
      <c r="K220" s="11">
        <v>0.19269914180040401</v>
      </c>
      <c r="M220" s="11" t="str">
        <f>IF(P220&gt;=$C$11,"High",IF(P220&lt;=$C$10,"Low","Medium"))</f>
        <v>High</v>
      </c>
      <c r="O220" s="11" t="s">
        <v>28</v>
      </c>
      <c r="P220" s="11">
        <v>0.86111015081405595</v>
      </c>
    </row>
    <row r="221" spans="8:16">
      <c r="H221" s="11">
        <f t="shared" si="3"/>
        <v>218</v>
      </c>
      <c r="I221" s="11">
        <v>0.99769762087490399</v>
      </c>
      <c r="J221" s="11">
        <v>4.9356223175965698E-2</v>
      </c>
      <c r="K221" s="11">
        <v>0.19287891685962699</v>
      </c>
      <c r="M221" s="11" t="str">
        <f>IF(P221&gt;=$C$11,"High",IF(P221&lt;=$C$10,"Low","Medium"))</f>
        <v>Medium</v>
      </c>
      <c r="O221" s="11" t="s">
        <v>28</v>
      </c>
      <c r="P221" s="11">
        <v>0.22445981204509699</v>
      </c>
    </row>
    <row r="222" spans="8:16">
      <c r="H222" s="11">
        <f t="shared" si="3"/>
        <v>219</v>
      </c>
      <c r="I222" s="11">
        <v>0.99769762087490399</v>
      </c>
      <c r="J222" s="11">
        <v>4.9570815450643797E-2</v>
      </c>
      <c r="K222" s="11">
        <v>0.192976973950863</v>
      </c>
      <c r="M222" s="11" t="str">
        <f>IF(P222&gt;=$C$11,"High",IF(P222&lt;=$C$10,"Low","Medium"))</f>
        <v>Medium</v>
      </c>
      <c r="O222" s="11" t="s">
        <v>28</v>
      </c>
      <c r="P222" s="11">
        <v>0.26226752996444702</v>
      </c>
    </row>
    <row r="223" spans="8:16">
      <c r="H223" s="11">
        <f t="shared" si="3"/>
        <v>220</v>
      </c>
      <c r="I223" s="11">
        <v>0.99769762087490399</v>
      </c>
      <c r="J223" s="11">
        <v>4.9785407725321897E-2</v>
      </c>
      <c r="K223" s="11">
        <v>0.193067662417889</v>
      </c>
      <c r="M223" s="11" t="str">
        <f>IF(P223&gt;=$C$11,"High",IF(P223&lt;=$C$10,"Low","Medium"))</f>
        <v>Medium</v>
      </c>
      <c r="O223" s="11" t="s">
        <v>28</v>
      </c>
      <c r="P223" s="11">
        <v>0.48086482286453203</v>
      </c>
    </row>
    <row r="224" spans="8:16">
      <c r="H224" s="11">
        <f t="shared" si="3"/>
        <v>221</v>
      </c>
      <c r="I224" s="11">
        <v>0.99769762087490399</v>
      </c>
      <c r="J224" s="11">
        <v>0.05</v>
      </c>
      <c r="K224" s="11">
        <v>0.19311227649450299</v>
      </c>
      <c r="M224" s="11" t="str">
        <f>IF(P224&gt;=$C$11,"High",IF(P224&lt;=$C$10,"Low","Medium"))</f>
        <v>Medium</v>
      </c>
      <c r="O224" s="11" t="s">
        <v>28</v>
      </c>
      <c r="P224" s="11">
        <v>0.246133282780647</v>
      </c>
    </row>
    <row r="225" spans="8:16">
      <c r="H225" s="11">
        <f t="shared" si="3"/>
        <v>222</v>
      </c>
      <c r="I225" s="11">
        <v>0.99769762087490399</v>
      </c>
      <c r="J225" s="11">
        <v>5.0643776824034301E-2</v>
      </c>
      <c r="K225" s="11">
        <v>0.193125605583191</v>
      </c>
      <c r="M225" s="11" t="str">
        <f>IF(P225&gt;=$C$11,"High",IF(P225&lt;=$C$10,"Low","Medium"))</f>
        <v>Medium</v>
      </c>
      <c r="O225" s="11" t="s">
        <v>28</v>
      </c>
      <c r="P225" s="11">
        <v>0.217645838856697</v>
      </c>
    </row>
    <row r="226" spans="8:16">
      <c r="H226" s="11">
        <f t="shared" si="3"/>
        <v>223</v>
      </c>
      <c r="I226" s="11">
        <v>0.99769762087490399</v>
      </c>
      <c r="J226" s="11">
        <v>5.08583690987124E-2</v>
      </c>
      <c r="K226" s="11">
        <v>0.19315009564161301</v>
      </c>
      <c r="M226" s="11" t="str">
        <f>IF(P226&gt;=$C$11,"High",IF(P226&lt;=$C$10,"Low","Medium"))</f>
        <v>Medium</v>
      </c>
      <c r="O226" s="11" t="s">
        <v>28</v>
      </c>
      <c r="P226" s="11">
        <v>0.44347292184829701</v>
      </c>
    </row>
    <row r="227" spans="8:16">
      <c r="H227" s="11">
        <f t="shared" si="3"/>
        <v>224</v>
      </c>
      <c r="I227" s="11">
        <v>0.99769762087490399</v>
      </c>
      <c r="J227" s="11">
        <v>5.1072961373390603E-2</v>
      </c>
      <c r="K227" s="11">
        <v>0.193304978311062</v>
      </c>
      <c r="M227" s="11" t="str">
        <f>IF(P227&gt;=$C$11,"High",IF(P227&lt;=$C$10,"Low","Medium"))</f>
        <v>Medium</v>
      </c>
      <c r="O227" s="11" t="s">
        <v>28</v>
      </c>
      <c r="P227" s="11">
        <v>0.49078860878944403</v>
      </c>
    </row>
    <row r="228" spans="8:16">
      <c r="H228" s="11">
        <f t="shared" si="3"/>
        <v>225</v>
      </c>
      <c r="I228" s="11">
        <v>0.99769762087490399</v>
      </c>
      <c r="J228" s="11">
        <v>5.1287553648068702E-2</v>
      </c>
      <c r="K228" s="11">
        <v>0.19347646087408099</v>
      </c>
      <c r="M228" s="11" t="str">
        <f>IF(P228&gt;=$C$11,"High",IF(P228&lt;=$C$10,"Low","Medium"))</f>
        <v>Medium</v>
      </c>
      <c r="O228" s="11" t="s">
        <v>28</v>
      </c>
      <c r="P228" s="11">
        <v>0.25578227639198298</v>
      </c>
    </row>
    <row r="229" spans="8:16">
      <c r="H229" s="11">
        <f t="shared" si="3"/>
        <v>226</v>
      </c>
      <c r="I229" s="11">
        <v>0.99769762087490399</v>
      </c>
      <c r="J229" s="11">
        <v>5.1502145922746802E-2</v>
      </c>
      <c r="K229" s="11">
        <v>0.19353444874286699</v>
      </c>
      <c r="M229" s="11" t="str">
        <f>IF(P229&gt;=$C$11,"High",IF(P229&lt;=$C$10,"Low","Medium"))</f>
        <v>Medium</v>
      </c>
      <c r="O229" s="11" t="s">
        <v>28</v>
      </c>
      <c r="P229" s="11">
        <v>0.34009513258933999</v>
      </c>
    </row>
    <row r="230" spans="8:16">
      <c r="H230" s="11">
        <f t="shared" si="3"/>
        <v>227</v>
      </c>
      <c r="I230" s="11">
        <v>0.99693016116653899</v>
      </c>
      <c r="J230" s="11">
        <v>5.1502145922746802E-2</v>
      </c>
      <c r="K230" s="11">
        <v>0.193569950759411</v>
      </c>
      <c r="M230" s="11" t="str">
        <f>IF(P230&gt;=$C$11,"High",IF(P230&lt;=$C$10,"Low","Medium"))</f>
        <v>Low</v>
      </c>
      <c r="O230" s="11" t="s">
        <v>28</v>
      </c>
      <c r="P230" s="11">
        <v>0.161192521452904</v>
      </c>
    </row>
    <row r="231" spans="8:16">
      <c r="H231" s="11">
        <f t="shared" si="3"/>
        <v>228</v>
      </c>
      <c r="I231" s="11">
        <v>0.99693016116653899</v>
      </c>
      <c r="J231" s="11">
        <v>5.1716738197424901E-2</v>
      </c>
      <c r="K231" s="11">
        <v>0.19358651340007799</v>
      </c>
      <c r="M231" s="11" t="str">
        <f>IF(P231&gt;=$C$11,"High",IF(P231&lt;=$C$10,"Low","Medium"))</f>
        <v>Medium</v>
      </c>
      <c r="O231" s="11" t="s">
        <v>28</v>
      </c>
      <c r="P231" s="11">
        <v>0.38831156492233299</v>
      </c>
    </row>
    <row r="232" spans="8:16">
      <c r="H232" s="11">
        <f t="shared" si="3"/>
        <v>229</v>
      </c>
      <c r="I232" s="11">
        <v>0.99693016116653899</v>
      </c>
      <c r="J232" s="11">
        <v>5.1931330472103E-2</v>
      </c>
      <c r="K232" s="11">
        <v>0.193668477237225</v>
      </c>
      <c r="M232" s="11" t="str">
        <f>IF(P232&gt;=$C$11,"High",IF(P232&lt;=$C$10,"Low","Medium"))</f>
        <v>Medium</v>
      </c>
      <c r="O232" s="11" t="s">
        <v>28</v>
      </c>
      <c r="P232" s="11">
        <v>0.42940109968185403</v>
      </c>
    </row>
    <row r="233" spans="8:16">
      <c r="H233" s="11">
        <f t="shared" si="3"/>
        <v>230</v>
      </c>
      <c r="I233" s="11">
        <v>0.99693016116653899</v>
      </c>
      <c r="J233" s="11">
        <v>5.21459227467811E-2</v>
      </c>
      <c r="K233" s="11">
        <v>0.193829335272312</v>
      </c>
      <c r="M233" s="11" t="str">
        <f>IF(P233&gt;=$C$11,"High",IF(P233&lt;=$C$10,"Low","Medium"))</f>
        <v>Medium</v>
      </c>
      <c r="O233" s="11" t="s">
        <v>28</v>
      </c>
      <c r="P233" s="11">
        <v>0.43209874629974399</v>
      </c>
    </row>
    <row r="234" spans="8:16">
      <c r="H234" s="11">
        <f t="shared" si="3"/>
        <v>231</v>
      </c>
      <c r="I234" s="11">
        <v>0.99693016116653899</v>
      </c>
      <c r="J234" s="11">
        <v>5.2360515021459199E-2</v>
      </c>
      <c r="K234" s="11">
        <v>0.19397790729999501</v>
      </c>
      <c r="M234" s="11" t="str">
        <f>IF(P234&gt;=$C$11,"High",IF(P234&lt;=$C$10,"Low","Medium"))</f>
        <v>Medium</v>
      </c>
      <c r="O234" s="11" t="s">
        <v>28</v>
      </c>
      <c r="P234" s="11">
        <v>0.30923160910606401</v>
      </c>
    </row>
    <row r="235" spans="8:16">
      <c r="H235" s="11">
        <f t="shared" si="3"/>
        <v>232</v>
      </c>
      <c r="I235" s="11">
        <v>0.99693016116653899</v>
      </c>
      <c r="J235" s="11">
        <v>5.2575107296137298E-2</v>
      </c>
      <c r="K235" s="11">
        <v>0.19409835338592499</v>
      </c>
      <c r="M235" s="11" t="str">
        <f>IF(P235&gt;=$C$11,"High",IF(P235&lt;=$C$10,"Low","Medium"))</f>
        <v>Medium</v>
      </c>
      <c r="O235" s="11" t="s">
        <v>28</v>
      </c>
      <c r="P235" s="11">
        <v>0.43462505936622597</v>
      </c>
    </row>
    <row r="236" spans="8:16">
      <c r="H236" s="11">
        <f t="shared" si="3"/>
        <v>233</v>
      </c>
      <c r="I236" s="11">
        <v>0.99693016116653899</v>
      </c>
      <c r="J236" s="11">
        <v>5.2789699570815501E-2</v>
      </c>
      <c r="K236" s="11">
        <v>0.19422163814306301</v>
      </c>
      <c r="M236" s="11" t="str">
        <f>IF(P236&gt;=$C$11,"High",IF(P236&lt;=$C$10,"Low","Medium"))</f>
        <v>Medium</v>
      </c>
      <c r="O236" s="11" t="s">
        <v>28</v>
      </c>
      <c r="P236" s="11">
        <v>0.509868144989014</v>
      </c>
    </row>
    <row r="237" spans="8:16">
      <c r="H237" s="11">
        <f t="shared" si="3"/>
        <v>234</v>
      </c>
      <c r="I237" s="11">
        <v>0.99693016116653899</v>
      </c>
      <c r="J237" s="11">
        <v>5.3004291845493601E-2</v>
      </c>
      <c r="K237" s="11">
        <v>0.19438124448061</v>
      </c>
      <c r="M237" s="11" t="str">
        <f>IF(P237&gt;=$C$11,"High",IF(P237&lt;=$C$10,"Low","Medium"))</f>
        <v>Medium</v>
      </c>
      <c r="O237" s="11" t="s">
        <v>28</v>
      </c>
      <c r="P237" s="11">
        <v>0.344191133975983</v>
      </c>
    </row>
    <row r="238" spans="8:16">
      <c r="H238" s="11">
        <f t="shared" si="3"/>
        <v>235</v>
      </c>
      <c r="I238" s="11">
        <v>0.99693016116653899</v>
      </c>
      <c r="J238" s="11">
        <v>5.32188841201717E-2</v>
      </c>
      <c r="K238" s="11">
        <v>0.19457575678825401</v>
      </c>
      <c r="M238" s="11" t="str">
        <f>IF(P238&gt;=$C$11,"High",IF(P238&lt;=$C$10,"Low","Medium"))</f>
        <v>Medium</v>
      </c>
      <c r="O238" s="11" t="s">
        <v>28</v>
      </c>
      <c r="P238" s="11">
        <v>0.56082415580749501</v>
      </c>
    </row>
    <row r="239" spans="8:16">
      <c r="H239" s="11">
        <f t="shared" si="3"/>
        <v>236</v>
      </c>
      <c r="I239" s="11">
        <v>0.99693016116653899</v>
      </c>
      <c r="J239" s="11">
        <v>5.3433476394849799E-2</v>
      </c>
      <c r="K239" s="11">
        <v>0.194710463285446</v>
      </c>
      <c r="M239" s="11" t="str">
        <f>IF(P239&gt;=$C$11,"High",IF(P239&lt;=$C$10,"Low","Medium"))</f>
        <v>Medium</v>
      </c>
      <c r="O239" s="11" t="s">
        <v>28</v>
      </c>
      <c r="P239" s="11">
        <v>0.42303803563117998</v>
      </c>
    </row>
    <row r="240" spans="8:16">
      <c r="H240" s="11">
        <f t="shared" si="3"/>
        <v>237</v>
      </c>
      <c r="I240" s="11">
        <v>0.99693016116653899</v>
      </c>
      <c r="J240" s="11">
        <v>5.3648068669527899E-2</v>
      </c>
      <c r="K240" s="11">
        <v>0.19475680589675901</v>
      </c>
      <c r="M240" s="11" t="str">
        <f>IF(P240&gt;=$C$11,"High",IF(P240&lt;=$C$10,"Low","Medium"))</f>
        <v>Medium</v>
      </c>
      <c r="O240" s="11" t="s">
        <v>28</v>
      </c>
      <c r="P240" s="11">
        <v>0.47553107142448398</v>
      </c>
    </row>
    <row r="241" spans="8:16">
      <c r="H241" s="11">
        <f t="shared" si="3"/>
        <v>238</v>
      </c>
      <c r="I241" s="11">
        <v>0.99693016116653899</v>
      </c>
      <c r="J241" s="11">
        <v>5.3862660944205998E-2</v>
      </c>
      <c r="K241" s="11">
        <v>0.19491104781627699</v>
      </c>
      <c r="M241" s="11" t="str">
        <f>IF(P241&gt;=$C$11,"High",IF(P241&lt;=$C$10,"Low","Medium"))</f>
        <v>High</v>
      </c>
      <c r="O241" s="11" t="s">
        <v>28</v>
      </c>
      <c r="P241" s="11">
        <v>0.87532114982605003</v>
      </c>
    </row>
    <row r="242" spans="8:16">
      <c r="H242" s="11">
        <f t="shared" si="3"/>
        <v>239</v>
      </c>
      <c r="I242" s="11">
        <v>0.99693016116653899</v>
      </c>
      <c r="J242" s="11">
        <v>5.4077253218884097E-2</v>
      </c>
      <c r="K242" s="11">
        <v>0.19515396654605899</v>
      </c>
      <c r="M242" s="11" t="str">
        <f>IF(P242&gt;=$C$11,"High",IF(P242&lt;=$C$10,"Low","Medium"))</f>
        <v>Medium</v>
      </c>
      <c r="O242" s="11" t="s">
        <v>28</v>
      </c>
      <c r="P242" s="11">
        <v>0.40044122934341397</v>
      </c>
    </row>
    <row r="243" spans="8:16">
      <c r="H243" s="11">
        <f t="shared" si="3"/>
        <v>240</v>
      </c>
      <c r="I243" s="11">
        <v>0.99693016116653899</v>
      </c>
      <c r="J243" s="11">
        <v>5.4506437768240303E-2</v>
      </c>
      <c r="K243" s="11">
        <v>0.195350736379623</v>
      </c>
      <c r="M243" s="11" t="str">
        <f>IF(P243&gt;=$C$11,"High",IF(P243&lt;=$C$10,"Low","Medium"))</f>
        <v>Medium</v>
      </c>
      <c r="O243" s="11" t="s">
        <v>28</v>
      </c>
      <c r="P243" s="11">
        <v>0.423834979534149</v>
      </c>
    </row>
    <row r="244" spans="8:16">
      <c r="H244" s="11">
        <f t="shared" si="3"/>
        <v>241</v>
      </c>
      <c r="I244" s="11">
        <v>0.99693016116653899</v>
      </c>
      <c r="J244" s="11">
        <v>5.4721030042918499E-2</v>
      </c>
      <c r="K244" s="11">
        <v>0.19549652189016301</v>
      </c>
      <c r="M244" s="11" t="str">
        <f>IF(P244&gt;=$C$11,"High",IF(P244&lt;=$C$10,"Low","Medium"))</f>
        <v>Medium</v>
      </c>
      <c r="O244" s="11" t="s">
        <v>28</v>
      </c>
      <c r="P244" s="11">
        <v>0.35127797722816501</v>
      </c>
    </row>
    <row r="245" spans="8:16">
      <c r="H245" s="11">
        <f t="shared" si="3"/>
        <v>242</v>
      </c>
      <c r="I245" s="11">
        <v>0.99693016116653899</v>
      </c>
      <c r="J245" s="11">
        <v>5.4935622317596598E-2</v>
      </c>
      <c r="K245" s="11">
        <v>0.195621483027935</v>
      </c>
      <c r="M245" s="11" t="str">
        <f>IF(P245&gt;=$C$11,"High",IF(P245&lt;=$C$10,"Low","Medium"))</f>
        <v>Medium</v>
      </c>
      <c r="O245" s="11" t="s">
        <v>28</v>
      </c>
      <c r="P245" s="11">
        <v>0.34419280290603599</v>
      </c>
    </row>
    <row r="246" spans="8:16">
      <c r="H246" s="11">
        <f t="shared" si="3"/>
        <v>243</v>
      </c>
      <c r="I246" s="11">
        <v>0.99693016116653899</v>
      </c>
      <c r="J246" s="11">
        <v>5.5150214592274698E-2</v>
      </c>
      <c r="K246" s="11">
        <v>0.19571647047996499</v>
      </c>
      <c r="M246" s="11" t="str">
        <f>IF(P246&gt;=$C$11,"High",IF(P246&lt;=$C$10,"Low","Medium"))</f>
        <v>Low</v>
      </c>
      <c r="O246" s="11" t="s">
        <v>28</v>
      </c>
      <c r="P246" s="11">
        <v>0.153714954853058</v>
      </c>
    </row>
    <row r="247" spans="8:16">
      <c r="H247" s="11">
        <f t="shared" si="3"/>
        <v>244</v>
      </c>
      <c r="I247" s="11">
        <v>0.99693016116653899</v>
      </c>
      <c r="J247" s="11">
        <v>5.5364806866952797E-2</v>
      </c>
      <c r="K247" s="11">
        <v>0.19589912146329899</v>
      </c>
      <c r="M247" s="11" t="str">
        <f>IF(P247&gt;=$C$11,"High",IF(P247&lt;=$C$10,"Low","Medium"))</f>
        <v>Medium</v>
      </c>
      <c r="O247" s="11" t="s">
        <v>28</v>
      </c>
      <c r="P247" s="11">
        <v>0.241121411323547</v>
      </c>
    </row>
    <row r="248" spans="8:16">
      <c r="H248" s="11">
        <f t="shared" si="3"/>
        <v>245</v>
      </c>
      <c r="I248" s="11">
        <v>0.99693016116653899</v>
      </c>
      <c r="J248" s="11">
        <v>5.5579399141630903E-2</v>
      </c>
      <c r="K248" s="11">
        <v>0.19612729549408001</v>
      </c>
      <c r="M248" s="11" t="str">
        <f>IF(P248&gt;=$C$11,"High",IF(P248&lt;=$C$10,"Low","Medium"))</f>
        <v>Low</v>
      </c>
      <c r="O248" s="11" t="s">
        <v>28</v>
      </c>
      <c r="P248" s="11">
        <v>0.193031951785088</v>
      </c>
    </row>
    <row r="249" spans="8:16">
      <c r="H249" s="11">
        <f t="shared" si="3"/>
        <v>246</v>
      </c>
      <c r="I249" s="11">
        <v>0.99693016116653899</v>
      </c>
      <c r="J249" s="11">
        <v>5.5793991416309002E-2</v>
      </c>
      <c r="K249" s="11">
        <v>0.19620095938444099</v>
      </c>
      <c r="M249" s="11" t="str">
        <f>IF(P249&gt;=$C$11,"High",IF(P249&lt;=$C$10,"Low","Medium"))</f>
        <v>High</v>
      </c>
      <c r="O249" s="11" t="s">
        <v>28</v>
      </c>
      <c r="P249" s="11">
        <v>0.61251735687255904</v>
      </c>
    </row>
    <row r="250" spans="8:16">
      <c r="H250" s="11">
        <f t="shared" si="3"/>
        <v>247</v>
      </c>
      <c r="I250" s="11">
        <v>0.99693016116653899</v>
      </c>
      <c r="J250" s="11">
        <v>5.6008583690987102E-2</v>
      </c>
      <c r="K250" s="11">
        <v>0.196387968957424</v>
      </c>
      <c r="M250" s="11" t="str">
        <f>IF(P250&gt;=$C$11,"High",IF(P250&lt;=$C$10,"Low","Medium"))</f>
        <v>Medium</v>
      </c>
      <c r="O250" s="11" t="s">
        <v>28</v>
      </c>
      <c r="P250" s="11">
        <v>0.27442318201065102</v>
      </c>
    </row>
    <row r="251" spans="8:16">
      <c r="H251" s="11">
        <f t="shared" si="3"/>
        <v>248</v>
      </c>
      <c r="I251" s="11">
        <v>0.99693016116653899</v>
      </c>
      <c r="J251" s="11">
        <v>5.6223175965665201E-2</v>
      </c>
      <c r="K251" s="11">
        <v>0.196602992713451</v>
      </c>
      <c r="M251" s="11" t="str">
        <f>IF(P251&gt;=$C$11,"High",IF(P251&lt;=$C$10,"Low","Medium"))</f>
        <v>Medium</v>
      </c>
      <c r="O251" s="11" t="s">
        <v>28</v>
      </c>
      <c r="P251" s="11">
        <v>0.286525458097458</v>
      </c>
    </row>
    <row r="252" spans="8:16">
      <c r="H252" s="11">
        <f t="shared" si="3"/>
        <v>249</v>
      </c>
      <c r="I252" s="11">
        <v>0.99693016116653899</v>
      </c>
      <c r="J252" s="11">
        <v>5.64377682403433E-2</v>
      </c>
      <c r="K252" s="11">
        <v>0.19664340466260899</v>
      </c>
      <c r="M252" s="11" t="str">
        <f>IF(P252&gt;=$C$11,"High",IF(P252&lt;=$C$10,"Low","Medium"))</f>
        <v>Medium</v>
      </c>
      <c r="O252" s="11" t="s">
        <v>28</v>
      </c>
      <c r="P252" s="11">
        <v>0.46638879179954501</v>
      </c>
    </row>
    <row r="253" spans="8:16">
      <c r="H253" s="11">
        <f t="shared" si="3"/>
        <v>250</v>
      </c>
      <c r="I253" s="11">
        <v>0.99693016116653899</v>
      </c>
      <c r="J253" s="11">
        <v>5.6866952789699603E-2</v>
      </c>
      <c r="K253" s="11">
        <v>0.196751058101654</v>
      </c>
      <c r="M253" s="11" t="str">
        <f>IF(P253&gt;=$C$11,"High",IF(P253&lt;=$C$10,"Low","Medium"))</f>
        <v>Medium</v>
      </c>
      <c r="O253" s="11" t="s">
        <v>28</v>
      </c>
      <c r="P253" s="11">
        <v>0.430959522724152</v>
      </c>
    </row>
    <row r="254" spans="8:16">
      <c r="H254" s="11">
        <f t="shared" si="3"/>
        <v>251</v>
      </c>
      <c r="I254" s="11">
        <v>0.99693016116653899</v>
      </c>
      <c r="J254" s="11">
        <v>5.7081545064377702E-2</v>
      </c>
      <c r="K254" s="11">
        <v>0.19694687426090199</v>
      </c>
      <c r="M254" s="11" t="str">
        <f>IF(P254&gt;=$C$11,"High",IF(P254&lt;=$C$10,"Low","Medium"))</f>
        <v>Medium</v>
      </c>
      <c r="O254" s="11" t="s">
        <v>28</v>
      </c>
      <c r="P254" s="11">
        <v>0.46476250886917098</v>
      </c>
    </row>
    <row r="255" spans="8:16">
      <c r="H255" s="11">
        <f t="shared" si="3"/>
        <v>252</v>
      </c>
      <c r="I255" s="11">
        <v>0.99693016116653899</v>
      </c>
      <c r="J255" s="11">
        <v>5.7296137339055801E-2</v>
      </c>
      <c r="K255" s="11">
        <v>0.19705469161271999</v>
      </c>
      <c r="M255" s="11" t="str">
        <f>IF(P255&gt;=$C$11,"High",IF(P255&lt;=$C$10,"Low","Medium"))</f>
        <v>Medium</v>
      </c>
      <c r="O255" s="11" t="s">
        <v>28</v>
      </c>
      <c r="P255" s="11">
        <v>0.25293290615081798</v>
      </c>
    </row>
    <row r="256" spans="8:16">
      <c r="H256" s="11">
        <f t="shared" si="3"/>
        <v>253</v>
      </c>
      <c r="I256" s="11">
        <v>0.99616270145817298</v>
      </c>
      <c r="J256" s="11">
        <v>5.7296137339055801E-2</v>
      </c>
      <c r="K256" s="11">
        <v>0.197083279490471</v>
      </c>
      <c r="M256" s="11" t="str">
        <f>IF(P256&gt;=$C$11,"High",IF(P256&lt;=$C$10,"Low","Medium"))</f>
        <v>Medium</v>
      </c>
      <c r="O256" s="11" t="s">
        <v>28</v>
      </c>
      <c r="P256" s="11">
        <v>0.45607066154480003</v>
      </c>
    </row>
    <row r="257" spans="8:16">
      <c r="H257" s="11">
        <f t="shared" si="3"/>
        <v>254</v>
      </c>
      <c r="I257" s="11">
        <v>0.99616270145817298</v>
      </c>
      <c r="J257" s="11">
        <v>5.7510729613733901E-2</v>
      </c>
      <c r="K257" s="11">
        <v>0.19717074185609801</v>
      </c>
      <c r="M257" s="11" t="str">
        <f>IF(P257&gt;=$C$11,"High",IF(P257&lt;=$C$10,"Low","Medium"))</f>
        <v>Medium</v>
      </c>
      <c r="O257" s="11" t="s">
        <v>28</v>
      </c>
      <c r="P257" s="11">
        <v>0.50745528936386097</v>
      </c>
    </row>
    <row r="258" spans="8:16">
      <c r="H258" s="11">
        <f t="shared" si="3"/>
        <v>255</v>
      </c>
      <c r="I258" s="11">
        <v>0.99539524174980798</v>
      </c>
      <c r="J258" s="11">
        <v>5.7510729613733901E-2</v>
      </c>
      <c r="K258" s="11">
        <v>0.197294436395168</v>
      </c>
      <c r="M258" s="11" t="str">
        <f>IF(P258&gt;=$C$11,"High",IF(P258&lt;=$C$10,"Low","Medium"))</f>
        <v>Medium</v>
      </c>
      <c r="O258" s="11" t="s">
        <v>28</v>
      </c>
      <c r="P258" s="11">
        <v>0.272731333971024</v>
      </c>
    </row>
    <row r="259" spans="8:16">
      <c r="H259" s="11">
        <f t="shared" si="3"/>
        <v>256</v>
      </c>
      <c r="I259" s="11">
        <v>0.99539524174980798</v>
      </c>
      <c r="J259" s="11">
        <v>5.7725321888412E-2</v>
      </c>
      <c r="K259" s="11">
        <v>0.19736609607934999</v>
      </c>
      <c r="M259" s="11" t="str">
        <f>IF(P259&gt;=$C$11,"High",IF(P259&lt;=$C$10,"Low","Medium"))</f>
        <v>Medium</v>
      </c>
      <c r="O259" s="11" t="s">
        <v>28</v>
      </c>
      <c r="P259" s="11">
        <v>0.32414218783378601</v>
      </c>
    </row>
    <row r="260" spans="8:16">
      <c r="H260" s="11">
        <f t="shared" si="3"/>
        <v>257</v>
      </c>
      <c r="I260" s="11">
        <v>0.99539524174980798</v>
      </c>
      <c r="J260" s="11">
        <v>5.7939914163090099E-2</v>
      </c>
      <c r="K260" s="11">
        <v>0.19748399406671499</v>
      </c>
      <c r="M260" s="11" t="str">
        <f>IF(P260&gt;=$C$11,"High",IF(P260&lt;=$C$10,"Low","Medium"))</f>
        <v>Medium</v>
      </c>
      <c r="O260" s="11" t="s">
        <v>28</v>
      </c>
      <c r="P260" s="11">
        <v>0.250255256891251</v>
      </c>
    </row>
    <row r="261" spans="8:16">
      <c r="H261" s="11">
        <f t="shared" si="3"/>
        <v>258</v>
      </c>
      <c r="I261" s="11">
        <v>0.99462778204144298</v>
      </c>
      <c r="J261" s="11">
        <v>5.7939914163090099E-2</v>
      </c>
      <c r="K261" s="11">
        <v>0.197633117437363</v>
      </c>
      <c r="M261" s="11" t="str">
        <f>IF(P261&gt;=$C$11,"High",IF(P261&lt;=$C$10,"Low","Medium"))</f>
        <v>High</v>
      </c>
      <c r="O261" s="11" t="s">
        <v>28</v>
      </c>
      <c r="P261" s="11">
        <v>0.91311502456664995</v>
      </c>
    </row>
    <row r="262" spans="8:16">
      <c r="H262" s="11">
        <f t="shared" ref="H262:H325" si="4">H261+1</f>
        <v>259</v>
      </c>
      <c r="I262" s="11">
        <v>0.99462778204144298</v>
      </c>
      <c r="J262" s="11">
        <v>5.8154506437768198E-2</v>
      </c>
      <c r="K262" s="11">
        <v>0.19771128892898601</v>
      </c>
      <c r="M262" s="11" t="str">
        <f>IF(P262&gt;=$C$11,"High",IF(P262&lt;=$C$10,"Low","Medium"))</f>
        <v>High</v>
      </c>
      <c r="O262" s="11" t="s">
        <v>28</v>
      </c>
      <c r="P262" s="11">
        <v>0.65563815832138095</v>
      </c>
    </row>
    <row r="263" spans="8:16">
      <c r="H263" s="11">
        <f t="shared" si="4"/>
        <v>260</v>
      </c>
      <c r="I263" s="11">
        <v>0.99462778204144298</v>
      </c>
      <c r="J263" s="11">
        <v>5.8369098712446402E-2</v>
      </c>
      <c r="K263" s="11">
        <v>0.19788375496864299</v>
      </c>
      <c r="M263" s="11" t="str">
        <f>IF(P263&gt;=$C$11,"High",IF(P263&lt;=$C$10,"Low","Medium"))</f>
        <v>Medium</v>
      </c>
      <c r="O263" s="11" t="s">
        <v>28</v>
      </c>
      <c r="P263" s="11">
        <v>0.35583704710006703</v>
      </c>
    </row>
    <row r="264" spans="8:16">
      <c r="H264" s="11">
        <f t="shared" si="4"/>
        <v>261</v>
      </c>
      <c r="I264" s="11">
        <v>0.99462778204144298</v>
      </c>
      <c r="J264" s="11">
        <v>5.8583690987124501E-2</v>
      </c>
      <c r="K264" s="11">
        <v>0.198046170175076</v>
      </c>
      <c r="M264" s="11" t="str">
        <f>IF(P264&gt;=$C$11,"High",IF(P264&lt;=$C$10,"Low","Medium"))</f>
        <v>High</v>
      </c>
      <c r="O264" s="11" t="s">
        <v>28</v>
      </c>
      <c r="P264" s="11">
        <v>0.63176506757736195</v>
      </c>
    </row>
    <row r="265" spans="8:16">
      <c r="H265" s="11">
        <f t="shared" si="4"/>
        <v>262</v>
      </c>
      <c r="I265" s="11">
        <v>0.99462778204144298</v>
      </c>
      <c r="J265" s="11">
        <v>5.87982832618026E-2</v>
      </c>
      <c r="K265" s="11">
        <v>0.19809986650943801</v>
      </c>
      <c r="M265" s="11" t="str">
        <f>IF(P265&gt;=$C$11,"High",IF(P265&lt;=$C$10,"Low","Medium"))</f>
        <v>Medium</v>
      </c>
      <c r="O265" s="11" t="s">
        <v>28</v>
      </c>
      <c r="P265" s="11">
        <v>0.28689214587211598</v>
      </c>
    </row>
    <row r="266" spans="8:16">
      <c r="H266" s="11">
        <f t="shared" si="4"/>
        <v>263</v>
      </c>
      <c r="I266" s="11">
        <v>0.99462778204144298</v>
      </c>
      <c r="J266" s="11">
        <v>5.90128755364807E-2</v>
      </c>
      <c r="K266" s="11">
        <v>0.19823363423347501</v>
      </c>
      <c r="M266" s="11" t="str">
        <f>IF(P266&gt;=$C$11,"High",IF(P266&lt;=$C$10,"Low","Medium"))</f>
        <v>High</v>
      </c>
      <c r="O266" s="11" t="s">
        <v>28</v>
      </c>
      <c r="P266" s="11">
        <v>0.74389231204986594</v>
      </c>
    </row>
    <row r="267" spans="8:16">
      <c r="H267" s="11">
        <f t="shared" si="4"/>
        <v>264</v>
      </c>
      <c r="I267" s="11">
        <v>0.99386032233307797</v>
      </c>
      <c r="J267" s="11">
        <v>5.90128755364807E-2</v>
      </c>
      <c r="K267" s="11">
        <v>0.198489874601364</v>
      </c>
      <c r="M267" s="11" t="str">
        <f>IF(P267&gt;=$C$11,"High",IF(P267&lt;=$C$10,"Low","Medium"))</f>
        <v>Medium</v>
      </c>
      <c r="O267" s="11" t="s">
        <v>28</v>
      </c>
      <c r="P267" s="11">
        <v>0.43767857551574701</v>
      </c>
    </row>
    <row r="268" spans="8:16">
      <c r="H268" s="11">
        <f t="shared" si="4"/>
        <v>265</v>
      </c>
      <c r="I268" s="11">
        <v>0.99386032233307797</v>
      </c>
      <c r="J268" s="11">
        <v>5.9227467811158799E-2</v>
      </c>
      <c r="K268" s="11">
        <v>0.198701672255993</v>
      </c>
      <c r="M268" s="11" t="str">
        <f>IF(P268&gt;=$C$11,"High",IF(P268&lt;=$C$10,"Low","Medium"))</f>
        <v>Medium</v>
      </c>
      <c r="O268" s="11" t="s">
        <v>28</v>
      </c>
      <c r="P268" s="11">
        <v>0.22454710304737099</v>
      </c>
    </row>
    <row r="269" spans="8:16">
      <c r="H269" s="11">
        <f t="shared" si="4"/>
        <v>266</v>
      </c>
      <c r="I269" s="11">
        <v>0.99386032233307797</v>
      </c>
      <c r="J269" s="11">
        <v>5.9442060085836898E-2</v>
      </c>
      <c r="K269" s="11">
        <v>0.198788002133369</v>
      </c>
      <c r="M269" s="11" t="str">
        <f>IF(P269&gt;=$C$11,"High",IF(P269&lt;=$C$10,"Low","Medium"))</f>
        <v>Medium</v>
      </c>
      <c r="O269" s="11" t="s">
        <v>28</v>
      </c>
      <c r="P269" s="11">
        <v>0.33153972029686002</v>
      </c>
    </row>
    <row r="270" spans="8:16">
      <c r="H270" s="11">
        <f t="shared" si="4"/>
        <v>267</v>
      </c>
      <c r="I270" s="11">
        <v>0.99386032233307797</v>
      </c>
      <c r="J270" s="11">
        <v>5.9656652360514997E-2</v>
      </c>
      <c r="K270" s="11">
        <v>0.19882612675428399</v>
      </c>
      <c r="M270" s="11" t="str">
        <f>IF(P270&gt;=$C$11,"High",IF(P270&lt;=$C$10,"Low","Medium"))</f>
        <v>Medium</v>
      </c>
      <c r="O270" s="11" t="s">
        <v>28</v>
      </c>
      <c r="P270" s="11">
        <v>0.44177344441413902</v>
      </c>
    </row>
    <row r="271" spans="8:16">
      <c r="H271" s="11">
        <f t="shared" si="4"/>
        <v>268</v>
      </c>
      <c r="I271" s="11">
        <v>0.99386032233307797</v>
      </c>
      <c r="J271" s="11">
        <v>5.9871244635193097E-2</v>
      </c>
      <c r="K271" s="11">
        <v>0.19884927570819899</v>
      </c>
      <c r="M271" s="11" t="str">
        <f>IF(P271&gt;=$C$11,"High",IF(P271&lt;=$C$10,"Low","Medium"))</f>
        <v>Medium</v>
      </c>
      <c r="O271" s="11" t="s">
        <v>28</v>
      </c>
      <c r="P271" s="11">
        <v>0.446253061294556</v>
      </c>
    </row>
    <row r="272" spans="8:16">
      <c r="H272" s="11">
        <f t="shared" si="4"/>
        <v>269</v>
      </c>
      <c r="I272" s="11">
        <v>0.99386032233307797</v>
      </c>
      <c r="J272" s="11">
        <v>6.0085836909871203E-2</v>
      </c>
      <c r="K272" s="11">
        <v>0.198880299925804</v>
      </c>
      <c r="M272" s="11" t="str">
        <f>IF(P272&gt;=$C$11,"High",IF(P272&lt;=$C$10,"Low","Medium"))</f>
        <v>Medium</v>
      </c>
      <c r="O272" s="11" t="s">
        <v>28</v>
      </c>
      <c r="P272" s="11">
        <v>0.35333552956581099</v>
      </c>
    </row>
    <row r="273" spans="8:16">
      <c r="H273" s="11">
        <f t="shared" si="4"/>
        <v>270</v>
      </c>
      <c r="I273" s="11">
        <v>0.99386032233307797</v>
      </c>
      <c r="J273" s="11">
        <v>6.0515021459227498E-2</v>
      </c>
      <c r="K273" s="11">
        <v>0.19891253113746599</v>
      </c>
      <c r="M273" s="11" t="str">
        <f>IF(P273&gt;=$C$11,"High",IF(P273&lt;=$C$10,"Low","Medium"))</f>
        <v>Medium</v>
      </c>
      <c r="O273" s="11" t="s">
        <v>28</v>
      </c>
      <c r="P273" s="11">
        <v>0.245463877916336</v>
      </c>
    </row>
    <row r="274" spans="8:16">
      <c r="H274" s="11">
        <f t="shared" si="4"/>
        <v>271</v>
      </c>
      <c r="I274" s="11">
        <v>0.99386032233307797</v>
      </c>
      <c r="J274" s="11">
        <v>6.0729613733905598E-2</v>
      </c>
      <c r="K274" s="11">
        <v>0.198959060013294</v>
      </c>
      <c r="M274" s="11" t="str">
        <f>IF(P274&gt;=$C$11,"High",IF(P274&lt;=$C$10,"Low","Medium"))</f>
        <v>Medium</v>
      </c>
      <c r="O274" s="11" t="s">
        <v>28</v>
      </c>
      <c r="P274" s="11">
        <v>0.27240011096000699</v>
      </c>
    </row>
    <row r="275" spans="8:16">
      <c r="H275" s="11">
        <f t="shared" si="4"/>
        <v>272</v>
      </c>
      <c r="I275" s="11">
        <v>0.99386032233307797</v>
      </c>
      <c r="J275" s="11">
        <v>6.0944206008583697E-2</v>
      </c>
      <c r="K275" s="11">
        <v>0.19907753169536599</v>
      </c>
      <c r="M275" s="11" t="str">
        <f>IF(P275&gt;=$C$11,"High",IF(P275&lt;=$C$10,"Low","Medium"))</f>
        <v>Medium</v>
      </c>
      <c r="O275" s="11" t="s">
        <v>28</v>
      </c>
      <c r="P275" s="11">
        <v>0.44274234771728499</v>
      </c>
    </row>
    <row r="276" spans="8:16">
      <c r="H276" s="11">
        <f t="shared" si="4"/>
        <v>273</v>
      </c>
      <c r="I276" s="11">
        <v>0.99386032233307797</v>
      </c>
      <c r="J276" s="11">
        <v>6.1158798283261803E-2</v>
      </c>
      <c r="K276" s="11">
        <v>0.19928216934204099</v>
      </c>
      <c r="M276" s="11" t="str">
        <f>IF(P276&gt;=$C$11,"High",IF(P276&lt;=$C$10,"Low","Medium"))</f>
        <v>Medium</v>
      </c>
      <c r="O276" s="11" t="s">
        <v>28</v>
      </c>
      <c r="P276" s="11">
        <v>0.455591410398483</v>
      </c>
    </row>
    <row r="277" spans="8:16">
      <c r="H277" s="11">
        <f t="shared" si="4"/>
        <v>274</v>
      </c>
      <c r="I277" s="11">
        <v>0.99386032233307797</v>
      </c>
      <c r="J277" s="11">
        <v>6.1373390557939903E-2</v>
      </c>
      <c r="K277" s="11">
        <v>0.19946336746215801</v>
      </c>
      <c r="M277" s="11" t="str">
        <f>IF(P277&gt;=$C$11,"High",IF(P277&lt;=$C$10,"Low","Medium"))</f>
        <v>Medium</v>
      </c>
      <c r="O277" s="11" t="s">
        <v>28</v>
      </c>
      <c r="P277" s="11">
        <v>0.443667322397232</v>
      </c>
    </row>
    <row r="278" spans="8:16">
      <c r="H278" s="11">
        <f t="shared" si="4"/>
        <v>275</v>
      </c>
      <c r="I278" s="11">
        <v>0.99386032233307797</v>
      </c>
      <c r="J278" s="11">
        <v>6.1587982832618002E-2</v>
      </c>
      <c r="K278" s="11">
        <v>0.19956363737583199</v>
      </c>
      <c r="M278" s="11" t="str">
        <f>IF(P278&gt;=$C$11,"High",IF(P278&lt;=$C$10,"Low","Medium"))</f>
        <v>Medium</v>
      </c>
      <c r="O278" s="11" t="s">
        <v>28</v>
      </c>
      <c r="P278" s="11">
        <v>0.262169629335403</v>
      </c>
    </row>
    <row r="279" spans="8:16">
      <c r="H279" s="11">
        <f t="shared" si="4"/>
        <v>276</v>
      </c>
      <c r="I279" s="11">
        <v>0.99386032233307797</v>
      </c>
      <c r="J279" s="11">
        <v>6.1802575107296101E-2</v>
      </c>
      <c r="K279" s="11">
        <v>0.19965798407793001</v>
      </c>
      <c r="M279" s="11" t="str">
        <f>IF(P279&gt;=$C$11,"High",IF(P279&lt;=$C$10,"Low","Medium"))</f>
        <v>Medium</v>
      </c>
      <c r="O279" s="11" t="s">
        <v>28</v>
      </c>
      <c r="P279" s="11">
        <v>0.39652293920517001</v>
      </c>
    </row>
    <row r="280" spans="8:16">
      <c r="H280" s="11">
        <f t="shared" si="4"/>
        <v>277</v>
      </c>
      <c r="I280" s="11">
        <v>0.99386032233307797</v>
      </c>
      <c r="J280" s="11">
        <v>6.20171673819742E-2</v>
      </c>
      <c r="K280" s="11">
        <v>0.19976371526718101</v>
      </c>
      <c r="M280" s="11" t="str">
        <f>IF(P280&gt;=$C$11,"High",IF(P280&lt;=$C$10,"Low","Medium"))</f>
        <v>Low</v>
      </c>
      <c r="O280" s="11" t="s">
        <v>28</v>
      </c>
      <c r="P280" s="11">
        <v>0.172721192240715</v>
      </c>
    </row>
    <row r="281" spans="8:16">
      <c r="H281" s="11">
        <f t="shared" si="4"/>
        <v>278</v>
      </c>
      <c r="I281" s="11">
        <v>0.99386032233307797</v>
      </c>
      <c r="J281" s="11">
        <v>6.2446351931330503E-2</v>
      </c>
      <c r="K281" s="11">
        <v>0.19987323880195601</v>
      </c>
      <c r="M281" s="11" t="str">
        <f>IF(P281&gt;=$C$11,"High",IF(P281&lt;=$C$10,"Low","Medium"))</f>
        <v>Medium</v>
      </c>
      <c r="O281" s="11" t="s">
        <v>28</v>
      </c>
      <c r="P281" s="11">
        <v>0.23227088153362299</v>
      </c>
    </row>
    <row r="282" spans="8:16">
      <c r="H282" s="11">
        <f t="shared" si="4"/>
        <v>279</v>
      </c>
      <c r="I282" s="11">
        <v>0.99386032233307797</v>
      </c>
      <c r="J282" s="11">
        <v>6.2660944206008595E-2</v>
      </c>
      <c r="K282" s="11">
        <v>0.20002268999815001</v>
      </c>
      <c r="M282" s="11" t="str">
        <f>IF(P282&gt;=$C$11,"High",IF(P282&lt;=$C$10,"Low","Medium"))</f>
        <v>Medium</v>
      </c>
      <c r="O282" s="11" t="s">
        <v>28</v>
      </c>
      <c r="P282" s="11">
        <v>0.39582049846649198</v>
      </c>
    </row>
    <row r="283" spans="8:16">
      <c r="H283" s="11">
        <f t="shared" si="4"/>
        <v>280</v>
      </c>
      <c r="I283" s="11">
        <v>0.99386032233307797</v>
      </c>
      <c r="J283" s="11">
        <v>6.2875536480686695E-2</v>
      </c>
      <c r="K283" s="11">
        <v>0.20018079131841701</v>
      </c>
      <c r="M283" s="11" t="str">
        <f>IF(P283&gt;=$C$11,"High",IF(P283&lt;=$C$10,"Low","Medium"))</f>
        <v>High</v>
      </c>
      <c r="O283" s="11" t="s">
        <v>28</v>
      </c>
      <c r="P283" s="11">
        <v>0.90940546989440896</v>
      </c>
    </row>
    <row r="284" spans="8:16">
      <c r="H284" s="11">
        <f t="shared" si="4"/>
        <v>281</v>
      </c>
      <c r="I284" s="11">
        <v>0.99386032233307797</v>
      </c>
      <c r="J284" s="11">
        <v>6.3090128755364794E-2</v>
      </c>
      <c r="K284" s="11">
        <v>0.20025718212127699</v>
      </c>
      <c r="M284" s="11" t="str">
        <f>IF(P284&gt;=$C$11,"High",IF(P284&lt;=$C$10,"Low","Medium"))</f>
        <v>Medium</v>
      </c>
      <c r="O284" s="11" t="s">
        <v>28</v>
      </c>
      <c r="P284" s="11">
        <v>0.25504213571548501</v>
      </c>
    </row>
    <row r="285" spans="8:16">
      <c r="H285" s="11">
        <f t="shared" si="4"/>
        <v>282</v>
      </c>
      <c r="I285" s="11">
        <v>0.99386032233307797</v>
      </c>
      <c r="J285" s="11">
        <v>6.3304721030042893E-2</v>
      </c>
      <c r="K285" s="11">
        <v>0.20031294226646401</v>
      </c>
      <c r="M285" s="11" t="str">
        <f>IF(P285&gt;=$C$11,"High",IF(P285&lt;=$C$10,"Low","Medium"))</f>
        <v>Medium</v>
      </c>
      <c r="O285" s="11" t="s">
        <v>28</v>
      </c>
      <c r="P285" s="11">
        <v>0.269832283258438</v>
      </c>
    </row>
    <row r="286" spans="8:16">
      <c r="H286" s="11">
        <f t="shared" si="4"/>
        <v>283</v>
      </c>
      <c r="I286" s="11">
        <v>0.99386032233307797</v>
      </c>
      <c r="J286" s="11">
        <v>6.3733905579399106E-2</v>
      </c>
      <c r="K286" s="11">
        <v>0.200400166213512</v>
      </c>
      <c r="M286" s="11" t="str">
        <f>IF(P286&gt;=$C$11,"High",IF(P286&lt;=$C$10,"Low","Medium"))</f>
        <v>High</v>
      </c>
      <c r="O286" s="11" t="s">
        <v>28</v>
      </c>
      <c r="P286" s="11">
        <v>0.62915217876434304</v>
      </c>
    </row>
    <row r="287" spans="8:16">
      <c r="H287" s="11">
        <f t="shared" si="4"/>
        <v>284</v>
      </c>
      <c r="I287" s="11">
        <v>0.99386032233307797</v>
      </c>
      <c r="J287" s="11">
        <v>6.3948497854077205E-2</v>
      </c>
      <c r="K287" s="11">
        <v>0.20046923309564599</v>
      </c>
      <c r="M287" s="11" t="str">
        <f>IF(P287&gt;=$C$11,"High",IF(P287&lt;=$C$10,"Low","Medium"))</f>
        <v>High</v>
      </c>
      <c r="O287" s="11" t="s">
        <v>28</v>
      </c>
      <c r="P287" s="11">
        <v>0.69578951597213701</v>
      </c>
    </row>
    <row r="288" spans="8:16">
      <c r="H288" s="11">
        <f t="shared" si="4"/>
        <v>285</v>
      </c>
      <c r="I288" s="11">
        <v>0.99386032233307797</v>
      </c>
      <c r="J288" s="11">
        <v>6.4163090128755401E-2</v>
      </c>
      <c r="K288" s="11">
        <v>0.200534917414188</v>
      </c>
      <c r="M288" s="11" t="str">
        <f>IF(P288&gt;=$C$11,"High",IF(P288&lt;=$C$10,"Low","Medium"))</f>
        <v>Medium</v>
      </c>
      <c r="O288" s="11" t="s">
        <v>28</v>
      </c>
      <c r="P288" s="11">
        <v>0.27513068914413502</v>
      </c>
    </row>
    <row r="289" spans="8:16">
      <c r="H289" s="11">
        <f t="shared" si="4"/>
        <v>286</v>
      </c>
      <c r="I289" s="11">
        <v>0.99386032233307797</v>
      </c>
      <c r="J289" s="11">
        <v>6.43776824034335E-2</v>
      </c>
      <c r="K289" s="11">
        <v>0.200577586889267</v>
      </c>
      <c r="M289" s="11" t="str">
        <f>IF(P289&gt;=$C$11,"High",IF(P289&lt;=$C$10,"Low","Medium"))</f>
        <v>Medium</v>
      </c>
      <c r="O289" s="11" t="s">
        <v>28</v>
      </c>
      <c r="P289" s="11">
        <v>0.43092861771583602</v>
      </c>
    </row>
    <row r="290" spans="8:16">
      <c r="H290" s="11">
        <f t="shared" si="4"/>
        <v>287</v>
      </c>
      <c r="I290" s="11">
        <v>0.99386032233307797</v>
      </c>
      <c r="J290" s="11">
        <v>6.45922746781116E-2</v>
      </c>
      <c r="K290" s="11">
        <v>0.20059213787317301</v>
      </c>
      <c r="M290" s="11" t="str">
        <f>IF(P290&gt;=$C$11,"High",IF(P290&lt;=$C$10,"Low","Medium"))</f>
        <v>Medium</v>
      </c>
      <c r="O290" s="11" t="s">
        <v>28</v>
      </c>
      <c r="P290" s="11">
        <v>0.35828021168708801</v>
      </c>
    </row>
    <row r="291" spans="8:16">
      <c r="H291" s="11">
        <f t="shared" si="4"/>
        <v>288</v>
      </c>
      <c r="I291" s="11">
        <v>0.99386032233307797</v>
      </c>
      <c r="J291" s="11">
        <v>6.4806866952789699E-2</v>
      </c>
      <c r="K291" s="11">
        <v>0.20068547874689099</v>
      </c>
      <c r="M291" s="11" t="str">
        <f>IF(P291&gt;=$C$11,"High",IF(P291&lt;=$C$10,"Low","Medium"))</f>
        <v>Medium</v>
      </c>
      <c r="O291" s="11" t="s">
        <v>28</v>
      </c>
      <c r="P291" s="11">
        <v>0.35848253965377802</v>
      </c>
    </row>
    <row r="292" spans="8:16">
      <c r="H292" s="11">
        <f t="shared" si="4"/>
        <v>289</v>
      </c>
      <c r="I292" s="11">
        <v>0.99386032233307797</v>
      </c>
      <c r="J292" s="11">
        <v>6.5021459227467798E-2</v>
      </c>
      <c r="K292" s="11">
        <v>0.20078639686107599</v>
      </c>
      <c r="M292" s="11" t="str">
        <f>IF(P292&gt;=$C$11,"High",IF(P292&lt;=$C$10,"Low","Medium"))</f>
        <v>Medium</v>
      </c>
      <c r="O292" s="11" t="s">
        <v>28</v>
      </c>
      <c r="P292" s="11">
        <v>0.51878601312637296</v>
      </c>
    </row>
    <row r="293" spans="8:16">
      <c r="H293" s="11">
        <f t="shared" si="4"/>
        <v>290</v>
      </c>
      <c r="I293" s="11">
        <v>0.99386032233307797</v>
      </c>
      <c r="J293" s="11">
        <v>6.5236051502145898E-2</v>
      </c>
      <c r="K293" s="11">
        <v>0.20082403719425199</v>
      </c>
      <c r="M293" s="11" t="str">
        <f>IF(P293&gt;=$C$11,"High",IF(P293&lt;=$C$10,"Low","Medium"))</f>
        <v>Medium</v>
      </c>
      <c r="O293" s="11" t="s">
        <v>28</v>
      </c>
      <c r="P293" s="11">
        <v>0.36289259791374201</v>
      </c>
    </row>
    <row r="294" spans="8:16">
      <c r="H294" s="11">
        <f t="shared" si="4"/>
        <v>291</v>
      </c>
      <c r="I294" s="11">
        <v>0.99386032233307797</v>
      </c>
      <c r="J294" s="11">
        <v>6.5450643776823997E-2</v>
      </c>
      <c r="K294" s="11">
        <v>0.20089390873908999</v>
      </c>
      <c r="M294" s="11" t="str">
        <f>IF(P294&gt;=$C$11,"High",IF(P294&lt;=$C$10,"Low","Medium"))</f>
        <v>Medium</v>
      </c>
      <c r="O294" s="11" t="s">
        <v>28</v>
      </c>
      <c r="P294" s="11">
        <v>0.32763043045997597</v>
      </c>
    </row>
    <row r="295" spans="8:16">
      <c r="H295" s="11">
        <f t="shared" si="4"/>
        <v>292</v>
      </c>
      <c r="I295" s="11">
        <v>0.99386032233307797</v>
      </c>
      <c r="J295" s="11">
        <v>6.5665236051502193E-2</v>
      </c>
      <c r="K295" s="11">
        <v>0.20095563679933501</v>
      </c>
      <c r="M295" s="11" t="str">
        <f>IF(P295&gt;=$C$11,"High",IF(P295&lt;=$C$10,"Low","Medium"))</f>
        <v>Medium</v>
      </c>
      <c r="O295" s="11" t="s">
        <v>28</v>
      </c>
      <c r="P295" s="11">
        <v>0.29865774512290999</v>
      </c>
    </row>
    <row r="296" spans="8:16">
      <c r="H296" s="11">
        <f t="shared" si="4"/>
        <v>293</v>
      </c>
      <c r="I296" s="11">
        <v>0.99309286262471197</v>
      </c>
      <c r="J296" s="11">
        <v>6.5879828326180306E-2</v>
      </c>
      <c r="K296" s="11">
        <v>0.201037593185902</v>
      </c>
      <c r="M296" s="11" t="str">
        <f>IF(P296&gt;=$C$11,"High",IF(P296&lt;=$C$10,"Low","Medium"))</f>
        <v>Medium</v>
      </c>
      <c r="O296" s="11" t="s">
        <v>28</v>
      </c>
      <c r="P296" s="11">
        <v>0.21270778775215099</v>
      </c>
    </row>
    <row r="297" spans="8:16">
      <c r="H297" s="11">
        <f t="shared" si="4"/>
        <v>294</v>
      </c>
      <c r="I297" s="11">
        <v>0.99232540291634697</v>
      </c>
      <c r="J297" s="11">
        <v>6.5879828326180306E-2</v>
      </c>
      <c r="K297" s="11">
        <v>0.201175913214684</v>
      </c>
      <c r="M297" s="11" t="str">
        <f>IF(P297&gt;=$C$11,"High",IF(P297&lt;=$C$10,"Low","Medium"))</f>
        <v>Medium</v>
      </c>
      <c r="O297" s="11" t="s">
        <v>28</v>
      </c>
      <c r="P297" s="11">
        <v>0.35534414649009699</v>
      </c>
    </row>
    <row r="298" spans="8:16">
      <c r="H298" s="11">
        <f t="shared" si="4"/>
        <v>295</v>
      </c>
      <c r="I298" s="11">
        <v>0.99232540291634697</v>
      </c>
      <c r="J298" s="11">
        <v>6.6094420600858406E-2</v>
      </c>
      <c r="K298" s="11">
        <v>0.20129218697547899</v>
      </c>
      <c r="M298" s="11" t="str">
        <f>IF(P298&gt;=$C$11,"High",IF(P298&lt;=$C$10,"Low","Medium"))</f>
        <v>High</v>
      </c>
      <c r="O298" s="11" t="s">
        <v>28</v>
      </c>
      <c r="P298" s="11">
        <v>0.61052441596984897</v>
      </c>
    </row>
    <row r="299" spans="8:16">
      <c r="H299" s="11">
        <f t="shared" si="4"/>
        <v>296</v>
      </c>
      <c r="I299" s="11">
        <v>0.99232540291634697</v>
      </c>
      <c r="J299" s="11">
        <v>6.6309012875536505E-2</v>
      </c>
      <c r="K299" s="11">
        <v>0.201344668865204</v>
      </c>
      <c r="M299" s="11" t="str">
        <f>IF(P299&gt;=$C$11,"High",IF(P299&lt;=$C$10,"Low","Medium"))</f>
        <v>Medium</v>
      </c>
      <c r="O299" s="11" t="s">
        <v>28</v>
      </c>
      <c r="P299" s="11">
        <v>0.26500859856605502</v>
      </c>
    </row>
    <row r="300" spans="8:16">
      <c r="H300" s="11">
        <f t="shared" si="4"/>
        <v>297</v>
      </c>
      <c r="I300" s="11">
        <v>0.99232540291634697</v>
      </c>
      <c r="J300" s="11">
        <v>6.6523605150214604E-2</v>
      </c>
      <c r="K300" s="11">
        <v>0.201364681124687</v>
      </c>
      <c r="M300" s="11" t="str">
        <f>IF(P300&gt;=$C$11,"High",IF(P300&lt;=$C$10,"Low","Medium"))</f>
        <v>Medium</v>
      </c>
      <c r="O300" s="11" t="s">
        <v>28</v>
      </c>
      <c r="P300" s="11">
        <v>0.49255970120429998</v>
      </c>
    </row>
    <row r="301" spans="8:16">
      <c r="H301" s="11">
        <f t="shared" si="4"/>
        <v>298</v>
      </c>
      <c r="I301" s="11">
        <v>0.99232540291634697</v>
      </c>
      <c r="J301" s="11">
        <v>6.6738197424892703E-2</v>
      </c>
      <c r="K301" s="11">
        <v>0.201407469809055</v>
      </c>
      <c r="M301" s="11" t="str">
        <f>IF(P301&gt;=$C$11,"High",IF(P301&lt;=$C$10,"Low","Medium"))</f>
        <v>Medium</v>
      </c>
      <c r="O301" s="11" t="s">
        <v>28</v>
      </c>
      <c r="P301" s="11">
        <v>0.29967629909515398</v>
      </c>
    </row>
    <row r="302" spans="8:16">
      <c r="H302" s="11">
        <f t="shared" si="4"/>
        <v>299</v>
      </c>
      <c r="I302" s="11">
        <v>0.99232540291634697</v>
      </c>
      <c r="J302" s="11">
        <v>6.6952789699570803E-2</v>
      </c>
      <c r="K302" s="11">
        <v>0.201454482972622</v>
      </c>
      <c r="M302" s="11" t="str">
        <f>IF(P302&gt;=$C$11,"High",IF(P302&lt;=$C$10,"Low","Medium"))</f>
        <v>Medium</v>
      </c>
      <c r="O302" s="11" t="s">
        <v>28</v>
      </c>
      <c r="P302" s="11">
        <v>0.22347714006900801</v>
      </c>
    </row>
    <row r="303" spans="8:16">
      <c r="H303" s="11">
        <f t="shared" si="4"/>
        <v>300</v>
      </c>
      <c r="I303" s="11">
        <v>0.99232540291634697</v>
      </c>
      <c r="J303" s="11">
        <v>6.7167381974248902E-2</v>
      </c>
      <c r="K303" s="11">
        <v>0.20151232928037599</v>
      </c>
      <c r="M303" s="11" t="str">
        <f>IF(P303&gt;=$C$11,"High",IF(P303&lt;=$C$10,"Low","Medium"))</f>
        <v>High</v>
      </c>
      <c r="O303" s="11" t="s">
        <v>28</v>
      </c>
      <c r="P303" s="11">
        <v>0.86520862579345703</v>
      </c>
    </row>
    <row r="304" spans="8:16">
      <c r="H304" s="11">
        <f t="shared" si="4"/>
        <v>301</v>
      </c>
      <c r="I304" s="11">
        <v>0.99232540291634697</v>
      </c>
      <c r="J304" s="11">
        <v>6.7381974248927001E-2</v>
      </c>
      <c r="K304" s="11">
        <v>0.201611198484898</v>
      </c>
      <c r="M304" s="11" t="str">
        <f>IF(P304&gt;=$C$11,"High",IF(P304&lt;=$C$10,"Low","Medium"))</f>
        <v>Medium</v>
      </c>
      <c r="O304" s="11" t="s">
        <v>28</v>
      </c>
      <c r="P304" s="11">
        <v>0.54505205154418901</v>
      </c>
    </row>
    <row r="305" spans="8:16">
      <c r="H305" s="11">
        <f t="shared" si="4"/>
        <v>302</v>
      </c>
      <c r="I305" s="11">
        <v>0.99155794320798196</v>
      </c>
      <c r="J305" s="11">
        <v>6.7381974248927001E-2</v>
      </c>
      <c r="K305" s="11">
        <v>0.201705858111382</v>
      </c>
      <c r="M305" s="11" t="str">
        <f>IF(P305&gt;=$C$11,"High",IF(P305&lt;=$C$10,"Low","Medium"))</f>
        <v>Medium</v>
      </c>
      <c r="O305" s="11" t="s">
        <v>28</v>
      </c>
      <c r="P305" s="11">
        <v>0.3490169942379</v>
      </c>
    </row>
    <row r="306" spans="8:16">
      <c r="H306" s="11">
        <f t="shared" si="4"/>
        <v>303</v>
      </c>
      <c r="I306" s="11">
        <v>0.99155794320798196</v>
      </c>
      <c r="J306" s="11">
        <v>6.7596566523605198E-2</v>
      </c>
      <c r="K306" s="11">
        <v>0.20179950445890399</v>
      </c>
      <c r="M306" s="11" t="str">
        <f>IF(P306&gt;=$C$11,"High",IF(P306&lt;=$C$10,"Low","Medium"))</f>
        <v>Medium</v>
      </c>
      <c r="O306" s="11" t="s">
        <v>28</v>
      </c>
      <c r="P306" s="11">
        <v>0.56749016046524003</v>
      </c>
    </row>
    <row r="307" spans="8:16">
      <c r="H307" s="11">
        <f t="shared" si="4"/>
        <v>304</v>
      </c>
      <c r="I307" s="11">
        <v>0.99155794320798196</v>
      </c>
      <c r="J307" s="11">
        <v>6.7811158798283297E-2</v>
      </c>
      <c r="K307" s="11">
        <v>0.20200224965810801</v>
      </c>
      <c r="M307" s="11" t="str">
        <f>IF(P307&gt;=$C$11,"High",IF(P307&lt;=$C$10,"Low","Medium"))</f>
        <v>Medium</v>
      </c>
      <c r="O307" s="11" t="s">
        <v>28</v>
      </c>
      <c r="P307" s="11">
        <v>0.48945096135139499</v>
      </c>
    </row>
    <row r="308" spans="8:16">
      <c r="H308" s="11">
        <f t="shared" si="4"/>
        <v>305</v>
      </c>
      <c r="I308" s="11">
        <v>0.99155794320798196</v>
      </c>
      <c r="J308" s="11">
        <v>6.8025751072961396E-2</v>
      </c>
      <c r="K308" s="11">
        <v>0.202256314456463</v>
      </c>
      <c r="M308" s="11" t="str">
        <f>IF(P308&gt;=$C$11,"High",IF(P308&lt;=$C$10,"Low","Medium"))</f>
        <v>Medium</v>
      </c>
      <c r="O308" s="11" t="s">
        <v>28</v>
      </c>
      <c r="P308" s="11">
        <v>0.41303846240043601</v>
      </c>
    </row>
    <row r="309" spans="8:16">
      <c r="H309" s="11">
        <f t="shared" si="4"/>
        <v>306</v>
      </c>
      <c r="I309" s="11">
        <v>0.99155794320798196</v>
      </c>
      <c r="J309" s="11">
        <v>6.8240343347639495E-2</v>
      </c>
      <c r="K309" s="11">
        <v>0.202369384467602</v>
      </c>
      <c r="M309" s="11" t="str">
        <f>IF(P309&gt;=$C$11,"High",IF(P309&lt;=$C$10,"Low","Medium"))</f>
        <v>Medium</v>
      </c>
      <c r="O309" s="11" t="s">
        <v>28</v>
      </c>
      <c r="P309" s="11">
        <v>0.299424558877945</v>
      </c>
    </row>
    <row r="310" spans="8:16">
      <c r="H310" s="11">
        <f t="shared" si="4"/>
        <v>307</v>
      </c>
      <c r="I310" s="11">
        <v>0.99155794320798196</v>
      </c>
      <c r="J310" s="11">
        <v>6.8454935622317595E-2</v>
      </c>
      <c r="K310" s="11">
        <v>0.20245075970888099</v>
      </c>
      <c r="M310" s="11" t="str">
        <f>IF(P310&gt;=$C$11,"High",IF(P310&lt;=$C$10,"Low","Medium"))</f>
        <v>Medium</v>
      </c>
      <c r="O310" s="11" t="s">
        <v>28</v>
      </c>
      <c r="P310" s="11">
        <v>0.41087138652801503</v>
      </c>
    </row>
    <row r="311" spans="8:16">
      <c r="H311" s="11">
        <f t="shared" si="4"/>
        <v>308</v>
      </c>
      <c r="I311" s="11">
        <v>0.99155794320798196</v>
      </c>
      <c r="J311" s="11">
        <v>6.8669527896995694E-2</v>
      </c>
      <c r="K311" s="11">
        <v>0.202552735805511</v>
      </c>
      <c r="M311" s="11" t="str">
        <f>IF(P311&gt;=$C$11,"High",IF(P311&lt;=$C$10,"Low","Medium"))</f>
        <v>Medium</v>
      </c>
      <c r="O311" s="11" t="s">
        <v>28</v>
      </c>
      <c r="P311" s="11">
        <v>0.26090461015701299</v>
      </c>
    </row>
    <row r="312" spans="8:16">
      <c r="H312" s="11">
        <f t="shared" si="4"/>
        <v>309</v>
      </c>
      <c r="I312" s="11">
        <v>0.99155794320798196</v>
      </c>
      <c r="J312" s="11">
        <v>6.9313304721030006E-2</v>
      </c>
      <c r="K312" s="11">
        <v>0.20259078592061999</v>
      </c>
      <c r="M312" s="11" t="str">
        <f>IF(P312&gt;=$C$11,"High",IF(P312&lt;=$C$10,"Low","Medium"))</f>
        <v>Medium</v>
      </c>
      <c r="O312" s="11" t="s">
        <v>28</v>
      </c>
      <c r="P312" s="11">
        <v>0.22203300893306699</v>
      </c>
    </row>
    <row r="313" spans="8:16">
      <c r="H313" s="11">
        <f t="shared" si="4"/>
        <v>310</v>
      </c>
      <c r="I313" s="11">
        <v>0.99155794320798196</v>
      </c>
      <c r="J313" s="11">
        <v>6.9527896995708202E-2</v>
      </c>
      <c r="K313" s="11">
        <v>0.20262690633535399</v>
      </c>
      <c r="M313" s="11" t="str">
        <f>IF(P313&gt;=$C$11,"High",IF(P313&lt;=$C$10,"Low","Medium"))</f>
        <v>Medium</v>
      </c>
      <c r="O313" s="11" t="s">
        <v>28</v>
      </c>
      <c r="P313" s="11">
        <v>0.232880994677544</v>
      </c>
    </row>
    <row r="314" spans="8:16">
      <c r="H314" s="11">
        <f t="shared" si="4"/>
        <v>311</v>
      </c>
      <c r="I314" s="11">
        <v>0.99155794320798196</v>
      </c>
      <c r="J314" s="11">
        <v>6.9742489270386301E-2</v>
      </c>
      <c r="K314" s="11">
        <v>0.20267610996961599</v>
      </c>
      <c r="M314" s="11" t="str">
        <f>IF(P314&gt;=$C$11,"High",IF(P314&lt;=$C$10,"Low","Medium"))</f>
        <v>Medium</v>
      </c>
      <c r="O314" s="11" t="s">
        <v>28</v>
      </c>
      <c r="P314" s="11">
        <v>0.43860480189323398</v>
      </c>
    </row>
    <row r="315" spans="8:16">
      <c r="H315" s="11">
        <f t="shared" si="4"/>
        <v>312</v>
      </c>
      <c r="I315" s="11">
        <v>0.99155794320798196</v>
      </c>
      <c r="J315" s="11">
        <v>6.9957081545064401E-2</v>
      </c>
      <c r="K315" s="11">
        <v>0.20269818603992501</v>
      </c>
      <c r="M315" s="11" t="str">
        <f>IF(P315&gt;=$C$11,"High",IF(P315&lt;=$C$10,"Low","Medium"))</f>
        <v>Low</v>
      </c>
      <c r="O315" s="11" t="s">
        <v>28</v>
      </c>
      <c r="P315" s="11">
        <v>0.15225650370120999</v>
      </c>
    </row>
    <row r="316" spans="8:16">
      <c r="H316" s="11">
        <f t="shared" si="4"/>
        <v>313</v>
      </c>
      <c r="I316" s="11">
        <v>0.99155794320798196</v>
      </c>
      <c r="J316" s="11">
        <v>7.01716738197425E-2</v>
      </c>
      <c r="K316" s="11">
        <v>0.202784724533558</v>
      </c>
      <c r="M316" s="11" t="str">
        <f>IF(P316&gt;=$C$11,"High",IF(P316&lt;=$C$10,"Low","Medium"))</f>
        <v>Medium</v>
      </c>
      <c r="O316" s="11" t="s">
        <v>28</v>
      </c>
      <c r="P316" s="11">
        <v>0.38270878791809099</v>
      </c>
    </row>
    <row r="317" spans="8:16">
      <c r="H317" s="11">
        <f t="shared" si="4"/>
        <v>314</v>
      </c>
      <c r="I317" s="11">
        <v>0.99155794320798196</v>
      </c>
      <c r="J317" s="11">
        <v>7.0386266094420599E-2</v>
      </c>
      <c r="K317" s="11">
        <v>0.20294182747602499</v>
      </c>
      <c r="M317" s="11" t="str">
        <f>IF(P317&gt;=$C$11,"High",IF(P317&lt;=$C$10,"Low","Medium"))</f>
        <v>Medium</v>
      </c>
      <c r="O317" s="11" t="s">
        <v>28</v>
      </c>
      <c r="P317" s="11">
        <v>0.20401783287525199</v>
      </c>
    </row>
    <row r="318" spans="8:16">
      <c r="H318" s="11">
        <f t="shared" si="4"/>
        <v>315</v>
      </c>
      <c r="I318" s="11">
        <v>0.99155794320798196</v>
      </c>
      <c r="J318" s="11">
        <v>7.0600858369098698E-2</v>
      </c>
      <c r="K318" s="11">
        <v>0.20303816348314299</v>
      </c>
      <c r="M318" s="11" t="str">
        <f>IF(P318&gt;=$C$11,"High",IF(P318&lt;=$C$10,"Low","Medium"))</f>
        <v>High</v>
      </c>
      <c r="O318" s="11" t="s">
        <v>28</v>
      </c>
      <c r="P318" s="11">
        <v>0.79721182584762595</v>
      </c>
    </row>
    <row r="319" spans="8:16">
      <c r="H319" s="11">
        <f t="shared" si="4"/>
        <v>316</v>
      </c>
      <c r="I319" s="11">
        <v>0.99155794320798196</v>
      </c>
      <c r="J319" s="11">
        <v>7.0815450643776798E-2</v>
      </c>
      <c r="K319" s="11">
        <v>0.20310086011886599</v>
      </c>
      <c r="M319" s="11" t="str">
        <f>IF(P319&gt;=$C$11,"High",IF(P319&lt;=$C$10,"Low","Medium"))</f>
        <v>Medium</v>
      </c>
      <c r="O319" s="11" t="s">
        <v>28</v>
      </c>
      <c r="P319" s="11">
        <v>0.32571804523468001</v>
      </c>
    </row>
    <row r="320" spans="8:16">
      <c r="H320" s="11">
        <f t="shared" si="4"/>
        <v>317</v>
      </c>
      <c r="I320" s="11">
        <v>0.99155794320798196</v>
      </c>
      <c r="J320" s="11">
        <v>7.1030042918454897E-2</v>
      </c>
      <c r="K320" s="11">
        <v>0.20314980298280699</v>
      </c>
      <c r="M320" s="11" t="str">
        <f>IF(P320&gt;=$C$11,"High",IF(P320&lt;=$C$10,"Low","Medium"))</f>
        <v>Medium</v>
      </c>
      <c r="O320" s="11" t="s">
        <v>28</v>
      </c>
      <c r="P320" s="11">
        <v>0.21143658459186601</v>
      </c>
    </row>
    <row r="321" spans="8:16">
      <c r="H321" s="11">
        <f t="shared" si="4"/>
        <v>318</v>
      </c>
      <c r="I321" s="11">
        <v>0.99155794320798196</v>
      </c>
      <c r="J321" s="11">
        <v>7.1244635193133093E-2</v>
      </c>
      <c r="K321" s="11">
        <v>0.20316277444362599</v>
      </c>
      <c r="M321" s="11" t="str">
        <f>IF(P321&gt;=$C$11,"High",IF(P321&lt;=$C$10,"Low","Medium"))</f>
        <v>Medium</v>
      </c>
      <c r="O321" s="11" t="s">
        <v>28</v>
      </c>
      <c r="P321" s="11">
        <v>0.23413069546222701</v>
      </c>
    </row>
    <row r="322" spans="8:16">
      <c r="H322" s="11">
        <f t="shared" si="4"/>
        <v>319</v>
      </c>
      <c r="I322" s="11">
        <v>0.99155794320798196</v>
      </c>
      <c r="J322" s="11">
        <v>7.1459227467811207E-2</v>
      </c>
      <c r="K322" s="11">
        <v>0.20320116728544199</v>
      </c>
      <c r="M322" s="11" t="str">
        <f>IF(P322&gt;=$C$11,"High",IF(P322&lt;=$C$10,"Low","Medium"))</f>
        <v>Medium</v>
      </c>
      <c r="O322" s="11" t="s">
        <v>28</v>
      </c>
      <c r="P322" s="11">
        <v>0.27265536785125699</v>
      </c>
    </row>
    <row r="323" spans="8:16">
      <c r="H323" s="11">
        <f t="shared" si="4"/>
        <v>320</v>
      </c>
      <c r="I323" s="11">
        <v>0.99155794320798196</v>
      </c>
      <c r="J323" s="11">
        <v>7.1673819742489306E-2</v>
      </c>
      <c r="K323" s="11">
        <v>0.203249417245388</v>
      </c>
      <c r="M323" s="11" t="str">
        <f>IF(P323&gt;=$C$11,"High",IF(P323&lt;=$C$10,"Low","Medium"))</f>
        <v>Medium</v>
      </c>
      <c r="O323" s="11" t="s">
        <v>28</v>
      </c>
      <c r="P323" s="11">
        <v>0.40268173813819902</v>
      </c>
    </row>
    <row r="324" spans="8:16">
      <c r="H324" s="11">
        <f t="shared" si="4"/>
        <v>321</v>
      </c>
      <c r="I324" s="11">
        <v>0.99155794320798196</v>
      </c>
      <c r="J324" s="11">
        <v>7.1888412017167405E-2</v>
      </c>
      <c r="K324" s="11">
        <v>0.203509695827961</v>
      </c>
      <c r="M324" s="11" t="str">
        <f>IF(P324&gt;=$C$11,"High",IF(P324&lt;=$C$10,"Low","Medium"))</f>
        <v>Medium</v>
      </c>
      <c r="O324" s="11" t="s">
        <v>28</v>
      </c>
      <c r="P324" s="11">
        <v>0.52424097061157204</v>
      </c>
    </row>
    <row r="325" spans="8:16">
      <c r="H325" s="11">
        <f t="shared" si="4"/>
        <v>322</v>
      </c>
      <c r="I325" s="11">
        <v>0.99155794320798196</v>
      </c>
      <c r="J325" s="11">
        <v>7.2103004291845504E-2</v>
      </c>
      <c r="K325" s="11">
        <v>0.20379902422428101</v>
      </c>
      <c r="M325" s="11" t="str">
        <f>IF(P325&gt;=$C$11,"High",IF(P325&lt;=$C$10,"Low","Medium"))</f>
        <v>Medium</v>
      </c>
      <c r="O325" s="11" t="s">
        <v>28</v>
      </c>
      <c r="P325" s="11">
        <v>0.20921790599823001</v>
      </c>
    </row>
    <row r="326" spans="8:16">
      <c r="H326" s="11">
        <f t="shared" ref="H326:H389" si="5">H325+1</f>
        <v>323</v>
      </c>
      <c r="I326" s="11">
        <v>0.99155794320798196</v>
      </c>
      <c r="J326" s="11">
        <v>7.2317596566523604E-2</v>
      </c>
      <c r="K326" s="11">
        <v>0.20388466119766199</v>
      </c>
      <c r="M326" s="11" t="str">
        <f>IF(P326&gt;=$C$11,"High",IF(P326&lt;=$C$10,"Low","Medium"))</f>
        <v>Medium</v>
      </c>
      <c r="O326" s="11" t="s">
        <v>28</v>
      </c>
      <c r="P326" s="11">
        <v>0.403367459774017</v>
      </c>
    </row>
    <row r="327" spans="8:16">
      <c r="H327" s="11">
        <f t="shared" si="5"/>
        <v>324</v>
      </c>
      <c r="I327" s="11">
        <v>0.99155794320798196</v>
      </c>
      <c r="J327" s="11">
        <v>7.2532188841201703E-2</v>
      </c>
      <c r="K327" s="11">
        <v>0.203932665288448</v>
      </c>
      <c r="M327" s="11" t="str">
        <f>IF(P327&gt;=$C$11,"High",IF(P327&lt;=$C$10,"Low","Medium"))</f>
        <v>Medium</v>
      </c>
      <c r="O327" s="11" t="s">
        <v>28</v>
      </c>
      <c r="P327" s="11">
        <v>0.31753018498420699</v>
      </c>
    </row>
    <row r="328" spans="8:16">
      <c r="H328" s="11">
        <f t="shared" si="5"/>
        <v>325</v>
      </c>
      <c r="I328" s="11">
        <v>0.99155794320798196</v>
      </c>
      <c r="J328" s="11">
        <v>7.2746781115879802E-2</v>
      </c>
      <c r="K328" s="11">
        <v>0.20394141227006901</v>
      </c>
      <c r="M328" s="11" t="str">
        <f>IF(P328&gt;=$C$11,"High",IF(P328&lt;=$C$10,"Low","Medium"))</f>
        <v>Medium</v>
      </c>
      <c r="O328" s="11" t="s">
        <v>28</v>
      </c>
      <c r="P328" s="11">
        <v>0.53114819526672397</v>
      </c>
    </row>
    <row r="329" spans="8:16">
      <c r="H329" s="11">
        <f t="shared" si="5"/>
        <v>326</v>
      </c>
      <c r="I329" s="11">
        <v>0.99155794320798196</v>
      </c>
      <c r="J329" s="11">
        <v>7.2961373390557901E-2</v>
      </c>
      <c r="K329" s="11">
        <v>0.20398283749818799</v>
      </c>
      <c r="M329" s="11" t="str">
        <f>IF(P329&gt;=$C$11,"High",IF(P329&lt;=$C$10,"Low","Medium"))</f>
        <v>Medium</v>
      </c>
      <c r="O329" s="11" t="s">
        <v>28</v>
      </c>
      <c r="P329" s="11">
        <v>0.31832385063171398</v>
      </c>
    </row>
    <row r="330" spans="8:16">
      <c r="H330" s="11">
        <f t="shared" si="5"/>
        <v>327</v>
      </c>
      <c r="I330" s="11">
        <v>0.99155794320798196</v>
      </c>
      <c r="J330" s="11">
        <v>7.3390557939914197E-2</v>
      </c>
      <c r="K330" s="11">
        <v>0.20408877730369601</v>
      </c>
      <c r="M330" s="11" t="str">
        <f>IF(P330&gt;=$C$11,"High",IF(P330&lt;=$C$10,"Low","Medium"))</f>
        <v>Medium</v>
      </c>
      <c r="O330" s="11" t="s">
        <v>28</v>
      </c>
      <c r="P330" s="11">
        <v>0.198987707495689</v>
      </c>
    </row>
    <row r="331" spans="8:16">
      <c r="H331" s="11">
        <f t="shared" si="5"/>
        <v>328</v>
      </c>
      <c r="I331" s="11">
        <v>0.99155794320798196</v>
      </c>
      <c r="J331" s="11">
        <v>7.3605150214592296E-2</v>
      </c>
      <c r="K331" s="11">
        <v>0.204161256551743</v>
      </c>
      <c r="M331" s="11" t="str">
        <f>IF(P331&gt;=$C$11,"High",IF(P331&lt;=$C$10,"Low","Medium"))</f>
        <v>High</v>
      </c>
      <c r="O331" s="11" t="s">
        <v>28</v>
      </c>
      <c r="P331" s="11">
        <v>0.75079101324081399</v>
      </c>
    </row>
    <row r="332" spans="8:16">
      <c r="H332" s="11">
        <f t="shared" si="5"/>
        <v>329</v>
      </c>
      <c r="I332" s="11">
        <v>0.99155794320798196</v>
      </c>
      <c r="J332" s="11">
        <v>7.3819742489270396E-2</v>
      </c>
      <c r="K332" s="11">
        <v>0.204328954219818</v>
      </c>
      <c r="M332" s="11" t="str">
        <f>IF(P332&gt;=$C$11,"High",IF(P332&lt;=$C$10,"Low","Medium"))</f>
        <v>Medium</v>
      </c>
      <c r="O332" s="11" t="s">
        <v>28</v>
      </c>
      <c r="P332" s="11">
        <v>0.530348241329193</v>
      </c>
    </row>
    <row r="333" spans="8:16">
      <c r="H333" s="11">
        <f t="shared" si="5"/>
        <v>330</v>
      </c>
      <c r="I333" s="11">
        <v>0.99155794320798196</v>
      </c>
      <c r="J333" s="11">
        <v>7.4034334763948495E-2</v>
      </c>
      <c r="K333" s="11">
        <v>0.204610034823418</v>
      </c>
      <c r="M333" s="11" t="str">
        <f>IF(P333&gt;=$C$11,"High",IF(P333&lt;=$C$10,"Low","Medium"))</f>
        <v>Medium</v>
      </c>
      <c r="O333" s="11" t="s">
        <v>28</v>
      </c>
      <c r="P333" s="11">
        <v>0.209537848830223</v>
      </c>
    </row>
    <row r="334" spans="8:16">
      <c r="H334" s="11">
        <f t="shared" si="5"/>
        <v>331</v>
      </c>
      <c r="I334" s="11">
        <v>0.99155794320798196</v>
      </c>
      <c r="J334" s="11">
        <v>7.4248927038626594E-2</v>
      </c>
      <c r="K334" s="11">
        <v>0.20476977527141599</v>
      </c>
      <c r="M334" s="11" t="str">
        <f>IF(P334&gt;=$C$11,"High",IF(P334&lt;=$C$10,"Low","Medium"))</f>
        <v>Medium</v>
      </c>
      <c r="O334" s="11" t="s">
        <v>28</v>
      </c>
      <c r="P334" s="11">
        <v>0.31940504908561701</v>
      </c>
    </row>
    <row r="335" spans="8:16">
      <c r="H335" s="11">
        <f t="shared" si="5"/>
        <v>332</v>
      </c>
      <c r="I335" s="11">
        <v>0.99155794320798196</v>
      </c>
      <c r="J335" s="11">
        <v>7.4463519313304694E-2</v>
      </c>
      <c r="K335" s="11">
        <v>0.20487426966428801</v>
      </c>
      <c r="M335" s="11" t="str">
        <f>IF(P335&gt;=$C$11,"High",IF(P335&lt;=$C$10,"Low","Medium"))</f>
        <v>Medium</v>
      </c>
      <c r="O335" s="11" t="s">
        <v>28</v>
      </c>
      <c r="P335" s="11">
        <v>0.31721273064613298</v>
      </c>
    </row>
    <row r="336" spans="8:16">
      <c r="H336" s="11">
        <f t="shared" si="5"/>
        <v>333</v>
      </c>
      <c r="I336" s="11">
        <v>0.99155794320798196</v>
      </c>
      <c r="J336" s="11">
        <v>7.4678111587982807E-2</v>
      </c>
      <c r="K336" s="11">
        <v>0.20496462285518599</v>
      </c>
      <c r="M336" s="11" t="str">
        <f>IF(P336&gt;=$C$11,"High",IF(P336&lt;=$C$10,"Low","Medium"))</f>
        <v>Medium</v>
      </c>
      <c r="O336" s="11" t="s">
        <v>28</v>
      </c>
      <c r="P336" s="11">
        <v>0.222032070159912</v>
      </c>
    </row>
    <row r="337" spans="8:16">
      <c r="H337" s="11">
        <f t="shared" si="5"/>
        <v>334</v>
      </c>
      <c r="I337" s="11">
        <v>0.99155794320798196</v>
      </c>
      <c r="J337" s="11">
        <v>7.4892703862660906E-2</v>
      </c>
      <c r="K337" s="11">
        <v>0.20511105656623799</v>
      </c>
      <c r="M337" s="11" t="str">
        <f>IF(P337&gt;=$C$11,"High",IF(P337&lt;=$C$10,"Low","Medium"))</f>
        <v>Medium</v>
      </c>
      <c r="O337" s="11" t="s">
        <v>28</v>
      </c>
      <c r="P337" s="11">
        <v>0.40673759579658503</v>
      </c>
    </row>
    <row r="338" spans="8:16">
      <c r="H338" s="11">
        <f t="shared" si="5"/>
        <v>335</v>
      </c>
      <c r="I338" s="11">
        <v>0.99155794320798196</v>
      </c>
      <c r="J338" s="11">
        <v>7.5107296137339102E-2</v>
      </c>
      <c r="K338" s="11">
        <v>0.20527960360050199</v>
      </c>
      <c r="M338" s="11" t="str">
        <f>IF(P338&gt;=$C$11,"High",IF(P338&lt;=$C$10,"Low","Medium"))</f>
        <v>Medium</v>
      </c>
      <c r="O338" s="11" t="s">
        <v>28</v>
      </c>
      <c r="P338" s="11">
        <v>0.37324848771095298</v>
      </c>
    </row>
    <row r="339" spans="8:16">
      <c r="H339" s="11">
        <f t="shared" si="5"/>
        <v>336</v>
      </c>
      <c r="I339" s="11">
        <v>0.99155794320798196</v>
      </c>
      <c r="J339" s="11">
        <v>7.5321888412017202E-2</v>
      </c>
      <c r="K339" s="11">
        <v>0.20534554123878501</v>
      </c>
      <c r="M339" s="11" t="str">
        <f>IF(P339&gt;=$C$11,"High",IF(P339&lt;=$C$10,"Low","Medium"))</f>
        <v>Medium</v>
      </c>
      <c r="O339" s="11" t="s">
        <v>28</v>
      </c>
      <c r="P339" s="11">
        <v>0.22370371222495999</v>
      </c>
    </row>
    <row r="340" spans="8:16">
      <c r="H340" s="11">
        <f t="shared" si="5"/>
        <v>337</v>
      </c>
      <c r="I340" s="11">
        <v>0.99155794320798196</v>
      </c>
      <c r="J340" s="11">
        <v>7.5536480686695301E-2</v>
      </c>
      <c r="K340" s="11">
        <v>0.20557961612939801</v>
      </c>
      <c r="M340" s="11" t="str">
        <f>IF(P340&gt;=$C$11,"High",IF(P340&lt;=$C$10,"Low","Medium"))</f>
        <v>Medium</v>
      </c>
      <c r="O340" s="11" t="s">
        <v>28</v>
      </c>
      <c r="P340" s="11">
        <v>0.49178120493888899</v>
      </c>
    </row>
    <row r="341" spans="8:16">
      <c r="H341" s="11">
        <f t="shared" si="5"/>
        <v>338</v>
      </c>
      <c r="I341" s="11">
        <v>0.99155794320798196</v>
      </c>
      <c r="J341" s="11">
        <v>7.57510729613734E-2</v>
      </c>
      <c r="K341" s="11">
        <v>0.20581387728452699</v>
      </c>
      <c r="M341" s="11" t="str">
        <f>IF(P341&gt;=$C$11,"High",IF(P341&lt;=$C$10,"Low","Medium"))</f>
        <v>Medium</v>
      </c>
      <c r="O341" s="11" t="s">
        <v>28</v>
      </c>
      <c r="P341" s="11">
        <v>0.48971223831176802</v>
      </c>
    </row>
    <row r="342" spans="8:16">
      <c r="H342" s="11">
        <f t="shared" si="5"/>
        <v>339</v>
      </c>
      <c r="I342" s="11">
        <v>0.99155794320798196</v>
      </c>
      <c r="J342" s="11">
        <v>7.5965665236051499E-2</v>
      </c>
      <c r="K342" s="11">
        <v>0.20585177838802299</v>
      </c>
      <c r="M342" s="11" t="str">
        <f>IF(P342&gt;=$C$11,"High",IF(P342&lt;=$C$10,"Low","Medium"))</f>
        <v>High</v>
      </c>
      <c r="O342" s="11" t="s">
        <v>28</v>
      </c>
      <c r="P342" s="11">
        <v>0.63126206398010298</v>
      </c>
    </row>
    <row r="343" spans="8:16">
      <c r="H343" s="11">
        <f t="shared" si="5"/>
        <v>340</v>
      </c>
      <c r="I343" s="11">
        <v>0.99155794320798196</v>
      </c>
      <c r="J343" s="11">
        <v>7.6180257510729599E-2</v>
      </c>
      <c r="K343" s="11">
        <v>0.20592670142650599</v>
      </c>
      <c r="M343" s="11" t="str">
        <f>IF(P343&gt;=$C$11,"High",IF(P343&lt;=$C$10,"Low","Medium"))</f>
        <v>Medium</v>
      </c>
      <c r="O343" s="11" t="s">
        <v>28</v>
      </c>
      <c r="P343" s="11">
        <v>0.50221931934356701</v>
      </c>
    </row>
    <row r="344" spans="8:16">
      <c r="H344" s="11">
        <f t="shared" si="5"/>
        <v>341</v>
      </c>
      <c r="I344" s="11">
        <v>0.99155794320798196</v>
      </c>
      <c r="J344" s="11">
        <v>7.6394849785407698E-2</v>
      </c>
      <c r="K344" s="11">
        <v>0.206025280058384</v>
      </c>
      <c r="M344" s="11" t="str">
        <f>IF(P344&gt;=$C$11,"High",IF(P344&lt;=$C$10,"Low","Medium"))</f>
        <v>Medium</v>
      </c>
      <c r="O344" s="11" t="s">
        <v>28</v>
      </c>
      <c r="P344" s="11">
        <v>0.49318554997444197</v>
      </c>
    </row>
    <row r="345" spans="8:16">
      <c r="H345" s="11">
        <f t="shared" si="5"/>
        <v>342</v>
      </c>
      <c r="I345" s="11">
        <v>0.99155794320798196</v>
      </c>
      <c r="J345" s="11">
        <v>7.6609442060085797E-2</v>
      </c>
      <c r="K345" s="11">
        <v>0.20612489432096501</v>
      </c>
      <c r="M345" s="11" t="str">
        <f>IF(P345&gt;=$C$11,"High",IF(P345&lt;=$C$10,"Low","Medium"))</f>
        <v>Medium</v>
      </c>
      <c r="O345" s="11" t="s">
        <v>28</v>
      </c>
      <c r="P345" s="11">
        <v>0.208529993891716</v>
      </c>
    </row>
    <row r="346" spans="8:16">
      <c r="H346" s="11">
        <f t="shared" si="5"/>
        <v>343</v>
      </c>
      <c r="I346" s="11">
        <v>0.99155794320798196</v>
      </c>
      <c r="J346" s="11">
        <v>7.6824034334763994E-2</v>
      </c>
      <c r="K346" s="11">
        <v>0.20620889961719499</v>
      </c>
      <c r="M346" s="11" t="str">
        <f>IF(P346&gt;=$C$11,"High",IF(P346&lt;=$C$10,"Low","Medium"))</f>
        <v>Medium</v>
      </c>
      <c r="O346" s="11" t="s">
        <v>28</v>
      </c>
      <c r="P346" s="11">
        <v>0.429719507694244</v>
      </c>
    </row>
    <row r="347" spans="8:16">
      <c r="H347" s="11">
        <f t="shared" si="5"/>
        <v>344</v>
      </c>
      <c r="I347" s="11">
        <v>0.99155794320798196</v>
      </c>
      <c r="J347" s="11">
        <v>7.7038626609442107E-2</v>
      </c>
      <c r="K347" s="11">
        <v>0.20624731481075301</v>
      </c>
      <c r="M347" s="11" t="str">
        <f>IF(P347&gt;=$C$11,"High",IF(P347&lt;=$C$10,"Low","Medium"))</f>
        <v>High</v>
      </c>
      <c r="O347" s="11" t="s">
        <v>28</v>
      </c>
      <c r="P347" s="11">
        <v>0.65479046106338501</v>
      </c>
    </row>
    <row r="348" spans="8:16">
      <c r="H348" s="11">
        <f t="shared" si="5"/>
        <v>345</v>
      </c>
      <c r="I348" s="11">
        <v>0.99155794320798196</v>
      </c>
      <c r="J348" s="11">
        <v>7.7253218884120206E-2</v>
      </c>
      <c r="K348" s="11">
        <v>0.206263482570648</v>
      </c>
      <c r="M348" s="11" t="str">
        <f>IF(P348&gt;=$C$11,"High",IF(P348&lt;=$C$10,"Low","Medium"))</f>
        <v>Medium</v>
      </c>
      <c r="O348" s="11" t="s">
        <v>28</v>
      </c>
      <c r="P348" s="11">
        <v>0.52807813882827803</v>
      </c>
    </row>
    <row r="349" spans="8:16">
      <c r="H349" s="11">
        <f t="shared" si="5"/>
        <v>346</v>
      </c>
      <c r="I349" s="11">
        <v>0.99155794320798196</v>
      </c>
      <c r="J349" s="11">
        <v>7.7467811158798305E-2</v>
      </c>
      <c r="K349" s="11">
        <v>0.20631295442581199</v>
      </c>
      <c r="M349" s="11" t="str">
        <f>IF(P349&gt;=$C$11,"High",IF(P349&lt;=$C$10,"Low","Medium"))</f>
        <v>Medium</v>
      </c>
      <c r="O349" s="11" t="s">
        <v>28</v>
      </c>
      <c r="P349" s="11">
        <v>0.328955858945847</v>
      </c>
    </row>
    <row r="350" spans="8:16">
      <c r="H350" s="11">
        <f t="shared" si="5"/>
        <v>347</v>
      </c>
      <c r="I350" s="11">
        <v>0.99079048349961596</v>
      </c>
      <c r="J350" s="11">
        <v>7.7467811158798305E-2</v>
      </c>
      <c r="K350" s="11">
        <v>0.20635606348514601</v>
      </c>
      <c r="M350" s="11" t="str">
        <f>IF(P350&gt;=$C$11,"High",IF(P350&lt;=$C$10,"Low","Medium"))</f>
        <v>Medium</v>
      </c>
      <c r="O350" s="11" t="s">
        <v>28</v>
      </c>
      <c r="P350" s="11">
        <v>0.22527833282947499</v>
      </c>
    </row>
    <row r="351" spans="8:16">
      <c r="H351" s="11">
        <f t="shared" si="5"/>
        <v>348</v>
      </c>
      <c r="I351" s="11">
        <v>0.99079048349961596</v>
      </c>
      <c r="J351" s="11">
        <v>7.7682403433476405E-2</v>
      </c>
      <c r="K351" s="11">
        <v>0.206374190747738</v>
      </c>
      <c r="M351" s="11" t="str">
        <f>IF(P351&gt;=$C$11,"High",IF(P351&lt;=$C$10,"Low","Medium"))</f>
        <v>Medium</v>
      </c>
      <c r="O351" s="11" t="s">
        <v>28</v>
      </c>
      <c r="P351" s="11">
        <v>0.48180529475212103</v>
      </c>
    </row>
    <row r="352" spans="8:16">
      <c r="H352" s="11">
        <f t="shared" si="5"/>
        <v>349</v>
      </c>
      <c r="I352" s="11">
        <v>0.99079048349961596</v>
      </c>
      <c r="J352" s="11">
        <v>7.7896995708154504E-2</v>
      </c>
      <c r="K352" s="11">
        <v>0.206394828855991</v>
      </c>
      <c r="M352" s="11" t="str">
        <f>IF(P352&gt;=$C$11,"High",IF(P352&lt;=$C$10,"Low","Medium"))</f>
        <v>Medium</v>
      </c>
      <c r="O352" s="11" t="s">
        <v>28</v>
      </c>
      <c r="P352" s="11">
        <v>0.28232717514038103</v>
      </c>
    </row>
    <row r="353" spans="8:16">
      <c r="H353" s="11">
        <f t="shared" si="5"/>
        <v>350</v>
      </c>
      <c r="I353" s="11">
        <v>0.99079048349961596</v>
      </c>
      <c r="J353" s="11">
        <v>7.8111587982832603E-2</v>
      </c>
      <c r="K353" s="11">
        <v>0.20640779286623001</v>
      </c>
      <c r="M353" s="11" t="str">
        <f>IF(P353&gt;=$C$11,"High",IF(P353&lt;=$C$10,"Low","Medium"))</f>
        <v>High</v>
      </c>
      <c r="O353" s="11" t="s">
        <v>28</v>
      </c>
      <c r="P353" s="11">
        <v>0.91426390409469604</v>
      </c>
    </row>
    <row r="354" spans="8:16">
      <c r="H354" s="11">
        <f t="shared" si="5"/>
        <v>351</v>
      </c>
      <c r="I354" s="11">
        <v>0.99079048349961596</v>
      </c>
      <c r="J354" s="11">
        <v>7.8326180257510702E-2</v>
      </c>
      <c r="K354" s="11">
        <v>0.20652267336845401</v>
      </c>
      <c r="M354" s="11" t="str">
        <f>IF(P354&gt;=$C$11,"High",IF(P354&lt;=$C$10,"Low","Medium"))</f>
        <v>Medium</v>
      </c>
      <c r="O354" s="11" t="s">
        <v>28</v>
      </c>
      <c r="P354" s="11">
        <v>0.26794263720512401</v>
      </c>
    </row>
    <row r="355" spans="8:16">
      <c r="H355" s="11">
        <f t="shared" si="5"/>
        <v>352</v>
      </c>
      <c r="I355" s="11">
        <v>0.99079048349961596</v>
      </c>
      <c r="J355" s="11">
        <v>7.8540772532188802E-2</v>
      </c>
      <c r="K355" s="11">
        <v>0.206729620695114</v>
      </c>
      <c r="M355" s="11" t="str">
        <f>IF(P355&gt;=$C$11,"High",IF(P355&lt;=$C$10,"Low","Medium"))</f>
        <v>High</v>
      </c>
      <c r="O355" s="11" t="s">
        <v>28</v>
      </c>
      <c r="P355" s="11">
        <v>0.773032546043396</v>
      </c>
    </row>
    <row r="356" spans="8:16">
      <c r="H356" s="11">
        <f t="shared" si="5"/>
        <v>353</v>
      </c>
      <c r="I356" s="11">
        <v>0.99079048349961596</v>
      </c>
      <c r="J356" s="11">
        <v>7.8755364806866998E-2</v>
      </c>
      <c r="K356" s="11">
        <v>0.206871002912521</v>
      </c>
      <c r="M356" s="11" t="str">
        <f>IF(P356&gt;=$C$11,"High",IF(P356&lt;=$C$10,"Low","Medium"))</f>
        <v>High</v>
      </c>
      <c r="O356" s="11" t="s">
        <v>28</v>
      </c>
      <c r="P356" s="11">
        <v>0.73012399673461903</v>
      </c>
    </row>
    <row r="357" spans="8:16">
      <c r="H357" s="11">
        <f t="shared" si="5"/>
        <v>354</v>
      </c>
      <c r="I357" s="11">
        <v>0.99079048349961596</v>
      </c>
      <c r="J357" s="11">
        <v>7.8969957081545097E-2</v>
      </c>
      <c r="K357" s="11">
        <v>0.20692682266235399</v>
      </c>
      <c r="M357" s="11" t="str">
        <f>IF(P357&gt;=$C$11,"High",IF(P357&lt;=$C$10,"Low","Medium"))</f>
        <v>Medium</v>
      </c>
      <c r="O357" s="11" t="s">
        <v>28</v>
      </c>
      <c r="P357" s="11">
        <v>0.250255256891251</v>
      </c>
    </row>
    <row r="358" spans="8:16">
      <c r="H358" s="11">
        <f t="shared" si="5"/>
        <v>355</v>
      </c>
      <c r="I358" s="11">
        <v>0.99079048349961596</v>
      </c>
      <c r="J358" s="11">
        <v>7.9184549356223197E-2</v>
      </c>
      <c r="K358" s="11">
        <v>0.206943780183792</v>
      </c>
      <c r="M358" s="11" t="str">
        <f>IF(P358&gt;=$C$11,"High",IF(P358&lt;=$C$10,"Low","Medium"))</f>
        <v>High</v>
      </c>
      <c r="O358" s="11" t="s">
        <v>28</v>
      </c>
      <c r="P358" s="11">
        <v>0.89499402046203602</v>
      </c>
    </row>
    <row r="359" spans="8:16">
      <c r="H359" s="11">
        <f t="shared" si="5"/>
        <v>356</v>
      </c>
      <c r="I359" s="11">
        <v>0.99079048349961596</v>
      </c>
      <c r="J359" s="11">
        <v>7.9399141630901296E-2</v>
      </c>
      <c r="K359" s="11">
        <v>0.20696594566106799</v>
      </c>
      <c r="M359" s="11" t="str">
        <f>IF(P359&gt;=$C$11,"High",IF(P359&lt;=$C$10,"Low","Medium"))</f>
        <v>Medium</v>
      </c>
      <c r="O359" s="11" t="s">
        <v>28</v>
      </c>
      <c r="P359" s="11">
        <v>0.30355989933013899</v>
      </c>
    </row>
    <row r="360" spans="8:16">
      <c r="H360" s="11">
        <f t="shared" si="5"/>
        <v>357</v>
      </c>
      <c r="I360" s="11">
        <v>0.99079048349961596</v>
      </c>
      <c r="J360" s="11">
        <v>7.9613733905579395E-2</v>
      </c>
      <c r="K360" s="11">
        <v>0.207012519240379</v>
      </c>
      <c r="M360" s="11" t="str">
        <f>IF(P360&gt;=$C$11,"High",IF(P360&lt;=$C$10,"Low","Medium"))</f>
        <v>Medium</v>
      </c>
      <c r="O360" s="11" t="s">
        <v>28</v>
      </c>
      <c r="P360" s="11">
        <v>0.243813946843147</v>
      </c>
    </row>
    <row r="361" spans="8:16">
      <c r="H361" s="11">
        <f t="shared" si="5"/>
        <v>358</v>
      </c>
      <c r="I361" s="11">
        <v>0.99079048349961596</v>
      </c>
      <c r="J361" s="11">
        <v>7.9828326180257494E-2</v>
      </c>
      <c r="K361" s="11">
        <v>0.207044877111912</v>
      </c>
      <c r="M361" s="11" t="str">
        <f>IF(P361&gt;=$C$11,"High",IF(P361&lt;=$C$10,"Low","Medium"))</f>
        <v>Medium</v>
      </c>
      <c r="O361" s="11" t="s">
        <v>28</v>
      </c>
      <c r="P361" s="11">
        <v>0.23662804067134899</v>
      </c>
    </row>
    <row r="362" spans="8:16">
      <c r="H362" s="11">
        <f t="shared" si="5"/>
        <v>359</v>
      </c>
      <c r="I362" s="11">
        <v>0.99079048349961596</v>
      </c>
      <c r="J362" s="11">
        <v>8.0042918454935594E-2</v>
      </c>
      <c r="K362" s="11">
        <v>0.2071238681674</v>
      </c>
      <c r="M362" s="11" t="str">
        <f>IF(P362&gt;=$C$11,"High",IF(P362&lt;=$C$10,"Low","Medium"))</f>
        <v>Medium</v>
      </c>
      <c r="O362" s="11" t="s">
        <v>28</v>
      </c>
      <c r="P362" s="11">
        <v>0.20449511706829099</v>
      </c>
    </row>
    <row r="363" spans="8:16">
      <c r="H363" s="11">
        <f t="shared" si="5"/>
        <v>360</v>
      </c>
      <c r="I363" s="11">
        <v>0.99079048349961596</v>
      </c>
      <c r="J363" s="11">
        <v>8.0257510729613707E-2</v>
      </c>
      <c r="K363" s="11">
        <v>0.20725049823522601</v>
      </c>
      <c r="M363" s="11" t="str">
        <f>IF(P363&gt;=$C$11,"High",IF(P363&lt;=$C$10,"Low","Medium"))</f>
        <v>Medium</v>
      </c>
      <c r="O363" s="11" t="s">
        <v>28</v>
      </c>
      <c r="P363" s="11">
        <v>0.529771327972412</v>
      </c>
    </row>
    <row r="364" spans="8:16">
      <c r="H364" s="11">
        <f t="shared" si="5"/>
        <v>361</v>
      </c>
      <c r="I364" s="11">
        <v>0.99079048349961596</v>
      </c>
      <c r="J364" s="11">
        <v>8.0472103004291806E-2</v>
      </c>
      <c r="K364" s="11">
        <v>0.207353189587593</v>
      </c>
      <c r="M364" s="11" t="str">
        <f>IF(P364&gt;=$C$11,"High",IF(P364&lt;=$C$10,"Low","Medium"))</f>
        <v>Medium</v>
      </c>
      <c r="O364" s="11" t="s">
        <v>28</v>
      </c>
      <c r="P364" s="11">
        <v>0.31472536921501199</v>
      </c>
    </row>
    <row r="365" spans="8:16">
      <c r="H365" s="11">
        <f t="shared" si="5"/>
        <v>362</v>
      </c>
      <c r="I365" s="11">
        <v>0.99079048349961596</v>
      </c>
      <c r="J365" s="11">
        <v>8.0901287553648102E-2</v>
      </c>
      <c r="K365" s="11">
        <v>0.20741640776395801</v>
      </c>
      <c r="M365" s="11" t="str">
        <f>IF(P365&gt;=$C$11,"High",IF(P365&lt;=$C$10,"Low","Medium"))</f>
        <v>Low</v>
      </c>
      <c r="O365" s="11" t="s">
        <v>28</v>
      </c>
      <c r="P365" s="11">
        <v>0.1512111723423</v>
      </c>
    </row>
    <row r="366" spans="8:16">
      <c r="H366" s="11">
        <f t="shared" si="5"/>
        <v>363</v>
      </c>
      <c r="I366" s="11">
        <v>0.99079048349961596</v>
      </c>
      <c r="J366" s="11">
        <v>8.1115879828326201E-2</v>
      </c>
      <c r="K366" s="11">
        <v>0.207431465387344</v>
      </c>
      <c r="M366" s="11" t="str">
        <f>IF(P366&gt;=$C$11,"High",IF(P366&lt;=$C$10,"Low","Medium"))</f>
        <v>High</v>
      </c>
      <c r="O366" s="11" t="s">
        <v>28</v>
      </c>
      <c r="P366" s="11">
        <v>0.61317372322082497</v>
      </c>
    </row>
    <row r="367" spans="8:16">
      <c r="H367" s="11">
        <f t="shared" si="5"/>
        <v>364</v>
      </c>
      <c r="I367" s="11">
        <v>0.99079048349961596</v>
      </c>
      <c r="J367" s="11">
        <v>8.15450643776824E-2</v>
      </c>
      <c r="K367" s="11">
        <v>0.20751208066940299</v>
      </c>
      <c r="M367" s="11" t="str">
        <f>IF(P367&gt;=$C$11,"High",IF(P367&lt;=$C$10,"Low","Medium"))</f>
        <v>Low</v>
      </c>
      <c r="O367" s="11" t="s">
        <v>28</v>
      </c>
      <c r="P367" s="11">
        <v>0.17236143350601199</v>
      </c>
    </row>
    <row r="368" spans="8:16">
      <c r="H368" s="11">
        <f t="shared" si="5"/>
        <v>365</v>
      </c>
      <c r="I368" s="11">
        <v>0.99079048349961596</v>
      </c>
      <c r="J368" s="11">
        <v>8.1759656652360499E-2</v>
      </c>
      <c r="K368" s="11">
        <v>0.20759467035532</v>
      </c>
      <c r="M368" s="11" t="str">
        <f>IF(P368&gt;=$C$11,"High",IF(P368&lt;=$C$10,"Low","Medium"))</f>
        <v>High</v>
      </c>
      <c r="O368" s="11" t="s">
        <v>28</v>
      </c>
      <c r="P368" s="11">
        <v>0.60908460617065396</v>
      </c>
    </row>
    <row r="369" spans="8:16">
      <c r="H369" s="11">
        <f t="shared" si="5"/>
        <v>366</v>
      </c>
      <c r="I369" s="11">
        <v>0.99079048349961596</v>
      </c>
      <c r="J369" s="11">
        <v>8.1974248927038598E-2</v>
      </c>
      <c r="K369" s="11">
        <v>0.20763861387968099</v>
      </c>
      <c r="M369" s="11" t="str">
        <f>IF(P369&gt;=$C$11,"High",IF(P369&lt;=$C$10,"Low","Medium"))</f>
        <v>High</v>
      </c>
      <c r="O369" s="11" t="s">
        <v>28</v>
      </c>
      <c r="P369" s="11">
        <v>0.61251735687255904</v>
      </c>
    </row>
    <row r="370" spans="8:16">
      <c r="H370" s="11">
        <f t="shared" si="5"/>
        <v>367</v>
      </c>
      <c r="I370" s="11">
        <v>0.99079048349961596</v>
      </c>
      <c r="J370" s="11">
        <v>8.2188841201716697E-2</v>
      </c>
      <c r="K370" s="11">
        <v>0.20768754929304101</v>
      </c>
      <c r="M370" s="11" t="str">
        <f>IF(P370&gt;=$C$11,"High",IF(P370&lt;=$C$10,"Low","Medium"))</f>
        <v>Medium</v>
      </c>
      <c r="O370" s="11" t="s">
        <v>28</v>
      </c>
      <c r="P370" s="11">
        <v>0.27007153630256697</v>
      </c>
    </row>
    <row r="371" spans="8:16">
      <c r="H371" s="11">
        <f t="shared" si="5"/>
        <v>368</v>
      </c>
      <c r="I371" s="11">
        <v>0.99079048349961596</v>
      </c>
      <c r="J371" s="11">
        <v>8.2403433476394894E-2</v>
      </c>
      <c r="K371" s="11">
        <v>0.20773337781429299</v>
      </c>
      <c r="M371" s="11" t="str">
        <f>IF(P371&gt;=$C$11,"High",IF(P371&lt;=$C$10,"Low","Medium"))</f>
        <v>Medium</v>
      </c>
      <c r="O371" s="11" t="s">
        <v>28</v>
      </c>
      <c r="P371" s="11">
        <v>0.420709818601608</v>
      </c>
    </row>
    <row r="372" spans="8:16">
      <c r="H372" s="11">
        <f t="shared" si="5"/>
        <v>369</v>
      </c>
      <c r="I372" s="11">
        <v>0.99079048349961596</v>
      </c>
      <c r="J372" s="11">
        <v>8.2618025751072993E-2</v>
      </c>
      <c r="K372" s="11">
        <v>0.20779876410961201</v>
      </c>
      <c r="M372" s="11" t="str">
        <f>IF(P372&gt;=$C$11,"High",IF(P372&lt;=$C$10,"Low","Medium"))</f>
        <v>Medium</v>
      </c>
      <c r="O372" s="11" t="s">
        <v>28</v>
      </c>
      <c r="P372" s="11">
        <v>0.31090274453163103</v>
      </c>
    </row>
    <row r="373" spans="8:16">
      <c r="H373" s="11">
        <f t="shared" si="5"/>
        <v>370</v>
      </c>
      <c r="I373" s="11">
        <v>0.99079048349961596</v>
      </c>
      <c r="J373" s="11">
        <v>8.2832618025751106E-2</v>
      </c>
      <c r="K373" s="11">
        <v>0.20783062279224401</v>
      </c>
      <c r="M373" s="11" t="str">
        <f>IF(P373&gt;=$C$11,"High",IF(P373&lt;=$C$10,"Low","Medium"))</f>
        <v>Medium</v>
      </c>
      <c r="O373" s="11" t="s">
        <v>28</v>
      </c>
      <c r="P373" s="11">
        <v>0.30771827697753901</v>
      </c>
    </row>
    <row r="374" spans="8:16">
      <c r="H374" s="11">
        <f t="shared" si="5"/>
        <v>371</v>
      </c>
      <c r="I374" s="11">
        <v>0.99079048349961596</v>
      </c>
      <c r="J374" s="11">
        <v>8.3047210300429206E-2</v>
      </c>
      <c r="K374" s="11">
        <v>0.20786581188440301</v>
      </c>
      <c r="M374" s="11" t="str">
        <f>IF(P374&gt;=$C$11,"High",IF(P374&lt;=$C$10,"Low","Medium"))</f>
        <v>Medium</v>
      </c>
      <c r="O374" s="11" t="s">
        <v>28</v>
      </c>
      <c r="P374" s="11">
        <v>0.34816101193428001</v>
      </c>
    </row>
    <row r="375" spans="8:16">
      <c r="H375" s="11">
        <f t="shared" si="5"/>
        <v>372</v>
      </c>
      <c r="I375" s="11">
        <v>0.99079048349961596</v>
      </c>
      <c r="J375" s="11">
        <v>8.3261802575107305E-2</v>
      </c>
      <c r="K375" s="11">
        <v>0.20790497958660101</v>
      </c>
      <c r="M375" s="11" t="str">
        <f>IF(P375&gt;=$C$11,"High",IF(P375&lt;=$C$10,"Low","Medium"))</f>
        <v>Medium</v>
      </c>
      <c r="O375" s="11" t="s">
        <v>28</v>
      </c>
      <c r="P375" s="11">
        <v>0.249351397156715</v>
      </c>
    </row>
    <row r="376" spans="8:16">
      <c r="H376" s="11">
        <f t="shared" si="5"/>
        <v>373</v>
      </c>
      <c r="I376" s="11">
        <v>0.99079048349961596</v>
      </c>
      <c r="J376" s="11">
        <v>8.3476394849785404E-2</v>
      </c>
      <c r="K376" s="11">
        <v>0.207912497222424</v>
      </c>
      <c r="M376" s="11" t="str">
        <f>IF(P376&gt;=$C$11,"High",IF(P376&lt;=$C$10,"Low","Medium"))</f>
        <v>Medium</v>
      </c>
      <c r="O376" s="11" t="s">
        <v>28</v>
      </c>
      <c r="P376" s="11">
        <v>0.44267985224723799</v>
      </c>
    </row>
    <row r="377" spans="8:16">
      <c r="H377" s="11">
        <f t="shared" si="5"/>
        <v>374</v>
      </c>
      <c r="I377" s="11">
        <v>0.99079048349961596</v>
      </c>
      <c r="J377" s="11">
        <v>8.3690987124463503E-2</v>
      </c>
      <c r="K377" s="11">
        <v>0.20796576142311099</v>
      </c>
      <c r="M377" s="11" t="str">
        <f>IF(P377&gt;=$C$11,"High",IF(P377&lt;=$C$10,"Low","Medium"))</f>
        <v>Medium</v>
      </c>
      <c r="O377" s="11" t="s">
        <v>28</v>
      </c>
      <c r="P377" s="11">
        <v>0.30300840735435502</v>
      </c>
    </row>
    <row r="378" spans="8:16">
      <c r="H378" s="11">
        <f t="shared" si="5"/>
        <v>375</v>
      </c>
      <c r="I378" s="11">
        <v>0.99079048349961596</v>
      </c>
      <c r="J378" s="11">
        <v>8.3905579399141603E-2</v>
      </c>
      <c r="K378" s="11">
        <v>0.20802450925111801</v>
      </c>
      <c r="M378" s="11" t="str">
        <f>IF(P378&gt;=$C$11,"High",IF(P378&lt;=$C$10,"Low","Medium"))</f>
        <v>Medium</v>
      </c>
      <c r="O378" s="11" t="s">
        <v>28</v>
      </c>
      <c r="P378" s="11">
        <v>0.37084349989891102</v>
      </c>
    </row>
    <row r="379" spans="8:16">
      <c r="H379" s="11">
        <f t="shared" si="5"/>
        <v>376</v>
      </c>
      <c r="I379" s="11">
        <v>0.99079048349961596</v>
      </c>
      <c r="J379" s="11">
        <v>8.4120171673819702E-2</v>
      </c>
      <c r="K379" s="11">
        <v>0.208071649074554</v>
      </c>
      <c r="M379" s="11" t="str">
        <f>IF(P379&gt;=$C$11,"High",IF(P379&lt;=$C$10,"Low","Medium"))</f>
        <v>Medium</v>
      </c>
      <c r="O379" s="11" t="s">
        <v>28</v>
      </c>
      <c r="P379" s="11">
        <v>0.31591486930847201</v>
      </c>
    </row>
    <row r="380" spans="8:16">
      <c r="H380" s="11">
        <f t="shared" si="5"/>
        <v>377</v>
      </c>
      <c r="I380" s="11">
        <v>0.99079048349961596</v>
      </c>
      <c r="J380" s="11">
        <v>8.4334763948497898E-2</v>
      </c>
      <c r="K380" s="11">
        <v>0.20811265707016</v>
      </c>
      <c r="M380" s="11" t="str">
        <f>IF(P380&gt;=$C$11,"High",IF(P380&lt;=$C$10,"Low","Medium"))</f>
        <v>Medium</v>
      </c>
      <c r="O380" s="11" t="s">
        <v>28</v>
      </c>
      <c r="P380" s="11">
        <v>0.497811049222946</v>
      </c>
    </row>
    <row r="381" spans="8:16">
      <c r="H381" s="11">
        <f t="shared" si="5"/>
        <v>378</v>
      </c>
      <c r="I381" s="11">
        <v>0.99079048349961596</v>
      </c>
      <c r="J381" s="11">
        <v>8.4549356223175998E-2</v>
      </c>
      <c r="K381" s="11">
        <v>0.208129122853279</v>
      </c>
      <c r="M381" s="11" t="str">
        <f>IF(P381&gt;=$C$11,"High",IF(P381&lt;=$C$10,"Low","Medium"))</f>
        <v>Medium</v>
      </c>
      <c r="O381" s="11" t="s">
        <v>28</v>
      </c>
      <c r="P381" s="11">
        <v>0.38780727982521102</v>
      </c>
    </row>
    <row r="382" spans="8:16">
      <c r="H382" s="11">
        <f t="shared" si="5"/>
        <v>379</v>
      </c>
      <c r="I382" s="11">
        <v>0.99079048349961596</v>
      </c>
      <c r="J382" s="11">
        <v>8.4763948497854097E-2</v>
      </c>
      <c r="K382" s="11">
        <v>0.20827821642160399</v>
      </c>
      <c r="M382" s="11" t="str">
        <f>IF(P382&gt;=$C$11,"High",IF(P382&lt;=$C$10,"Low","Medium"))</f>
        <v>Low</v>
      </c>
      <c r="O382" s="11" t="s">
        <v>28</v>
      </c>
      <c r="P382" s="11">
        <v>0.15299673378467599</v>
      </c>
    </row>
    <row r="383" spans="8:16">
      <c r="H383" s="11">
        <f t="shared" si="5"/>
        <v>380</v>
      </c>
      <c r="I383" s="11">
        <v>0.99079048349961596</v>
      </c>
      <c r="J383" s="11">
        <v>8.4978540772532196E-2</v>
      </c>
      <c r="K383" s="11">
        <v>0.208433426916599</v>
      </c>
      <c r="M383" s="11" t="str">
        <f>IF(P383&gt;=$C$11,"High",IF(P383&lt;=$C$10,"Low","Medium"))</f>
        <v>Medium</v>
      </c>
      <c r="O383" s="11" t="s">
        <v>28</v>
      </c>
      <c r="P383" s="11">
        <v>0.39875411987304699</v>
      </c>
    </row>
    <row r="384" spans="8:16">
      <c r="H384" s="11">
        <f t="shared" si="5"/>
        <v>381</v>
      </c>
      <c r="I384" s="11">
        <v>0.99079048349961596</v>
      </c>
      <c r="J384" s="11">
        <v>8.5193133047210295E-2</v>
      </c>
      <c r="K384" s="11">
        <v>0.20849274843931201</v>
      </c>
      <c r="M384" s="11" t="str">
        <f>IF(P384&gt;=$C$11,"High",IF(P384&lt;=$C$10,"Low","Medium"))</f>
        <v>Medium</v>
      </c>
      <c r="O384" s="11" t="s">
        <v>28</v>
      </c>
      <c r="P384" s="11">
        <v>0.39175596833229098</v>
      </c>
    </row>
    <row r="385" spans="8:16">
      <c r="H385" s="11">
        <f t="shared" si="5"/>
        <v>382</v>
      </c>
      <c r="I385" s="11">
        <v>0.99079048349961596</v>
      </c>
      <c r="J385" s="11">
        <v>8.5407725321888395E-2</v>
      </c>
      <c r="K385" s="11">
        <v>0.20862432569265399</v>
      </c>
      <c r="M385" s="11" t="str">
        <f>IF(P385&gt;=$C$11,"High",IF(P385&lt;=$C$10,"Low","Medium"))</f>
        <v>Medium</v>
      </c>
      <c r="O385" s="11" t="s">
        <v>28</v>
      </c>
      <c r="P385" s="11">
        <v>0.41526061296463002</v>
      </c>
    </row>
    <row r="386" spans="8:16">
      <c r="H386" s="11">
        <f t="shared" si="5"/>
        <v>383</v>
      </c>
      <c r="I386" s="11">
        <v>0.99079048349961596</v>
      </c>
      <c r="J386" s="11">
        <v>8.5622317596566494E-2</v>
      </c>
      <c r="K386" s="11">
        <v>0.20880043506622301</v>
      </c>
      <c r="M386" s="11" t="str">
        <f>IF(P386&gt;=$C$11,"High",IF(P386&lt;=$C$10,"Low","Medium"))</f>
        <v>Medium</v>
      </c>
      <c r="O386" s="11" t="s">
        <v>28</v>
      </c>
      <c r="P386" s="11">
        <v>0.39590552449226402</v>
      </c>
    </row>
    <row r="387" spans="8:16">
      <c r="H387" s="11">
        <f t="shared" si="5"/>
        <v>384</v>
      </c>
      <c r="I387" s="11">
        <v>0.99079048349961596</v>
      </c>
      <c r="J387" s="11">
        <v>8.5836909871244593E-2</v>
      </c>
      <c r="K387" s="11">
        <v>0.20892138779163399</v>
      </c>
      <c r="M387" s="11" t="str">
        <f>IF(P387&gt;=$C$11,"High",IF(P387&lt;=$C$10,"Low","Medium"))</f>
        <v>Medium</v>
      </c>
      <c r="O387" s="11" t="s">
        <v>28</v>
      </c>
      <c r="P387" s="11">
        <v>0.306292504072189</v>
      </c>
    </row>
    <row r="388" spans="8:16">
      <c r="H388" s="11">
        <f t="shared" si="5"/>
        <v>385</v>
      </c>
      <c r="I388" s="11">
        <v>0.99079048349961596</v>
      </c>
      <c r="J388" s="11">
        <v>8.6051502145922706E-2</v>
      </c>
      <c r="K388" s="11">
        <v>0.20902311056852299</v>
      </c>
      <c r="M388" s="11" t="str">
        <f>IF(P388&gt;=$C$11,"High",IF(P388&lt;=$C$10,"Low","Medium"))</f>
        <v>Low</v>
      </c>
      <c r="O388" s="11" t="s">
        <v>28</v>
      </c>
      <c r="P388" s="11">
        <v>0.16951484978199</v>
      </c>
    </row>
    <row r="389" spans="8:16">
      <c r="H389" s="11">
        <f t="shared" si="5"/>
        <v>386</v>
      </c>
      <c r="I389" s="11">
        <v>0.99079048349961596</v>
      </c>
      <c r="J389" s="11">
        <v>8.6266094420600903E-2</v>
      </c>
      <c r="K389" s="11">
        <v>0.20911839604377699</v>
      </c>
      <c r="M389" s="11" t="str">
        <f>IF(P389&gt;=$C$11,"High",IF(P389&lt;=$C$10,"Low","Medium"))</f>
        <v>Medium</v>
      </c>
      <c r="O389" s="11" t="s">
        <v>28</v>
      </c>
      <c r="P389" s="11">
        <v>0.41295680403709401</v>
      </c>
    </row>
    <row r="390" spans="8:16">
      <c r="H390" s="11">
        <f t="shared" ref="H390:H453" si="6">H389+1</f>
        <v>387</v>
      </c>
      <c r="I390" s="11">
        <v>0.99079048349961596</v>
      </c>
      <c r="J390" s="11">
        <v>8.6480686695279002E-2</v>
      </c>
      <c r="K390" s="11">
        <v>0.209156073629856</v>
      </c>
      <c r="M390" s="11" t="str">
        <f>IF(P390&gt;=$C$11,"High",IF(P390&lt;=$C$10,"Low","Medium"))</f>
        <v>Medium</v>
      </c>
      <c r="O390" s="11" t="s">
        <v>28</v>
      </c>
      <c r="P390" s="11">
        <v>0.29617938399314903</v>
      </c>
    </row>
    <row r="391" spans="8:16">
      <c r="H391" s="11">
        <f t="shared" si="6"/>
        <v>388</v>
      </c>
      <c r="I391" s="11">
        <v>0.99079048349961596</v>
      </c>
      <c r="J391" s="11">
        <v>8.6695278969957101E-2</v>
      </c>
      <c r="K391" s="11">
        <v>0.209180563688278</v>
      </c>
      <c r="M391" s="11" t="str">
        <f>IF(P391&gt;=$C$11,"High",IF(P391&lt;=$C$10,"Low","Medium"))</f>
        <v>Medium</v>
      </c>
      <c r="O391" s="11" t="s">
        <v>28</v>
      </c>
      <c r="P391" s="11">
        <v>0.348673105239868</v>
      </c>
    </row>
    <row r="392" spans="8:16">
      <c r="H392" s="11">
        <f t="shared" si="6"/>
        <v>389</v>
      </c>
      <c r="I392" s="11">
        <v>0.99079048349961596</v>
      </c>
      <c r="J392" s="11">
        <v>8.6909871244635201E-2</v>
      </c>
      <c r="K392" s="11">
        <v>0.209209010004997</v>
      </c>
      <c r="M392" s="11" t="str">
        <f>IF(P392&gt;=$C$11,"High",IF(P392&lt;=$C$10,"Low","Medium"))</f>
        <v>Medium</v>
      </c>
      <c r="O392" s="11" t="s">
        <v>28</v>
      </c>
      <c r="P392" s="11">
        <v>0.32356110215187101</v>
      </c>
    </row>
    <row r="393" spans="8:16">
      <c r="H393" s="11">
        <f t="shared" si="6"/>
        <v>390</v>
      </c>
      <c r="I393" s="11">
        <v>0.99079048349961596</v>
      </c>
      <c r="J393" s="11">
        <v>8.71244635193133E-2</v>
      </c>
      <c r="K393" s="11">
        <v>0.20923637598753</v>
      </c>
      <c r="M393" s="11" t="str">
        <f>IF(P393&gt;=$C$11,"High",IF(P393&lt;=$C$10,"Low","Medium"))</f>
        <v>Medium</v>
      </c>
      <c r="O393" s="11" t="s">
        <v>28</v>
      </c>
      <c r="P393" s="11">
        <v>0.43010076880455</v>
      </c>
    </row>
    <row r="394" spans="8:16">
      <c r="H394" s="11">
        <f t="shared" si="6"/>
        <v>391</v>
      </c>
      <c r="I394" s="11">
        <v>0.99079048349961596</v>
      </c>
      <c r="J394" s="11">
        <v>8.7339055793991399E-2</v>
      </c>
      <c r="K394" s="11">
        <v>0.20927402377128601</v>
      </c>
      <c r="M394" s="11" t="str">
        <f>IF(P394&gt;=$C$11,"High",IF(P394&lt;=$C$10,"Low","Medium"))</f>
        <v>High</v>
      </c>
      <c r="O394" s="11" t="s">
        <v>28</v>
      </c>
      <c r="P394" s="11">
        <v>0.60633850097656194</v>
      </c>
    </row>
    <row r="395" spans="8:16">
      <c r="H395" s="11">
        <f t="shared" si="6"/>
        <v>392</v>
      </c>
      <c r="I395" s="11">
        <v>0.99079048349961596</v>
      </c>
      <c r="J395" s="11">
        <v>8.7553648068669498E-2</v>
      </c>
      <c r="K395" s="11">
        <v>0.20935887843370399</v>
      </c>
      <c r="M395" s="11" t="str">
        <f>IF(P395&gt;=$C$11,"High",IF(P395&lt;=$C$10,"Low","Medium"))</f>
        <v>Medium</v>
      </c>
      <c r="O395" s="11" t="s">
        <v>28</v>
      </c>
      <c r="P395" s="11">
        <v>0.31363007426261902</v>
      </c>
    </row>
    <row r="396" spans="8:16">
      <c r="H396" s="11">
        <f t="shared" si="6"/>
        <v>393</v>
      </c>
      <c r="I396" s="11">
        <v>0.99079048349961596</v>
      </c>
      <c r="J396" s="11">
        <v>8.7768240343347598E-2</v>
      </c>
      <c r="K396" s="11">
        <v>0.20943076908588401</v>
      </c>
      <c r="M396" s="11" t="str">
        <f>IF(P396&gt;=$C$11,"High",IF(P396&lt;=$C$10,"Low","Medium"))</f>
        <v>High</v>
      </c>
      <c r="O396" s="11" t="s">
        <v>28</v>
      </c>
      <c r="P396" s="11">
        <v>0.64040499925613403</v>
      </c>
    </row>
    <row r="397" spans="8:16">
      <c r="H397" s="11">
        <f t="shared" si="6"/>
        <v>394</v>
      </c>
      <c r="I397" s="11">
        <v>0.99079048349961596</v>
      </c>
      <c r="J397" s="11">
        <v>8.7982832618025794E-2</v>
      </c>
      <c r="K397" s="11">
        <v>0.20946763455867801</v>
      </c>
      <c r="M397" s="11" t="str">
        <f>IF(P397&gt;=$C$11,"High",IF(P397&lt;=$C$10,"Low","Medium"))</f>
        <v>Medium</v>
      </c>
      <c r="O397" s="11" t="s">
        <v>28</v>
      </c>
      <c r="P397" s="11">
        <v>0.52451294660568204</v>
      </c>
    </row>
    <row r="398" spans="8:16">
      <c r="H398" s="11">
        <f t="shared" si="6"/>
        <v>395</v>
      </c>
      <c r="I398" s="11">
        <v>0.99002302379125096</v>
      </c>
      <c r="J398" s="11">
        <v>8.7982832618025794E-2</v>
      </c>
      <c r="K398" s="11">
        <v>0.209518067538738</v>
      </c>
      <c r="M398" s="11" t="str">
        <f>IF(P398&gt;=$C$11,"High",IF(P398&lt;=$C$10,"Low","Medium"))</f>
        <v>High</v>
      </c>
      <c r="O398" s="11" t="s">
        <v>28</v>
      </c>
      <c r="P398" s="11">
        <v>0.65199613571167003</v>
      </c>
    </row>
    <row r="399" spans="8:16">
      <c r="H399" s="11">
        <f t="shared" si="6"/>
        <v>396</v>
      </c>
      <c r="I399" s="11">
        <v>0.99002302379125096</v>
      </c>
      <c r="J399" s="11">
        <v>8.8412017167382007E-2</v>
      </c>
      <c r="K399" s="11">
        <v>0.20954084396362299</v>
      </c>
      <c r="M399" s="11" t="str">
        <f>IF(P399&gt;=$C$11,"High",IF(P399&lt;=$C$10,"Low","Medium"))</f>
        <v>Medium</v>
      </c>
      <c r="O399" s="11" t="s">
        <v>28</v>
      </c>
      <c r="P399" s="11">
        <v>0.25317686796188399</v>
      </c>
    </row>
    <row r="400" spans="8:16">
      <c r="H400" s="11">
        <f t="shared" si="6"/>
        <v>397</v>
      </c>
      <c r="I400" s="11">
        <v>0.99002302379125096</v>
      </c>
      <c r="J400" s="11">
        <v>8.8626609442060106E-2</v>
      </c>
      <c r="K400" s="11">
        <v>0.209551617503166</v>
      </c>
      <c r="M400" s="11" t="str">
        <f>IF(P400&gt;=$C$11,"High",IF(P400&lt;=$C$10,"Low","Medium"))</f>
        <v>Medium</v>
      </c>
      <c r="O400" s="11" t="s">
        <v>28</v>
      </c>
      <c r="P400" s="11">
        <v>0.364560097455978</v>
      </c>
    </row>
    <row r="401" spans="8:16">
      <c r="H401" s="11">
        <f t="shared" si="6"/>
        <v>398</v>
      </c>
      <c r="I401" s="11">
        <v>0.99002302379125096</v>
      </c>
      <c r="J401" s="11">
        <v>8.8841201716738205E-2</v>
      </c>
      <c r="K401" s="11">
        <v>0.20956844836473501</v>
      </c>
      <c r="M401" s="11" t="str">
        <f>IF(P401&gt;=$C$11,"High",IF(P401&lt;=$C$10,"Low","Medium"))</f>
        <v>Medium</v>
      </c>
      <c r="O401" s="11" t="s">
        <v>28</v>
      </c>
      <c r="P401" s="11">
        <v>0.28764164447784402</v>
      </c>
    </row>
    <row r="402" spans="8:16">
      <c r="H402" s="11">
        <f t="shared" si="6"/>
        <v>399</v>
      </c>
      <c r="I402" s="11">
        <v>0.98925556408288595</v>
      </c>
      <c r="J402" s="11">
        <v>8.8841201716738205E-2</v>
      </c>
      <c r="K402" s="11">
        <v>0.209601625800133</v>
      </c>
      <c r="M402" s="11" t="str">
        <f>IF(P402&gt;=$C$11,"High",IF(P402&lt;=$C$10,"Low","Medium"))</f>
        <v>Medium</v>
      </c>
      <c r="O402" s="11" t="s">
        <v>28</v>
      </c>
      <c r="P402" s="11">
        <v>0.51661223173141502</v>
      </c>
    </row>
    <row r="403" spans="8:16">
      <c r="H403" s="11">
        <f t="shared" si="6"/>
        <v>400</v>
      </c>
      <c r="I403" s="11">
        <v>0.98925556408288595</v>
      </c>
      <c r="J403" s="11">
        <v>8.9055793991416304E-2</v>
      </c>
      <c r="K403" s="11">
        <v>0.20973490923643101</v>
      </c>
      <c r="M403" s="11" t="str">
        <f>IF(P403&gt;=$C$11,"High",IF(P403&lt;=$C$10,"Low","Medium"))</f>
        <v>Medium</v>
      </c>
      <c r="O403" s="11" t="s">
        <v>28</v>
      </c>
      <c r="P403" s="11">
        <v>0.23257948458194699</v>
      </c>
    </row>
    <row r="404" spans="8:16">
      <c r="H404" s="11">
        <f t="shared" si="6"/>
        <v>401</v>
      </c>
      <c r="I404" s="11">
        <v>0.98848810437451995</v>
      </c>
      <c r="J404" s="11">
        <v>8.9055793991416304E-2</v>
      </c>
      <c r="K404" s="11">
        <v>0.20988308638334299</v>
      </c>
      <c r="M404" s="11" t="str">
        <f>IF(P404&gt;=$C$11,"High",IF(P404&lt;=$C$10,"Low","Medium"))</f>
        <v>Medium</v>
      </c>
      <c r="O404" s="11" t="s">
        <v>28</v>
      </c>
      <c r="P404" s="11">
        <v>0.20789861679077101</v>
      </c>
    </row>
    <row r="405" spans="8:16">
      <c r="H405" s="11">
        <f t="shared" si="6"/>
        <v>402</v>
      </c>
      <c r="I405" s="11">
        <v>0.98848810437451995</v>
      </c>
      <c r="J405" s="11">
        <v>8.9699570815450602E-2</v>
      </c>
      <c r="K405" s="11">
        <v>0.209986843168736</v>
      </c>
      <c r="M405" s="11" t="str">
        <f>IF(P405&gt;=$C$11,"High",IF(P405&lt;=$C$10,"Low","Medium"))</f>
        <v>Medium</v>
      </c>
      <c r="O405" s="11" t="s">
        <v>28</v>
      </c>
      <c r="P405" s="11">
        <v>0.32182502746581998</v>
      </c>
    </row>
    <row r="406" spans="8:16">
      <c r="H406" s="11">
        <f t="shared" si="6"/>
        <v>403</v>
      </c>
      <c r="I406" s="11">
        <v>0.98848810437451995</v>
      </c>
      <c r="J406" s="11">
        <v>8.9914163090128799E-2</v>
      </c>
      <c r="K406" s="11">
        <v>0.210115641355515</v>
      </c>
      <c r="M406" s="11" t="str">
        <f>IF(P406&gt;=$C$11,"High",IF(P406&lt;=$C$10,"Low","Medium"))</f>
        <v>Medium</v>
      </c>
      <c r="O406" s="11" t="s">
        <v>28</v>
      </c>
      <c r="P406" s="11">
        <v>0.34302753210067699</v>
      </c>
    </row>
    <row r="407" spans="8:16">
      <c r="H407" s="11">
        <f t="shared" si="6"/>
        <v>404</v>
      </c>
      <c r="I407" s="11">
        <v>0.98848810437451995</v>
      </c>
      <c r="J407" s="11">
        <v>9.0128755364806898E-2</v>
      </c>
      <c r="K407" s="11">
        <v>0.21023552864789999</v>
      </c>
      <c r="M407" s="11" t="str">
        <f>IF(P407&gt;=$C$11,"High",IF(P407&lt;=$C$10,"Low","Medium"))</f>
        <v>Low</v>
      </c>
      <c r="O407" s="11" t="s">
        <v>28</v>
      </c>
      <c r="P407" s="11">
        <v>0.17317023873329199</v>
      </c>
    </row>
    <row r="408" spans="8:16">
      <c r="H408" s="11">
        <f t="shared" si="6"/>
        <v>405</v>
      </c>
      <c r="I408" s="11">
        <v>0.98848810437451995</v>
      </c>
      <c r="J408" s="11">
        <v>9.0343347639484997E-2</v>
      </c>
      <c r="K408" s="11">
        <v>0.21032071858644499</v>
      </c>
      <c r="M408" s="11" t="str">
        <f>IF(P408&gt;=$C$11,"High",IF(P408&lt;=$C$10,"Low","Medium"))</f>
        <v>Medium</v>
      </c>
      <c r="O408" s="11" t="s">
        <v>28</v>
      </c>
      <c r="P408" s="11">
        <v>0.458393484354019</v>
      </c>
    </row>
    <row r="409" spans="8:16">
      <c r="H409" s="11">
        <f t="shared" si="6"/>
        <v>406</v>
      </c>
      <c r="I409" s="11">
        <v>0.98848810437451995</v>
      </c>
      <c r="J409" s="11">
        <v>9.0557939914163096E-2</v>
      </c>
      <c r="K409" s="11">
        <v>0.21035695821046799</v>
      </c>
      <c r="M409" s="11" t="str">
        <f>IF(P409&gt;=$C$11,"High",IF(P409&lt;=$C$10,"Low","Medium"))</f>
        <v>Medium</v>
      </c>
      <c r="O409" s="11" t="s">
        <v>28</v>
      </c>
      <c r="P409" s="11">
        <v>0.27827888727188099</v>
      </c>
    </row>
    <row r="410" spans="8:16">
      <c r="H410" s="11">
        <f t="shared" si="6"/>
        <v>407</v>
      </c>
      <c r="I410" s="11">
        <v>0.98848810437451995</v>
      </c>
      <c r="J410" s="11">
        <v>9.0772532188841196E-2</v>
      </c>
      <c r="K410" s="11">
        <v>0.21039292961358999</v>
      </c>
      <c r="M410" s="11" t="str">
        <f>IF(P410&gt;=$C$11,"High",IF(P410&lt;=$C$10,"Low","Medium"))</f>
        <v>Medium</v>
      </c>
      <c r="O410" s="11" t="s">
        <v>28</v>
      </c>
      <c r="P410" s="11">
        <v>0.401135414838791</v>
      </c>
    </row>
    <row r="411" spans="8:16">
      <c r="H411" s="11">
        <f t="shared" si="6"/>
        <v>408</v>
      </c>
      <c r="I411" s="11">
        <v>0.98772064466615495</v>
      </c>
      <c r="J411" s="11">
        <v>9.0772532188841196E-2</v>
      </c>
      <c r="K411" s="11">
        <v>0.21045914292335499</v>
      </c>
      <c r="M411" s="11" t="str">
        <f>IF(P411&gt;=$C$11,"High",IF(P411&lt;=$C$10,"Low","Medium"))</f>
        <v>Medium</v>
      </c>
      <c r="O411" s="11" t="s">
        <v>28</v>
      </c>
      <c r="P411" s="11">
        <v>0.33951848745346103</v>
      </c>
    </row>
    <row r="412" spans="8:16">
      <c r="H412" s="11">
        <f t="shared" si="6"/>
        <v>409</v>
      </c>
      <c r="I412" s="11">
        <v>0.98772064466615495</v>
      </c>
      <c r="J412" s="11">
        <v>9.0987124463519295E-2</v>
      </c>
      <c r="K412" s="11">
        <v>0.210497677326202</v>
      </c>
      <c r="M412" s="11" t="str">
        <f>IF(P412&gt;=$C$11,"High",IF(P412&lt;=$C$10,"Low","Medium"))</f>
        <v>High</v>
      </c>
      <c r="O412" s="11" t="s">
        <v>28</v>
      </c>
      <c r="P412" s="11">
        <v>0.78864145278930697</v>
      </c>
    </row>
    <row r="413" spans="8:16">
      <c r="H413" s="11">
        <f t="shared" si="6"/>
        <v>410</v>
      </c>
      <c r="I413" s="11">
        <v>0.98772064466615495</v>
      </c>
      <c r="J413" s="11">
        <v>9.1201716738197394E-2</v>
      </c>
      <c r="K413" s="11">
        <v>0.21054630726575899</v>
      </c>
      <c r="M413" s="11" t="str">
        <f>IF(P413&gt;=$C$11,"High",IF(P413&lt;=$C$10,"Low","Medium"))</f>
        <v>Medium</v>
      </c>
      <c r="O413" s="11" t="s">
        <v>28</v>
      </c>
      <c r="P413" s="11">
        <v>0.47970575094223</v>
      </c>
    </row>
    <row r="414" spans="8:16">
      <c r="H414" s="11">
        <f t="shared" si="6"/>
        <v>411</v>
      </c>
      <c r="I414" s="11">
        <v>0.98772064466615495</v>
      </c>
      <c r="J414" s="11">
        <v>9.1416309012875493E-2</v>
      </c>
      <c r="K414" s="11">
        <v>0.210614748299122</v>
      </c>
      <c r="M414" s="11" t="str">
        <f>IF(P414&gt;=$C$11,"High",IF(P414&lt;=$C$10,"Low","Medium"))</f>
        <v>Medium</v>
      </c>
      <c r="O414" s="11" t="s">
        <v>28</v>
      </c>
      <c r="P414" s="11">
        <v>0.30903053283691401</v>
      </c>
    </row>
    <row r="415" spans="8:16">
      <c r="H415" s="11">
        <f t="shared" si="6"/>
        <v>412</v>
      </c>
      <c r="I415" s="11">
        <v>0.98772064466615495</v>
      </c>
      <c r="J415" s="11">
        <v>9.1630901287553607E-2</v>
      </c>
      <c r="K415" s="11">
        <v>0.21064661443233501</v>
      </c>
      <c r="M415" s="11" t="str">
        <f>IF(P415&gt;=$C$11,"High",IF(P415&lt;=$C$10,"Low","Medium"))</f>
        <v>Medium</v>
      </c>
      <c r="O415" s="11" t="s">
        <v>28</v>
      </c>
      <c r="P415" s="11">
        <v>0.35154536366462702</v>
      </c>
    </row>
    <row r="416" spans="8:16">
      <c r="H416" s="11">
        <f t="shared" si="6"/>
        <v>413</v>
      </c>
      <c r="I416" s="11">
        <v>0.98772064466615495</v>
      </c>
      <c r="J416" s="11">
        <v>9.1845493562231803E-2</v>
      </c>
      <c r="K416" s="11">
        <v>0.21066633611917501</v>
      </c>
      <c r="M416" s="11" t="str">
        <f>IF(P416&gt;=$C$11,"High",IF(P416&lt;=$C$10,"Low","Medium"))</f>
        <v>High</v>
      </c>
      <c r="O416" s="11" t="s">
        <v>28</v>
      </c>
      <c r="P416" s="11">
        <v>0.65022331476211503</v>
      </c>
    </row>
    <row r="417" spans="8:16">
      <c r="H417" s="11">
        <f t="shared" si="6"/>
        <v>414</v>
      </c>
      <c r="I417" s="11">
        <v>0.98772064466615495</v>
      </c>
      <c r="J417" s="11">
        <v>9.2060085836909902E-2</v>
      </c>
      <c r="K417" s="11">
        <v>0.210708908736706</v>
      </c>
      <c r="M417" s="11" t="str">
        <f>IF(P417&gt;=$C$11,"High",IF(P417&lt;=$C$10,"Low","Medium"))</f>
        <v>Medium</v>
      </c>
      <c r="O417" s="11" t="s">
        <v>28</v>
      </c>
      <c r="P417" s="11">
        <v>0.36831322312355003</v>
      </c>
    </row>
    <row r="418" spans="8:16">
      <c r="H418" s="11">
        <f t="shared" si="6"/>
        <v>415</v>
      </c>
      <c r="I418" s="11">
        <v>0.98772064466615495</v>
      </c>
      <c r="J418" s="11">
        <v>9.2274678111588002E-2</v>
      </c>
      <c r="K418" s="11">
        <v>0.21074523776769599</v>
      </c>
      <c r="M418" s="11" t="str">
        <f>IF(P418&gt;=$C$11,"High",IF(P418&lt;=$C$10,"Low","Medium"))</f>
        <v>Medium</v>
      </c>
      <c r="O418" s="11" t="s">
        <v>28</v>
      </c>
      <c r="P418" s="11">
        <v>0.27838385105133101</v>
      </c>
    </row>
    <row r="419" spans="8:16">
      <c r="H419" s="11">
        <f t="shared" si="6"/>
        <v>416</v>
      </c>
      <c r="I419" s="11">
        <v>0.98772064466615495</v>
      </c>
      <c r="J419" s="11">
        <v>9.2489270386266101E-2</v>
      </c>
      <c r="K419" s="11">
        <v>0.21076245605945601</v>
      </c>
      <c r="M419" s="11" t="str">
        <f>IF(P419&gt;=$C$11,"High",IF(P419&lt;=$C$10,"Low","Medium"))</f>
        <v>Medium</v>
      </c>
      <c r="O419" s="11" t="s">
        <v>28</v>
      </c>
      <c r="P419" s="11">
        <v>0.20942455530166601</v>
      </c>
    </row>
    <row r="420" spans="8:16">
      <c r="H420" s="11">
        <f t="shared" si="6"/>
        <v>417</v>
      </c>
      <c r="I420" s="11">
        <v>0.98772064466615495</v>
      </c>
      <c r="J420" s="11">
        <v>9.27038626609442E-2</v>
      </c>
      <c r="K420" s="11">
        <v>0.21081330627202999</v>
      </c>
      <c r="M420" s="11" t="str">
        <f>IF(P420&gt;=$C$11,"High",IF(P420&lt;=$C$10,"Low","Medium"))</f>
        <v>Medium</v>
      </c>
      <c r="O420" s="11" t="s">
        <v>28</v>
      </c>
      <c r="P420" s="11">
        <v>0.40705353021621699</v>
      </c>
    </row>
    <row r="421" spans="8:16">
      <c r="H421" s="11">
        <f t="shared" si="6"/>
        <v>418</v>
      </c>
      <c r="I421" s="11">
        <v>0.98772064466615495</v>
      </c>
      <c r="J421" s="11">
        <v>9.2918454935622299E-2</v>
      </c>
      <c r="K421" s="11">
        <v>0.21086224913597101</v>
      </c>
      <c r="M421" s="11" t="str">
        <f>IF(P421&gt;=$C$11,"High",IF(P421&lt;=$C$10,"Low","Medium"))</f>
        <v>Low</v>
      </c>
      <c r="O421" s="11" t="s">
        <v>28</v>
      </c>
      <c r="P421" s="11">
        <v>0.155778333544731</v>
      </c>
    </row>
    <row r="422" spans="8:16">
      <c r="H422" s="11">
        <f t="shared" si="6"/>
        <v>419</v>
      </c>
      <c r="I422" s="11">
        <v>0.98772064466615495</v>
      </c>
      <c r="J422" s="11">
        <v>9.3133047210300399E-2</v>
      </c>
      <c r="K422" s="11">
        <v>0.21093903481960299</v>
      </c>
      <c r="M422" s="11" t="str">
        <f>IF(P422&gt;=$C$11,"High",IF(P422&lt;=$C$10,"Low","Medium"))</f>
        <v>Medium</v>
      </c>
      <c r="O422" s="11" t="s">
        <v>28</v>
      </c>
      <c r="P422" s="11">
        <v>0.34809663891792297</v>
      </c>
    </row>
    <row r="423" spans="8:16">
      <c r="H423" s="11">
        <f t="shared" si="6"/>
        <v>420</v>
      </c>
      <c r="I423" s="11">
        <v>0.98772064466615495</v>
      </c>
      <c r="J423" s="11">
        <v>9.3347639484978498E-2</v>
      </c>
      <c r="K423" s="11">
        <v>0.21106606721878099</v>
      </c>
      <c r="M423" s="11" t="str">
        <f>IF(P423&gt;=$C$11,"High",IF(P423&lt;=$C$10,"Low","Medium"))</f>
        <v>High</v>
      </c>
      <c r="O423" s="11" t="s">
        <v>28</v>
      </c>
      <c r="P423" s="11">
        <v>0.61328995227813698</v>
      </c>
    </row>
    <row r="424" spans="8:16">
      <c r="H424" s="11">
        <f t="shared" si="6"/>
        <v>421</v>
      </c>
      <c r="I424" s="11">
        <v>0.98772064466615495</v>
      </c>
      <c r="J424" s="11">
        <v>9.3562231759656694E-2</v>
      </c>
      <c r="K424" s="11">
        <v>0.211138591170311</v>
      </c>
      <c r="M424" s="11" t="str">
        <f>IF(P424&gt;=$C$11,"High",IF(P424&lt;=$C$10,"Low","Medium"))</f>
        <v>Medium</v>
      </c>
      <c r="O424" s="11" t="s">
        <v>28</v>
      </c>
      <c r="P424" s="11">
        <v>0.49998378753662098</v>
      </c>
    </row>
    <row r="425" spans="8:16">
      <c r="H425" s="11">
        <f t="shared" si="6"/>
        <v>422</v>
      </c>
      <c r="I425" s="11">
        <v>0.98772064466615495</v>
      </c>
      <c r="J425" s="11">
        <v>9.3776824034334794E-2</v>
      </c>
      <c r="K425" s="11">
        <v>0.21114878356456801</v>
      </c>
      <c r="M425" s="11" t="str">
        <f>IF(P425&gt;=$C$11,"High",IF(P425&lt;=$C$10,"Low","Medium"))</f>
        <v>Medium</v>
      </c>
      <c r="O425" s="11" t="s">
        <v>28</v>
      </c>
      <c r="P425" s="11">
        <v>0.37812781333923301</v>
      </c>
    </row>
    <row r="426" spans="8:16">
      <c r="H426" s="11">
        <f t="shared" si="6"/>
        <v>423</v>
      </c>
      <c r="I426" s="11">
        <v>0.98772064466615495</v>
      </c>
      <c r="J426" s="11">
        <v>9.3991416309012907E-2</v>
      </c>
      <c r="K426" s="11">
        <v>0.21121721714735001</v>
      </c>
      <c r="M426" s="11" t="str">
        <f>IF(P426&gt;=$C$11,"High",IF(P426&lt;=$C$10,"Low","Medium"))</f>
        <v>High</v>
      </c>
      <c r="O426" s="11" t="s">
        <v>28</v>
      </c>
      <c r="P426" s="11">
        <v>0.61530673503875699</v>
      </c>
    </row>
    <row r="427" spans="8:16">
      <c r="H427" s="11">
        <f t="shared" si="6"/>
        <v>424</v>
      </c>
      <c r="I427" s="11">
        <v>0.98772064466615495</v>
      </c>
      <c r="J427" s="11">
        <v>9.4206008583691006E-2</v>
      </c>
      <c r="K427" s="11">
        <v>0.211288437247276</v>
      </c>
      <c r="M427" s="11" t="str">
        <f>IF(P427&gt;=$C$11,"High",IF(P427&lt;=$C$10,"Low","Medium"))</f>
        <v>Medium</v>
      </c>
      <c r="O427" s="11" t="s">
        <v>28</v>
      </c>
      <c r="P427" s="11">
        <v>0.38582217693328902</v>
      </c>
    </row>
    <row r="428" spans="8:16">
      <c r="H428" s="11">
        <f t="shared" si="6"/>
        <v>425</v>
      </c>
      <c r="I428" s="11">
        <v>0.98695318495779005</v>
      </c>
      <c r="J428" s="11">
        <v>9.4206008583691006E-2</v>
      </c>
      <c r="K428" s="11">
        <v>0.211303740739822</v>
      </c>
      <c r="M428" s="11" t="str">
        <f>IF(P428&gt;=$C$11,"High",IF(P428&lt;=$C$10,"Low","Medium"))</f>
        <v>Medium</v>
      </c>
      <c r="O428" s="11" t="s">
        <v>28</v>
      </c>
      <c r="P428" s="11">
        <v>0.273179411888123</v>
      </c>
    </row>
    <row r="429" spans="8:16">
      <c r="H429" s="11">
        <f t="shared" si="6"/>
        <v>426</v>
      </c>
      <c r="I429" s="11">
        <v>0.98695318495779005</v>
      </c>
      <c r="J429" s="11">
        <v>9.4420600858369105E-2</v>
      </c>
      <c r="K429" s="11">
        <v>0.21131628006696701</v>
      </c>
      <c r="M429" s="11" t="str">
        <f>IF(P429&gt;=$C$11,"High",IF(P429&lt;=$C$10,"Low","Medium"))</f>
        <v>Medium</v>
      </c>
      <c r="O429" s="11" t="s">
        <v>28</v>
      </c>
      <c r="P429" s="11">
        <v>0.43911036849021901</v>
      </c>
    </row>
    <row r="430" spans="8:16">
      <c r="H430" s="11">
        <f t="shared" si="6"/>
        <v>427</v>
      </c>
      <c r="I430" s="11">
        <v>0.98695318495779005</v>
      </c>
      <c r="J430" s="11">
        <v>9.4849785407725304E-2</v>
      </c>
      <c r="K430" s="11">
        <v>0.211336769163609</v>
      </c>
      <c r="M430" s="11" t="str">
        <f>IF(P430&gt;=$C$11,"High",IF(P430&lt;=$C$10,"Low","Medium"))</f>
        <v>Medium</v>
      </c>
      <c r="O430" s="11" t="s">
        <v>28</v>
      </c>
      <c r="P430" s="11">
        <v>0.36789134144782998</v>
      </c>
    </row>
    <row r="431" spans="8:16">
      <c r="H431" s="11">
        <f t="shared" si="6"/>
        <v>428</v>
      </c>
      <c r="I431" s="11">
        <v>0.98695318495779005</v>
      </c>
      <c r="J431" s="11">
        <v>9.5064377682403403E-2</v>
      </c>
      <c r="K431" s="11">
        <v>0.211387678980827</v>
      </c>
      <c r="M431" s="11" t="str">
        <f>IF(P431&gt;=$C$11,"High",IF(P431&lt;=$C$10,"Low","Medium"))</f>
        <v>Medium</v>
      </c>
      <c r="O431" s="11" t="s">
        <v>28</v>
      </c>
      <c r="P431" s="11">
        <v>0.43909540772437999</v>
      </c>
    </row>
    <row r="432" spans="8:16">
      <c r="H432" s="11">
        <f t="shared" si="6"/>
        <v>429</v>
      </c>
      <c r="I432" s="11">
        <v>0.98695318495779005</v>
      </c>
      <c r="J432" s="11">
        <v>9.5278969957081502E-2</v>
      </c>
      <c r="K432" s="11">
        <v>0.211427547037601</v>
      </c>
      <c r="M432" s="11" t="str">
        <f>IF(P432&gt;=$C$11,"High",IF(P432&lt;=$C$10,"Low","Medium"))</f>
        <v>Medium</v>
      </c>
      <c r="O432" s="11" t="s">
        <v>28</v>
      </c>
      <c r="P432" s="11">
        <v>0.47661489248275801</v>
      </c>
    </row>
    <row r="433" spans="8:16">
      <c r="H433" s="11">
        <f t="shared" si="6"/>
        <v>430</v>
      </c>
      <c r="I433" s="11">
        <v>0.98695318495779005</v>
      </c>
      <c r="J433" s="11">
        <v>9.6351931330472096E-2</v>
      </c>
      <c r="K433" s="11">
        <v>0.21149704605340999</v>
      </c>
      <c r="M433" s="11" t="str">
        <f>IF(P433&gt;=$C$11,"High",IF(P433&lt;=$C$10,"Low","Medium"))</f>
        <v>Medium</v>
      </c>
      <c r="O433" s="11" t="s">
        <v>28</v>
      </c>
      <c r="P433" s="11">
        <v>0.24422127008438099</v>
      </c>
    </row>
    <row r="434" spans="8:16">
      <c r="H434" s="11">
        <f t="shared" si="6"/>
        <v>431</v>
      </c>
      <c r="I434" s="11">
        <v>0.98695318495779005</v>
      </c>
      <c r="J434" s="11">
        <v>9.6566523605150195E-2</v>
      </c>
      <c r="K434" s="11">
        <v>0.21157123893499399</v>
      </c>
      <c r="M434" s="11" t="str">
        <f>IF(P434&gt;=$C$11,"High",IF(P434&lt;=$C$10,"Low","Medium"))</f>
        <v>High</v>
      </c>
      <c r="O434" s="11" t="s">
        <v>28</v>
      </c>
      <c r="P434" s="11">
        <v>0.60495376586914096</v>
      </c>
    </row>
    <row r="435" spans="8:16">
      <c r="H435" s="11">
        <f t="shared" si="6"/>
        <v>432</v>
      </c>
      <c r="I435" s="11">
        <v>0.98695318495779005</v>
      </c>
      <c r="J435" s="11">
        <v>9.6781115879828294E-2</v>
      </c>
      <c r="K435" s="11">
        <v>0.21160555630922301</v>
      </c>
      <c r="M435" s="11" t="str">
        <f>IF(P435&gt;=$C$11,"High",IF(P435&lt;=$C$10,"Low","Medium"))</f>
        <v>Medium</v>
      </c>
      <c r="O435" s="11" t="s">
        <v>28</v>
      </c>
      <c r="P435" s="11">
        <v>0.50248485803604104</v>
      </c>
    </row>
    <row r="436" spans="8:16">
      <c r="H436" s="11">
        <f t="shared" si="6"/>
        <v>433</v>
      </c>
      <c r="I436" s="11">
        <v>0.98695318495779005</v>
      </c>
      <c r="J436" s="11">
        <v>9.6995708154506394E-2</v>
      </c>
      <c r="K436" s="11">
        <v>0.21166146546602199</v>
      </c>
      <c r="M436" s="11" t="str">
        <f>IF(P436&gt;=$C$11,"High",IF(P436&lt;=$C$10,"Low","Medium"))</f>
        <v>Medium</v>
      </c>
      <c r="O436" s="11" t="s">
        <v>28</v>
      </c>
      <c r="P436" s="11">
        <v>0.34589916467666598</v>
      </c>
    </row>
    <row r="437" spans="8:16">
      <c r="H437" s="11">
        <f t="shared" si="6"/>
        <v>434</v>
      </c>
      <c r="I437" s="11">
        <v>0.98695318495779005</v>
      </c>
      <c r="J437" s="11">
        <v>9.7210300429184507E-2</v>
      </c>
      <c r="K437" s="11">
        <v>0.21174604445695899</v>
      </c>
      <c r="M437" s="11" t="str">
        <f>IF(P437&gt;=$C$11,"High",IF(P437&lt;=$C$10,"Low","Medium"))</f>
        <v>Medium</v>
      </c>
      <c r="O437" s="11" t="s">
        <v>28</v>
      </c>
      <c r="P437" s="11">
        <v>0.27375480532646201</v>
      </c>
    </row>
    <row r="438" spans="8:16">
      <c r="H438" s="11">
        <f t="shared" si="6"/>
        <v>435</v>
      </c>
      <c r="I438" s="11">
        <v>0.98695318495779005</v>
      </c>
      <c r="J438" s="11">
        <v>9.7424892703862703E-2</v>
      </c>
      <c r="K438" s="11">
        <v>0.21187380701303499</v>
      </c>
      <c r="M438" s="11" t="str">
        <f>IF(P438&gt;=$C$11,"High",IF(P438&lt;=$C$10,"Low","Medium"))</f>
        <v>Medium</v>
      </c>
      <c r="O438" s="11" t="s">
        <v>28</v>
      </c>
      <c r="P438" s="11">
        <v>0.36655867099762002</v>
      </c>
    </row>
    <row r="439" spans="8:16">
      <c r="H439" s="11">
        <f t="shared" si="6"/>
        <v>436</v>
      </c>
      <c r="I439" s="11">
        <v>0.98695318495779005</v>
      </c>
      <c r="J439" s="11">
        <v>9.7639484978540803E-2</v>
      </c>
      <c r="K439" s="11">
        <v>0.21196272224187901</v>
      </c>
      <c r="M439" s="11" t="str">
        <f>IF(P439&gt;=$C$11,"High",IF(P439&lt;=$C$10,"Low","Medium"))</f>
        <v>Medium</v>
      </c>
      <c r="O439" s="11" t="s">
        <v>28</v>
      </c>
      <c r="P439" s="11">
        <v>0.51961851119995095</v>
      </c>
    </row>
    <row r="440" spans="8:16">
      <c r="H440" s="11">
        <f t="shared" si="6"/>
        <v>437</v>
      </c>
      <c r="I440" s="11">
        <v>0.98695318495779005</v>
      </c>
      <c r="J440" s="11">
        <v>9.7854077253218902E-2</v>
      </c>
      <c r="K440" s="11">
        <v>0.211994282901287</v>
      </c>
      <c r="M440" s="11" t="str">
        <f>IF(P440&gt;=$C$11,"High",IF(P440&lt;=$C$10,"Low","Medium"))</f>
        <v>Medium</v>
      </c>
      <c r="O440" s="11" t="s">
        <v>28</v>
      </c>
      <c r="P440" s="11">
        <v>0.232801929116249</v>
      </c>
    </row>
    <row r="441" spans="8:16">
      <c r="H441" s="11">
        <f t="shared" si="6"/>
        <v>438</v>
      </c>
      <c r="I441" s="11">
        <v>0.98695318495779005</v>
      </c>
      <c r="J441" s="11">
        <v>9.8068669527897001E-2</v>
      </c>
      <c r="K441" s="11">
        <v>0.212016016244888</v>
      </c>
      <c r="M441" s="11" t="str">
        <f>IF(P441&gt;=$C$11,"High",IF(P441&lt;=$C$10,"Low","Medium"))</f>
        <v>Medium</v>
      </c>
      <c r="O441" s="11" t="s">
        <v>28</v>
      </c>
      <c r="P441" s="11">
        <v>0.41732814908027599</v>
      </c>
    </row>
    <row r="442" spans="8:16">
      <c r="H442" s="11">
        <f t="shared" si="6"/>
        <v>439</v>
      </c>
      <c r="I442" s="11">
        <v>0.98695318495779005</v>
      </c>
      <c r="J442" s="11">
        <v>9.84978540772532E-2</v>
      </c>
      <c r="K442" s="11">
        <v>0.212037928402424</v>
      </c>
      <c r="M442" s="11" t="str">
        <f>IF(P442&gt;=$C$11,"High",IF(P442&lt;=$C$10,"Low","Medium"))</f>
        <v>Medium</v>
      </c>
      <c r="O442" s="11" t="s">
        <v>28</v>
      </c>
      <c r="P442" s="11">
        <v>0.20954383909702301</v>
      </c>
    </row>
    <row r="443" spans="8:16">
      <c r="H443" s="11">
        <f t="shared" si="6"/>
        <v>440</v>
      </c>
      <c r="I443" s="11">
        <v>0.98695318495779005</v>
      </c>
      <c r="J443" s="11">
        <v>9.8712446351931299E-2</v>
      </c>
      <c r="K443" s="11">
        <v>0.212101340293884</v>
      </c>
      <c r="M443" s="11" t="str">
        <f>IF(P443&gt;=$C$11,"High",IF(P443&lt;=$C$10,"Low","Medium"))</f>
        <v>Medium</v>
      </c>
      <c r="O443" s="11" t="s">
        <v>28</v>
      </c>
      <c r="P443" s="11">
        <v>0.26291835308075001</v>
      </c>
    </row>
    <row r="444" spans="8:16">
      <c r="H444" s="11">
        <f t="shared" si="6"/>
        <v>441</v>
      </c>
      <c r="I444" s="11">
        <v>0.98695318495779005</v>
      </c>
      <c r="J444" s="11">
        <v>9.8927038626609398E-2</v>
      </c>
      <c r="K444" s="11">
        <v>0.212226137518883</v>
      </c>
      <c r="M444" s="11" t="str">
        <f>IF(P444&gt;=$C$11,"High",IF(P444&lt;=$C$10,"Low","Medium"))</f>
        <v>Medium</v>
      </c>
      <c r="O444" s="11" t="s">
        <v>28</v>
      </c>
      <c r="P444" s="11">
        <v>0.30367046594619801</v>
      </c>
    </row>
    <row r="445" spans="8:16">
      <c r="H445" s="11">
        <f t="shared" si="6"/>
        <v>442</v>
      </c>
      <c r="I445" s="11">
        <v>0.98695318495779005</v>
      </c>
      <c r="J445" s="11">
        <v>9.9141630901287595E-2</v>
      </c>
      <c r="K445" s="11">
        <v>0.21230960637331001</v>
      </c>
      <c r="M445" s="11" t="str">
        <f>IF(P445&gt;=$C$11,"High",IF(P445&lt;=$C$10,"Low","Medium"))</f>
        <v>Medium</v>
      </c>
      <c r="O445" s="11" t="s">
        <v>28</v>
      </c>
      <c r="P445" s="11">
        <v>0.42444628477096602</v>
      </c>
    </row>
    <row r="446" spans="8:16">
      <c r="H446" s="11">
        <f t="shared" si="6"/>
        <v>443</v>
      </c>
      <c r="I446" s="11">
        <v>0.98695318495779005</v>
      </c>
      <c r="J446" s="11">
        <v>9.9356223175965694E-2</v>
      </c>
      <c r="K446" s="11">
        <v>0.212377309799194</v>
      </c>
      <c r="M446" s="11" t="str">
        <f>IF(P446&gt;=$C$11,"High",IF(P446&lt;=$C$10,"Low","Medium"))</f>
        <v>Medium</v>
      </c>
      <c r="O446" s="11" t="s">
        <v>28</v>
      </c>
      <c r="P446" s="11">
        <v>0.39698255062103299</v>
      </c>
    </row>
    <row r="447" spans="8:16">
      <c r="H447" s="11">
        <f t="shared" si="6"/>
        <v>444</v>
      </c>
      <c r="I447" s="11">
        <v>0.98695318495779005</v>
      </c>
      <c r="J447" s="11">
        <v>9.9785407725321906E-2</v>
      </c>
      <c r="K447" s="11">
        <v>0.21250817179679901</v>
      </c>
      <c r="M447" s="11" t="str">
        <f>IF(P447&gt;=$C$11,"High",IF(P447&lt;=$C$10,"Low","Medium"))</f>
        <v>Medium</v>
      </c>
      <c r="O447" s="11" t="s">
        <v>28</v>
      </c>
      <c r="P447" s="11">
        <v>0.40475767850875899</v>
      </c>
    </row>
    <row r="448" spans="8:16">
      <c r="H448" s="11">
        <f t="shared" si="6"/>
        <v>445</v>
      </c>
      <c r="I448" s="11">
        <v>0.98695318495779005</v>
      </c>
      <c r="J448" s="11">
        <v>0.1</v>
      </c>
      <c r="K448" s="11">
        <v>0.21260848641395599</v>
      </c>
      <c r="M448" s="11" t="str">
        <f>IF(P448&gt;=$C$11,"High",IF(P448&lt;=$C$10,"Low","Medium"))</f>
        <v>High</v>
      </c>
      <c r="O448" s="11" t="s">
        <v>28</v>
      </c>
      <c r="P448" s="11">
        <v>0.665291428565979</v>
      </c>
    </row>
    <row r="449" spans="8:16">
      <c r="H449" s="11">
        <f t="shared" si="6"/>
        <v>446</v>
      </c>
      <c r="I449" s="11">
        <v>0.98695318495779005</v>
      </c>
      <c r="J449" s="11">
        <v>0.10021459227467799</v>
      </c>
      <c r="K449" s="11">
        <v>0.21267633885145201</v>
      </c>
      <c r="M449" s="11" t="str">
        <f>IF(P449&gt;=$C$11,"High",IF(P449&lt;=$C$10,"Low","Medium"))</f>
        <v>Medium</v>
      </c>
      <c r="O449" s="11" t="s">
        <v>28</v>
      </c>
      <c r="P449" s="11">
        <v>0.33248597383499101</v>
      </c>
    </row>
    <row r="450" spans="8:16">
      <c r="H450" s="11">
        <f t="shared" si="6"/>
        <v>447</v>
      </c>
      <c r="I450" s="11">
        <v>0.98695318495779005</v>
      </c>
      <c r="J450" s="11">
        <v>0.100429184549356</v>
      </c>
      <c r="K450" s="11">
        <v>0.21272252500057201</v>
      </c>
      <c r="M450" s="11" t="str">
        <f>IF(P450&gt;=$C$11,"High",IF(P450&lt;=$C$10,"Low","Medium"))</f>
        <v>Medium</v>
      </c>
      <c r="O450" s="11" t="s">
        <v>28</v>
      </c>
      <c r="P450" s="11">
        <v>0.52348518371581998</v>
      </c>
    </row>
    <row r="451" spans="8:16">
      <c r="H451" s="11">
        <f t="shared" si="6"/>
        <v>448</v>
      </c>
      <c r="I451" s="11">
        <v>0.98695318495779005</v>
      </c>
      <c r="J451" s="11">
        <v>0.100643776824034</v>
      </c>
      <c r="K451" s="11">
        <v>0.21276764571666701</v>
      </c>
      <c r="M451" s="11" t="str">
        <f>IF(P451&gt;=$C$11,"High",IF(P451&lt;=$C$10,"Low","Medium"))</f>
        <v>Medium</v>
      </c>
      <c r="O451" s="11" t="s">
        <v>28</v>
      </c>
      <c r="P451" s="11">
        <v>0.31690609455108598</v>
      </c>
    </row>
    <row r="452" spans="8:16">
      <c r="H452" s="11">
        <f t="shared" si="6"/>
        <v>449</v>
      </c>
      <c r="I452" s="11">
        <v>0.98695318495779005</v>
      </c>
      <c r="J452" s="11">
        <v>0.100858369098712</v>
      </c>
      <c r="K452" s="11">
        <v>0.21281481534242599</v>
      </c>
      <c r="M452" s="11" t="str">
        <f>IF(P452&gt;=$C$11,"High",IF(P452&lt;=$C$10,"Low","Medium"))</f>
        <v>Medium</v>
      </c>
      <c r="O452" s="11" t="s">
        <v>28</v>
      </c>
      <c r="P452" s="11">
        <v>0.44948619604110701</v>
      </c>
    </row>
    <row r="453" spans="8:16">
      <c r="H453" s="11">
        <f t="shared" si="6"/>
        <v>450</v>
      </c>
      <c r="I453" s="11">
        <v>0.98695318495779005</v>
      </c>
      <c r="J453" s="11">
        <v>0.101072961373391</v>
      </c>
      <c r="K453" s="11">
        <v>0.21286654472351099</v>
      </c>
      <c r="M453" s="11" t="str">
        <f>IF(P453&gt;=$C$11,"High",IF(P453&lt;=$C$10,"Low","Medium"))</f>
        <v>High</v>
      </c>
      <c r="O453" s="11" t="s">
        <v>28</v>
      </c>
      <c r="P453" s="11">
        <v>0.711744725704193</v>
      </c>
    </row>
    <row r="454" spans="8:16">
      <c r="H454" s="11">
        <f t="shared" ref="H454:H517" si="7">H453+1</f>
        <v>451</v>
      </c>
      <c r="I454" s="11">
        <v>0.98695318495779005</v>
      </c>
      <c r="J454" s="11">
        <v>0.101287553648069</v>
      </c>
      <c r="K454" s="11">
        <v>0.212917990982533</v>
      </c>
      <c r="M454" s="11" t="str">
        <f>IF(P454&gt;=$C$11,"High",IF(P454&lt;=$C$10,"Low","Medium"))</f>
        <v>Medium</v>
      </c>
      <c r="O454" s="11" t="s">
        <v>28</v>
      </c>
      <c r="P454" s="11">
        <v>0.47849041223526001</v>
      </c>
    </row>
    <row r="455" spans="8:16">
      <c r="H455" s="11">
        <f t="shared" si="7"/>
        <v>452</v>
      </c>
      <c r="I455" s="11">
        <v>0.98695318495779005</v>
      </c>
      <c r="J455" s="11">
        <v>0.10150214592274701</v>
      </c>
      <c r="K455" s="11">
        <v>0.21293943375349</v>
      </c>
      <c r="M455" s="11" t="str">
        <f>IF(P455&gt;=$C$11,"High",IF(P455&lt;=$C$10,"Low","Medium"))</f>
        <v>Medium</v>
      </c>
      <c r="O455" s="11" t="s">
        <v>28</v>
      </c>
      <c r="P455" s="11">
        <v>0.48595812916755698</v>
      </c>
    </row>
    <row r="456" spans="8:16">
      <c r="H456" s="11">
        <f t="shared" si="7"/>
        <v>453</v>
      </c>
      <c r="I456" s="11">
        <v>0.98695318495779005</v>
      </c>
      <c r="J456" s="11">
        <v>0.101931330472103</v>
      </c>
      <c r="K456" s="11">
        <v>0.212985344231129</v>
      </c>
      <c r="M456" s="11" t="str">
        <f>IF(P456&gt;=$C$11,"High",IF(P456&lt;=$C$10,"Low","Medium"))</f>
        <v>Medium</v>
      </c>
      <c r="O456" s="11" t="s">
        <v>28</v>
      </c>
      <c r="P456" s="11">
        <v>0.25972706079482999</v>
      </c>
    </row>
    <row r="457" spans="8:16">
      <c r="H457" s="11">
        <f t="shared" si="7"/>
        <v>454</v>
      </c>
      <c r="I457" s="11">
        <v>0.98695318495779005</v>
      </c>
      <c r="J457" s="11">
        <v>0.102145922746781</v>
      </c>
      <c r="K457" s="11">
        <v>0.21307525783777201</v>
      </c>
      <c r="M457" s="11" t="str">
        <f>IF(P457&gt;=$C$11,"High",IF(P457&lt;=$C$10,"Low","Medium"))</f>
        <v>Medium</v>
      </c>
      <c r="O457" s="11" t="s">
        <v>28</v>
      </c>
      <c r="P457" s="11">
        <v>0.22517997026443501</v>
      </c>
    </row>
    <row r="458" spans="8:16">
      <c r="H458" s="11">
        <f t="shared" si="7"/>
        <v>455</v>
      </c>
      <c r="I458" s="11">
        <v>0.98695318495779005</v>
      </c>
      <c r="J458" s="11">
        <v>0.102360515021459</v>
      </c>
      <c r="K458" s="11">
        <v>0.21315561980009101</v>
      </c>
      <c r="M458" s="11" t="str">
        <f>IF(P458&gt;=$C$11,"High",IF(P458&lt;=$C$10,"Low","Medium"))</f>
        <v>Low</v>
      </c>
      <c r="O458" s="11" t="s">
        <v>28</v>
      </c>
      <c r="P458" s="11">
        <v>0.183714464306831</v>
      </c>
    </row>
    <row r="459" spans="8:16">
      <c r="H459" s="11">
        <f t="shared" si="7"/>
        <v>456</v>
      </c>
      <c r="I459" s="11">
        <v>0.98695318495779005</v>
      </c>
      <c r="J459" s="11">
        <v>0.102575107296137</v>
      </c>
      <c r="K459" s="11">
        <v>0.21323869377374599</v>
      </c>
      <c r="M459" s="11" t="str">
        <f>IF(P459&gt;=$C$11,"High",IF(P459&lt;=$C$10,"Low","Medium"))</f>
        <v>Medium</v>
      </c>
      <c r="O459" s="11" t="s">
        <v>28</v>
      </c>
      <c r="P459" s="11">
        <v>0.227138891816139</v>
      </c>
    </row>
    <row r="460" spans="8:16">
      <c r="H460" s="11">
        <f t="shared" si="7"/>
        <v>457</v>
      </c>
      <c r="I460" s="11">
        <v>0.98695318495779005</v>
      </c>
      <c r="J460" s="11">
        <v>0.10321888412017199</v>
      </c>
      <c r="K460" s="11">
        <v>0.213309951126575</v>
      </c>
      <c r="M460" s="11" t="str">
        <f>IF(P460&gt;=$C$11,"High",IF(P460&lt;=$C$10,"Low","Medium"))</f>
        <v>Medium</v>
      </c>
      <c r="O460" s="11" t="s">
        <v>28</v>
      </c>
      <c r="P460" s="11">
        <v>0.36041775345802302</v>
      </c>
    </row>
    <row r="461" spans="8:16">
      <c r="H461" s="11">
        <f t="shared" si="7"/>
        <v>458</v>
      </c>
      <c r="I461" s="11">
        <v>0.98695318495779005</v>
      </c>
      <c r="J461" s="11">
        <v>0.10343347639485</v>
      </c>
      <c r="K461" s="11">
        <v>0.21332962065935099</v>
      </c>
      <c r="M461" s="11" t="str">
        <f>IF(P461&gt;=$C$11,"High",IF(P461&lt;=$C$10,"Low","Medium"))</f>
        <v>Medium</v>
      </c>
      <c r="O461" s="11" t="s">
        <v>28</v>
      </c>
      <c r="P461" s="11">
        <v>0.50593322515487704</v>
      </c>
    </row>
    <row r="462" spans="8:16">
      <c r="H462" s="11">
        <f t="shared" si="7"/>
        <v>459</v>
      </c>
      <c r="I462" s="11">
        <v>0.98695318495779005</v>
      </c>
      <c r="J462" s="11">
        <v>0.103648068669528</v>
      </c>
      <c r="K462" s="11">
        <v>0.21342854201793701</v>
      </c>
      <c r="M462" s="11" t="str">
        <f>IF(P462&gt;=$C$11,"High",IF(P462&lt;=$C$10,"Low","Medium"))</f>
        <v>Medium</v>
      </c>
      <c r="O462" s="11" t="s">
        <v>28</v>
      </c>
      <c r="P462" s="11">
        <v>0.48373571038246199</v>
      </c>
    </row>
    <row r="463" spans="8:16">
      <c r="H463" s="11">
        <f t="shared" si="7"/>
        <v>460</v>
      </c>
      <c r="I463" s="11">
        <v>0.98695318495779005</v>
      </c>
      <c r="J463" s="11">
        <v>0.103862660944206</v>
      </c>
      <c r="K463" s="11">
        <v>0.213527411222458</v>
      </c>
      <c r="M463" s="11" t="str">
        <f>IF(P463&gt;=$C$11,"High",IF(P463&lt;=$C$10,"Low","Medium"))</f>
        <v>Medium</v>
      </c>
      <c r="O463" s="11" t="s">
        <v>28</v>
      </c>
      <c r="P463" s="11">
        <v>0.48002743721008301</v>
      </c>
    </row>
    <row r="464" spans="8:16">
      <c r="H464" s="11">
        <f t="shared" si="7"/>
        <v>461</v>
      </c>
      <c r="I464" s="11">
        <v>0.98695318495779005</v>
      </c>
      <c r="J464" s="11">
        <v>0.104077253218884</v>
      </c>
      <c r="K464" s="11">
        <v>0.21354269236326201</v>
      </c>
      <c r="M464" s="11" t="str">
        <f>IF(P464&gt;=$C$11,"High",IF(P464&lt;=$C$10,"Low","Medium"))</f>
        <v>Medium</v>
      </c>
      <c r="O464" s="11" t="s">
        <v>28</v>
      </c>
      <c r="P464" s="11">
        <v>0.35860306024551403</v>
      </c>
    </row>
    <row r="465" spans="8:16">
      <c r="H465" s="11">
        <f t="shared" si="7"/>
        <v>462</v>
      </c>
      <c r="I465" s="11">
        <v>0.98695318495779005</v>
      </c>
      <c r="J465" s="11">
        <v>0.104291845493562</v>
      </c>
      <c r="K465" s="11">
        <v>0.21356797218322801</v>
      </c>
      <c r="M465" s="11" t="str">
        <f>IF(P465&gt;=$C$11,"High",IF(P465&lt;=$C$10,"Low","Medium"))</f>
        <v>High</v>
      </c>
      <c r="O465" s="11" t="s">
        <v>28</v>
      </c>
      <c r="P465" s="11">
        <v>0.5879265666008</v>
      </c>
    </row>
    <row r="466" spans="8:16">
      <c r="H466" s="11">
        <f t="shared" si="7"/>
        <v>463</v>
      </c>
      <c r="I466" s="11">
        <v>0.98695318495779005</v>
      </c>
      <c r="J466" s="11">
        <v>0.10450643776823999</v>
      </c>
      <c r="K466" s="11">
        <v>0.21358585357665999</v>
      </c>
      <c r="M466" s="11" t="str">
        <f>IF(P466&gt;=$C$11,"High",IF(P466&lt;=$C$10,"Low","Medium"))</f>
        <v>High</v>
      </c>
      <c r="O466" s="11" t="s">
        <v>28</v>
      </c>
      <c r="P466" s="11">
        <v>0.85252457857132002</v>
      </c>
    </row>
    <row r="467" spans="8:16">
      <c r="H467" s="11">
        <f t="shared" si="7"/>
        <v>464</v>
      </c>
      <c r="I467" s="11">
        <v>0.98695318495779005</v>
      </c>
      <c r="J467" s="11">
        <v>0.104721030042918</v>
      </c>
      <c r="K467" s="11">
        <v>0.213628180325031</v>
      </c>
      <c r="M467" s="11" t="str">
        <f>IF(P467&gt;=$C$11,"High",IF(P467&lt;=$C$10,"Low","Medium"))</f>
        <v>Medium</v>
      </c>
      <c r="O467" s="11" t="s">
        <v>28</v>
      </c>
      <c r="P467" s="11">
        <v>0.21564993262290999</v>
      </c>
    </row>
    <row r="468" spans="8:16">
      <c r="H468" s="11">
        <f t="shared" si="7"/>
        <v>465</v>
      </c>
      <c r="I468" s="11">
        <v>0.98695318495779005</v>
      </c>
      <c r="J468" s="11">
        <v>0.104935622317597</v>
      </c>
      <c r="K468" s="11">
        <v>0.21366415172815301</v>
      </c>
      <c r="M468" s="11" t="str">
        <f>IF(P468&gt;=$C$11,"High",IF(P468&lt;=$C$10,"Low","Medium"))</f>
        <v>Medium</v>
      </c>
      <c r="O468" s="11" t="s">
        <v>28</v>
      </c>
      <c r="P468" s="11">
        <v>0.31213086843490601</v>
      </c>
    </row>
    <row r="469" spans="8:16">
      <c r="H469" s="11">
        <f t="shared" si="7"/>
        <v>466</v>
      </c>
      <c r="I469" s="11">
        <v>0.98695318495779005</v>
      </c>
      <c r="J469" s="11">
        <v>0.105150214592275</v>
      </c>
      <c r="K469" s="11">
        <v>0.213692776858807</v>
      </c>
      <c r="M469" s="11" t="str">
        <f>IF(P469&gt;=$C$11,"High",IF(P469&lt;=$C$10,"Low","Medium"))</f>
        <v>Medium</v>
      </c>
      <c r="O469" s="11" t="s">
        <v>28</v>
      </c>
      <c r="P469" s="11">
        <v>0.38478207588195801</v>
      </c>
    </row>
    <row r="470" spans="8:16">
      <c r="H470" s="11">
        <f t="shared" si="7"/>
        <v>467</v>
      </c>
      <c r="I470" s="11">
        <v>0.98695318495779005</v>
      </c>
      <c r="J470" s="11">
        <v>0.105364806866953</v>
      </c>
      <c r="K470" s="11">
        <v>0.213730178773403</v>
      </c>
      <c r="M470" s="11" t="str">
        <f>IF(P470&gt;=$C$11,"High",IF(P470&lt;=$C$10,"Low","Medium"))</f>
        <v>Medium</v>
      </c>
      <c r="O470" s="11" t="s">
        <v>28</v>
      </c>
      <c r="P470" s="11">
        <v>0.22132004797458599</v>
      </c>
    </row>
    <row r="471" spans="8:16">
      <c r="H471" s="11">
        <f t="shared" si="7"/>
        <v>468</v>
      </c>
      <c r="I471" s="11">
        <v>0.98695318495779005</v>
      </c>
      <c r="J471" s="11">
        <v>0.105579399141631</v>
      </c>
      <c r="K471" s="11">
        <v>0.21378900110721599</v>
      </c>
      <c r="M471" s="11" t="str">
        <f>IF(P471&gt;=$C$11,"High",IF(P471&lt;=$C$10,"Low","Medium"))</f>
        <v>Medium</v>
      </c>
      <c r="O471" s="11" t="s">
        <v>28</v>
      </c>
      <c r="P471" s="11">
        <v>0.21663261950016</v>
      </c>
    </row>
    <row r="472" spans="8:16">
      <c r="H472" s="11">
        <f t="shared" si="7"/>
        <v>469</v>
      </c>
      <c r="I472" s="11">
        <v>0.98695318495779005</v>
      </c>
      <c r="J472" s="11">
        <v>0.10579399141630901</v>
      </c>
      <c r="K472" s="11">
        <v>0.21385246515274001</v>
      </c>
      <c r="M472" s="11" t="str">
        <f>IF(P472&gt;=$C$11,"High",IF(P472&lt;=$C$10,"Low","Medium"))</f>
        <v>Medium</v>
      </c>
      <c r="O472" s="11" t="s">
        <v>28</v>
      </c>
      <c r="P472" s="11">
        <v>0.27005597949027998</v>
      </c>
    </row>
    <row r="473" spans="8:16">
      <c r="H473" s="11">
        <f t="shared" si="7"/>
        <v>470</v>
      </c>
      <c r="I473" s="11">
        <v>0.98695318495779005</v>
      </c>
      <c r="J473" s="11">
        <v>0.10600858369098699</v>
      </c>
      <c r="K473" s="11">
        <v>0.213922768831253</v>
      </c>
      <c r="M473" s="11" t="str">
        <f>IF(P473&gt;=$C$11,"High",IF(P473&lt;=$C$10,"Low","Medium"))</f>
        <v>Medium</v>
      </c>
      <c r="O473" s="11" t="s">
        <v>28</v>
      </c>
      <c r="P473" s="11">
        <v>0.477059155702591</v>
      </c>
    </row>
    <row r="474" spans="8:16">
      <c r="H474" s="11">
        <f t="shared" si="7"/>
        <v>471</v>
      </c>
      <c r="I474" s="11">
        <v>0.98695318495779005</v>
      </c>
      <c r="J474" s="11">
        <v>0.106223175965665</v>
      </c>
      <c r="K474" s="11">
        <v>0.21400097757577899</v>
      </c>
      <c r="M474" s="11" t="str">
        <f>IF(P474&gt;=$C$11,"High",IF(P474&lt;=$C$10,"Low","Medium"))</f>
        <v>Medium</v>
      </c>
      <c r="O474" s="11" t="s">
        <v>28</v>
      </c>
      <c r="P474" s="11">
        <v>0.47228062152862499</v>
      </c>
    </row>
    <row r="475" spans="8:16">
      <c r="H475" s="11">
        <f t="shared" si="7"/>
        <v>472</v>
      </c>
      <c r="I475" s="11">
        <v>0.98695318495779005</v>
      </c>
      <c r="J475" s="11">
        <v>0.106437768240343</v>
      </c>
      <c r="K475" s="11">
        <v>0.21403057873249101</v>
      </c>
      <c r="M475" s="11" t="str">
        <f>IF(P475&gt;=$C$11,"High",IF(P475&lt;=$C$10,"Low","Medium"))</f>
        <v>Medium</v>
      </c>
      <c r="O475" s="11" t="s">
        <v>28</v>
      </c>
      <c r="P475" s="11">
        <v>0.46550372242927601</v>
      </c>
    </row>
    <row r="476" spans="8:16">
      <c r="H476" s="11">
        <f t="shared" si="7"/>
        <v>473</v>
      </c>
      <c r="I476" s="11">
        <v>0.98695318495779005</v>
      </c>
      <c r="J476" s="11">
        <v>0.106652360515021</v>
      </c>
      <c r="K476" s="11">
        <v>0.21407265216112101</v>
      </c>
      <c r="M476" s="11" t="str">
        <f>IF(P476&gt;=$C$11,"High",IF(P476&lt;=$C$10,"Low","Medium"))</f>
        <v>High</v>
      </c>
      <c r="O476" s="11" t="s">
        <v>28</v>
      </c>
      <c r="P476" s="11">
        <v>0.59831190109252896</v>
      </c>
    </row>
    <row r="477" spans="8:16">
      <c r="H477" s="11">
        <f t="shared" si="7"/>
        <v>474</v>
      </c>
      <c r="I477" s="11">
        <v>0.98695318495779005</v>
      </c>
      <c r="J477" s="11">
        <v>0.10729613733905601</v>
      </c>
      <c r="K477" s="11">
        <v>0.21412286162376401</v>
      </c>
      <c r="M477" s="11" t="str">
        <f>IF(P477&gt;=$C$11,"High",IF(P477&lt;=$C$10,"Low","Medium"))</f>
        <v>Medium</v>
      </c>
      <c r="O477" s="11" t="s">
        <v>28</v>
      </c>
      <c r="P477" s="11">
        <v>0.37977108359336897</v>
      </c>
    </row>
    <row r="478" spans="8:16">
      <c r="H478" s="11">
        <f t="shared" si="7"/>
        <v>475</v>
      </c>
      <c r="I478" s="11">
        <v>0.98695318495779005</v>
      </c>
      <c r="J478" s="11">
        <v>0.10751072961373399</v>
      </c>
      <c r="K478" s="11">
        <v>0.21415898948907899</v>
      </c>
      <c r="M478" s="11" t="str">
        <f>IF(P478&gt;=$C$11,"High",IF(P478&lt;=$C$10,"Low","Medium"))</f>
        <v>Medium</v>
      </c>
      <c r="O478" s="11" t="s">
        <v>28</v>
      </c>
      <c r="P478" s="11">
        <v>0.53307193517684903</v>
      </c>
    </row>
    <row r="479" spans="8:16">
      <c r="H479" s="11">
        <f t="shared" si="7"/>
        <v>476</v>
      </c>
      <c r="I479" s="11">
        <v>0.98695318495779005</v>
      </c>
      <c r="J479" s="11">
        <v>0.107725321888412</v>
      </c>
      <c r="K479" s="11">
        <v>0.21420270949602099</v>
      </c>
      <c r="M479" s="11" t="str">
        <f>IF(P479&gt;=$C$11,"High",IF(P479&lt;=$C$10,"Low","Medium"))</f>
        <v>Medium</v>
      </c>
      <c r="O479" s="11" t="s">
        <v>28</v>
      </c>
      <c r="P479" s="11">
        <v>0.35193732380866999</v>
      </c>
    </row>
    <row r="480" spans="8:16">
      <c r="H480" s="11">
        <f t="shared" si="7"/>
        <v>477</v>
      </c>
      <c r="I480" s="11">
        <v>0.98695318495779005</v>
      </c>
      <c r="J480" s="11">
        <v>0.10793991416309</v>
      </c>
      <c r="K480" s="11">
        <v>0.21427471190691</v>
      </c>
      <c r="M480" s="11" t="str">
        <f>IF(P480&gt;=$C$11,"High",IF(P480&lt;=$C$10,"Low","Medium"))</f>
        <v>Medium</v>
      </c>
      <c r="O480" s="11" t="s">
        <v>28</v>
      </c>
      <c r="P480" s="11">
        <v>0.50195109844207797</v>
      </c>
    </row>
    <row r="481" spans="8:16">
      <c r="H481" s="11">
        <f t="shared" si="7"/>
        <v>478</v>
      </c>
      <c r="I481" s="11">
        <v>0.98695318495779005</v>
      </c>
      <c r="J481" s="11">
        <v>0.108154506437768</v>
      </c>
      <c r="K481" s="11">
        <v>0.21432591974735299</v>
      </c>
      <c r="M481" s="11" t="str">
        <f>IF(P481&gt;=$C$11,"High",IF(P481&lt;=$C$10,"Low","Medium"))</f>
        <v>Medium</v>
      </c>
      <c r="O481" s="11" t="s">
        <v>28</v>
      </c>
      <c r="P481" s="11">
        <v>0.27217224240303001</v>
      </c>
    </row>
    <row r="482" spans="8:16">
      <c r="H482" s="11">
        <f t="shared" si="7"/>
        <v>479</v>
      </c>
      <c r="I482" s="11">
        <v>0.98695318495779005</v>
      </c>
      <c r="J482" s="11">
        <v>0.10901287553648099</v>
      </c>
      <c r="K482" s="11">
        <v>0.21435703337192499</v>
      </c>
      <c r="M482" s="11" t="str">
        <f>IF(P482&gt;=$C$11,"High",IF(P482&lt;=$C$10,"Low","Medium"))</f>
        <v>Medium</v>
      </c>
      <c r="O482" s="11" t="s">
        <v>28</v>
      </c>
      <c r="P482" s="11">
        <v>0.33779245615005499</v>
      </c>
    </row>
    <row r="483" spans="8:16">
      <c r="H483" s="11">
        <f t="shared" si="7"/>
        <v>480</v>
      </c>
      <c r="I483" s="11">
        <v>0.98695318495779005</v>
      </c>
      <c r="J483" s="11">
        <v>0.109227467811159</v>
      </c>
      <c r="K483" s="11">
        <v>0.214394636452198</v>
      </c>
      <c r="M483" s="11" t="str">
        <f>IF(P483&gt;=$C$11,"High",IF(P483&lt;=$C$10,"Low","Medium"))</f>
        <v>Low</v>
      </c>
      <c r="O483" s="11" t="s">
        <v>28</v>
      </c>
      <c r="P483" s="11">
        <v>0.18287685513496399</v>
      </c>
    </row>
    <row r="484" spans="8:16">
      <c r="H484" s="11">
        <f t="shared" si="7"/>
        <v>481</v>
      </c>
      <c r="I484" s="11">
        <v>0.98695318495779005</v>
      </c>
      <c r="J484" s="11">
        <v>0.109442060085837</v>
      </c>
      <c r="K484" s="11">
        <v>0.21441388130187999</v>
      </c>
      <c r="M484" s="11" t="str">
        <f>IF(P484&gt;=$C$11,"High",IF(P484&lt;=$C$10,"Low","Medium"))</f>
        <v>High</v>
      </c>
      <c r="O484" s="11" t="s">
        <v>28</v>
      </c>
      <c r="P484" s="11">
        <v>0.707319796085358</v>
      </c>
    </row>
    <row r="485" spans="8:16">
      <c r="H485" s="11">
        <f t="shared" si="7"/>
        <v>482</v>
      </c>
      <c r="I485" s="11">
        <v>0.98695318495779005</v>
      </c>
      <c r="J485" s="11">
        <v>0.109656652360515</v>
      </c>
      <c r="K485" s="11">
        <v>0.21450816839933401</v>
      </c>
      <c r="M485" s="11" t="str">
        <f>IF(P485&gt;=$C$11,"High",IF(P485&lt;=$C$10,"Low","Medium"))</f>
        <v>Medium</v>
      </c>
      <c r="O485" s="11" t="s">
        <v>28</v>
      </c>
      <c r="P485" s="11">
        <v>0.32258397340774497</v>
      </c>
    </row>
    <row r="486" spans="8:16">
      <c r="H486" s="11">
        <f t="shared" si="7"/>
        <v>483</v>
      </c>
      <c r="I486" s="11">
        <v>0.98695318495779005</v>
      </c>
      <c r="J486" s="11">
        <v>0.109871244635193</v>
      </c>
      <c r="K486" s="11">
        <v>0.214640408754349</v>
      </c>
      <c r="M486" s="11" t="str">
        <f>IF(P486&gt;=$C$11,"High",IF(P486&lt;=$C$10,"Low","Medium"))</f>
        <v>Medium</v>
      </c>
      <c r="O486" s="11" t="s">
        <v>28</v>
      </c>
      <c r="P486" s="11">
        <v>0.31788107752799999</v>
      </c>
    </row>
    <row r="487" spans="8:16">
      <c r="H487" s="11">
        <f t="shared" si="7"/>
        <v>484</v>
      </c>
      <c r="I487" s="11">
        <v>0.98618572524942405</v>
      </c>
      <c r="J487" s="11">
        <v>0.109871244635193</v>
      </c>
      <c r="K487" s="11">
        <v>0.21469135582447099</v>
      </c>
      <c r="M487" s="11" t="str">
        <f>IF(P487&gt;=$C$11,"High",IF(P487&lt;=$C$10,"Low","Medium"))</f>
        <v>Medium</v>
      </c>
      <c r="O487" s="11" t="s">
        <v>28</v>
      </c>
      <c r="P487" s="11">
        <v>0.39980733394622803</v>
      </c>
    </row>
    <row r="488" spans="8:16">
      <c r="H488" s="11">
        <f t="shared" si="7"/>
        <v>485</v>
      </c>
      <c r="I488" s="11">
        <v>0.98618572524942405</v>
      </c>
      <c r="J488" s="11">
        <v>0.110085836909871</v>
      </c>
      <c r="K488" s="11">
        <v>0.21484101563692101</v>
      </c>
      <c r="M488" s="11" t="str">
        <f>IF(P488&gt;=$C$11,"High",IF(P488&lt;=$C$10,"Low","Medium"))</f>
        <v>High</v>
      </c>
      <c r="O488" s="11" t="s">
        <v>28</v>
      </c>
      <c r="P488" s="11">
        <v>0.84042948484420799</v>
      </c>
    </row>
    <row r="489" spans="8:16">
      <c r="H489" s="11">
        <f t="shared" si="7"/>
        <v>486</v>
      </c>
      <c r="I489" s="11">
        <v>0.98618572524942405</v>
      </c>
      <c r="J489" s="11">
        <v>0.11030042918454901</v>
      </c>
      <c r="K489" s="11">
        <v>0.21500650793314</v>
      </c>
      <c r="M489" s="11" t="str">
        <f>IF(P489&gt;=$C$11,"High",IF(P489&lt;=$C$10,"Low","Medium"))</f>
        <v>Medium</v>
      </c>
      <c r="O489" s="11" t="s">
        <v>28</v>
      </c>
      <c r="P489" s="11">
        <v>0.36277970671653698</v>
      </c>
    </row>
    <row r="490" spans="8:16">
      <c r="H490" s="11">
        <f t="shared" si="7"/>
        <v>487</v>
      </c>
      <c r="I490" s="11">
        <v>0.98618572524942405</v>
      </c>
      <c r="J490" s="11">
        <v>0.110729613733906</v>
      </c>
      <c r="K490" s="11">
        <v>0.21505790948867801</v>
      </c>
      <c r="M490" s="11" t="str">
        <f>IF(P490&gt;=$C$11,"High",IF(P490&lt;=$C$10,"Low","Medium"))</f>
        <v>High</v>
      </c>
      <c r="O490" s="11" t="s">
        <v>28</v>
      </c>
      <c r="P490" s="11">
        <v>0.65392923355102495</v>
      </c>
    </row>
    <row r="491" spans="8:16">
      <c r="H491" s="11">
        <f t="shared" si="7"/>
        <v>488</v>
      </c>
      <c r="I491" s="11">
        <v>0.98618572524942405</v>
      </c>
      <c r="J491" s="11">
        <v>0.111158798283262</v>
      </c>
      <c r="K491" s="11">
        <v>0.21510822325944901</v>
      </c>
      <c r="M491" s="11" t="str">
        <f>IF(P491&gt;=$C$11,"High",IF(P491&lt;=$C$10,"Low","Medium"))</f>
        <v>Medium</v>
      </c>
      <c r="O491" s="11" t="s">
        <v>28</v>
      </c>
      <c r="P491" s="11">
        <v>0.27887895703315702</v>
      </c>
    </row>
    <row r="492" spans="8:16">
      <c r="H492" s="11">
        <f t="shared" si="7"/>
        <v>489</v>
      </c>
      <c r="I492" s="11">
        <v>0.98618572524942405</v>
      </c>
      <c r="J492" s="11">
        <v>0.11137339055794</v>
      </c>
      <c r="K492" s="11">
        <v>0.21522748470306399</v>
      </c>
      <c r="M492" s="11" t="str">
        <f>IF(P492&gt;=$C$11,"High",IF(P492&lt;=$C$10,"Low","Medium"))</f>
        <v>Medium</v>
      </c>
      <c r="O492" s="11" t="s">
        <v>28</v>
      </c>
      <c r="P492" s="11">
        <v>0.51694369316101096</v>
      </c>
    </row>
    <row r="493" spans="8:16">
      <c r="H493" s="11">
        <f t="shared" si="7"/>
        <v>490</v>
      </c>
      <c r="I493" s="11">
        <v>0.98618572524942405</v>
      </c>
      <c r="J493" s="11">
        <v>0.111587982832618</v>
      </c>
      <c r="K493" s="11">
        <v>0.21536969393491701</v>
      </c>
      <c r="M493" s="11" t="str">
        <f>IF(P493&gt;=$C$11,"High",IF(P493&lt;=$C$10,"Low","Medium"))</f>
        <v>Medium</v>
      </c>
      <c r="O493" s="11" t="s">
        <v>28</v>
      </c>
      <c r="P493" s="11">
        <v>0.31146708130836498</v>
      </c>
    </row>
    <row r="494" spans="8:16">
      <c r="H494" s="11">
        <f t="shared" si="7"/>
        <v>491</v>
      </c>
      <c r="I494" s="11">
        <v>0.98618572524942405</v>
      </c>
      <c r="J494" s="11">
        <v>0.11180257510729601</v>
      </c>
      <c r="K494" s="11">
        <v>0.21541702747345001</v>
      </c>
      <c r="M494" s="11" t="str">
        <f>IF(P494&gt;=$C$11,"High",IF(P494&lt;=$C$10,"Low","Medium"))</f>
        <v>Medium</v>
      </c>
      <c r="O494" s="11" t="s">
        <v>28</v>
      </c>
      <c r="P494" s="11">
        <v>0.387361109256744</v>
      </c>
    </row>
    <row r="495" spans="8:16">
      <c r="H495" s="11">
        <f t="shared" si="7"/>
        <v>492</v>
      </c>
      <c r="I495" s="11">
        <v>0.98618572524942405</v>
      </c>
      <c r="J495" s="11">
        <v>0.11201716738197399</v>
      </c>
      <c r="K495" s="11">
        <v>0.21543435752391801</v>
      </c>
      <c r="M495" s="11" t="str">
        <f>IF(P495&gt;=$C$11,"High",IF(P495&lt;=$C$10,"Low","Medium"))</f>
        <v>Medium</v>
      </c>
      <c r="O495" s="11" t="s">
        <v>28</v>
      </c>
      <c r="P495" s="11">
        <v>0.28069916367530801</v>
      </c>
    </row>
    <row r="496" spans="8:16">
      <c r="H496" s="11">
        <f t="shared" si="7"/>
        <v>493</v>
      </c>
      <c r="I496" s="11">
        <v>0.98618572524942405</v>
      </c>
      <c r="J496" s="11">
        <v>0.112231759656652</v>
      </c>
      <c r="K496" s="11">
        <v>0.21546360105276099</v>
      </c>
      <c r="M496" s="11" t="str">
        <f>IF(P496&gt;=$C$11,"High",IF(P496&lt;=$C$10,"Low","Medium"))</f>
        <v>Low</v>
      </c>
      <c r="O496" s="11" t="s">
        <v>28</v>
      </c>
      <c r="P496" s="11">
        <v>0.16736613214016</v>
      </c>
    </row>
    <row r="497" spans="8:16">
      <c r="H497" s="11">
        <f t="shared" si="7"/>
        <v>494</v>
      </c>
      <c r="I497" s="11">
        <v>0.98618572524942405</v>
      </c>
      <c r="J497" s="11">
        <v>0.11244635193133</v>
      </c>
      <c r="K497" s="11">
        <v>0.215547330677509</v>
      </c>
      <c r="M497" s="11" t="str">
        <f>IF(P497&gt;=$C$11,"High",IF(P497&lt;=$C$10,"Low","Medium"))</f>
        <v>Medium</v>
      </c>
      <c r="O497" s="11" t="s">
        <v>28</v>
      </c>
      <c r="P497" s="11">
        <v>0.44037806987762501</v>
      </c>
    </row>
    <row r="498" spans="8:16">
      <c r="H498" s="11">
        <f t="shared" si="7"/>
        <v>495</v>
      </c>
      <c r="I498" s="11">
        <v>0.98618572524942405</v>
      </c>
      <c r="J498" s="11">
        <v>0.112875536480687</v>
      </c>
      <c r="K498" s="11">
        <v>0.215627871453762</v>
      </c>
      <c r="M498" s="11" t="str">
        <f>IF(P498&gt;=$C$11,"High",IF(P498&lt;=$C$10,"Low","Medium"))</f>
        <v>Medium</v>
      </c>
      <c r="O498" s="11" t="s">
        <v>28</v>
      </c>
      <c r="P498" s="11">
        <v>0.31427779793739302</v>
      </c>
    </row>
    <row r="499" spans="8:16">
      <c r="H499" s="11">
        <f t="shared" si="7"/>
        <v>496</v>
      </c>
      <c r="I499" s="11">
        <v>0.98618572524942405</v>
      </c>
      <c r="J499" s="11">
        <v>0.113090128755365</v>
      </c>
      <c r="K499" s="11">
        <v>0.21564711630344399</v>
      </c>
      <c r="M499" s="11" t="str">
        <f>IF(P499&gt;=$C$11,"High",IF(P499&lt;=$C$10,"Low","Medium"))</f>
        <v>Medium</v>
      </c>
      <c r="O499" s="11" t="s">
        <v>28</v>
      </c>
      <c r="P499" s="11">
        <v>0.25792431831359902</v>
      </c>
    </row>
    <row r="500" spans="8:16">
      <c r="H500" s="11">
        <f t="shared" si="7"/>
        <v>497</v>
      </c>
      <c r="I500" s="11">
        <v>0.98618572524942405</v>
      </c>
      <c r="J500" s="11">
        <v>0.11330472103004301</v>
      </c>
      <c r="K500" s="11">
        <v>0.21566666662692999</v>
      </c>
      <c r="M500" s="11" t="str">
        <f>IF(P500&gt;=$C$11,"High",IF(P500&lt;=$C$10,"Low","Medium"))</f>
        <v>Medium</v>
      </c>
      <c r="O500" s="11" t="s">
        <v>28</v>
      </c>
      <c r="P500" s="11">
        <v>0.47154137492179898</v>
      </c>
    </row>
    <row r="501" spans="8:16">
      <c r="H501" s="11">
        <f t="shared" si="7"/>
        <v>498</v>
      </c>
      <c r="I501" s="11">
        <v>0.98618572524942405</v>
      </c>
      <c r="J501" s="11">
        <v>0.113519313304721</v>
      </c>
      <c r="K501" s="11">
        <v>0.215697832405567</v>
      </c>
      <c r="M501" s="11" t="str">
        <f>IF(P501&gt;=$C$11,"High",IF(P501&lt;=$C$10,"Low","Medium"))</f>
        <v>Medium</v>
      </c>
      <c r="O501" s="11" t="s">
        <v>28</v>
      </c>
      <c r="P501" s="11">
        <v>0.20742851495742801</v>
      </c>
    </row>
    <row r="502" spans="8:16">
      <c r="H502" s="11">
        <f t="shared" si="7"/>
        <v>499</v>
      </c>
      <c r="I502" s="11">
        <v>0.98618572524942405</v>
      </c>
      <c r="J502" s="11">
        <v>0.113733905579399</v>
      </c>
      <c r="K502" s="11">
        <v>0.21576167643070199</v>
      </c>
      <c r="M502" s="11" t="str">
        <f>IF(P502&gt;=$C$11,"High",IF(P502&lt;=$C$10,"Low","Medium"))</f>
        <v>Medium</v>
      </c>
      <c r="O502" s="11" t="s">
        <v>28</v>
      </c>
      <c r="P502" s="11">
        <v>0.27239912748336798</v>
      </c>
    </row>
    <row r="503" spans="8:16">
      <c r="H503" s="11">
        <f t="shared" si="7"/>
        <v>500</v>
      </c>
      <c r="I503" s="11">
        <v>0.98541826554105905</v>
      </c>
      <c r="J503" s="11">
        <v>0.113733905579399</v>
      </c>
      <c r="K503" s="11">
        <v>0.21584614366293001</v>
      </c>
      <c r="M503" s="11" t="str">
        <f>IF(P503&gt;=$C$11,"High",IF(P503&lt;=$C$10,"Low","Medium"))</f>
        <v>Medium</v>
      </c>
      <c r="O503" s="11" t="s">
        <v>28</v>
      </c>
      <c r="P503" s="11">
        <v>0.52451294660568204</v>
      </c>
    </row>
    <row r="504" spans="8:16">
      <c r="H504" s="11">
        <f t="shared" si="7"/>
        <v>501</v>
      </c>
      <c r="I504" s="11">
        <v>0.98541826554105905</v>
      </c>
      <c r="J504" s="11">
        <v>0.113948497854077</v>
      </c>
      <c r="K504" s="11">
        <v>0.21588242053985601</v>
      </c>
      <c r="M504" s="11" t="str">
        <f>IF(P504&gt;=$C$11,"High",IF(P504&lt;=$C$10,"Low","Medium"))</f>
        <v>Low</v>
      </c>
      <c r="O504" s="11" t="s">
        <v>28</v>
      </c>
      <c r="P504" s="11">
        <v>0.19555088877677901</v>
      </c>
    </row>
    <row r="505" spans="8:16">
      <c r="H505" s="11">
        <f t="shared" si="7"/>
        <v>502</v>
      </c>
      <c r="I505" s="11">
        <v>0.98541826554105905</v>
      </c>
      <c r="J505" s="11">
        <v>0.114163090128755</v>
      </c>
      <c r="K505" s="11">
        <v>0.2159563601017</v>
      </c>
      <c r="M505" s="11" t="str">
        <f>IF(P505&gt;=$C$11,"High",IF(P505&lt;=$C$10,"Low","Medium"))</f>
        <v>Medium</v>
      </c>
      <c r="O505" s="11" t="s">
        <v>28</v>
      </c>
      <c r="P505" s="11">
        <v>0.418140769004822</v>
      </c>
    </row>
    <row r="506" spans="8:16">
      <c r="H506" s="11">
        <f t="shared" si="7"/>
        <v>503</v>
      </c>
      <c r="I506" s="11">
        <v>0.98541826554105905</v>
      </c>
      <c r="J506" s="11">
        <v>0.114377682403433</v>
      </c>
      <c r="K506" s="11">
        <v>0.21603054553270301</v>
      </c>
      <c r="M506" s="11" t="str">
        <f>IF(P506&gt;=$C$11,"High",IF(P506&lt;=$C$10,"Low","Medium"))</f>
        <v>Medium</v>
      </c>
      <c r="O506" s="11" t="s">
        <v>28</v>
      </c>
      <c r="P506" s="11">
        <v>0.431367367506027</v>
      </c>
    </row>
    <row r="507" spans="8:16">
      <c r="H507" s="11">
        <f t="shared" si="7"/>
        <v>504</v>
      </c>
      <c r="I507" s="11">
        <v>0.98541826554105905</v>
      </c>
      <c r="J507" s="11">
        <v>0.114592274678112</v>
      </c>
      <c r="K507" s="11">
        <v>0.216097481548786</v>
      </c>
      <c r="M507" s="11" t="str">
        <f>IF(P507&gt;=$C$11,"High",IF(P507&lt;=$C$10,"Low","Medium"))</f>
        <v>Medium</v>
      </c>
      <c r="O507" s="11" t="s">
        <v>28</v>
      </c>
      <c r="P507" s="11">
        <v>0.215611442923546</v>
      </c>
    </row>
    <row r="508" spans="8:16">
      <c r="H508" s="11">
        <f t="shared" si="7"/>
        <v>505</v>
      </c>
      <c r="I508" s="11">
        <v>0.98541826554105905</v>
      </c>
      <c r="J508" s="11">
        <v>0.11480686695278999</v>
      </c>
      <c r="K508" s="11">
        <v>0.21618893742561299</v>
      </c>
      <c r="M508" s="11" t="str">
        <f>IF(P508&gt;=$C$11,"High",IF(P508&lt;=$C$10,"Low","Medium"))</f>
        <v>Low</v>
      </c>
      <c r="O508" s="11" t="s">
        <v>28</v>
      </c>
      <c r="P508" s="11">
        <v>0.152570530772209</v>
      </c>
    </row>
    <row r="509" spans="8:16">
      <c r="H509" s="11">
        <f t="shared" si="7"/>
        <v>506</v>
      </c>
      <c r="I509" s="11">
        <v>0.98541826554105905</v>
      </c>
      <c r="J509" s="11">
        <v>0.115021459227468</v>
      </c>
      <c r="K509" s="11">
        <v>0.21623478829860701</v>
      </c>
      <c r="M509" s="11" t="str">
        <f>IF(P509&gt;=$C$11,"High",IF(P509&lt;=$C$10,"Low","Medium"))</f>
        <v>Low</v>
      </c>
      <c r="O509" s="11" t="s">
        <v>28</v>
      </c>
      <c r="P509" s="11">
        <v>0.15204305946826899</v>
      </c>
    </row>
    <row r="510" spans="8:16">
      <c r="H510" s="11">
        <f t="shared" si="7"/>
        <v>507</v>
      </c>
      <c r="I510" s="11">
        <v>0.98541826554105905</v>
      </c>
      <c r="J510" s="11">
        <v>0.115236051502146</v>
      </c>
      <c r="K510" s="11">
        <v>0.216276399791241</v>
      </c>
      <c r="M510" s="11" t="str">
        <f>IF(P510&gt;=$C$11,"High",IF(P510&lt;=$C$10,"Low","Medium"))</f>
        <v>Medium</v>
      </c>
      <c r="O510" s="11" t="s">
        <v>28</v>
      </c>
      <c r="P510" s="11">
        <v>0.45496943593025202</v>
      </c>
    </row>
    <row r="511" spans="8:16">
      <c r="H511" s="11">
        <f t="shared" si="7"/>
        <v>508</v>
      </c>
      <c r="I511" s="11">
        <v>0.98541826554105905</v>
      </c>
      <c r="J511" s="11">
        <v>0.115450643776824</v>
      </c>
      <c r="K511" s="11">
        <v>0.21636486798524901</v>
      </c>
      <c r="M511" s="11" t="str">
        <f>IF(P511&gt;=$C$11,"High",IF(P511&lt;=$C$10,"Low","Medium"))</f>
        <v>Medium</v>
      </c>
      <c r="O511" s="11" t="s">
        <v>28</v>
      </c>
      <c r="P511" s="11">
        <v>0.20375907421112099</v>
      </c>
    </row>
    <row r="512" spans="8:16">
      <c r="H512" s="11">
        <f t="shared" si="7"/>
        <v>509</v>
      </c>
      <c r="I512" s="11">
        <v>0.98541826554105905</v>
      </c>
      <c r="J512" s="11">
        <v>0.115665236051502</v>
      </c>
      <c r="K512" s="11">
        <v>0.21643354743719101</v>
      </c>
      <c r="M512" s="11" t="str">
        <f>IF(P512&gt;=$C$11,"High",IF(P512&lt;=$C$10,"Low","Medium"))</f>
        <v>Medium</v>
      </c>
      <c r="O512" s="11" t="s">
        <v>28</v>
      </c>
      <c r="P512" s="11">
        <v>0.58297640085220304</v>
      </c>
    </row>
    <row r="513" spans="8:16">
      <c r="H513" s="11">
        <f t="shared" si="7"/>
        <v>510</v>
      </c>
      <c r="I513" s="11">
        <v>0.98541826554105905</v>
      </c>
      <c r="J513" s="11">
        <v>0.11587982832618</v>
      </c>
      <c r="K513" s="11">
        <v>0.21648550778627401</v>
      </c>
      <c r="M513" s="11" t="str">
        <f>IF(P513&gt;=$C$11,"High",IF(P513&lt;=$C$10,"Low","Medium"))</f>
        <v>Medium</v>
      </c>
      <c r="O513" s="11" t="s">
        <v>28</v>
      </c>
      <c r="P513" s="11">
        <v>0.45670133829116799</v>
      </c>
    </row>
    <row r="514" spans="8:16">
      <c r="H514" s="11">
        <f t="shared" si="7"/>
        <v>511</v>
      </c>
      <c r="I514" s="11">
        <v>0.98541826554105905</v>
      </c>
      <c r="J514" s="11">
        <v>0.11609442060085801</v>
      </c>
      <c r="K514" s="11">
        <v>0.21658406406641001</v>
      </c>
      <c r="M514" s="11" t="str">
        <f>IF(P514&gt;=$C$11,"High",IF(P514&lt;=$C$10,"Low","Medium"))</f>
        <v>Medium</v>
      </c>
      <c r="O514" s="11" t="s">
        <v>28</v>
      </c>
      <c r="P514" s="11">
        <v>0.32972890138626099</v>
      </c>
    </row>
    <row r="515" spans="8:16">
      <c r="H515" s="11">
        <f t="shared" si="7"/>
        <v>512</v>
      </c>
      <c r="I515" s="11">
        <v>0.98541826554105905</v>
      </c>
      <c r="J515" s="11">
        <v>0.11630901287553599</v>
      </c>
      <c r="K515" s="11">
        <v>0.21666613221168499</v>
      </c>
      <c r="M515" s="11" t="str">
        <f>IF(P515&gt;=$C$11,"High",IF(P515&lt;=$C$10,"Low","Medium"))</f>
        <v>Medium</v>
      </c>
      <c r="O515" s="11" t="s">
        <v>28</v>
      </c>
      <c r="P515" s="11">
        <v>0.426900744438171</v>
      </c>
    </row>
    <row r="516" spans="8:16">
      <c r="H516" s="11">
        <f t="shared" si="7"/>
        <v>513</v>
      </c>
      <c r="I516" s="11">
        <v>0.98541826554105905</v>
      </c>
      <c r="J516" s="11">
        <v>0.116523605150215</v>
      </c>
      <c r="K516" s="11">
        <v>0.21671941131353401</v>
      </c>
      <c r="M516" s="11" t="str">
        <f>IF(P516&gt;=$C$11,"High",IF(P516&lt;=$C$10,"Low","Medium"))</f>
        <v>Medium</v>
      </c>
      <c r="O516" s="11" t="s">
        <v>28</v>
      </c>
      <c r="P516" s="11">
        <v>0.21205925941467299</v>
      </c>
    </row>
    <row r="517" spans="8:16">
      <c r="H517" s="11">
        <f t="shared" si="7"/>
        <v>514</v>
      </c>
      <c r="I517" s="11">
        <v>0.98541826554105905</v>
      </c>
      <c r="J517" s="11">
        <v>0.116738197424893</v>
      </c>
      <c r="K517" s="11">
        <v>0.216755606234074</v>
      </c>
      <c r="M517" s="11" t="str">
        <f>IF(P517&gt;=$C$11,"High",IF(P517&lt;=$C$10,"Low","Medium"))</f>
        <v>Medium</v>
      </c>
      <c r="O517" s="11" t="s">
        <v>28</v>
      </c>
      <c r="P517" s="11">
        <v>0.234611615538597</v>
      </c>
    </row>
    <row r="518" spans="8:16">
      <c r="H518" s="11">
        <f t="shared" ref="H518:H581" si="8">H517+1</f>
        <v>515</v>
      </c>
      <c r="I518" s="11">
        <v>0.98541826554105905</v>
      </c>
      <c r="J518" s="11">
        <v>0.116952789699571</v>
      </c>
      <c r="K518" s="11">
        <v>0.216772936284542</v>
      </c>
      <c r="M518" s="11" t="str">
        <f>IF(P518&gt;=$C$11,"High",IF(P518&lt;=$C$10,"Low","Medium"))</f>
        <v>Medium</v>
      </c>
      <c r="O518" s="11" t="s">
        <v>28</v>
      </c>
      <c r="P518" s="11">
        <v>0.29851445555687001</v>
      </c>
    </row>
    <row r="519" spans="8:16">
      <c r="H519" s="11">
        <f t="shared" si="8"/>
        <v>516</v>
      </c>
      <c r="I519" s="11">
        <v>0.98465080583269404</v>
      </c>
      <c r="J519" s="11">
        <v>0.116952789699571</v>
      </c>
      <c r="K519" s="11">
        <v>0.21678707748651499</v>
      </c>
      <c r="M519" s="11" t="str">
        <f>IF(P519&gt;=$C$11,"High",IF(P519&lt;=$C$10,"Low","Medium"))</f>
        <v>Medium</v>
      </c>
      <c r="O519" s="11" t="s">
        <v>28</v>
      </c>
      <c r="P519" s="11">
        <v>0.36992502212524397</v>
      </c>
    </row>
    <row r="520" spans="8:16">
      <c r="H520" s="11">
        <f t="shared" si="8"/>
        <v>517</v>
      </c>
      <c r="I520" s="11">
        <v>0.98465080583269404</v>
      </c>
      <c r="J520" s="11">
        <v>0.117167381974249</v>
      </c>
      <c r="K520" s="11">
        <v>0.216809041798115</v>
      </c>
      <c r="M520" s="11" t="str">
        <f>IF(P520&gt;=$C$11,"High",IF(P520&lt;=$C$10,"Low","Medium"))</f>
        <v>Medium</v>
      </c>
      <c r="O520" s="11" t="s">
        <v>28</v>
      </c>
      <c r="P520" s="11">
        <v>0.38807833194732699</v>
      </c>
    </row>
    <row r="521" spans="8:16">
      <c r="H521" s="11">
        <f t="shared" si="8"/>
        <v>518</v>
      </c>
      <c r="I521" s="11">
        <v>0.98465080583269404</v>
      </c>
      <c r="J521" s="11">
        <v>0.117381974248927</v>
      </c>
      <c r="K521" s="11">
        <v>0.21683722734451299</v>
      </c>
      <c r="M521" s="11" t="str">
        <f>IF(P521&gt;=$C$11,"High",IF(P521&lt;=$C$10,"Low","Medium"))</f>
        <v>Medium</v>
      </c>
      <c r="O521" s="11" t="s">
        <v>28</v>
      </c>
      <c r="P521" s="11">
        <v>0.230521410703659</v>
      </c>
    </row>
    <row r="522" spans="8:16">
      <c r="H522" s="11">
        <f t="shared" si="8"/>
        <v>519</v>
      </c>
      <c r="I522" s="11">
        <v>0.98465080583269404</v>
      </c>
      <c r="J522" s="11">
        <v>0.11759656652360501</v>
      </c>
      <c r="K522" s="11">
        <v>0.216865599155426</v>
      </c>
      <c r="M522" s="11" t="str">
        <f>IF(P522&gt;=$C$11,"High",IF(P522&lt;=$C$10,"Low","Medium"))</f>
        <v>Medium</v>
      </c>
      <c r="O522" s="11" t="s">
        <v>28</v>
      </c>
      <c r="P522" s="11">
        <v>0.327721387147903</v>
      </c>
    </row>
    <row r="523" spans="8:16">
      <c r="H523" s="11">
        <f t="shared" si="8"/>
        <v>520</v>
      </c>
      <c r="I523" s="11">
        <v>0.98465080583269404</v>
      </c>
      <c r="J523" s="11">
        <v>0.11781115879828299</v>
      </c>
      <c r="K523" s="11">
        <v>0.21691575646400499</v>
      </c>
      <c r="M523" s="11" t="str">
        <f>IF(P523&gt;=$C$11,"High",IF(P523&lt;=$C$10,"Low","Medium"))</f>
        <v>Medium</v>
      </c>
      <c r="O523" s="11" t="s">
        <v>28</v>
      </c>
      <c r="P523" s="11">
        <v>0.26130217313766502</v>
      </c>
    </row>
    <row r="524" spans="8:16">
      <c r="H524" s="11">
        <f t="shared" si="8"/>
        <v>521</v>
      </c>
      <c r="I524" s="11">
        <v>0.98465080583269404</v>
      </c>
      <c r="J524" s="11">
        <v>0.118025751072961</v>
      </c>
      <c r="K524" s="11">
        <v>0.21699123084545099</v>
      </c>
      <c r="M524" s="11" t="str">
        <f>IF(P524&gt;=$C$11,"High",IF(P524&lt;=$C$10,"Low","Medium"))</f>
        <v>Low</v>
      </c>
      <c r="O524" s="11" t="s">
        <v>28</v>
      </c>
      <c r="P524" s="11">
        <v>0.14574314653873399</v>
      </c>
    </row>
    <row r="525" spans="8:16">
      <c r="H525" s="11">
        <f t="shared" si="8"/>
        <v>522</v>
      </c>
      <c r="I525" s="11">
        <v>0.98388334612432804</v>
      </c>
      <c r="J525" s="11">
        <v>0.118454935622318</v>
      </c>
      <c r="K525" s="11">
        <v>0.21703995764255499</v>
      </c>
      <c r="M525" s="11" t="str">
        <f>IF(P525&gt;=$C$11,"High",IF(P525&lt;=$C$10,"Low","Medium"))</f>
        <v>Low</v>
      </c>
      <c r="O525" s="11" t="s">
        <v>28</v>
      </c>
      <c r="P525" s="11">
        <v>0.188208803534508</v>
      </c>
    </row>
    <row r="526" spans="8:16">
      <c r="H526" s="11">
        <f t="shared" si="8"/>
        <v>523</v>
      </c>
      <c r="I526" s="11">
        <v>0.98311588641596304</v>
      </c>
      <c r="J526" s="11">
        <v>0.118669527896996</v>
      </c>
      <c r="K526" s="11">
        <v>0.21708863973617601</v>
      </c>
      <c r="M526" s="11" t="str">
        <f>IF(P526&gt;=$C$11,"High",IF(P526&lt;=$C$10,"Low","Medium"))</f>
        <v>Medium</v>
      </c>
      <c r="O526" s="11" t="s">
        <v>28</v>
      </c>
      <c r="P526" s="11">
        <v>0.37269335985183699</v>
      </c>
    </row>
    <row r="527" spans="8:16">
      <c r="H527" s="11">
        <f t="shared" si="8"/>
        <v>524</v>
      </c>
      <c r="I527" s="11">
        <v>0.98311588641596304</v>
      </c>
      <c r="J527" s="11">
        <v>0.118884120171674</v>
      </c>
      <c r="K527" s="11">
        <v>0.217164807021618</v>
      </c>
      <c r="M527" s="11" t="str">
        <f>IF(P527&gt;=$C$11,"High",IF(P527&lt;=$C$10,"Low","Medium"))</f>
        <v>Medium</v>
      </c>
      <c r="O527" s="11" t="s">
        <v>28</v>
      </c>
      <c r="P527" s="11">
        <v>0.50892180204391502</v>
      </c>
    </row>
    <row r="528" spans="8:16">
      <c r="H528" s="11">
        <f t="shared" si="8"/>
        <v>525</v>
      </c>
      <c r="I528" s="11">
        <v>0.98311588641596304</v>
      </c>
      <c r="J528" s="11">
        <v>0.11909871244635201</v>
      </c>
      <c r="K528" s="11">
        <v>0.217271238565445</v>
      </c>
      <c r="M528" s="11" t="str">
        <f>IF(P528&gt;=$C$11,"High",IF(P528&lt;=$C$10,"Low","Medium"))</f>
        <v>Medium</v>
      </c>
      <c r="O528" s="11" t="s">
        <v>28</v>
      </c>
      <c r="P528" s="11">
        <v>0.25563135743141202</v>
      </c>
    </row>
    <row r="529" spans="8:16">
      <c r="H529" s="11">
        <f t="shared" si="8"/>
        <v>526</v>
      </c>
      <c r="I529" s="11">
        <v>0.98311588641596304</v>
      </c>
      <c r="J529" s="11">
        <v>0.119527896995708</v>
      </c>
      <c r="K529" s="11">
        <v>0.21744246035814299</v>
      </c>
      <c r="M529" s="11" t="str">
        <f>IF(P529&gt;=$C$11,"High",IF(P529&lt;=$C$10,"Low","Medium"))</f>
        <v>Medium</v>
      </c>
      <c r="O529" s="11" t="s">
        <v>28</v>
      </c>
      <c r="P529" s="11">
        <v>0.36664003133773798</v>
      </c>
    </row>
    <row r="530" spans="8:16">
      <c r="H530" s="11">
        <f t="shared" si="8"/>
        <v>527</v>
      </c>
      <c r="I530" s="11">
        <v>0.98311588641596304</v>
      </c>
      <c r="J530" s="11">
        <v>0.119742489270386</v>
      </c>
      <c r="K530" s="11">
        <v>0.217597536742687</v>
      </c>
      <c r="M530" s="11" t="str">
        <f>IF(P530&gt;=$C$11,"High",IF(P530&lt;=$C$10,"Low","Medium"))</f>
        <v>Medium</v>
      </c>
      <c r="O530" s="11" t="s">
        <v>28</v>
      </c>
      <c r="P530" s="11">
        <v>0.52211761474609397</v>
      </c>
    </row>
    <row r="531" spans="8:16">
      <c r="H531" s="11">
        <f t="shared" si="8"/>
        <v>528</v>
      </c>
      <c r="I531" s="11">
        <v>0.98311588641596304</v>
      </c>
      <c r="J531" s="11">
        <v>0.119957081545064</v>
      </c>
      <c r="K531" s="11">
        <v>0.21767211705446199</v>
      </c>
      <c r="M531" s="11" t="str">
        <f>IF(P531&gt;=$C$11,"High",IF(P531&lt;=$C$10,"Low","Medium"))</f>
        <v>Medium</v>
      </c>
      <c r="O531" s="11" t="s">
        <v>28</v>
      </c>
      <c r="P531" s="11">
        <v>0.27394288778305098</v>
      </c>
    </row>
    <row r="532" spans="8:16">
      <c r="H532" s="11">
        <f t="shared" si="8"/>
        <v>529</v>
      </c>
      <c r="I532" s="11">
        <v>0.98311588641596304</v>
      </c>
      <c r="J532" s="11">
        <v>0.120386266094421</v>
      </c>
      <c r="K532" s="11">
        <v>0.21777055412530899</v>
      </c>
      <c r="M532" s="11" t="str">
        <f>IF(P532&gt;=$C$11,"High",IF(P532&lt;=$C$10,"Low","Medium"))</f>
        <v>Medium</v>
      </c>
      <c r="O532" s="11" t="s">
        <v>28</v>
      </c>
      <c r="P532" s="11">
        <v>0.26774156093597401</v>
      </c>
    </row>
    <row r="533" spans="8:16">
      <c r="H533" s="11">
        <f t="shared" si="8"/>
        <v>530</v>
      </c>
      <c r="I533" s="11">
        <v>0.98234842670759803</v>
      </c>
      <c r="J533" s="11">
        <v>0.120386266094421</v>
      </c>
      <c r="K533" s="11">
        <v>0.21784681826829899</v>
      </c>
      <c r="M533" s="11" t="str">
        <f>IF(P533&gt;=$C$11,"High",IF(P533&lt;=$C$10,"Low","Medium"))</f>
        <v>Medium</v>
      </c>
      <c r="O533" s="11" t="s">
        <v>28</v>
      </c>
      <c r="P533" s="11">
        <v>0.39944264292717002</v>
      </c>
    </row>
    <row r="534" spans="8:16">
      <c r="H534" s="11">
        <f t="shared" si="8"/>
        <v>531</v>
      </c>
      <c r="I534" s="11">
        <v>0.98234842670759803</v>
      </c>
      <c r="J534" s="11">
        <v>0.12060085836909901</v>
      </c>
      <c r="K534" s="11">
        <v>0.217886447906494</v>
      </c>
      <c r="M534" s="11" t="str">
        <f>IF(P534&gt;=$C$11,"High",IF(P534&lt;=$C$10,"Low","Medium"))</f>
        <v>Medium</v>
      </c>
      <c r="O534" s="11" t="s">
        <v>28</v>
      </c>
      <c r="P534" s="11">
        <v>0.297474324703217</v>
      </c>
    </row>
    <row r="535" spans="8:16">
      <c r="H535" s="11">
        <f t="shared" si="8"/>
        <v>532</v>
      </c>
      <c r="I535" s="11">
        <v>0.98234842670759803</v>
      </c>
      <c r="J535" s="11">
        <v>0.12081545064377699</v>
      </c>
      <c r="K535" s="11">
        <v>0.21803168207407</v>
      </c>
      <c r="M535" s="11" t="str">
        <f>IF(P535&gt;=$C$11,"High",IF(P535&lt;=$C$10,"Low","Medium"))</f>
        <v>Medium</v>
      </c>
      <c r="O535" s="11" t="s">
        <v>28</v>
      </c>
      <c r="P535" s="11">
        <v>0.51551318168640103</v>
      </c>
    </row>
    <row r="536" spans="8:16">
      <c r="H536" s="11">
        <f t="shared" si="8"/>
        <v>533</v>
      </c>
      <c r="I536" s="11">
        <v>0.98158096699923303</v>
      </c>
      <c r="J536" s="11">
        <v>0.121459227467811</v>
      </c>
      <c r="K536" s="11">
        <v>0.21815536916256001</v>
      </c>
      <c r="M536" s="11" t="str">
        <f>IF(P536&gt;=$C$11,"High",IF(P536&lt;=$C$10,"Low","Medium"))</f>
        <v>Low</v>
      </c>
      <c r="O536" s="11" t="s">
        <v>28</v>
      </c>
      <c r="P536" s="11">
        <v>0.14904269576072701</v>
      </c>
    </row>
    <row r="537" spans="8:16">
      <c r="H537" s="11">
        <f t="shared" si="8"/>
        <v>534</v>
      </c>
      <c r="I537" s="11">
        <v>0.98158096699923303</v>
      </c>
      <c r="J537" s="11">
        <v>0.121673819742489</v>
      </c>
      <c r="K537" s="11">
        <v>0.218194909393787</v>
      </c>
      <c r="M537" s="11" t="str">
        <f>IF(P537&gt;=$C$11,"High",IF(P537&lt;=$C$10,"Low","Medium"))</f>
        <v>Medium</v>
      </c>
      <c r="O537" s="11" t="s">
        <v>28</v>
      </c>
      <c r="P537" s="11">
        <v>0.31243860721588101</v>
      </c>
    </row>
    <row r="538" spans="8:16">
      <c r="H538" s="11">
        <f t="shared" si="8"/>
        <v>535</v>
      </c>
      <c r="I538" s="11">
        <v>0.98158096699923303</v>
      </c>
      <c r="J538" s="11">
        <v>0.12188841201716701</v>
      </c>
      <c r="K538" s="11">
        <v>0.21822933107614501</v>
      </c>
      <c r="M538" s="11" t="str">
        <f>IF(P538&gt;=$C$11,"High",IF(P538&lt;=$C$10,"Low","Medium"))</f>
        <v>Medium</v>
      </c>
      <c r="O538" s="11" t="s">
        <v>28</v>
      </c>
      <c r="P538" s="11">
        <v>0.307621270418167</v>
      </c>
    </row>
    <row r="539" spans="8:16">
      <c r="H539" s="11">
        <f t="shared" si="8"/>
        <v>536</v>
      </c>
      <c r="I539" s="11">
        <v>0.98158096699923303</v>
      </c>
      <c r="J539" s="11">
        <v>0.12210300429184499</v>
      </c>
      <c r="K539" s="11">
        <v>0.21824824810028101</v>
      </c>
      <c r="M539" s="11" t="str">
        <f>IF(P539&gt;=$C$11,"High",IF(P539&lt;=$C$10,"Low","Medium"))</f>
        <v>Medium</v>
      </c>
      <c r="O539" s="11" t="s">
        <v>28</v>
      </c>
      <c r="P539" s="11">
        <v>0.40221402049064597</v>
      </c>
    </row>
    <row r="540" spans="8:16">
      <c r="H540" s="11">
        <f t="shared" si="8"/>
        <v>537</v>
      </c>
      <c r="I540" s="11">
        <v>0.98158096699923303</v>
      </c>
      <c r="J540" s="11">
        <v>0.122317596566524</v>
      </c>
      <c r="K540" s="11">
        <v>0.21827629953622801</v>
      </c>
      <c r="M540" s="11" t="str">
        <f>IF(P540&gt;=$C$11,"High",IF(P540&lt;=$C$10,"Low","Medium"))</f>
        <v>Medium</v>
      </c>
      <c r="O540" s="11" t="s">
        <v>28</v>
      </c>
      <c r="P540" s="11">
        <v>0.19889464974403401</v>
      </c>
    </row>
    <row r="541" spans="8:16">
      <c r="H541" s="11">
        <f t="shared" si="8"/>
        <v>538</v>
      </c>
      <c r="I541" s="11">
        <v>0.98158096699923303</v>
      </c>
      <c r="J541" s="11">
        <v>0.122532188841202</v>
      </c>
      <c r="K541" s="11">
        <v>0.21832805871963501</v>
      </c>
      <c r="M541" s="11" t="str">
        <f>IF(P541&gt;=$C$11,"High",IF(P541&lt;=$C$10,"Low","Medium"))</f>
        <v>Medium</v>
      </c>
      <c r="O541" s="11" t="s">
        <v>28</v>
      </c>
      <c r="P541" s="11">
        <v>0.36262205243110701</v>
      </c>
    </row>
    <row r="542" spans="8:16">
      <c r="H542" s="11">
        <f t="shared" si="8"/>
        <v>539</v>
      </c>
      <c r="I542" s="11">
        <v>0.98158096699923303</v>
      </c>
      <c r="J542" s="11">
        <v>0.12274678111588</v>
      </c>
      <c r="K542" s="11">
        <v>0.21837904304266001</v>
      </c>
      <c r="M542" s="11" t="str">
        <f>IF(P542&gt;=$C$11,"High",IF(P542&lt;=$C$10,"Low","Medium"))</f>
        <v>High</v>
      </c>
      <c r="O542" s="11" t="s">
        <v>28</v>
      </c>
      <c r="P542" s="11">
        <v>0.68852144479751598</v>
      </c>
    </row>
    <row r="543" spans="8:16">
      <c r="H543" s="11">
        <f t="shared" si="8"/>
        <v>540</v>
      </c>
      <c r="I543" s="11">
        <v>0.98081350729086703</v>
      </c>
      <c r="J543" s="11">
        <v>0.12274678111588</v>
      </c>
      <c r="K543" s="11">
        <v>0.21840525418519999</v>
      </c>
      <c r="M543" s="11" t="str">
        <f>IF(P543&gt;=$C$11,"High",IF(P543&lt;=$C$10,"Low","Medium"))</f>
        <v>Medium</v>
      </c>
      <c r="O543" s="11" t="s">
        <v>28</v>
      </c>
      <c r="P543" s="11">
        <v>0.50074583292007402</v>
      </c>
    </row>
    <row r="544" spans="8:16">
      <c r="H544" s="11">
        <f t="shared" si="8"/>
        <v>541</v>
      </c>
      <c r="I544" s="11">
        <v>0.98081350729086703</v>
      </c>
      <c r="J544" s="11">
        <v>0.122961373390558</v>
      </c>
      <c r="K544" s="11">
        <v>0.21843391656875599</v>
      </c>
      <c r="M544" s="11" t="str">
        <f>IF(P544&gt;=$C$11,"High",IF(P544&lt;=$C$10,"Low","Medium"))</f>
        <v>Medium</v>
      </c>
      <c r="O544" s="11" t="s">
        <v>28</v>
      </c>
      <c r="P544" s="11">
        <v>0.23031240701675401</v>
      </c>
    </row>
    <row r="545" spans="8:16">
      <c r="H545" s="11">
        <f t="shared" si="8"/>
        <v>542</v>
      </c>
      <c r="I545" s="11">
        <v>0.98081350729086703</v>
      </c>
      <c r="J545" s="11">
        <v>0.123175965665236</v>
      </c>
      <c r="K545" s="11">
        <v>0.218457542359829</v>
      </c>
      <c r="M545" s="11" t="str">
        <f>IF(P545&gt;=$C$11,"High",IF(P545&lt;=$C$10,"Low","Medium"))</f>
        <v>Medium</v>
      </c>
      <c r="O545" s="11" t="s">
        <v>28</v>
      </c>
      <c r="P545" s="11">
        <v>0.33752134442329401</v>
      </c>
    </row>
    <row r="546" spans="8:16">
      <c r="H546" s="11">
        <f t="shared" si="8"/>
        <v>543</v>
      </c>
      <c r="I546" s="11">
        <v>0.98081350729086703</v>
      </c>
      <c r="J546" s="11">
        <v>0.12339055793991401</v>
      </c>
      <c r="K546" s="11">
        <v>0.21846455335617099</v>
      </c>
      <c r="M546" s="11" t="str">
        <f>IF(P546&gt;=$C$11,"High",IF(P546&lt;=$C$10,"Low","Medium"))</f>
        <v>Medium</v>
      </c>
      <c r="O546" s="11" t="s">
        <v>28</v>
      </c>
      <c r="P546" s="11">
        <v>0.26090461015701299</v>
      </c>
    </row>
    <row r="547" spans="8:16">
      <c r="H547" s="11">
        <f t="shared" si="8"/>
        <v>544</v>
      </c>
      <c r="I547" s="11">
        <v>0.98081350729086703</v>
      </c>
      <c r="J547" s="11">
        <v>0.12360515021459199</v>
      </c>
      <c r="K547" s="11">
        <v>0.21849390864372301</v>
      </c>
      <c r="M547" s="11" t="str">
        <f>IF(P547&gt;=$C$11,"High",IF(P547&lt;=$C$10,"Low","Medium"))</f>
        <v>Medium</v>
      </c>
      <c r="O547" s="11" t="s">
        <v>28</v>
      </c>
      <c r="P547" s="11">
        <v>0.450266063213348</v>
      </c>
    </row>
    <row r="548" spans="8:16">
      <c r="H548" s="11">
        <f t="shared" si="8"/>
        <v>545</v>
      </c>
      <c r="I548" s="11">
        <v>0.98081350729086703</v>
      </c>
      <c r="J548" s="11">
        <v>0.12381974248927</v>
      </c>
      <c r="K548" s="11">
        <v>0.218542866408825</v>
      </c>
      <c r="M548" s="11" t="str">
        <f>IF(P548&gt;=$C$11,"High",IF(P548&lt;=$C$10,"Low","Medium"))</f>
        <v>Medium</v>
      </c>
      <c r="O548" s="11" t="s">
        <v>28</v>
      </c>
      <c r="P548" s="11">
        <v>0.39150431752204901</v>
      </c>
    </row>
    <row r="549" spans="8:16">
      <c r="H549" s="11">
        <f t="shared" si="8"/>
        <v>546</v>
      </c>
      <c r="I549" s="11">
        <v>0.98081350729086703</v>
      </c>
      <c r="J549" s="11">
        <v>0.124034334763948</v>
      </c>
      <c r="K549" s="11">
        <v>0.218579597771168</v>
      </c>
      <c r="M549" s="11" t="str">
        <f>IF(P549&gt;=$C$11,"High",IF(P549&lt;=$C$10,"Low","Medium"))</f>
        <v>Medium</v>
      </c>
      <c r="O549" s="11" t="s">
        <v>28</v>
      </c>
      <c r="P549" s="11">
        <v>0.30106189846992498</v>
      </c>
    </row>
    <row r="550" spans="8:16">
      <c r="H550" s="11">
        <f t="shared" si="8"/>
        <v>547</v>
      </c>
      <c r="I550" s="11">
        <v>0.98081350729086703</v>
      </c>
      <c r="J550" s="11">
        <v>0.124248927038627</v>
      </c>
      <c r="K550" s="11">
        <v>0.21863195300102201</v>
      </c>
      <c r="M550" s="11" t="str">
        <f>IF(P550&gt;=$C$11,"High",IF(P550&lt;=$C$10,"Low","Medium"))</f>
        <v>Medium</v>
      </c>
      <c r="O550" s="11" t="s">
        <v>28</v>
      </c>
      <c r="P550" s="11">
        <v>0.33922246098518399</v>
      </c>
    </row>
    <row r="551" spans="8:16">
      <c r="H551" s="11">
        <f t="shared" si="8"/>
        <v>548</v>
      </c>
      <c r="I551" s="11">
        <v>0.98081350729086703</v>
      </c>
      <c r="J551" s="11">
        <v>0.124463519313305</v>
      </c>
      <c r="K551" s="11">
        <v>0.21867260336875899</v>
      </c>
      <c r="M551" s="11" t="str">
        <f>IF(P551&gt;=$C$11,"High",IF(P551&lt;=$C$10,"Low","Medium"))</f>
        <v>Medium</v>
      </c>
      <c r="O551" s="11" t="s">
        <v>28</v>
      </c>
      <c r="P551" s="11">
        <v>0.439847141504288</v>
      </c>
    </row>
    <row r="552" spans="8:16">
      <c r="H552" s="11">
        <f t="shared" si="8"/>
        <v>549</v>
      </c>
      <c r="I552" s="11">
        <v>0.98081350729086703</v>
      </c>
      <c r="J552" s="11">
        <v>0.124678111587983</v>
      </c>
      <c r="K552" s="11">
        <v>0.218767330050468</v>
      </c>
      <c r="M552" s="11" t="str">
        <f>IF(P552&gt;=$C$11,"High",IF(P552&lt;=$C$10,"Low","Medium"))</f>
        <v>Medium</v>
      </c>
      <c r="O552" s="11" t="s">
        <v>28</v>
      </c>
      <c r="P552" s="11">
        <v>0.42316287755966198</v>
      </c>
    </row>
    <row r="553" spans="8:16">
      <c r="H553" s="11">
        <f t="shared" si="8"/>
        <v>550</v>
      </c>
      <c r="I553" s="11">
        <v>0.98081350729086703</v>
      </c>
      <c r="J553" s="11">
        <v>0.12489270386266101</v>
      </c>
      <c r="K553" s="11">
        <v>0.21898082643747299</v>
      </c>
      <c r="M553" s="11" t="str">
        <f>IF(P553&gt;=$C$11,"High",IF(P553&lt;=$C$10,"Low","Medium"))</f>
        <v>High</v>
      </c>
      <c r="O553" s="11" t="s">
        <v>28</v>
      </c>
      <c r="P553" s="11">
        <v>0.66337788105010997</v>
      </c>
    </row>
    <row r="554" spans="8:16">
      <c r="H554" s="11">
        <f t="shared" si="8"/>
        <v>551</v>
      </c>
      <c r="I554" s="11">
        <v>0.98004604758250202</v>
      </c>
      <c r="J554" s="11">
        <v>0.12489270386266101</v>
      </c>
      <c r="K554" s="11">
        <v>0.21912652999162699</v>
      </c>
      <c r="M554" s="11" t="str">
        <f>IF(P554&gt;=$C$11,"High",IF(P554&lt;=$C$10,"Low","Medium"))</f>
        <v>Medium</v>
      </c>
      <c r="O554" s="11" t="s">
        <v>28</v>
      </c>
      <c r="P554" s="11">
        <v>0.212016597390175</v>
      </c>
    </row>
    <row r="555" spans="8:16">
      <c r="H555" s="11">
        <f t="shared" si="8"/>
        <v>552</v>
      </c>
      <c r="I555" s="11">
        <v>0.98004604758250202</v>
      </c>
      <c r="J555" s="11">
        <v>0.12510729613733901</v>
      </c>
      <c r="K555" s="11">
        <v>0.21915430575609199</v>
      </c>
      <c r="M555" s="11" t="str">
        <f>IF(P555&gt;=$C$11,"High",IF(P555&lt;=$C$10,"Low","Medium"))</f>
        <v>Medium</v>
      </c>
      <c r="O555" s="11" t="s">
        <v>28</v>
      </c>
      <c r="P555" s="11">
        <v>0.43319514393806502</v>
      </c>
    </row>
    <row r="556" spans="8:16">
      <c r="H556" s="11">
        <f t="shared" si="8"/>
        <v>553</v>
      </c>
      <c r="I556" s="11">
        <v>0.98004604758250202</v>
      </c>
      <c r="J556" s="11">
        <v>0.12553648068669501</v>
      </c>
      <c r="K556" s="11">
        <v>0.21917898952961001</v>
      </c>
      <c r="M556" s="11" t="str">
        <f>IF(P556&gt;=$C$11,"High",IF(P556&lt;=$C$10,"Low","Medium"))</f>
        <v>Medium</v>
      </c>
      <c r="O556" s="11" t="s">
        <v>28</v>
      </c>
      <c r="P556" s="11">
        <v>0.35727924108505199</v>
      </c>
    </row>
    <row r="557" spans="8:16">
      <c r="H557" s="11">
        <f t="shared" si="8"/>
        <v>554</v>
      </c>
      <c r="I557" s="11">
        <v>0.97927858787413702</v>
      </c>
      <c r="J557" s="11">
        <v>0.12553648068669501</v>
      </c>
      <c r="K557" s="11">
        <v>0.219226934015751</v>
      </c>
      <c r="M557" s="11" t="str">
        <f>IF(P557&gt;=$C$11,"High",IF(P557&lt;=$C$10,"Low","Medium"))</f>
        <v>High</v>
      </c>
      <c r="O557" s="11" t="s">
        <v>28</v>
      </c>
      <c r="P557" s="11">
        <v>0.86078321933746305</v>
      </c>
    </row>
    <row r="558" spans="8:16">
      <c r="H558" s="11">
        <f t="shared" si="8"/>
        <v>555</v>
      </c>
      <c r="I558" s="11">
        <v>0.97927858787413702</v>
      </c>
      <c r="J558" s="11">
        <v>0.125751072961373</v>
      </c>
      <c r="K558" s="11">
        <v>0.21926479786634401</v>
      </c>
      <c r="M558" s="11" t="str">
        <f>IF(P558&gt;=$C$11,"High",IF(P558&lt;=$C$10,"Low","Medium"))</f>
        <v>Medium</v>
      </c>
      <c r="O558" s="11" t="s">
        <v>28</v>
      </c>
      <c r="P558" s="11">
        <v>0.57163751125335704</v>
      </c>
    </row>
    <row r="559" spans="8:16">
      <c r="H559" s="11">
        <f t="shared" si="8"/>
        <v>556</v>
      </c>
      <c r="I559" s="11">
        <v>0.97927858787413702</v>
      </c>
      <c r="J559" s="11">
        <v>0.12596566523605099</v>
      </c>
      <c r="K559" s="11">
        <v>0.219285719096661</v>
      </c>
      <c r="M559" s="11" t="str">
        <f>IF(P559&gt;=$C$11,"High",IF(P559&lt;=$C$10,"Low","Medium"))</f>
        <v>Medium</v>
      </c>
      <c r="O559" s="11" t="s">
        <v>28</v>
      </c>
      <c r="P559" s="11">
        <v>0.42398050427436801</v>
      </c>
    </row>
    <row r="560" spans="8:16">
      <c r="H560" s="11">
        <f t="shared" si="8"/>
        <v>557</v>
      </c>
      <c r="I560" s="11">
        <v>0.97927858787413702</v>
      </c>
      <c r="J560" s="11">
        <v>0.12618025751073</v>
      </c>
      <c r="K560" s="11">
        <v>0.21936847269535101</v>
      </c>
      <c r="M560" s="11" t="str">
        <f>IF(P560&gt;=$C$11,"High",IF(P560&lt;=$C$10,"Low","Medium"))</f>
        <v>Medium</v>
      </c>
      <c r="O560" s="11" t="s">
        <v>28</v>
      </c>
      <c r="P560" s="11">
        <v>0.213527396321297</v>
      </c>
    </row>
    <row r="561" spans="8:16">
      <c r="H561" s="11">
        <f t="shared" si="8"/>
        <v>558</v>
      </c>
      <c r="I561" s="11">
        <v>0.97927858787413702</v>
      </c>
      <c r="J561" s="11">
        <v>0.12660944206008601</v>
      </c>
      <c r="K561" s="11">
        <v>0.219448052346706</v>
      </c>
      <c r="M561" s="11" t="str">
        <f>IF(P561&gt;=$C$11,"High",IF(P561&lt;=$C$10,"Low","Medium"))</f>
        <v>Medium</v>
      </c>
      <c r="O561" s="11" t="s">
        <v>28</v>
      </c>
      <c r="P561" s="11">
        <v>0.23705600202083599</v>
      </c>
    </row>
    <row r="562" spans="8:16">
      <c r="H562" s="11">
        <f t="shared" si="8"/>
        <v>559</v>
      </c>
      <c r="I562" s="11">
        <v>0.97927858787413702</v>
      </c>
      <c r="J562" s="11">
        <v>0.126824034334764</v>
      </c>
      <c r="K562" s="11">
        <v>0.219519533216953</v>
      </c>
      <c r="M562" s="11" t="str">
        <f>IF(P562&gt;=$C$11,"High",IF(P562&lt;=$C$10,"Low","Medium"))</f>
        <v>High</v>
      </c>
      <c r="O562" s="11" t="s">
        <v>28</v>
      </c>
      <c r="P562" s="11">
        <v>0.837824106216431</v>
      </c>
    </row>
    <row r="563" spans="8:16">
      <c r="H563" s="11">
        <f t="shared" si="8"/>
        <v>560</v>
      </c>
      <c r="I563" s="11">
        <v>0.97851112816577102</v>
      </c>
      <c r="J563" s="11">
        <v>0.126824034334764</v>
      </c>
      <c r="K563" s="11">
        <v>0.219590194523335</v>
      </c>
      <c r="M563" s="11" t="str">
        <f>IF(P563&gt;=$C$11,"High",IF(P563&lt;=$C$10,"Low","Medium"))</f>
        <v>Medium</v>
      </c>
      <c r="O563" s="11" t="s">
        <v>28</v>
      </c>
      <c r="P563" s="11">
        <v>0.34686052799224898</v>
      </c>
    </row>
    <row r="564" spans="8:16">
      <c r="H564" s="11">
        <f t="shared" si="8"/>
        <v>561</v>
      </c>
      <c r="I564" s="11">
        <v>0.97851112816577102</v>
      </c>
      <c r="J564" s="11">
        <v>0.12703862660944201</v>
      </c>
      <c r="K564" s="11">
        <v>0.21959615498781199</v>
      </c>
      <c r="M564" s="11" t="str">
        <f>IF(P564&gt;=$C$11,"High",IF(P564&lt;=$C$10,"Low","Medium"))</f>
        <v>Medium</v>
      </c>
      <c r="O564" s="11" t="s">
        <v>28</v>
      </c>
      <c r="P564" s="11">
        <v>0.28915512561798101</v>
      </c>
    </row>
    <row r="565" spans="8:16">
      <c r="H565" s="11">
        <f t="shared" si="8"/>
        <v>562</v>
      </c>
      <c r="I565" s="11">
        <v>0.97851112816577102</v>
      </c>
      <c r="J565" s="11">
        <v>0.12746781115879799</v>
      </c>
      <c r="K565" s="11">
        <v>0.21964283287525199</v>
      </c>
      <c r="M565" s="11" t="str">
        <f>IF(P565&gt;=$C$11,"High",IF(P565&lt;=$C$10,"Low","Medium"))</f>
        <v>High</v>
      </c>
      <c r="O565" s="11" t="s">
        <v>28</v>
      </c>
      <c r="P565" s="11">
        <v>0.59905546903610196</v>
      </c>
    </row>
    <row r="566" spans="8:16">
      <c r="H566" s="11">
        <f t="shared" si="8"/>
        <v>563</v>
      </c>
      <c r="I566" s="11">
        <v>0.97851112816577102</v>
      </c>
      <c r="J566" s="11">
        <v>0.127682403433476</v>
      </c>
      <c r="K566" s="11">
        <v>0.21971676498651499</v>
      </c>
      <c r="M566" s="11" t="str">
        <f>IF(P566&gt;=$C$11,"High",IF(P566&lt;=$C$10,"Low","Medium"))</f>
        <v>Medium</v>
      </c>
      <c r="O566" s="11" t="s">
        <v>28</v>
      </c>
      <c r="P566" s="11">
        <v>0.251675635576248</v>
      </c>
    </row>
    <row r="567" spans="8:16">
      <c r="H567" s="11">
        <f t="shared" si="8"/>
        <v>564</v>
      </c>
      <c r="I567" s="11">
        <v>0.97851112816577102</v>
      </c>
      <c r="J567" s="11">
        <v>0.12789699570815399</v>
      </c>
      <c r="K567" s="11">
        <v>0.21978617459535599</v>
      </c>
      <c r="M567" s="11" t="str">
        <f>IF(P567&gt;=$C$11,"High",IF(P567&lt;=$C$10,"Low","Medium"))</f>
        <v>Medium</v>
      </c>
      <c r="O567" s="11" t="s">
        <v>28</v>
      </c>
      <c r="P567" s="11">
        <v>0.25132778286933899</v>
      </c>
    </row>
    <row r="568" spans="8:16">
      <c r="H568" s="11">
        <f t="shared" si="8"/>
        <v>565</v>
      </c>
      <c r="I568" s="11">
        <v>0.97851112816577102</v>
      </c>
      <c r="J568" s="11">
        <v>0.12811158798283301</v>
      </c>
      <c r="K568" s="11">
        <v>0.21984669566154499</v>
      </c>
      <c r="M568" s="11" t="str">
        <f>IF(P568&gt;=$C$11,"High",IF(P568&lt;=$C$10,"Low","Medium"))</f>
        <v>Medium</v>
      </c>
      <c r="O568" s="11" t="s">
        <v>28</v>
      </c>
      <c r="P568" s="11">
        <v>0.225027605891228</v>
      </c>
    </row>
    <row r="569" spans="8:16">
      <c r="H569" s="11">
        <f t="shared" si="8"/>
        <v>566</v>
      </c>
      <c r="I569" s="11">
        <v>0.97851112816577102</v>
      </c>
      <c r="J569" s="11">
        <v>0.128326180257511</v>
      </c>
      <c r="K569" s="11">
        <v>0.219933286309242</v>
      </c>
      <c r="M569" s="11" t="str">
        <f>IF(P569&gt;=$C$11,"High",IF(P569&lt;=$C$10,"Low","Medium"))</f>
        <v>Medium</v>
      </c>
      <c r="O569" s="11" t="s">
        <v>28</v>
      </c>
      <c r="P569" s="11">
        <v>0.26224544644355802</v>
      </c>
    </row>
    <row r="570" spans="8:16">
      <c r="H570" s="11">
        <f t="shared" si="8"/>
        <v>567</v>
      </c>
      <c r="I570" s="11">
        <v>0.97774366845740601</v>
      </c>
      <c r="J570" s="11">
        <v>0.128326180257511</v>
      </c>
      <c r="K570" s="11">
        <v>0.22008121013641399</v>
      </c>
      <c r="M570" s="11" t="str">
        <f>IF(P570&gt;=$C$11,"High",IF(P570&lt;=$C$10,"Low","Medium"))</f>
        <v>Medium</v>
      </c>
      <c r="O570" s="11" t="s">
        <v>28</v>
      </c>
      <c r="P570" s="11">
        <v>0.329770147800446</v>
      </c>
    </row>
    <row r="571" spans="8:16">
      <c r="H571" s="11">
        <f t="shared" si="8"/>
        <v>568</v>
      </c>
      <c r="I571" s="11">
        <v>0.97774366845740601</v>
      </c>
      <c r="J571" s="11">
        <v>0.12854077253218901</v>
      </c>
      <c r="K571" s="11">
        <v>0.22022464126348501</v>
      </c>
      <c r="M571" s="11" t="str">
        <f>IF(P571&gt;=$C$11,"High",IF(P571&lt;=$C$10,"Low","Medium"))</f>
        <v>Low</v>
      </c>
      <c r="O571" s="11" t="s">
        <v>28</v>
      </c>
      <c r="P571" s="11">
        <v>0.19131980836391399</v>
      </c>
    </row>
    <row r="572" spans="8:16">
      <c r="H572" s="11">
        <f t="shared" si="8"/>
        <v>569</v>
      </c>
      <c r="I572" s="11">
        <v>0.97774366845740601</v>
      </c>
      <c r="J572" s="11">
        <v>0.128755364806867</v>
      </c>
      <c r="K572" s="11">
        <v>0.220320269465446</v>
      </c>
      <c r="M572" s="11" t="str">
        <f>IF(P572&gt;=$C$11,"High",IF(P572&lt;=$C$10,"Low","Medium"))</f>
        <v>Medium</v>
      </c>
      <c r="O572" s="11" t="s">
        <v>28</v>
      </c>
      <c r="P572" s="11">
        <v>0.32166534662246699</v>
      </c>
    </row>
    <row r="573" spans="8:16">
      <c r="H573" s="11">
        <f t="shared" si="8"/>
        <v>570</v>
      </c>
      <c r="I573" s="11">
        <v>0.97774366845740601</v>
      </c>
      <c r="J573" s="11">
        <v>0.12896995708154499</v>
      </c>
      <c r="K573" s="11">
        <v>0.22044064104557001</v>
      </c>
      <c r="M573" s="11" t="str">
        <f>IF(P573&gt;=$C$11,"High",IF(P573&lt;=$C$10,"Low","Medium"))</f>
        <v>Medium</v>
      </c>
      <c r="O573" s="11" t="s">
        <v>28</v>
      </c>
      <c r="P573" s="11">
        <v>0.42551812529563898</v>
      </c>
    </row>
    <row r="574" spans="8:16">
      <c r="H574" s="11">
        <f t="shared" si="8"/>
        <v>571</v>
      </c>
      <c r="I574" s="11">
        <v>0.97774366845740601</v>
      </c>
      <c r="J574" s="11">
        <v>0.12918454935622301</v>
      </c>
      <c r="K574" s="11">
        <v>0.22055295109748799</v>
      </c>
      <c r="M574" s="11" t="str">
        <f>IF(P574&gt;=$C$11,"High",IF(P574&lt;=$C$10,"Low","Medium"))</f>
        <v>Low</v>
      </c>
      <c r="O574" s="11" t="s">
        <v>28</v>
      </c>
      <c r="P574" s="11">
        <v>0.19351312518119801</v>
      </c>
    </row>
    <row r="575" spans="8:16">
      <c r="H575" s="11">
        <f t="shared" si="8"/>
        <v>572</v>
      </c>
      <c r="I575" s="11">
        <v>0.97774366845740601</v>
      </c>
      <c r="J575" s="11">
        <v>0.12939914163090099</v>
      </c>
      <c r="K575" s="11">
        <v>0.220587618649006</v>
      </c>
      <c r="M575" s="11" t="str">
        <f>IF(P575&gt;=$C$11,"High",IF(P575&lt;=$C$10,"Low","Medium"))</f>
        <v>Medium</v>
      </c>
      <c r="O575" s="11" t="s">
        <v>28</v>
      </c>
      <c r="P575" s="11">
        <v>0.39441549777984602</v>
      </c>
    </row>
    <row r="576" spans="8:16">
      <c r="H576" s="11">
        <f t="shared" si="8"/>
        <v>573</v>
      </c>
      <c r="I576" s="11">
        <v>0.97774366845740601</v>
      </c>
      <c r="J576" s="11">
        <v>0.12961373390557901</v>
      </c>
      <c r="K576" s="11">
        <v>0.22065026313066499</v>
      </c>
      <c r="M576" s="11" t="str">
        <f>IF(P576&gt;=$C$11,"High",IF(P576&lt;=$C$10,"Low","Medium"))</f>
        <v>Medium</v>
      </c>
      <c r="O576" s="11" t="s">
        <v>28</v>
      </c>
      <c r="P576" s="11">
        <v>0.31376856565475503</v>
      </c>
    </row>
    <row r="577" spans="8:16">
      <c r="H577" s="11">
        <f t="shared" si="8"/>
        <v>574</v>
      </c>
      <c r="I577" s="11">
        <v>0.97774366845740601</v>
      </c>
      <c r="J577" s="11">
        <v>0.13004291845493601</v>
      </c>
      <c r="K577" s="11">
        <v>0.22071210294961899</v>
      </c>
      <c r="M577" s="11" t="str">
        <f>IF(P577&gt;=$C$11,"High",IF(P577&lt;=$C$10,"Low","Medium"))</f>
        <v>High</v>
      </c>
      <c r="O577" s="11" t="s">
        <v>28</v>
      </c>
      <c r="P577" s="11">
        <v>0.82259249687194802</v>
      </c>
    </row>
    <row r="578" spans="8:16">
      <c r="H578" s="11">
        <f t="shared" si="8"/>
        <v>575</v>
      </c>
      <c r="I578" s="11">
        <v>0.97697620874904101</v>
      </c>
      <c r="J578" s="11">
        <v>0.13197424892703899</v>
      </c>
      <c r="K578" s="11">
        <v>0.22077588737011</v>
      </c>
      <c r="M578" s="11" t="str">
        <f>IF(P578&gt;=$C$11,"High",IF(P578&lt;=$C$10,"Low","Medium"))</f>
        <v>Medium</v>
      </c>
      <c r="O578" s="11" t="s">
        <v>28</v>
      </c>
      <c r="P578" s="11">
        <v>0.329270780086517</v>
      </c>
    </row>
    <row r="579" spans="8:16">
      <c r="H579" s="11">
        <f t="shared" si="8"/>
        <v>576</v>
      </c>
      <c r="I579" s="11">
        <v>0.97697620874904101</v>
      </c>
      <c r="J579" s="11">
        <v>0.13218884120171701</v>
      </c>
      <c r="K579" s="11">
        <v>0.220978364348412</v>
      </c>
      <c r="M579" s="11" t="str">
        <f>IF(P579&gt;=$C$11,"High",IF(P579&lt;=$C$10,"Low","Medium"))</f>
        <v>Medium</v>
      </c>
      <c r="O579" s="11" t="s">
        <v>28</v>
      </c>
      <c r="P579" s="11">
        <v>0.33809414505958602</v>
      </c>
    </row>
    <row r="580" spans="8:16">
      <c r="H580" s="11">
        <f t="shared" si="8"/>
        <v>577</v>
      </c>
      <c r="I580" s="11">
        <v>0.97697620874904101</v>
      </c>
      <c r="J580" s="11">
        <v>0.13240343347639499</v>
      </c>
      <c r="K580" s="11">
        <v>0.22113988548517199</v>
      </c>
      <c r="M580" s="11" t="str">
        <f>IF(P580&gt;=$C$11,"High",IF(P580&lt;=$C$10,"Low","Medium"))</f>
        <v>High</v>
      </c>
      <c r="O580" s="11" t="s">
        <v>28</v>
      </c>
      <c r="P580" s="11">
        <v>0.75624376535415605</v>
      </c>
    </row>
    <row r="581" spans="8:16">
      <c r="H581" s="11">
        <f t="shared" si="8"/>
        <v>578</v>
      </c>
      <c r="I581" s="11">
        <v>0.97697620874904101</v>
      </c>
      <c r="J581" s="11">
        <v>0.13261802575107301</v>
      </c>
      <c r="K581" s="11">
        <v>0.22116421163082101</v>
      </c>
      <c r="M581" s="11" t="str">
        <f>IF(P581&gt;=$C$11,"High",IF(P581&lt;=$C$10,"Low","Medium"))</f>
        <v>High</v>
      </c>
      <c r="O581" s="11" t="s">
        <v>28</v>
      </c>
      <c r="P581" s="11">
        <v>0.78810244798660301</v>
      </c>
    </row>
    <row r="582" spans="8:16">
      <c r="H582" s="11">
        <f t="shared" ref="H582:H645" si="9">H581+1</f>
        <v>579</v>
      </c>
      <c r="I582" s="11">
        <v>0.97697620874904101</v>
      </c>
      <c r="J582" s="11">
        <v>0.13304721030042899</v>
      </c>
      <c r="K582" s="11">
        <v>0.221176877617836</v>
      </c>
      <c r="M582" s="11" t="str">
        <f>IF(P582&gt;=$C$11,"High",IF(P582&lt;=$C$10,"Low","Medium"))</f>
        <v>High</v>
      </c>
      <c r="O582" s="11" t="s">
        <v>28</v>
      </c>
      <c r="P582" s="11">
        <v>0.91225260496139504</v>
      </c>
    </row>
    <row r="583" spans="8:16">
      <c r="H583" s="11">
        <f t="shared" si="9"/>
        <v>580</v>
      </c>
      <c r="I583" s="11">
        <v>0.97697620874904101</v>
      </c>
      <c r="J583" s="11">
        <v>0.133261802575107</v>
      </c>
      <c r="K583" s="11">
        <v>0.221249245107174</v>
      </c>
      <c r="M583" s="11" t="str">
        <f>IF(P583&gt;=$C$11,"High",IF(P583&lt;=$C$10,"Low","Medium"))</f>
        <v>High</v>
      </c>
      <c r="O583" s="11" t="s">
        <v>28</v>
      </c>
      <c r="P583" s="11">
        <v>0.63272845745086703</v>
      </c>
    </row>
    <row r="584" spans="8:16">
      <c r="H584" s="11">
        <f t="shared" si="9"/>
        <v>581</v>
      </c>
      <c r="I584" s="11">
        <v>0.97697620874904101</v>
      </c>
      <c r="J584" s="11">
        <v>0.134334763948498</v>
      </c>
      <c r="K584" s="11">
        <v>0.22132554650306699</v>
      </c>
      <c r="M584" s="11" t="str">
        <f>IF(P584&gt;=$C$11,"High",IF(P584&lt;=$C$10,"Low","Medium"))</f>
        <v>Medium</v>
      </c>
      <c r="O584" s="11" t="s">
        <v>28</v>
      </c>
      <c r="P584" s="11">
        <v>0.21544398367404899</v>
      </c>
    </row>
    <row r="585" spans="8:16">
      <c r="H585" s="11">
        <f t="shared" si="9"/>
        <v>582</v>
      </c>
      <c r="I585" s="11">
        <v>0.97620874904067501</v>
      </c>
      <c r="J585" s="11">
        <v>0.13454935622317599</v>
      </c>
      <c r="K585" s="11">
        <v>0.22133885324001301</v>
      </c>
      <c r="M585" s="11" t="str">
        <f>IF(P585&gt;=$C$11,"High",IF(P585&lt;=$C$10,"Low","Medium"))</f>
        <v>Medium</v>
      </c>
      <c r="O585" s="11" t="s">
        <v>28</v>
      </c>
      <c r="P585" s="11">
        <v>0.51873016357421897</v>
      </c>
    </row>
    <row r="586" spans="8:16">
      <c r="H586" s="11">
        <f t="shared" si="9"/>
        <v>583</v>
      </c>
      <c r="I586" s="11">
        <v>0.97620874904067501</v>
      </c>
      <c r="J586" s="11">
        <v>0.134763948497854</v>
      </c>
      <c r="K586" s="11">
        <v>0.22135184705257399</v>
      </c>
      <c r="M586" s="11" t="str">
        <f>IF(P586&gt;=$C$11,"High",IF(P586&lt;=$C$10,"Low","Medium"))</f>
        <v>Medium</v>
      </c>
      <c r="O586" s="11" t="s">
        <v>28</v>
      </c>
      <c r="P586" s="11">
        <v>0.31741666793823198</v>
      </c>
    </row>
    <row r="587" spans="8:16">
      <c r="H587" s="11">
        <f t="shared" si="9"/>
        <v>584</v>
      </c>
      <c r="I587" s="11">
        <v>0.97620874904067501</v>
      </c>
      <c r="J587" s="11">
        <v>0.13497854077253199</v>
      </c>
      <c r="K587" s="11">
        <v>0.22136133164167399</v>
      </c>
      <c r="M587" s="11" t="str">
        <f>IF(P587&gt;=$C$11,"High",IF(P587&lt;=$C$10,"Low","Medium"))</f>
        <v>Medium</v>
      </c>
      <c r="O587" s="11" t="s">
        <v>28</v>
      </c>
      <c r="P587" s="11">
        <v>0.25963422656059298</v>
      </c>
    </row>
    <row r="588" spans="8:16">
      <c r="H588" s="11">
        <f t="shared" si="9"/>
        <v>585</v>
      </c>
      <c r="I588" s="11">
        <v>0.97620874904067501</v>
      </c>
      <c r="J588" s="11">
        <v>0.13519313304721001</v>
      </c>
      <c r="K588" s="11">
        <v>0.22137447446584699</v>
      </c>
      <c r="M588" s="11" t="str">
        <f>IF(P588&gt;=$C$11,"High",IF(P588&lt;=$C$10,"Low","Medium"))</f>
        <v>Medium</v>
      </c>
      <c r="O588" s="11" t="s">
        <v>28</v>
      </c>
      <c r="P588" s="11">
        <v>0.31376856565475503</v>
      </c>
    </row>
    <row r="589" spans="8:16">
      <c r="H589" s="11">
        <f t="shared" si="9"/>
        <v>586</v>
      </c>
      <c r="I589" s="11">
        <v>0.97620874904067501</v>
      </c>
      <c r="J589" s="11">
        <v>0.135407725321888</v>
      </c>
      <c r="K589" s="11">
        <v>0.22146709263324699</v>
      </c>
      <c r="M589" s="11" t="str">
        <f>IF(P589&gt;=$C$11,"High",IF(P589&lt;=$C$10,"Low","Medium"))</f>
        <v>Low</v>
      </c>
      <c r="O589" s="11" t="s">
        <v>28</v>
      </c>
      <c r="P589" s="11">
        <v>0.15812091529369399</v>
      </c>
    </row>
    <row r="590" spans="8:16">
      <c r="H590" s="11">
        <f t="shared" si="9"/>
        <v>587</v>
      </c>
      <c r="I590" s="11">
        <v>0.97620874904067501</v>
      </c>
      <c r="J590" s="11">
        <v>0.13562231759656701</v>
      </c>
      <c r="K590" s="11">
        <v>0.22159778326749799</v>
      </c>
      <c r="M590" s="11" t="str">
        <f>IF(P590&gt;=$C$11,"High",IF(P590&lt;=$C$10,"Low","Medium"))</f>
        <v>Medium</v>
      </c>
      <c r="O590" s="11" t="s">
        <v>28</v>
      </c>
      <c r="P590" s="11">
        <v>0.32444679737091098</v>
      </c>
    </row>
    <row r="591" spans="8:16">
      <c r="H591" s="11">
        <f t="shared" si="9"/>
        <v>588</v>
      </c>
      <c r="I591" s="11">
        <v>0.97620874904067501</v>
      </c>
      <c r="J591" s="11">
        <v>0.135836909871245</v>
      </c>
      <c r="K591" s="11">
        <v>0.221648514270782</v>
      </c>
      <c r="M591" s="11" t="str">
        <f>IF(P591&gt;=$C$11,"High",IF(P591&lt;=$C$10,"Low","Medium"))</f>
        <v>Medium</v>
      </c>
      <c r="O591" s="11" t="s">
        <v>28</v>
      </c>
      <c r="P591" s="11">
        <v>0.41182538866996798</v>
      </c>
    </row>
    <row r="592" spans="8:16">
      <c r="H592" s="11">
        <f t="shared" si="9"/>
        <v>589</v>
      </c>
      <c r="I592" s="11">
        <v>0.97620874904067501</v>
      </c>
      <c r="J592" s="11">
        <v>0.13605150214592299</v>
      </c>
      <c r="K592" s="11">
        <v>0.22171261906623799</v>
      </c>
      <c r="M592" s="11" t="str">
        <f>IF(P592&gt;=$C$11,"High",IF(P592&lt;=$C$10,"Low","Medium"))</f>
        <v>High</v>
      </c>
      <c r="O592" s="11" t="s">
        <v>28</v>
      </c>
      <c r="P592" s="11">
        <v>0.71414601802825906</v>
      </c>
    </row>
    <row r="593" spans="8:16">
      <c r="H593" s="11">
        <f t="shared" si="9"/>
        <v>590</v>
      </c>
      <c r="I593" s="11">
        <v>0.97620874904067501</v>
      </c>
      <c r="J593" s="11">
        <v>0.136266094420601</v>
      </c>
      <c r="K593" s="11">
        <v>0.22177677601575899</v>
      </c>
      <c r="M593" s="11" t="str">
        <f>IF(P593&gt;=$C$11,"High",IF(P593&lt;=$C$10,"Low","Medium"))</f>
        <v>High</v>
      </c>
      <c r="O593" s="11" t="s">
        <v>28</v>
      </c>
      <c r="P593" s="11">
        <v>0.88950312137603804</v>
      </c>
    </row>
    <row r="594" spans="8:16">
      <c r="H594" s="11">
        <f t="shared" si="9"/>
        <v>591</v>
      </c>
      <c r="I594" s="11">
        <v>0.97620874904067501</v>
      </c>
      <c r="J594" s="11">
        <v>0.13648068669527899</v>
      </c>
      <c r="K594" s="11">
        <v>0.22182859480381001</v>
      </c>
      <c r="M594" s="11" t="str">
        <f>IF(P594&gt;=$C$11,"High",IF(P594&lt;=$C$10,"Low","Medium"))</f>
        <v>High</v>
      </c>
      <c r="O594" s="11" t="s">
        <v>28</v>
      </c>
      <c r="P594" s="11">
        <v>0.61530673503875699</v>
      </c>
    </row>
    <row r="595" spans="8:16">
      <c r="H595" s="11">
        <f t="shared" si="9"/>
        <v>592</v>
      </c>
      <c r="I595" s="11">
        <v>0.97620874904067501</v>
      </c>
      <c r="J595" s="11">
        <v>0.13669527896995701</v>
      </c>
      <c r="K595" s="11">
        <v>0.22190250456333199</v>
      </c>
      <c r="M595" s="11" t="str">
        <f>IF(P595&gt;=$C$11,"High",IF(P595&lt;=$C$10,"Low","Medium"))</f>
        <v>Medium</v>
      </c>
      <c r="O595" s="11" t="s">
        <v>28</v>
      </c>
      <c r="P595" s="11">
        <v>0.37819069623947099</v>
      </c>
    </row>
    <row r="596" spans="8:16">
      <c r="H596" s="11">
        <f t="shared" si="9"/>
        <v>593</v>
      </c>
      <c r="I596" s="11">
        <v>0.97620874904067501</v>
      </c>
      <c r="J596" s="11">
        <v>0.136909871244635</v>
      </c>
      <c r="K596" s="11">
        <v>0.22196208685636501</v>
      </c>
      <c r="M596" s="11" t="str">
        <f>IF(P596&gt;=$C$11,"High",IF(P596&lt;=$C$10,"Low","Medium"))</f>
        <v>Medium</v>
      </c>
      <c r="O596" s="11" t="s">
        <v>28</v>
      </c>
      <c r="P596" s="11">
        <v>0.54543143510818504</v>
      </c>
    </row>
    <row r="597" spans="8:16">
      <c r="H597" s="11">
        <f t="shared" si="9"/>
        <v>594</v>
      </c>
      <c r="I597" s="11">
        <v>0.97620874904067501</v>
      </c>
      <c r="J597" s="11">
        <v>0.13712446351931301</v>
      </c>
      <c r="K597" s="11">
        <v>0.22200472652912101</v>
      </c>
      <c r="M597" s="11" t="str">
        <f>IF(P597&gt;=$C$11,"High",IF(P597&lt;=$C$10,"Low","Medium"))</f>
        <v>High</v>
      </c>
      <c r="O597" s="11" t="s">
        <v>28</v>
      </c>
      <c r="P597" s="11">
        <v>0.89076191186904896</v>
      </c>
    </row>
    <row r="598" spans="8:16">
      <c r="H598" s="11">
        <f t="shared" si="9"/>
        <v>595</v>
      </c>
      <c r="I598" s="11">
        <v>0.97620874904067501</v>
      </c>
      <c r="J598" s="11">
        <v>0.137339055793991</v>
      </c>
      <c r="K598" s="11">
        <v>0.22202003747224799</v>
      </c>
      <c r="M598" s="11" t="str">
        <f>IF(P598&gt;=$C$11,"High",IF(P598&lt;=$C$10,"Low","Medium"))</f>
        <v>High</v>
      </c>
      <c r="O598" s="11" t="s">
        <v>28</v>
      </c>
      <c r="P598" s="11">
        <v>0.64214652776718095</v>
      </c>
    </row>
    <row r="599" spans="8:16">
      <c r="H599" s="11">
        <f t="shared" si="9"/>
        <v>596</v>
      </c>
      <c r="I599" s="11">
        <v>0.97620874904067501</v>
      </c>
      <c r="J599" s="11">
        <v>0.13755364806866999</v>
      </c>
      <c r="K599" s="11">
        <v>0.22202920168638199</v>
      </c>
      <c r="M599" s="11" t="str">
        <f>IF(P599&gt;=$C$11,"High",IF(P599&lt;=$C$10,"Low","Medium"))</f>
        <v>Medium</v>
      </c>
      <c r="O599" s="11" t="s">
        <v>28</v>
      </c>
      <c r="P599" s="11">
        <v>0.46033191680908198</v>
      </c>
    </row>
    <row r="600" spans="8:16">
      <c r="H600" s="11">
        <f t="shared" si="9"/>
        <v>597</v>
      </c>
      <c r="I600" s="11">
        <v>0.97620874904067501</v>
      </c>
      <c r="J600" s="11">
        <v>0.137768240343348</v>
      </c>
      <c r="K600" s="11">
        <v>0.22203253954648999</v>
      </c>
      <c r="M600" s="11" t="str">
        <f>IF(P600&gt;=$C$11,"High",IF(P600&lt;=$C$10,"Low","Medium"))</f>
        <v>High</v>
      </c>
      <c r="O600" s="11" t="s">
        <v>28</v>
      </c>
      <c r="P600" s="11">
        <v>0.82654219865798995</v>
      </c>
    </row>
    <row r="601" spans="8:16">
      <c r="H601" s="11">
        <f t="shared" si="9"/>
        <v>598</v>
      </c>
      <c r="I601" s="11">
        <v>0.97620874904067501</v>
      </c>
      <c r="J601" s="11">
        <v>0.13948497854077299</v>
      </c>
      <c r="K601" s="11">
        <v>0.22204051911830899</v>
      </c>
      <c r="M601" s="11" t="str">
        <f>IF(P601&gt;=$C$11,"High",IF(P601&lt;=$C$10,"Low","Medium"))</f>
        <v>Medium</v>
      </c>
      <c r="O601" s="11" t="s">
        <v>28</v>
      </c>
      <c r="P601" s="11">
        <v>0.28759324550628701</v>
      </c>
    </row>
    <row r="602" spans="8:16">
      <c r="H602" s="11">
        <f t="shared" si="9"/>
        <v>599</v>
      </c>
      <c r="I602" s="11">
        <v>0.97620874904067501</v>
      </c>
      <c r="J602" s="11">
        <v>0.13969957081545101</v>
      </c>
      <c r="K602" s="11">
        <v>0.222134605050087</v>
      </c>
      <c r="M602" s="11" t="str">
        <f>IF(P602&gt;=$C$11,"High",IF(P602&lt;=$C$10,"Low","Medium"))</f>
        <v>Low</v>
      </c>
      <c r="O602" s="11" t="s">
        <v>28</v>
      </c>
      <c r="P602" s="11">
        <v>0.156929776072502</v>
      </c>
    </row>
    <row r="603" spans="8:16">
      <c r="H603" s="11">
        <f t="shared" si="9"/>
        <v>600</v>
      </c>
      <c r="I603" s="11">
        <v>0.97620874904067501</v>
      </c>
      <c r="J603" s="11">
        <v>0.139914163090129</v>
      </c>
      <c r="K603" s="11">
        <v>0.22229055315256099</v>
      </c>
      <c r="M603" s="11" t="str">
        <f>IF(P603&gt;=$C$11,"High",IF(P603&lt;=$C$10,"Low","Medium"))</f>
        <v>Medium</v>
      </c>
      <c r="O603" s="11" t="s">
        <v>28</v>
      </c>
      <c r="P603" s="11">
        <v>0.19813451170921301</v>
      </c>
    </row>
    <row r="604" spans="8:16">
      <c r="H604" s="11">
        <f t="shared" si="9"/>
        <v>601</v>
      </c>
      <c r="I604" s="11">
        <v>0.97544128933231</v>
      </c>
      <c r="J604" s="11">
        <v>0.139914163090129</v>
      </c>
      <c r="K604" s="11">
        <v>0.22244089841842701</v>
      </c>
      <c r="M604" s="11" t="str">
        <f>IF(P604&gt;=$C$11,"High",IF(P604&lt;=$C$10,"Low","Medium"))</f>
        <v>Medium</v>
      </c>
      <c r="O604" s="11" t="s">
        <v>28</v>
      </c>
      <c r="P604" s="11">
        <v>0.45753836631774902</v>
      </c>
    </row>
    <row r="605" spans="8:16">
      <c r="H605" s="11">
        <f t="shared" si="9"/>
        <v>602</v>
      </c>
      <c r="I605" s="11">
        <v>0.97544128933231</v>
      </c>
      <c r="J605" s="11">
        <v>0.14012875536480701</v>
      </c>
      <c r="K605" s="11">
        <v>0.22254422307014499</v>
      </c>
      <c r="M605" s="11" t="str">
        <f>IF(P605&gt;=$C$11,"High",IF(P605&lt;=$C$10,"Low","Medium"))</f>
        <v>Medium</v>
      </c>
      <c r="O605" s="11" t="s">
        <v>28</v>
      </c>
      <c r="P605" s="11">
        <v>0.47670421004295299</v>
      </c>
    </row>
    <row r="606" spans="8:16">
      <c r="H606" s="11">
        <f t="shared" si="9"/>
        <v>603</v>
      </c>
      <c r="I606" s="11">
        <v>0.97544128933231</v>
      </c>
      <c r="J606" s="11">
        <v>0.140343347639485</v>
      </c>
      <c r="K606" s="11">
        <v>0.22259688377380399</v>
      </c>
      <c r="M606" s="11" t="str">
        <f>IF(P606&gt;=$C$11,"High",IF(P606&lt;=$C$10,"Low","Medium"))</f>
        <v>Medium</v>
      </c>
      <c r="O606" s="11" t="s">
        <v>28</v>
      </c>
      <c r="P606" s="11">
        <v>0.36659261584281899</v>
      </c>
    </row>
    <row r="607" spans="8:16">
      <c r="H607" s="11">
        <f t="shared" si="9"/>
        <v>604</v>
      </c>
      <c r="I607" s="11">
        <v>0.97544128933231</v>
      </c>
      <c r="J607" s="11">
        <v>0.14055793991416299</v>
      </c>
      <c r="K607" s="11">
        <v>0.22263053804635999</v>
      </c>
      <c r="M607" s="11" t="str">
        <f>IF(P607&gt;=$C$11,"High",IF(P607&lt;=$C$10,"Low","Medium"))</f>
        <v>Medium</v>
      </c>
      <c r="O607" s="11" t="s">
        <v>28</v>
      </c>
      <c r="P607" s="11">
        <v>0.40595418214798001</v>
      </c>
    </row>
    <row r="608" spans="8:16">
      <c r="H608" s="11">
        <f t="shared" si="9"/>
        <v>605</v>
      </c>
      <c r="I608" s="11">
        <v>0.97544128933231</v>
      </c>
      <c r="J608" s="11">
        <v>0.140772532188841</v>
      </c>
      <c r="K608" s="11">
        <v>0.22271634638309501</v>
      </c>
      <c r="M608" s="11" t="str">
        <f>IF(P608&gt;=$C$11,"High",IF(P608&lt;=$C$10,"Low","Medium"))</f>
        <v>Medium</v>
      </c>
      <c r="O608" s="11" t="s">
        <v>28</v>
      </c>
      <c r="P608" s="11">
        <v>0.39025002717971802</v>
      </c>
    </row>
    <row r="609" spans="8:16">
      <c r="H609" s="11">
        <f t="shared" si="9"/>
        <v>606</v>
      </c>
      <c r="I609" s="11">
        <v>0.97544128933231</v>
      </c>
      <c r="J609" s="11">
        <v>0.14098712446351899</v>
      </c>
      <c r="K609" s="11">
        <v>0.222809202969074</v>
      </c>
      <c r="M609" s="11" t="str">
        <f>IF(P609&gt;=$C$11,"High",IF(P609&lt;=$C$10,"Low","Medium"))</f>
        <v>Low</v>
      </c>
      <c r="O609" s="11" t="s">
        <v>28</v>
      </c>
      <c r="P609" s="11">
        <v>0.17095535993576</v>
      </c>
    </row>
    <row r="610" spans="8:16">
      <c r="H610" s="11">
        <f t="shared" si="9"/>
        <v>607</v>
      </c>
      <c r="I610" s="11">
        <v>0.97544128933231</v>
      </c>
      <c r="J610" s="11">
        <v>0.14120171673819701</v>
      </c>
      <c r="K610" s="11">
        <v>0.22288489341735801</v>
      </c>
      <c r="M610" s="11" t="str">
        <f>IF(P610&gt;=$C$11,"High",IF(P610&lt;=$C$10,"Low","Medium"))</f>
        <v>Medium</v>
      </c>
      <c r="O610" s="11" t="s">
        <v>28</v>
      </c>
      <c r="P610" s="11">
        <v>0.439465552568436</v>
      </c>
    </row>
    <row r="611" spans="8:16">
      <c r="H611" s="11">
        <f t="shared" si="9"/>
        <v>608</v>
      </c>
      <c r="I611" s="11">
        <v>0.974673829623945</v>
      </c>
      <c r="J611" s="11">
        <v>0.14120171673819701</v>
      </c>
      <c r="K611" s="11">
        <v>0.222956992685795</v>
      </c>
      <c r="M611" s="11" t="str">
        <f>IF(P611&gt;=$C$11,"High",IF(P611&lt;=$C$10,"Low","Medium"))</f>
        <v>Medium</v>
      </c>
      <c r="O611" s="11" t="s">
        <v>28</v>
      </c>
      <c r="P611" s="11">
        <v>0.56056851148605302</v>
      </c>
    </row>
    <row r="612" spans="8:16">
      <c r="H612" s="11">
        <f t="shared" si="9"/>
        <v>609</v>
      </c>
      <c r="I612" s="11">
        <v>0.974673829623945</v>
      </c>
      <c r="J612" s="11">
        <v>0.141416309012876</v>
      </c>
      <c r="K612" s="11">
        <v>0.22296738624572801</v>
      </c>
      <c r="M612" s="11" t="str">
        <f>IF(P612&gt;=$C$11,"High",IF(P612&lt;=$C$10,"Low","Medium"))</f>
        <v>Medium</v>
      </c>
      <c r="O612" s="11" t="s">
        <v>28</v>
      </c>
      <c r="P612" s="11">
        <v>0.30113989114761402</v>
      </c>
    </row>
    <row r="613" spans="8:16">
      <c r="H613" s="11">
        <f t="shared" si="9"/>
        <v>610</v>
      </c>
      <c r="I613" s="11">
        <v>0.974673829623945</v>
      </c>
      <c r="J613" s="11">
        <v>0.14163090128755401</v>
      </c>
      <c r="K613" s="11">
        <v>0.223035864531994</v>
      </c>
      <c r="M613" s="11" t="str">
        <f>IF(P613&gt;=$C$11,"High",IF(P613&lt;=$C$10,"Low","Medium"))</f>
        <v>Medium</v>
      </c>
      <c r="O613" s="11" t="s">
        <v>28</v>
      </c>
      <c r="P613" s="11">
        <v>0.41214013099670399</v>
      </c>
    </row>
    <row r="614" spans="8:16">
      <c r="H614" s="11">
        <f t="shared" si="9"/>
        <v>611</v>
      </c>
      <c r="I614" s="11">
        <v>0.974673829623945</v>
      </c>
      <c r="J614" s="11">
        <v>0.14206008583690999</v>
      </c>
      <c r="K614" s="11">
        <v>0.223149359226227</v>
      </c>
      <c r="M614" s="11" t="str">
        <f>IF(P614&gt;=$C$11,"High",IF(P614&lt;=$C$10,"Low","Medium"))</f>
        <v>High</v>
      </c>
      <c r="O614" s="11" t="s">
        <v>28</v>
      </c>
      <c r="P614" s="11">
        <v>0.61556482315063499</v>
      </c>
    </row>
    <row r="615" spans="8:16">
      <c r="H615" s="11">
        <f t="shared" si="9"/>
        <v>612</v>
      </c>
      <c r="I615" s="11">
        <v>0.974673829623945</v>
      </c>
      <c r="J615" s="11">
        <v>0.142274678111588</v>
      </c>
      <c r="K615" s="11">
        <v>0.22325922548770899</v>
      </c>
      <c r="M615" s="11" t="str">
        <f>IF(P615&gt;=$C$11,"High",IF(P615&lt;=$C$10,"Low","Medium"))</f>
        <v>Medium</v>
      </c>
      <c r="O615" s="11" t="s">
        <v>28</v>
      </c>
      <c r="P615" s="11">
        <v>0.46854272484779402</v>
      </c>
    </row>
    <row r="616" spans="8:16">
      <c r="H616" s="11">
        <f t="shared" si="9"/>
        <v>613</v>
      </c>
      <c r="I616" s="11">
        <v>0.974673829623945</v>
      </c>
      <c r="J616" s="11">
        <v>0.14248927038626599</v>
      </c>
      <c r="K616" s="11">
        <v>0.22335709631442999</v>
      </c>
      <c r="M616" s="11" t="str">
        <f>IF(P616&gt;=$C$11,"High",IF(P616&lt;=$C$10,"Low","Medium"))</f>
        <v>Medium</v>
      </c>
      <c r="O616" s="11" t="s">
        <v>28</v>
      </c>
      <c r="P616" s="11">
        <v>0.45313110947608898</v>
      </c>
    </row>
    <row r="617" spans="8:16">
      <c r="H617" s="11">
        <f t="shared" si="9"/>
        <v>614</v>
      </c>
      <c r="I617" s="11">
        <v>0.974673829623945</v>
      </c>
      <c r="J617" s="11">
        <v>0.14270386266094401</v>
      </c>
      <c r="K617" s="11">
        <v>0.223421856760979</v>
      </c>
      <c r="M617" s="11" t="str">
        <f>IF(P617&gt;=$C$11,"High",IF(P617&lt;=$C$10,"Low","Medium"))</f>
        <v>Medium</v>
      </c>
      <c r="O617" s="11" t="s">
        <v>28</v>
      </c>
      <c r="P617" s="11">
        <v>0.400780379772186</v>
      </c>
    </row>
    <row r="618" spans="8:16">
      <c r="H618" s="11">
        <f t="shared" si="9"/>
        <v>615</v>
      </c>
      <c r="I618" s="11">
        <v>0.974673829623945</v>
      </c>
      <c r="J618" s="11">
        <v>0.142918454935622</v>
      </c>
      <c r="K618" s="11">
        <v>0.22346357256174099</v>
      </c>
      <c r="M618" s="11" t="str">
        <f>IF(P618&gt;=$C$11,"High",IF(P618&lt;=$C$10,"Low","Medium"))</f>
        <v>High</v>
      </c>
      <c r="O618" s="11" t="s">
        <v>28</v>
      </c>
      <c r="P618" s="11">
        <v>0.65961045026779197</v>
      </c>
    </row>
    <row r="619" spans="8:16">
      <c r="H619" s="11">
        <f t="shared" si="9"/>
        <v>616</v>
      </c>
      <c r="I619" s="11">
        <v>0.974673829623945</v>
      </c>
      <c r="J619" s="11">
        <v>0.14399141630901299</v>
      </c>
      <c r="K619" s="11">
        <v>0.22359042614698399</v>
      </c>
      <c r="M619" s="11" t="str">
        <f>IF(P619&gt;=$C$11,"High",IF(P619&lt;=$C$10,"Low","Medium"))</f>
        <v>High</v>
      </c>
      <c r="O619" s="11" t="s">
        <v>28</v>
      </c>
      <c r="P619" s="11">
        <v>0.640244841575623</v>
      </c>
    </row>
    <row r="620" spans="8:16">
      <c r="H620" s="11">
        <f t="shared" si="9"/>
        <v>617</v>
      </c>
      <c r="I620" s="11">
        <v>0.974673829623945</v>
      </c>
      <c r="J620" s="11">
        <v>0.144420600858369</v>
      </c>
      <c r="K620" s="11">
        <v>0.22377955913543701</v>
      </c>
      <c r="M620" s="11" t="str">
        <f>IF(P620&gt;=$C$11,"High",IF(P620&lt;=$C$10,"Low","Medium"))</f>
        <v>Medium</v>
      </c>
      <c r="O620" s="11" t="s">
        <v>28</v>
      </c>
      <c r="P620" s="11">
        <v>0.428708165884018</v>
      </c>
    </row>
    <row r="621" spans="8:16">
      <c r="H621" s="11">
        <f t="shared" si="9"/>
        <v>618</v>
      </c>
      <c r="I621" s="11">
        <v>0.974673829623945</v>
      </c>
      <c r="J621" s="11">
        <v>0.14463519313304701</v>
      </c>
      <c r="K621" s="11">
        <v>0.22386151552200301</v>
      </c>
      <c r="M621" s="11" t="str">
        <f>IF(P621&gt;=$C$11,"High",IF(P621&lt;=$C$10,"Low","Medium"))</f>
        <v>Medium</v>
      </c>
      <c r="O621" s="11" t="s">
        <v>28</v>
      </c>
      <c r="P621" s="11">
        <v>0.37008810043335</v>
      </c>
    </row>
    <row r="622" spans="8:16">
      <c r="H622" s="11">
        <f t="shared" si="9"/>
        <v>619</v>
      </c>
      <c r="I622" s="11">
        <v>0.974673829623945</v>
      </c>
      <c r="J622" s="11">
        <v>0.144849785407725</v>
      </c>
      <c r="K622" s="11">
        <v>0.223975479602814</v>
      </c>
      <c r="M622" s="11" t="str">
        <f>IF(P622&gt;=$C$11,"High",IF(P622&lt;=$C$10,"Low","Medium"))</f>
        <v>Medium</v>
      </c>
      <c r="O622" s="11" t="s">
        <v>28</v>
      </c>
      <c r="P622" s="11">
        <v>0.35695651173591603</v>
      </c>
    </row>
    <row r="623" spans="8:16">
      <c r="H623" s="11">
        <f t="shared" si="9"/>
        <v>620</v>
      </c>
      <c r="I623" s="11">
        <v>0.974673829623945</v>
      </c>
      <c r="J623" s="11">
        <v>0.14506437768240299</v>
      </c>
      <c r="K623" s="11">
        <v>0.22413884103298201</v>
      </c>
      <c r="M623" s="11" t="str">
        <f>IF(P623&gt;=$C$11,"High",IF(P623&lt;=$C$10,"Low","Medium"))</f>
        <v>Medium</v>
      </c>
      <c r="O623" s="11" t="s">
        <v>28</v>
      </c>
      <c r="P623" s="11">
        <v>0.19886595010757399</v>
      </c>
    </row>
    <row r="624" spans="8:16">
      <c r="H624" s="11">
        <f t="shared" si="9"/>
        <v>621</v>
      </c>
      <c r="I624" s="11">
        <v>0.974673829623945</v>
      </c>
      <c r="J624" s="11">
        <v>0.145278969957082</v>
      </c>
      <c r="K624" s="11">
        <v>0.22427190840244299</v>
      </c>
      <c r="M624" s="11" t="str">
        <f>IF(P624&gt;=$C$11,"High",IF(P624&lt;=$C$10,"Low","Medium"))</f>
        <v>Medium</v>
      </c>
      <c r="O624" s="11" t="s">
        <v>28</v>
      </c>
      <c r="P624" s="11">
        <v>0.40087518095970198</v>
      </c>
    </row>
    <row r="625" spans="8:16">
      <c r="H625" s="11">
        <f t="shared" si="9"/>
        <v>622</v>
      </c>
      <c r="I625" s="11">
        <v>0.974673829623945</v>
      </c>
      <c r="J625" s="11">
        <v>0.14549356223175999</v>
      </c>
      <c r="K625" s="11">
        <v>0.224385805428028</v>
      </c>
      <c r="M625" s="11" t="str">
        <f>IF(P625&gt;=$C$11,"High",IF(P625&lt;=$C$10,"Low","Medium"))</f>
        <v>Medium</v>
      </c>
      <c r="O625" s="11" t="s">
        <v>28</v>
      </c>
      <c r="P625" s="11">
        <v>0.30355989933013899</v>
      </c>
    </row>
    <row r="626" spans="8:16">
      <c r="H626" s="11">
        <f t="shared" si="9"/>
        <v>623</v>
      </c>
      <c r="I626" s="11">
        <v>0.974673829623945</v>
      </c>
      <c r="J626" s="11">
        <v>0.14570815450643801</v>
      </c>
      <c r="K626" s="11">
        <v>0.22444097697734799</v>
      </c>
      <c r="M626" s="11" t="str">
        <f>IF(P626&gt;=$C$11,"High",IF(P626&lt;=$C$10,"Low","Medium"))</f>
        <v>Medium</v>
      </c>
      <c r="O626" s="11" t="s">
        <v>28</v>
      </c>
      <c r="P626" s="11">
        <v>0.42043912410736101</v>
      </c>
    </row>
    <row r="627" spans="8:16">
      <c r="H627" s="11">
        <f t="shared" si="9"/>
        <v>624</v>
      </c>
      <c r="I627" s="11">
        <v>0.974673829623945</v>
      </c>
      <c r="J627" s="11">
        <v>0.145922746781116</v>
      </c>
      <c r="K627" s="11">
        <v>0.22446011006832101</v>
      </c>
      <c r="M627" s="11" t="str">
        <f>IF(P627&gt;=$C$11,"High",IF(P627&lt;=$C$10,"Low","Medium"))</f>
        <v>Medium</v>
      </c>
      <c r="O627" s="11" t="s">
        <v>28</v>
      </c>
      <c r="P627" s="11">
        <v>0.37358975410461398</v>
      </c>
    </row>
    <row r="628" spans="8:16">
      <c r="H628" s="11">
        <f t="shared" si="9"/>
        <v>625</v>
      </c>
      <c r="I628" s="11">
        <v>0.974673829623945</v>
      </c>
      <c r="J628" s="11">
        <v>0.14613733905579401</v>
      </c>
      <c r="K628" s="11">
        <v>0.22449893504381199</v>
      </c>
      <c r="M628" s="11" t="str">
        <f>IF(P628&gt;=$C$11,"High",IF(P628&lt;=$C$10,"Low","Medium"))</f>
        <v>Medium</v>
      </c>
      <c r="O628" s="11" t="s">
        <v>28</v>
      </c>
      <c r="P628" s="11">
        <v>0.19889464974403401</v>
      </c>
    </row>
    <row r="629" spans="8:16">
      <c r="H629" s="11">
        <f t="shared" si="9"/>
        <v>626</v>
      </c>
      <c r="I629" s="11">
        <v>0.974673829623945</v>
      </c>
      <c r="J629" s="11">
        <v>0.146351931330472</v>
      </c>
      <c r="K629" s="11">
        <v>0.22454228252172501</v>
      </c>
      <c r="M629" s="11" t="str">
        <f>IF(P629&gt;=$C$11,"High",IF(P629&lt;=$C$10,"Low","Medium"))</f>
        <v>Medium</v>
      </c>
      <c r="O629" s="11" t="s">
        <v>28</v>
      </c>
      <c r="P629" s="11">
        <v>0.32561665773391701</v>
      </c>
    </row>
    <row r="630" spans="8:16">
      <c r="H630" s="11">
        <f t="shared" si="9"/>
        <v>627</v>
      </c>
      <c r="I630" s="11">
        <v>0.974673829623945</v>
      </c>
      <c r="J630" s="11">
        <v>0.14656652360514999</v>
      </c>
      <c r="K630" s="11">
        <v>0.224603377282619</v>
      </c>
      <c r="M630" s="11" t="str">
        <f>IF(P630&gt;=$C$11,"High",IF(P630&lt;=$C$10,"Low","Medium"))</f>
        <v>Medium</v>
      </c>
      <c r="O630" s="11" t="s">
        <v>28</v>
      </c>
      <c r="P630" s="11">
        <v>0.25704279541969299</v>
      </c>
    </row>
    <row r="631" spans="8:16">
      <c r="H631" s="11">
        <f t="shared" si="9"/>
        <v>628</v>
      </c>
      <c r="I631" s="11">
        <v>0.974673829623945</v>
      </c>
      <c r="J631" s="11">
        <v>0.14678111587982801</v>
      </c>
      <c r="K631" s="11">
        <v>0.22477514296770101</v>
      </c>
      <c r="M631" s="11" t="str">
        <f>IF(P631&gt;=$C$11,"High",IF(P631&lt;=$C$10,"Low","Medium"))</f>
        <v>Medium</v>
      </c>
      <c r="O631" s="11" t="s">
        <v>28</v>
      </c>
      <c r="P631" s="11">
        <v>0.214327618479729</v>
      </c>
    </row>
    <row r="632" spans="8:16">
      <c r="H632" s="11">
        <f t="shared" si="9"/>
        <v>629</v>
      </c>
      <c r="I632" s="11">
        <v>0.974673829623945</v>
      </c>
      <c r="J632" s="11">
        <v>0.14699570815450599</v>
      </c>
      <c r="K632" s="11">
        <v>0.22494029253721201</v>
      </c>
      <c r="M632" s="11" t="str">
        <f>IF(P632&gt;=$C$11,"High",IF(P632&lt;=$C$10,"Low","Medium"))</f>
        <v>Medium</v>
      </c>
      <c r="O632" s="11" t="s">
        <v>28</v>
      </c>
      <c r="P632" s="11">
        <v>0.56245195865631104</v>
      </c>
    </row>
    <row r="633" spans="8:16">
      <c r="H633" s="11">
        <f t="shared" si="9"/>
        <v>630</v>
      </c>
      <c r="I633" s="11">
        <v>0.974673829623945</v>
      </c>
      <c r="J633" s="11">
        <v>0.14763948497854101</v>
      </c>
      <c r="K633" s="11">
        <v>0.22500877827405899</v>
      </c>
      <c r="M633" s="11" t="str">
        <f>IF(P633&gt;=$C$11,"High",IF(P633&lt;=$C$10,"Low","Medium"))</f>
        <v>Low</v>
      </c>
      <c r="O633" s="11" t="s">
        <v>28</v>
      </c>
      <c r="P633" s="11">
        <v>0.17328244447708099</v>
      </c>
    </row>
    <row r="634" spans="8:16">
      <c r="H634" s="11">
        <f t="shared" si="9"/>
        <v>631</v>
      </c>
      <c r="I634" s="11">
        <v>0.973906369915579</v>
      </c>
      <c r="J634" s="11">
        <v>0.14828326180257501</v>
      </c>
      <c r="K634" s="11">
        <v>0.225044876337051</v>
      </c>
      <c r="M634" s="11" t="str">
        <f>IF(P634&gt;=$C$11,"High",IF(P634&lt;=$C$10,"Low","Medium"))</f>
        <v>Medium</v>
      </c>
      <c r="O634" s="11" t="s">
        <v>28</v>
      </c>
      <c r="P634" s="11">
        <v>0.34266087412834201</v>
      </c>
    </row>
    <row r="635" spans="8:16">
      <c r="H635" s="11">
        <f t="shared" si="9"/>
        <v>632</v>
      </c>
      <c r="I635" s="11">
        <v>0.973906369915579</v>
      </c>
      <c r="J635" s="11">
        <v>0.14849785407725299</v>
      </c>
      <c r="K635" s="11">
        <v>0.22510720789432501</v>
      </c>
      <c r="M635" s="11" t="str">
        <f>IF(P635&gt;=$C$11,"High",IF(P635&lt;=$C$10,"Low","Medium"))</f>
        <v>Medium</v>
      </c>
      <c r="O635" s="11" t="s">
        <v>28</v>
      </c>
      <c r="P635" s="11">
        <v>0.19952975213527699</v>
      </c>
    </row>
    <row r="636" spans="8:16">
      <c r="H636" s="11">
        <f t="shared" si="9"/>
        <v>633</v>
      </c>
      <c r="I636" s="11">
        <v>0.973906369915579</v>
      </c>
      <c r="J636" s="11">
        <v>0.14871244635193101</v>
      </c>
      <c r="K636" s="11">
        <v>0.22516611963510499</v>
      </c>
      <c r="M636" s="11" t="str">
        <f>IF(P636&gt;=$C$11,"High",IF(P636&lt;=$C$10,"Low","Medium"))</f>
        <v>Medium</v>
      </c>
      <c r="O636" s="11" t="s">
        <v>28</v>
      </c>
      <c r="P636" s="11">
        <v>0.45341131091117898</v>
      </c>
    </row>
    <row r="637" spans="8:16">
      <c r="H637" s="11">
        <f t="shared" si="9"/>
        <v>634</v>
      </c>
      <c r="I637" s="11">
        <v>0.973906369915579</v>
      </c>
      <c r="J637" s="11">
        <v>0.14914163090128801</v>
      </c>
      <c r="K637" s="11">
        <v>0.225182630121708</v>
      </c>
      <c r="M637" s="11" t="str">
        <f>IF(P637&gt;=$C$11,"High",IF(P637&lt;=$C$10,"Low","Medium"))</f>
        <v>Medium</v>
      </c>
      <c r="O637" s="11" t="s">
        <v>28</v>
      </c>
      <c r="P637" s="11">
        <v>0.207833006978035</v>
      </c>
    </row>
    <row r="638" spans="8:16">
      <c r="H638" s="11">
        <f t="shared" si="9"/>
        <v>635</v>
      </c>
      <c r="I638" s="11">
        <v>0.973906369915579</v>
      </c>
      <c r="J638" s="11">
        <v>0.14978540772532201</v>
      </c>
      <c r="K638" s="11">
        <v>0.22523181140422799</v>
      </c>
      <c r="M638" s="11" t="str">
        <f>IF(P638&gt;=$C$11,"High",IF(P638&lt;=$C$10,"Low","Medium"))</f>
        <v>Medium</v>
      </c>
      <c r="O638" s="11" t="s">
        <v>28</v>
      </c>
      <c r="P638" s="11">
        <v>0.48057880997657798</v>
      </c>
    </row>
    <row r="639" spans="8:16">
      <c r="H639" s="11">
        <f t="shared" si="9"/>
        <v>636</v>
      </c>
      <c r="I639" s="11">
        <v>0.973906369915579</v>
      </c>
      <c r="J639" s="11">
        <v>0.15</v>
      </c>
      <c r="K639" s="11">
        <v>0.225299142301083</v>
      </c>
      <c r="M639" s="11" t="str">
        <f>IF(P639&gt;=$C$11,"High",IF(P639&lt;=$C$10,"Low","Medium"))</f>
        <v>Medium</v>
      </c>
      <c r="O639" s="11" t="s">
        <v>28</v>
      </c>
      <c r="P639" s="11">
        <v>0.23884540796279899</v>
      </c>
    </row>
    <row r="640" spans="8:16">
      <c r="H640" s="11">
        <f t="shared" si="9"/>
        <v>637</v>
      </c>
      <c r="I640" s="11">
        <v>0.97313891020721399</v>
      </c>
      <c r="J640" s="11">
        <v>0.15</v>
      </c>
      <c r="K640" s="11">
        <v>0.22539366781711601</v>
      </c>
      <c r="M640" s="11" t="str">
        <f>IF(P640&gt;=$C$11,"High",IF(P640&lt;=$C$10,"Low","Medium"))</f>
        <v>Medium</v>
      </c>
      <c r="O640" s="11" t="s">
        <v>28</v>
      </c>
      <c r="P640" s="11">
        <v>0.20077537000179299</v>
      </c>
    </row>
    <row r="641" spans="8:16">
      <c r="H641" s="11">
        <f t="shared" si="9"/>
        <v>638</v>
      </c>
      <c r="I641" s="11">
        <v>0.97313891020721399</v>
      </c>
      <c r="J641" s="11">
        <v>0.15021459227467801</v>
      </c>
      <c r="K641" s="11">
        <v>0.22546867281198499</v>
      </c>
      <c r="M641" s="11" t="str">
        <f>IF(P641&gt;=$C$11,"High",IF(P641&lt;=$C$10,"Low","Medium"))</f>
        <v>High</v>
      </c>
      <c r="O641" s="11" t="s">
        <v>28</v>
      </c>
      <c r="P641" s="11">
        <v>0.67210018634796098</v>
      </c>
    </row>
    <row r="642" spans="8:16">
      <c r="H642" s="11">
        <f t="shared" si="9"/>
        <v>639</v>
      </c>
      <c r="I642" s="11">
        <v>0.97237145049884899</v>
      </c>
      <c r="J642" s="11">
        <v>0.15021459227467801</v>
      </c>
      <c r="K642" s="11">
        <v>0.225506186485291</v>
      </c>
      <c r="M642" s="11" t="str">
        <f>IF(P642&gt;=$C$11,"High",IF(P642&lt;=$C$10,"Low","Medium"))</f>
        <v>Medium</v>
      </c>
      <c r="O642" s="11" t="s">
        <v>28</v>
      </c>
      <c r="P642" s="11">
        <v>0.40368834137916598</v>
      </c>
    </row>
    <row r="643" spans="8:16">
      <c r="H643" s="11">
        <f t="shared" si="9"/>
        <v>640</v>
      </c>
      <c r="I643" s="11">
        <v>0.97237145049884899</v>
      </c>
      <c r="J643" s="11">
        <v>0.150429184549356</v>
      </c>
      <c r="K643" s="11">
        <v>0.225566975772381</v>
      </c>
      <c r="M643" s="11" t="str">
        <f>IF(P643&gt;=$C$11,"High",IF(P643&lt;=$C$10,"Low","Medium"))</f>
        <v>Medium</v>
      </c>
      <c r="O643" s="11" t="s">
        <v>28</v>
      </c>
      <c r="P643" s="11">
        <v>0.23199851810932201</v>
      </c>
    </row>
    <row r="644" spans="8:16">
      <c r="H644" s="11">
        <f t="shared" si="9"/>
        <v>641</v>
      </c>
      <c r="I644" s="11">
        <v>0.97237145049884899</v>
      </c>
      <c r="J644" s="11">
        <v>0.15064377682403399</v>
      </c>
      <c r="K644" s="11">
        <v>0.22560159862041501</v>
      </c>
      <c r="M644" s="11" t="str">
        <f>IF(P644&gt;=$C$11,"High",IF(P644&lt;=$C$10,"Low","Medium"))</f>
        <v>Medium</v>
      </c>
      <c r="O644" s="11" t="s">
        <v>28</v>
      </c>
      <c r="P644" s="11">
        <v>0.289885133504868</v>
      </c>
    </row>
    <row r="645" spans="8:16">
      <c r="H645" s="11">
        <f t="shared" si="9"/>
        <v>642</v>
      </c>
      <c r="I645" s="11">
        <v>0.97237145049884899</v>
      </c>
      <c r="J645" s="11">
        <v>0.150858369098712</v>
      </c>
      <c r="K645" s="11">
        <v>0.22562454640865301</v>
      </c>
      <c r="M645" s="11" t="str">
        <f>IF(P645&gt;=$C$11,"High",IF(P645&lt;=$C$10,"Low","Medium"))</f>
        <v>Medium</v>
      </c>
      <c r="O645" s="11" t="s">
        <v>28</v>
      </c>
      <c r="P645" s="11">
        <v>0.41612884402275102</v>
      </c>
    </row>
    <row r="646" spans="8:16">
      <c r="H646" s="11">
        <f t="shared" ref="H646:H709" si="10">H645+1</f>
        <v>643</v>
      </c>
      <c r="I646" s="11">
        <v>0.97237145049884899</v>
      </c>
      <c r="J646" s="11">
        <v>0.15107296137339099</v>
      </c>
      <c r="K646" s="11">
        <v>0.225651130080223</v>
      </c>
      <c r="M646" s="11" t="str">
        <f>IF(P646&gt;=$C$11,"High",IF(P646&lt;=$C$10,"Low","Medium"))</f>
        <v>Low</v>
      </c>
      <c r="O646" s="11" t="s">
        <v>28</v>
      </c>
      <c r="P646" s="11">
        <v>0.19525931775569899</v>
      </c>
    </row>
    <row r="647" spans="8:16">
      <c r="H647" s="11">
        <f t="shared" si="10"/>
        <v>644</v>
      </c>
      <c r="I647" s="11">
        <v>0.97237145049884899</v>
      </c>
      <c r="J647" s="11">
        <v>0.15128755364806901</v>
      </c>
      <c r="K647" s="11">
        <v>0.22566912323236499</v>
      </c>
      <c r="M647" s="11" t="str">
        <f>IF(P647&gt;=$C$11,"High",IF(P647&lt;=$C$10,"Low","Medium"))</f>
        <v>High</v>
      </c>
      <c r="O647" s="11" t="s">
        <v>28</v>
      </c>
      <c r="P647" s="11">
        <v>0.58653098344802901</v>
      </c>
    </row>
    <row r="648" spans="8:16">
      <c r="H648" s="11">
        <f t="shared" si="10"/>
        <v>645</v>
      </c>
      <c r="I648" s="11">
        <v>0.97237145049884899</v>
      </c>
      <c r="J648" s="11">
        <v>0.15150214592274699</v>
      </c>
      <c r="K648" s="11">
        <v>0.22570489346980999</v>
      </c>
      <c r="M648" s="11" t="str">
        <f>IF(P648&gt;=$C$11,"High",IF(P648&lt;=$C$10,"Low","Medium"))</f>
        <v>Medium</v>
      </c>
      <c r="O648" s="11" t="s">
        <v>28</v>
      </c>
      <c r="P648" s="11">
        <v>0.38896206021308899</v>
      </c>
    </row>
    <row r="649" spans="8:16">
      <c r="H649" s="11">
        <f t="shared" si="10"/>
        <v>646</v>
      </c>
      <c r="I649" s="11">
        <v>0.97237145049884899</v>
      </c>
      <c r="J649" s="11">
        <v>0.15171673819742501</v>
      </c>
      <c r="K649" s="11">
        <v>0.22576162964105601</v>
      </c>
      <c r="M649" s="11" t="str">
        <f>IF(P649&gt;=$C$11,"High",IF(P649&lt;=$C$10,"Low","Medium"))</f>
        <v>Medium</v>
      </c>
      <c r="O649" s="11" t="s">
        <v>28</v>
      </c>
      <c r="P649" s="11">
        <v>0.25361707806587203</v>
      </c>
    </row>
    <row r="650" spans="8:16">
      <c r="H650" s="11">
        <f t="shared" si="10"/>
        <v>647</v>
      </c>
      <c r="I650" s="11">
        <v>0.97237145049884899</v>
      </c>
      <c r="J650" s="11">
        <v>0.151931330472103</v>
      </c>
      <c r="K650" s="11">
        <v>0.22585500031709699</v>
      </c>
      <c r="M650" s="11" t="str">
        <f>IF(P650&gt;=$C$11,"High",IF(P650&lt;=$C$10,"Low","Medium"))</f>
        <v>Medium</v>
      </c>
      <c r="O650" s="11" t="s">
        <v>28</v>
      </c>
      <c r="P650" s="11">
        <v>0.51878601312637296</v>
      </c>
    </row>
    <row r="651" spans="8:16">
      <c r="H651" s="11">
        <f t="shared" si="10"/>
        <v>648</v>
      </c>
      <c r="I651" s="11">
        <v>0.97237145049884899</v>
      </c>
      <c r="J651" s="11">
        <v>0.15214592274678099</v>
      </c>
      <c r="K651" s="11">
        <v>0.22594866901636099</v>
      </c>
      <c r="M651" s="11" t="str">
        <f>IF(P651&gt;=$C$11,"High",IF(P651&lt;=$C$10,"Low","Medium"))</f>
        <v>High</v>
      </c>
      <c r="O651" s="11" t="s">
        <v>28</v>
      </c>
      <c r="P651" s="11">
        <v>0.84954774379730202</v>
      </c>
    </row>
    <row r="652" spans="8:16">
      <c r="H652" s="11">
        <f t="shared" si="10"/>
        <v>649</v>
      </c>
      <c r="I652" s="11">
        <v>0.97237145049884899</v>
      </c>
      <c r="J652" s="11">
        <v>0.152360515021459</v>
      </c>
      <c r="K652" s="11">
        <v>0.225985817611217</v>
      </c>
      <c r="M652" s="11" t="str">
        <f>IF(P652&gt;=$C$11,"High",IF(P652&lt;=$C$10,"Low","Medium"))</f>
        <v>Medium</v>
      </c>
      <c r="O652" s="11" t="s">
        <v>28</v>
      </c>
      <c r="P652" s="11">
        <v>0.298732310533524</v>
      </c>
    </row>
    <row r="653" spans="8:16">
      <c r="H653" s="11">
        <f t="shared" si="10"/>
        <v>650</v>
      </c>
      <c r="I653" s="11">
        <v>0.97237145049884899</v>
      </c>
      <c r="J653" s="11">
        <v>0.15257510729613699</v>
      </c>
      <c r="K653" s="11">
        <v>0.226007185876369</v>
      </c>
      <c r="M653" s="11" t="str">
        <f>IF(P653&gt;=$C$11,"High",IF(P653&lt;=$C$10,"Low","Medium"))</f>
        <v>High</v>
      </c>
      <c r="O653" s="11" t="s">
        <v>28</v>
      </c>
      <c r="P653" s="11">
        <v>0.85587805509567305</v>
      </c>
    </row>
    <row r="654" spans="8:16">
      <c r="H654" s="11">
        <f t="shared" si="10"/>
        <v>651</v>
      </c>
      <c r="I654" s="11">
        <v>0.97237145049884899</v>
      </c>
      <c r="J654" s="11">
        <v>0.15278969957081501</v>
      </c>
      <c r="K654" s="11">
        <v>0.22609034925699201</v>
      </c>
      <c r="M654" s="11" t="str">
        <f>IF(P654&gt;=$C$11,"High",IF(P654&lt;=$C$10,"Low","Medium"))</f>
        <v>Medium</v>
      </c>
      <c r="O654" s="11" t="s">
        <v>28</v>
      </c>
      <c r="P654" s="11">
        <v>0.27044567465782199</v>
      </c>
    </row>
    <row r="655" spans="8:16">
      <c r="H655" s="11">
        <f t="shared" si="10"/>
        <v>652</v>
      </c>
      <c r="I655" s="11">
        <v>0.97237145049884899</v>
      </c>
      <c r="J655" s="11">
        <v>0.15300429184549399</v>
      </c>
      <c r="K655" s="11">
        <v>0.22623296827077899</v>
      </c>
      <c r="M655" s="11" t="str">
        <f>IF(P655&gt;=$C$11,"High",IF(P655&lt;=$C$10,"Low","Medium"))</f>
        <v>Medium</v>
      </c>
      <c r="O655" s="11" t="s">
        <v>28</v>
      </c>
      <c r="P655" s="11">
        <v>0.502330362796783</v>
      </c>
    </row>
    <row r="656" spans="8:16">
      <c r="H656" s="11">
        <f t="shared" si="10"/>
        <v>653</v>
      </c>
      <c r="I656" s="11">
        <v>0.97237145049884899</v>
      </c>
      <c r="J656" s="11">
        <v>0.15321888412017201</v>
      </c>
      <c r="K656" s="11">
        <v>0.22634043544530899</v>
      </c>
      <c r="M656" s="11" t="str">
        <f>IF(P656&gt;=$C$11,"High",IF(P656&lt;=$C$10,"Low","Medium"))</f>
        <v>Medium</v>
      </c>
      <c r="O656" s="11" t="s">
        <v>28</v>
      </c>
      <c r="P656" s="11">
        <v>0.213662639260292</v>
      </c>
    </row>
    <row r="657" spans="8:16">
      <c r="H657" s="11">
        <f t="shared" si="10"/>
        <v>654</v>
      </c>
      <c r="I657" s="11">
        <v>0.97237145049884899</v>
      </c>
      <c r="J657" s="11">
        <v>0.15343347639485</v>
      </c>
      <c r="K657" s="11">
        <v>0.22641080617904699</v>
      </c>
      <c r="M657" s="11" t="str">
        <f>IF(P657&gt;=$C$11,"High",IF(P657&lt;=$C$10,"Low","Medium"))</f>
        <v>Medium</v>
      </c>
      <c r="O657" s="11" t="s">
        <v>28</v>
      </c>
      <c r="P657" s="11">
        <v>0.25955909490585299</v>
      </c>
    </row>
    <row r="658" spans="8:16">
      <c r="H658" s="11">
        <f t="shared" si="10"/>
        <v>655</v>
      </c>
      <c r="I658" s="11">
        <v>0.97237145049884899</v>
      </c>
      <c r="J658" s="11">
        <v>0.15364806866952799</v>
      </c>
      <c r="K658" s="11">
        <v>0.22647046297788601</v>
      </c>
      <c r="M658" s="11" t="str">
        <f>IF(P658&gt;=$C$11,"High",IF(P658&lt;=$C$10,"Low","Medium"))</f>
        <v>Medium</v>
      </c>
      <c r="O658" s="11" t="s">
        <v>28</v>
      </c>
      <c r="P658" s="11">
        <v>0.208411350846291</v>
      </c>
    </row>
    <row r="659" spans="8:16">
      <c r="H659" s="11">
        <f t="shared" si="10"/>
        <v>656</v>
      </c>
      <c r="I659" s="11">
        <v>0.97237145049884899</v>
      </c>
      <c r="J659" s="11">
        <v>0.153862660944206</v>
      </c>
      <c r="K659" s="11">
        <v>0.22650671005249001</v>
      </c>
      <c r="M659" s="11" t="str">
        <f>IF(P659&gt;=$C$11,"High",IF(P659&lt;=$C$10,"Low","Medium"))</f>
        <v>Medium</v>
      </c>
      <c r="O659" s="11" t="s">
        <v>28</v>
      </c>
      <c r="P659" s="11">
        <v>0.46964734792709401</v>
      </c>
    </row>
    <row r="660" spans="8:16">
      <c r="H660" s="11">
        <f t="shared" si="10"/>
        <v>657</v>
      </c>
      <c r="I660" s="11">
        <v>0.97237145049884899</v>
      </c>
      <c r="J660" s="11">
        <v>0.15472103004291801</v>
      </c>
      <c r="K660" s="11">
        <v>0.22656425088644</v>
      </c>
      <c r="M660" s="11" t="str">
        <f>IF(P660&gt;=$C$11,"High",IF(P660&lt;=$C$10,"Low","Medium"))</f>
        <v>Medium</v>
      </c>
      <c r="O660" s="11" t="s">
        <v>28</v>
      </c>
      <c r="P660" s="11">
        <v>0.476857930421829</v>
      </c>
    </row>
    <row r="661" spans="8:16">
      <c r="H661" s="11">
        <f t="shared" si="10"/>
        <v>658</v>
      </c>
      <c r="I661" s="11">
        <v>0.97237145049884899</v>
      </c>
      <c r="J661" s="11">
        <v>0.154935622317597</v>
      </c>
      <c r="K661" s="11">
        <v>0.226642034947872</v>
      </c>
      <c r="M661" s="11" t="str">
        <f>IF(P661&gt;=$C$11,"High",IF(P661&lt;=$C$10,"Low","Medium"))</f>
        <v>Medium</v>
      </c>
      <c r="O661" s="11" t="s">
        <v>28</v>
      </c>
      <c r="P661" s="11">
        <v>0.35776844620704701</v>
      </c>
    </row>
    <row r="662" spans="8:16">
      <c r="H662" s="11">
        <f t="shared" si="10"/>
        <v>659</v>
      </c>
      <c r="I662" s="11">
        <v>0.97237145049884899</v>
      </c>
      <c r="J662" s="11">
        <v>0.15515021459227499</v>
      </c>
      <c r="K662" s="11">
        <v>0.22671282291412401</v>
      </c>
      <c r="M662" s="11" t="str">
        <f>IF(P662&gt;=$C$11,"High",IF(P662&lt;=$C$10,"Low","Medium"))</f>
        <v>Medium</v>
      </c>
      <c r="O662" s="11" t="s">
        <v>28</v>
      </c>
      <c r="P662" s="11">
        <v>0.319537103176117</v>
      </c>
    </row>
    <row r="663" spans="8:16">
      <c r="H663" s="11">
        <f t="shared" si="10"/>
        <v>660</v>
      </c>
      <c r="I663" s="11">
        <v>0.97237145049884899</v>
      </c>
      <c r="J663" s="11">
        <v>0.15557939914163099</v>
      </c>
      <c r="K663" s="11">
        <v>0.226787999272346</v>
      </c>
      <c r="M663" s="11" t="str">
        <f>IF(P663&gt;=$C$11,"High",IF(P663&lt;=$C$10,"Low","Medium"))</f>
        <v>Medium</v>
      </c>
      <c r="O663" s="11" t="s">
        <v>28</v>
      </c>
      <c r="P663" s="11">
        <v>0.44692254066467302</v>
      </c>
    </row>
    <row r="664" spans="8:16">
      <c r="H664" s="11">
        <f t="shared" si="10"/>
        <v>661</v>
      </c>
      <c r="I664" s="11">
        <v>0.97237145049884899</v>
      </c>
      <c r="J664" s="11">
        <v>0.15579399141630901</v>
      </c>
      <c r="K664" s="11">
        <v>0.22683577984571501</v>
      </c>
      <c r="M664" s="11" t="str">
        <f>IF(P664&gt;=$C$11,"High",IF(P664&lt;=$C$10,"Low","Medium"))</f>
        <v>Medium</v>
      </c>
      <c r="O664" s="11" t="s">
        <v>28</v>
      </c>
      <c r="P664" s="11">
        <v>0.27099806070327798</v>
      </c>
    </row>
    <row r="665" spans="8:16">
      <c r="H665" s="11">
        <f t="shared" si="10"/>
        <v>662</v>
      </c>
      <c r="I665" s="11">
        <v>0.97237145049884899</v>
      </c>
      <c r="J665" s="11">
        <v>0.156008583690987</v>
      </c>
      <c r="K665" s="11">
        <v>0.22693179547786699</v>
      </c>
      <c r="M665" s="11" t="str">
        <f>IF(P665&gt;=$C$11,"High",IF(P665&lt;=$C$10,"Low","Medium"))</f>
        <v>Medium</v>
      </c>
      <c r="O665" s="11" t="s">
        <v>28</v>
      </c>
      <c r="P665" s="11">
        <v>0.24875468015670801</v>
      </c>
    </row>
    <row r="666" spans="8:16">
      <c r="H666" s="11">
        <f t="shared" si="10"/>
        <v>663</v>
      </c>
      <c r="I666" s="11">
        <v>0.97237145049884899</v>
      </c>
      <c r="J666" s="11">
        <v>0.15622317596566501</v>
      </c>
      <c r="K666" s="11">
        <v>0.22702658921480201</v>
      </c>
      <c r="M666" s="11" t="str">
        <f>IF(P666&gt;=$C$11,"High",IF(P666&lt;=$C$10,"Low","Medium"))</f>
        <v>Medium</v>
      </c>
      <c r="O666" s="11" t="s">
        <v>28</v>
      </c>
      <c r="P666" s="11">
        <v>0.20185270905494701</v>
      </c>
    </row>
    <row r="667" spans="8:16">
      <c r="H667" s="11">
        <f t="shared" si="10"/>
        <v>664</v>
      </c>
      <c r="I667" s="11">
        <v>0.97237145049884899</v>
      </c>
      <c r="J667" s="11">
        <v>0.156437768240343</v>
      </c>
      <c r="K667" s="11">
        <v>0.22706373035907701</v>
      </c>
      <c r="M667" s="11" t="str">
        <f>IF(P667&gt;=$C$11,"High",IF(P667&lt;=$C$10,"Low","Medium"))</f>
        <v>Medium</v>
      </c>
      <c r="O667" s="11" t="s">
        <v>28</v>
      </c>
      <c r="P667" s="11">
        <v>0.26540756225585899</v>
      </c>
    </row>
    <row r="668" spans="8:16">
      <c r="H668" s="11">
        <f t="shared" si="10"/>
        <v>665</v>
      </c>
      <c r="I668" s="11">
        <v>0.97237145049884899</v>
      </c>
      <c r="J668" s="11">
        <v>0.15665236051502099</v>
      </c>
      <c r="K668" s="11">
        <v>0.22711328417062801</v>
      </c>
      <c r="M668" s="11" t="str">
        <f>IF(P668&gt;=$C$11,"High",IF(P668&lt;=$C$10,"Low","Medium"))</f>
        <v>Low</v>
      </c>
      <c r="O668" s="11" t="s">
        <v>28</v>
      </c>
      <c r="P668" s="11">
        <v>0.15380185842513999</v>
      </c>
    </row>
    <row r="669" spans="8:16">
      <c r="H669" s="11">
        <f t="shared" si="10"/>
        <v>666</v>
      </c>
      <c r="I669" s="11">
        <v>0.97237145049884899</v>
      </c>
      <c r="J669" s="11">
        <v>0.1568669527897</v>
      </c>
      <c r="K669" s="11">
        <v>0.22719360142946199</v>
      </c>
      <c r="M669" s="11" t="str">
        <f>IF(P669&gt;=$C$11,"High",IF(P669&lt;=$C$10,"Low","Medium"))</f>
        <v>Low</v>
      </c>
      <c r="O669" s="11" t="s">
        <v>28</v>
      </c>
      <c r="P669" s="11">
        <v>0.17072677612304701</v>
      </c>
    </row>
    <row r="670" spans="8:16">
      <c r="H670" s="11">
        <f t="shared" si="10"/>
        <v>667</v>
      </c>
      <c r="I670" s="11">
        <v>0.97237145049884899</v>
      </c>
      <c r="J670" s="11">
        <v>0.15708154506437799</v>
      </c>
      <c r="K670" s="11">
        <v>0.22730061411857599</v>
      </c>
      <c r="M670" s="11" t="str">
        <f>IF(P670&gt;=$C$11,"High",IF(P670&lt;=$C$10,"Low","Medium"))</f>
        <v>Medium</v>
      </c>
      <c r="O670" s="11" t="s">
        <v>28</v>
      </c>
      <c r="P670" s="11">
        <v>0.31993341445922902</v>
      </c>
    </row>
    <row r="671" spans="8:16">
      <c r="H671" s="11">
        <f t="shared" si="10"/>
        <v>668</v>
      </c>
      <c r="I671" s="11">
        <v>0.97237145049884899</v>
      </c>
      <c r="J671" s="11">
        <v>0.15729613733905601</v>
      </c>
      <c r="K671" s="11">
        <v>0.22774912416935</v>
      </c>
      <c r="M671" s="11" t="str">
        <f>IF(P671&gt;=$C$11,"High",IF(P671&lt;=$C$10,"Low","Medium"))</f>
        <v>Medium</v>
      </c>
      <c r="O671" s="11" t="s">
        <v>28</v>
      </c>
      <c r="P671" s="11">
        <v>0.21179530024528501</v>
      </c>
    </row>
    <row r="672" spans="8:16">
      <c r="H672" s="11">
        <f t="shared" si="10"/>
        <v>669</v>
      </c>
      <c r="I672" s="11">
        <v>0.97237145049884899</v>
      </c>
      <c r="J672" s="11">
        <v>0.157510729613734</v>
      </c>
      <c r="K672" s="11">
        <v>0.22838657349348099</v>
      </c>
      <c r="M672" s="11" t="str">
        <f>IF(P672&gt;=$C$11,"High",IF(P672&lt;=$C$10,"Low","Medium"))</f>
        <v>High</v>
      </c>
      <c r="O672" s="11" t="s">
        <v>28</v>
      </c>
      <c r="P672" s="11">
        <v>0.83524429798126198</v>
      </c>
    </row>
    <row r="673" spans="8:16">
      <c r="H673" s="11">
        <f t="shared" si="10"/>
        <v>670</v>
      </c>
      <c r="I673" s="11">
        <v>0.97237145049884899</v>
      </c>
      <c r="J673" s="11">
        <v>0.15772532188841201</v>
      </c>
      <c r="K673" s="11">
        <v>0.228667937219143</v>
      </c>
      <c r="M673" s="11" t="str">
        <f>IF(P673&gt;=$C$11,"High",IF(P673&lt;=$C$10,"Low","Medium"))</f>
        <v>Medium</v>
      </c>
      <c r="O673" s="11" t="s">
        <v>28</v>
      </c>
      <c r="P673" s="11">
        <v>0.368050307035446</v>
      </c>
    </row>
    <row r="674" spans="8:16">
      <c r="H674" s="11">
        <f t="shared" si="10"/>
        <v>671</v>
      </c>
      <c r="I674" s="11">
        <v>0.97237145049884899</v>
      </c>
      <c r="J674" s="11">
        <v>0.15793991416309</v>
      </c>
      <c r="K674" s="11">
        <v>0.22873529046773899</v>
      </c>
      <c r="M674" s="11" t="str">
        <f>IF(P674&gt;=$C$11,"High",IF(P674&lt;=$C$10,"Low","Medium"))</f>
        <v>High</v>
      </c>
      <c r="O674" s="11" t="s">
        <v>28</v>
      </c>
      <c r="P674" s="11">
        <v>0.59727847576141402</v>
      </c>
    </row>
    <row r="675" spans="8:16">
      <c r="H675" s="11">
        <f t="shared" si="10"/>
        <v>672</v>
      </c>
      <c r="I675" s="11">
        <v>0.97237145049884899</v>
      </c>
      <c r="J675" s="11">
        <v>0.15815450643776799</v>
      </c>
      <c r="K675" s="11">
        <v>0.22877236455678901</v>
      </c>
      <c r="M675" s="11" t="str">
        <f>IF(P675&gt;=$C$11,"High",IF(P675&lt;=$C$10,"Low","Medium"))</f>
        <v>Medium</v>
      </c>
      <c r="O675" s="11" t="s">
        <v>28</v>
      </c>
      <c r="P675" s="11">
        <v>0.26183226704597501</v>
      </c>
    </row>
    <row r="676" spans="8:16">
      <c r="H676" s="11">
        <f t="shared" si="10"/>
        <v>673</v>
      </c>
      <c r="I676" s="11">
        <v>0.97237145049884899</v>
      </c>
      <c r="J676" s="11">
        <v>0.158369098712446</v>
      </c>
      <c r="K676" s="11">
        <v>0.22882208973169299</v>
      </c>
      <c r="M676" s="11" t="str">
        <f>IF(P676&gt;=$C$11,"High",IF(P676&lt;=$C$10,"Low","Medium"))</f>
        <v>Medium</v>
      </c>
      <c r="O676" s="11" t="s">
        <v>28</v>
      </c>
      <c r="P676" s="11">
        <v>0.52663528919220004</v>
      </c>
    </row>
    <row r="677" spans="8:16">
      <c r="H677" s="11">
        <f t="shared" si="10"/>
        <v>674</v>
      </c>
      <c r="I677" s="11">
        <v>0.97237145049884899</v>
      </c>
      <c r="J677" s="11">
        <v>0.15858369098712399</v>
      </c>
      <c r="K677" s="11">
        <v>0.22892614454030999</v>
      </c>
      <c r="M677" s="11" t="str">
        <f>IF(P677&gt;=$C$11,"High",IF(P677&lt;=$C$10,"Low","Medium"))</f>
        <v>Medium</v>
      </c>
      <c r="O677" s="11" t="s">
        <v>28</v>
      </c>
      <c r="P677" s="11">
        <v>0.30028551816940302</v>
      </c>
    </row>
    <row r="678" spans="8:16">
      <c r="H678" s="11">
        <f t="shared" si="10"/>
        <v>675</v>
      </c>
      <c r="I678" s="11">
        <v>0.97237145049884899</v>
      </c>
      <c r="J678" s="11">
        <v>0.15879828326180301</v>
      </c>
      <c r="K678" s="11">
        <v>0.22910432517528501</v>
      </c>
      <c r="M678" s="11" t="str">
        <f>IF(P678&gt;=$C$11,"High",IF(P678&lt;=$C$10,"Low","Medium"))</f>
        <v>Medium</v>
      </c>
      <c r="O678" s="11" t="s">
        <v>28</v>
      </c>
      <c r="P678" s="11">
        <v>0.297671109437943</v>
      </c>
    </row>
    <row r="679" spans="8:16">
      <c r="H679" s="11">
        <f t="shared" si="10"/>
        <v>676</v>
      </c>
      <c r="I679" s="11">
        <v>0.97237145049884899</v>
      </c>
      <c r="J679" s="11">
        <v>0.159012875536481</v>
      </c>
      <c r="K679" s="11">
        <v>0.229244120419025</v>
      </c>
      <c r="M679" s="11" t="str">
        <f>IF(P679&gt;=$C$11,"High",IF(P679&lt;=$C$10,"Low","Medium"))</f>
        <v>Medium</v>
      </c>
      <c r="O679" s="11" t="s">
        <v>28</v>
      </c>
      <c r="P679" s="11">
        <v>0.34779027104377702</v>
      </c>
    </row>
    <row r="680" spans="8:16">
      <c r="H680" s="11">
        <f t="shared" si="10"/>
        <v>677</v>
      </c>
      <c r="I680" s="11">
        <v>0.97237145049884899</v>
      </c>
      <c r="J680" s="11">
        <v>0.15922746781115901</v>
      </c>
      <c r="K680" s="11">
        <v>0.22930064052343399</v>
      </c>
      <c r="M680" s="11" t="str">
        <f>IF(P680&gt;=$C$11,"High",IF(P680&lt;=$C$10,"Low","Medium"))</f>
        <v>Medium</v>
      </c>
      <c r="O680" s="11" t="s">
        <v>28</v>
      </c>
      <c r="P680" s="11">
        <v>0.24115423858165699</v>
      </c>
    </row>
    <row r="681" spans="8:16">
      <c r="H681" s="11">
        <f t="shared" si="10"/>
        <v>678</v>
      </c>
      <c r="I681" s="11">
        <v>0.97237145049884899</v>
      </c>
      <c r="J681" s="11">
        <v>0.159442060085837</v>
      </c>
      <c r="K681" s="11">
        <v>0.22934442013502099</v>
      </c>
      <c r="M681" s="11" t="str">
        <f>IF(P681&gt;=$C$11,"High",IF(P681&lt;=$C$10,"Low","Medium"))</f>
        <v>Medium</v>
      </c>
      <c r="O681" s="11" t="s">
        <v>28</v>
      </c>
      <c r="P681" s="11">
        <v>0.251353889703751</v>
      </c>
    </row>
    <row r="682" spans="8:16">
      <c r="H682" s="11">
        <f t="shared" si="10"/>
        <v>679</v>
      </c>
      <c r="I682" s="11">
        <v>0.97237145049884899</v>
      </c>
      <c r="J682" s="11">
        <v>0.15965665236051499</v>
      </c>
      <c r="K682" s="11">
        <v>0.229373618960381</v>
      </c>
      <c r="M682" s="11" t="str">
        <f>IF(P682&gt;=$C$11,"High",IF(P682&lt;=$C$10,"Low","Medium"))</f>
        <v>Low</v>
      </c>
      <c r="O682" s="11" t="s">
        <v>28</v>
      </c>
      <c r="P682" s="11">
        <v>0.188903883099556</v>
      </c>
    </row>
    <row r="683" spans="8:16">
      <c r="H683" s="11">
        <f t="shared" si="10"/>
        <v>680</v>
      </c>
      <c r="I683" s="11">
        <v>0.97237145049884899</v>
      </c>
      <c r="J683" s="11">
        <v>0.159871244635193</v>
      </c>
      <c r="K683" s="11">
        <v>0.22939287126064301</v>
      </c>
      <c r="M683" s="11" t="str">
        <f>IF(P683&gt;=$C$11,"High",IF(P683&lt;=$C$10,"Low","Medium"))</f>
        <v>Medium</v>
      </c>
      <c r="O683" s="11" t="s">
        <v>28</v>
      </c>
      <c r="P683" s="11">
        <v>0.42276388406753501</v>
      </c>
    </row>
    <row r="684" spans="8:16">
      <c r="H684" s="11">
        <f t="shared" si="10"/>
        <v>681</v>
      </c>
      <c r="I684" s="11">
        <v>0.97237145049884899</v>
      </c>
      <c r="J684" s="11">
        <v>0.16008583690987099</v>
      </c>
      <c r="K684" s="11">
        <v>0.22939939796924599</v>
      </c>
      <c r="M684" s="11" t="str">
        <f>IF(P684&gt;=$C$11,"High",IF(P684&lt;=$C$10,"Low","Medium"))</f>
        <v>Medium</v>
      </c>
      <c r="O684" s="11" t="s">
        <v>28</v>
      </c>
      <c r="P684" s="11">
        <v>0.44393000006675698</v>
      </c>
    </row>
    <row r="685" spans="8:16">
      <c r="H685" s="11">
        <f t="shared" si="10"/>
        <v>682</v>
      </c>
      <c r="I685" s="11">
        <v>0.97237145049884899</v>
      </c>
      <c r="J685" s="11">
        <v>0.16030042918454901</v>
      </c>
      <c r="K685" s="11">
        <v>0.22944486141204801</v>
      </c>
      <c r="M685" s="11" t="str">
        <f>IF(P685&gt;=$C$11,"High",IF(P685&lt;=$C$10,"Low","Medium"))</f>
        <v>Medium</v>
      </c>
      <c r="O685" s="11" t="s">
        <v>28</v>
      </c>
      <c r="P685" s="11">
        <v>0.26130217313766502</v>
      </c>
    </row>
    <row r="686" spans="8:16">
      <c r="H686" s="11">
        <f t="shared" si="10"/>
        <v>683</v>
      </c>
      <c r="I686" s="11">
        <v>0.97237145049884899</v>
      </c>
      <c r="J686" s="11">
        <v>0.160515021459227</v>
      </c>
      <c r="K686" s="11">
        <v>0.229622133076191</v>
      </c>
      <c r="M686" s="11" t="str">
        <f>IF(P686&gt;=$C$11,"High",IF(P686&lt;=$C$10,"Low","Medium"))</f>
        <v>Medium</v>
      </c>
      <c r="O686" s="11" t="s">
        <v>28</v>
      </c>
      <c r="P686" s="11">
        <v>0.31061971187591603</v>
      </c>
    </row>
    <row r="687" spans="8:16">
      <c r="H687" s="11">
        <f t="shared" si="10"/>
        <v>684</v>
      </c>
      <c r="I687" s="11">
        <v>0.97237145049884899</v>
      </c>
      <c r="J687" s="11">
        <v>0.16072961373390601</v>
      </c>
      <c r="K687" s="11">
        <v>0.22976332157850299</v>
      </c>
      <c r="M687" s="11" t="str">
        <f>IF(P687&gt;=$C$11,"High",IF(P687&lt;=$C$10,"Low","Medium"))</f>
        <v>Medium</v>
      </c>
      <c r="O687" s="11" t="s">
        <v>28</v>
      </c>
      <c r="P687" s="11">
        <v>0.51694369316101096</v>
      </c>
    </row>
    <row r="688" spans="8:16">
      <c r="H688" s="11">
        <f t="shared" si="10"/>
        <v>685</v>
      </c>
      <c r="I688" s="11">
        <v>0.97237145049884899</v>
      </c>
      <c r="J688" s="11">
        <v>0.160944206008584</v>
      </c>
      <c r="K688" s="11">
        <v>0.22982161492109299</v>
      </c>
      <c r="M688" s="11" t="str">
        <f>IF(P688&gt;=$C$11,"High",IF(P688&lt;=$C$10,"Low","Medium"))</f>
        <v>Medium</v>
      </c>
      <c r="O688" s="11" t="s">
        <v>28</v>
      </c>
      <c r="P688" s="11">
        <v>0.31929215788841198</v>
      </c>
    </row>
    <row r="689" spans="8:16">
      <c r="H689" s="11">
        <f t="shared" si="10"/>
        <v>686</v>
      </c>
      <c r="I689" s="11">
        <v>0.97237145049884899</v>
      </c>
      <c r="J689" s="11">
        <v>0.16115879828326199</v>
      </c>
      <c r="K689" s="11">
        <v>0.22994571179151499</v>
      </c>
      <c r="M689" s="11" t="str">
        <f>IF(P689&gt;=$C$11,"High",IF(P689&lt;=$C$10,"Low","Medium"))</f>
        <v>Medium</v>
      </c>
      <c r="O689" s="11" t="s">
        <v>28</v>
      </c>
      <c r="P689" s="11">
        <v>0.33116042613983199</v>
      </c>
    </row>
    <row r="690" spans="8:16">
      <c r="H690" s="11">
        <f t="shared" si="10"/>
        <v>687</v>
      </c>
      <c r="I690" s="11">
        <v>0.97237145049884899</v>
      </c>
      <c r="J690" s="11">
        <v>0.16137339055794001</v>
      </c>
      <c r="K690" s="11">
        <v>0.23003636300563801</v>
      </c>
      <c r="M690" s="11" t="str">
        <f>IF(P690&gt;=$C$11,"High",IF(P690&lt;=$C$10,"Low","Medium"))</f>
        <v>Medium</v>
      </c>
      <c r="O690" s="11" t="s">
        <v>28</v>
      </c>
      <c r="P690" s="11">
        <v>0.469672501087189</v>
      </c>
    </row>
    <row r="691" spans="8:16">
      <c r="H691" s="11">
        <f t="shared" si="10"/>
        <v>688</v>
      </c>
      <c r="I691" s="11">
        <v>0.97237145049884899</v>
      </c>
      <c r="J691" s="11">
        <v>0.16158798283261799</v>
      </c>
      <c r="K691" s="11">
        <v>0.23007734864950199</v>
      </c>
      <c r="M691" s="11" t="str">
        <f>IF(P691&gt;=$C$11,"High",IF(P691&lt;=$C$10,"Low","Medium"))</f>
        <v>Low</v>
      </c>
      <c r="O691" s="11" t="s">
        <v>28</v>
      </c>
      <c r="P691" s="11">
        <v>0.173819735646248</v>
      </c>
    </row>
    <row r="692" spans="8:16">
      <c r="H692" s="11">
        <f t="shared" si="10"/>
        <v>689</v>
      </c>
      <c r="I692" s="11">
        <v>0.97237145049884899</v>
      </c>
      <c r="J692" s="11">
        <v>0.16180257510729601</v>
      </c>
      <c r="K692" s="11">
        <v>0.230113349854946</v>
      </c>
      <c r="M692" s="11" t="str">
        <f>IF(P692&gt;=$C$11,"High",IF(P692&lt;=$C$10,"Low","Medium"))</f>
        <v>Medium</v>
      </c>
      <c r="O692" s="11" t="s">
        <v>28</v>
      </c>
      <c r="P692" s="11">
        <v>0.39186584949493403</v>
      </c>
    </row>
    <row r="693" spans="8:16">
      <c r="H693" s="11">
        <f t="shared" si="10"/>
        <v>690</v>
      </c>
      <c r="I693" s="11">
        <v>0.97237145049884899</v>
      </c>
      <c r="J693" s="11">
        <v>0.162017167381974</v>
      </c>
      <c r="K693" s="11">
        <v>0.230158641934395</v>
      </c>
      <c r="M693" s="11" t="str">
        <f>IF(P693&gt;=$C$11,"High",IF(P693&lt;=$C$10,"Low","Medium"))</f>
        <v>Medium</v>
      </c>
      <c r="O693" s="11" t="s">
        <v>28</v>
      </c>
      <c r="P693" s="11">
        <v>0.35764539241790799</v>
      </c>
    </row>
    <row r="694" spans="8:16">
      <c r="H694" s="11">
        <f t="shared" si="10"/>
        <v>691</v>
      </c>
      <c r="I694" s="11">
        <v>0.97237145049884899</v>
      </c>
      <c r="J694" s="11">
        <v>0.16223175965665201</v>
      </c>
      <c r="K694" s="11">
        <v>0.230251215398312</v>
      </c>
      <c r="M694" s="11" t="str">
        <f>IF(P694&gt;=$C$11,"High",IF(P694&lt;=$C$10,"Low","Medium"))</f>
        <v>Medium</v>
      </c>
      <c r="O694" s="11" t="s">
        <v>28</v>
      </c>
      <c r="P694" s="11">
        <v>0.39031225442886402</v>
      </c>
    </row>
    <row r="695" spans="8:16">
      <c r="H695" s="11">
        <f t="shared" si="10"/>
        <v>692</v>
      </c>
      <c r="I695" s="11">
        <v>0.97237145049884899</v>
      </c>
      <c r="J695" s="11">
        <v>0.16244635193133</v>
      </c>
      <c r="K695" s="11">
        <v>0.230315111577511</v>
      </c>
      <c r="M695" s="11" t="str">
        <f>IF(P695&gt;=$C$11,"High",IF(P695&lt;=$C$10,"Low","Medium"))</f>
        <v>Medium</v>
      </c>
      <c r="O695" s="11" t="s">
        <v>28</v>
      </c>
      <c r="P695" s="11">
        <v>0.42196810245513899</v>
      </c>
    </row>
    <row r="696" spans="8:16">
      <c r="H696" s="11">
        <f t="shared" si="10"/>
        <v>693</v>
      </c>
      <c r="I696" s="11">
        <v>0.97237145049884899</v>
      </c>
      <c r="J696" s="11">
        <v>0.16266094420600899</v>
      </c>
      <c r="K696" s="11">
        <v>0.230333171784878</v>
      </c>
      <c r="M696" s="11" t="str">
        <f>IF(P696&gt;=$C$11,"High",IF(P696&lt;=$C$10,"Low","Medium"))</f>
        <v>Medium</v>
      </c>
      <c r="O696" s="11" t="s">
        <v>28</v>
      </c>
      <c r="P696" s="11">
        <v>0.42588555812835699</v>
      </c>
    </row>
    <row r="697" spans="8:16">
      <c r="H697" s="11">
        <f t="shared" si="10"/>
        <v>694</v>
      </c>
      <c r="I697" s="11">
        <v>0.97237145049884899</v>
      </c>
      <c r="J697" s="11">
        <v>0.16287553648068701</v>
      </c>
      <c r="K697" s="11">
        <v>0.23043496906757399</v>
      </c>
      <c r="M697" s="11" t="str">
        <f>IF(P697&gt;=$C$11,"High",IF(P697&lt;=$C$10,"Low","Medium"))</f>
        <v>Medium</v>
      </c>
      <c r="O697" s="11" t="s">
        <v>28</v>
      </c>
      <c r="P697" s="11">
        <v>0.40570029616355902</v>
      </c>
    </row>
    <row r="698" spans="8:16">
      <c r="H698" s="11">
        <f t="shared" si="10"/>
        <v>695</v>
      </c>
      <c r="I698" s="11">
        <v>0.97237145049884899</v>
      </c>
      <c r="J698" s="11">
        <v>0.16309012875536499</v>
      </c>
      <c r="K698" s="11">
        <v>0.230596698820591</v>
      </c>
      <c r="M698" s="11" t="str">
        <f>IF(P698&gt;=$C$11,"High",IF(P698&lt;=$C$10,"Low","Medium"))</f>
        <v>Medium</v>
      </c>
      <c r="O698" s="11" t="s">
        <v>28</v>
      </c>
      <c r="P698" s="11">
        <v>0.40553644299507102</v>
      </c>
    </row>
    <row r="699" spans="8:16">
      <c r="H699" s="11">
        <f t="shared" si="10"/>
        <v>696</v>
      </c>
      <c r="I699" s="11">
        <v>0.97160399079048398</v>
      </c>
      <c r="J699" s="11">
        <v>0.16309012875536499</v>
      </c>
      <c r="K699" s="11">
        <v>0.23068941384553901</v>
      </c>
      <c r="M699" s="11" t="str">
        <f>IF(P699&gt;=$C$11,"High",IF(P699&lt;=$C$10,"Low","Medium"))</f>
        <v>Medium</v>
      </c>
      <c r="O699" s="11" t="s">
        <v>28</v>
      </c>
      <c r="P699" s="11">
        <v>0.21836182475089999</v>
      </c>
    </row>
    <row r="700" spans="8:16">
      <c r="H700" s="11">
        <f t="shared" si="10"/>
        <v>697</v>
      </c>
      <c r="I700" s="11">
        <v>0.97160399079048398</v>
      </c>
      <c r="J700" s="11">
        <v>0.16330472103004301</v>
      </c>
      <c r="K700" s="11">
        <v>0.230738110840321</v>
      </c>
      <c r="M700" s="11" t="str">
        <f>IF(P700&gt;=$C$11,"High",IF(P700&lt;=$C$10,"Low","Medium"))</f>
        <v>Medium</v>
      </c>
      <c r="O700" s="11" t="s">
        <v>28</v>
      </c>
      <c r="P700" s="11">
        <v>0.25348713994026201</v>
      </c>
    </row>
    <row r="701" spans="8:16">
      <c r="H701" s="11">
        <f t="shared" si="10"/>
        <v>698</v>
      </c>
      <c r="I701" s="11">
        <v>0.97160399079048398</v>
      </c>
      <c r="J701" s="11">
        <v>0.163519313304721</v>
      </c>
      <c r="K701" s="11">
        <v>0.23077514022588699</v>
      </c>
      <c r="M701" s="11" t="str">
        <f>IF(P701&gt;=$C$11,"High",IF(P701&lt;=$C$10,"Low","Medium"))</f>
        <v>High</v>
      </c>
      <c r="O701" s="11" t="s">
        <v>28</v>
      </c>
      <c r="P701" s="11">
        <v>0.65066522359848</v>
      </c>
    </row>
    <row r="702" spans="8:16">
      <c r="H702" s="11">
        <f t="shared" si="10"/>
        <v>699</v>
      </c>
      <c r="I702" s="11">
        <v>0.97160399079048398</v>
      </c>
      <c r="J702" s="11">
        <v>0.16373390557939899</v>
      </c>
      <c r="K702" s="11">
        <v>0.230839543044567</v>
      </c>
      <c r="M702" s="11" t="str">
        <f>IF(P702&gt;=$C$11,"High",IF(P702&lt;=$C$10,"Low","Medium"))</f>
        <v>Medium</v>
      </c>
      <c r="O702" s="11" t="s">
        <v>28</v>
      </c>
      <c r="P702" s="11">
        <v>0.48723331093788103</v>
      </c>
    </row>
    <row r="703" spans="8:16">
      <c r="H703" s="11">
        <f t="shared" si="10"/>
        <v>700</v>
      </c>
      <c r="I703" s="11">
        <v>0.97160399079048398</v>
      </c>
      <c r="J703" s="11">
        <v>0.163948497854077</v>
      </c>
      <c r="K703" s="11">
        <v>0.23099503666162499</v>
      </c>
      <c r="M703" s="11" t="str">
        <f>IF(P703&gt;=$C$11,"High",IF(P703&lt;=$C$10,"Low","Medium"))</f>
        <v>Medium</v>
      </c>
      <c r="O703" s="11" t="s">
        <v>28</v>
      </c>
      <c r="P703" s="11">
        <v>0.57516932487487804</v>
      </c>
    </row>
    <row r="704" spans="8:16">
      <c r="H704" s="11">
        <f t="shared" si="10"/>
        <v>701</v>
      </c>
      <c r="I704" s="11">
        <v>0.97083653108211798</v>
      </c>
      <c r="J704" s="11">
        <v>0.163948497854077</v>
      </c>
      <c r="K704" s="11">
        <v>0.23115494847297699</v>
      </c>
      <c r="M704" s="11" t="str">
        <f>IF(P704&gt;=$C$11,"High",IF(P704&lt;=$C$10,"Low","Medium"))</f>
        <v>High</v>
      </c>
      <c r="O704" s="11" t="s">
        <v>28</v>
      </c>
      <c r="P704" s="11">
        <v>0.636949002742767</v>
      </c>
    </row>
    <row r="705" spans="8:16">
      <c r="H705" s="11">
        <f t="shared" si="10"/>
        <v>702</v>
      </c>
      <c r="I705" s="11">
        <v>0.97083653108211798</v>
      </c>
      <c r="J705" s="11">
        <v>0.16416309012875499</v>
      </c>
      <c r="K705" s="11">
        <v>0.23129165172576899</v>
      </c>
      <c r="M705" s="11" t="str">
        <f>IF(P705&gt;=$C$11,"High",IF(P705&lt;=$C$10,"Low","Medium"))</f>
        <v>Medium</v>
      </c>
      <c r="O705" s="11" t="s">
        <v>28</v>
      </c>
      <c r="P705" s="11">
        <v>0.35723483562469499</v>
      </c>
    </row>
    <row r="706" spans="8:16">
      <c r="H706" s="11">
        <f t="shared" si="10"/>
        <v>703</v>
      </c>
      <c r="I706" s="11">
        <v>0.97083653108211798</v>
      </c>
      <c r="J706" s="11">
        <v>0.16437768240343301</v>
      </c>
      <c r="K706" s="11">
        <v>0.23143833130598099</v>
      </c>
      <c r="M706" s="11" t="str">
        <f>IF(P706&gt;=$C$11,"High",IF(P706&lt;=$C$10,"Low","Medium"))</f>
        <v>Medium</v>
      </c>
      <c r="O706" s="11" t="s">
        <v>28</v>
      </c>
      <c r="P706" s="11">
        <v>0.51000046730041504</v>
      </c>
    </row>
    <row r="707" spans="8:16">
      <c r="H707" s="11">
        <f t="shared" si="10"/>
        <v>704</v>
      </c>
      <c r="I707" s="11">
        <v>0.97083653108211798</v>
      </c>
      <c r="J707" s="11">
        <v>0.16459227467811199</v>
      </c>
      <c r="K707" s="11">
        <v>0.231559857726097</v>
      </c>
      <c r="M707" s="11" t="str">
        <f>IF(P707&gt;=$C$11,"High",IF(P707&lt;=$C$10,"Low","Medium"))</f>
        <v>Medium</v>
      </c>
      <c r="O707" s="11" t="s">
        <v>28</v>
      </c>
      <c r="P707" s="11">
        <v>0.509146928787231</v>
      </c>
    </row>
    <row r="708" spans="8:16">
      <c r="H708" s="11">
        <f t="shared" si="10"/>
        <v>705</v>
      </c>
      <c r="I708" s="11">
        <v>0.96930161166538797</v>
      </c>
      <c r="J708" s="11">
        <v>0.16459227467811199</v>
      </c>
      <c r="K708" s="11">
        <v>0.23161727935075799</v>
      </c>
      <c r="M708" s="11" t="str">
        <f>IF(P708&gt;=$C$11,"High",IF(P708&lt;=$C$10,"Low","Medium"))</f>
        <v>Medium</v>
      </c>
      <c r="O708" s="11" t="s">
        <v>28</v>
      </c>
      <c r="P708" s="11">
        <v>0.37789058685302701</v>
      </c>
    </row>
    <row r="709" spans="8:16">
      <c r="H709" s="11">
        <f t="shared" si="10"/>
        <v>706</v>
      </c>
      <c r="I709" s="11">
        <v>0.96930161166538797</v>
      </c>
      <c r="J709" s="11">
        <v>0.16480686695279001</v>
      </c>
      <c r="K709" s="11">
        <v>0.231628328561783</v>
      </c>
      <c r="M709" s="11" t="str">
        <f>IF(P709&gt;=$C$11,"High",IF(P709&lt;=$C$10,"Low","Medium"))</f>
        <v>Medium</v>
      </c>
      <c r="O709" s="11" t="s">
        <v>28</v>
      </c>
      <c r="P709" s="11">
        <v>0.53412091732025102</v>
      </c>
    </row>
    <row r="710" spans="8:16">
      <c r="H710" s="11">
        <f t="shared" ref="H710:H773" si="11">H709+1</f>
        <v>707</v>
      </c>
      <c r="I710" s="11">
        <v>0.96930161166538797</v>
      </c>
      <c r="J710" s="11">
        <v>0.165021459227468</v>
      </c>
      <c r="K710" s="11">
        <v>0.231750227510929</v>
      </c>
      <c r="M710" s="11" t="str">
        <f>IF(P710&gt;=$C$11,"High",IF(P710&lt;=$C$10,"Low","Medium"))</f>
        <v>Medium</v>
      </c>
      <c r="O710" s="11" t="s">
        <v>28</v>
      </c>
      <c r="P710" s="11">
        <v>0.41098642349243197</v>
      </c>
    </row>
    <row r="711" spans="8:16">
      <c r="H711" s="11">
        <f t="shared" si="11"/>
        <v>708</v>
      </c>
      <c r="I711" s="11">
        <v>0.96930161166538797</v>
      </c>
      <c r="J711" s="11">
        <v>0.16523605150214599</v>
      </c>
      <c r="K711" s="11">
        <v>0.231881953775883</v>
      </c>
      <c r="M711" s="11" t="str">
        <f>IF(P711&gt;=$C$11,"High",IF(P711&lt;=$C$10,"Low","Medium"))</f>
        <v>Medium</v>
      </c>
      <c r="O711" s="11" t="s">
        <v>28</v>
      </c>
      <c r="P711" s="11">
        <v>0.312119990587234</v>
      </c>
    </row>
    <row r="712" spans="8:16">
      <c r="H712" s="11">
        <f t="shared" si="11"/>
        <v>709</v>
      </c>
      <c r="I712" s="11">
        <v>0.96853415195702197</v>
      </c>
      <c r="J712" s="11">
        <v>0.16523605150214599</v>
      </c>
      <c r="K712" s="11">
        <v>0.231945089995861</v>
      </c>
      <c r="M712" s="11" t="str">
        <f>IF(P712&gt;=$C$11,"High",IF(P712&lt;=$C$10,"Low","Medium"))</f>
        <v>Medium</v>
      </c>
      <c r="O712" s="11" t="s">
        <v>28</v>
      </c>
      <c r="P712" s="11">
        <v>0.31820333003997803</v>
      </c>
    </row>
    <row r="713" spans="8:16">
      <c r="H713" s="11">
        <f t="shared" si="11"/>
        <v>710</v>
      </c>
      <c r="I713" s="11">
        <v>0.96853415195702197</v>
      </c>
      <c r="J713" s="11">
        <v>0.165450643776824</v>
      </c>
      <c r="K713" s="11">
        <v>0.231997400522232</v>
      </c>
      <c r="M713" s="11" t="str">
        <f>IF(P713&gt;=$C$11,"High",IF(P713&lt;=$C$10,"Low","Medium"))</f>
        <v>Medium</v>
      </c>
      <c r="O713" s="11" t="s">
        <v>28</v>
      </c>
      <c r="P713" s="11">
        <v>0.32586994767188998</v>
      </c>
    </row>
    <row r="714" spans="8:16">
      <c r="H714" s="11">
        <f t="shared" si="11"/>
        <v>711</v>
      </c>
      <c r="I714" s="11">
        <v>0.96853415195702197</v>
      </c>
      <c r="J714" s="11">
        <v>0.16566523605150199</v>
      </c>
      <c r="K714" s="11">
        <v>0.23205619305372199</v>
      </c>
      <c r="M714" s="11" t="str">
        <f>IF(P714&gt;=$C$11,"High",IF(P714&lt;=$C$10,"Low","Medium"))</f>
        <v>High</v>
      </c>
      <c r="O714" s="11" t="s">
        <v>28</v>
      </c>
      <c r="P714" s="11">
        <v>0.91155374050140403</v>
      </c>
    </row>
    <row r="715" spans="8:16">
      <c r="H715" s="11">
        <f t="shared" si="11"/>
        <v>712</v>
      </c>
      <c r="I715" s="11">
        <v>0.96853415195702197</v>
      </c>
      <c r="J715" s="11">
        <v>0.16587982832618001</v>
      </c>
      <c r="K715" s="11">
        <v>0.23217064142227201</v>
      </c>
      <c r="M715" s="11" t="str">
        <f>IF(P715&gt;=$C$11,"High",IF(P715&lt;=$C$10,"Low","Medium"))</f>
        <v>Medium</v>
      </c>
      <c r="O715" s="11" t="s">
        <v>28</v>
      </c>
      <c r="P715" s="11">
        <v>0.28693008422851601</v>
      </c>
    </row>
    <row r="716" spans="8:16">
      <c r="H716" s="11">
        <f t="shared" si="11"/>
        <v>713</v>
      </c>
      <c r="I716" s="11">
        <v>0.96853415195702197</v>
      </c>
      <c r="J716" s="11">
        <v>0.16609442060085799</v>
      </c>
      <c r="K716" s="11">
        <v>0.23224271833896601</v>
      </c>
      <c r="M716" s="11" t="str">
        <f>IF(P716&gt;=$C$11,"High",IF(P716&lt;=$C$10,"Low","Medium"))</f>
        <v>Medium</v>
      </c>
      <c r="O716" s="11" t="s">
        <v>28</v>
      </c>
      <c r="P716" s="11">
        <v>0.25696441531181302</v>
      </c>
    </row>
    <row r="717" spans="8:16">
      <c r="H717" s="11">
        <f t="shared" si="11"/>
        <v>714</v>
      </c>
      <c r="I717" s="11">
        <v>0.96853415195702197</v>
      </c>
      <c r="J717" s="11">
        <v>0.16630901287553601</v>
      </c>
      <c r="K717" s="11">
        <v>0.23226445168256801</v>
      </c>
      <c r="M717" s="11" t="str">
        <f>IF(P717&gt;=$C$11,"High",IF(P717&lt;=$C$10,"Low","Medium"))</f>
        <v>Medium</v>
      </c>
      <c r="O717" s="11" t="s">
        <v>28</v>
      </c>
      <c r="P717" s="11">
        <v>0.30903053283691401</v>
      </c>
    </row>
    <row r="718" spans="8:16">
      <c r="H718" s="11">
        <f t="shared" si="11"/>
        <v>715</v>
      </c>
      <c r="I718" s="11">
        <v>0.96853415195702197</v>
      </c>
      <c r="J718" s="11">
        <v>0.166523605150215</v>
      </c>
      <c r="K718" s="11">
        <v>0.232325755059719</v>
      </c>
      <c r="M718" s="11" t="str">
        <f>IF(P718&gt;=$C$11,"High",IF(P718&lt;=$C$10,"Low","Medium"))</f>
        <v>Medium</v>
      </c>
      <c r="O718" s="11" t="s">
        <v>28</v>
      </c>
      <c r="P718" s="11">
        <v>0.31232675909995999</v>
      </c>
    </row>
    <row r="719" spans="8:16">
      <c r="H719" s="11">
        <f t="shared" si="11"/>
        <v>716</v>
      </c>
      <c r="I719" s="11">
        <v>0.96776669224865697</v>
      </c>
      <c r="J719" s="11">
        <v>0.166523605150215</v>
      </c>
      <c r="K719" s="11">
        <v>0.23240192979574201</v>
      </c>
      <c r="M719" s="11" t="str">
        <f>IF(P719&gt;=$C$11,"High",IF(P719&lt;=$C$10,"Low","Medium"))</f>
        <v>Medium</v>
      </c>
      <c r="O719" s="11" t="s">
        <v>28</v>
      </c>
      <c r="P719" s="11">
        <v>0.44768509268760698</v>
      </c>
    </row>
    <row r="720" spans="8:16">
      <c r="H720" s="11">
        <f t="shared" si="11"/>
        <v>717</v>
      </c>
      <c r="I720" s="11">
        <v>0.96776669224865697</v>
      </c>
      <c r="J720" s="11">
        <v>0.16673819742489299</v>
      </c>
      <c r="K720" s="11">
        <v>0.23249248415231699</v>
      </c>
      <c r="M720" s="11" t="str">
        <f>IF(P720&gt;=$C$11,"High",IF(P720&lt;=$C$10,"Low","Medium"))</f>
        <v>Medium</v>
      </c>
      <c r="O720" s="11" t="s">
        <v>28</v>
      </c>
      <c r="P720" s="11">
        <v>0.32271862030029302</v>
      </c>
    </row>
    <row r="721" spans="8:16">
      <c r="H721" s="11">
        <f t="shared" si="11"/>
        <v>718</v>
      </c>
      <c r="I721" s="11">
        <v>0.96776669224865697</v>
      </c>
      <c r="J721" s="11">
        <v>0.166952789699571</v>
      </c>
      <c r="K721" s="11">
        <v>0.232570610940456</v>
      </c>
      <c r="M721" s="11" t="str">
        <f>IF(P721&gt;=$C$11,"High",IF(P721&lt;=$C$10,"Low","Medium"))</f>
        <v>Medium</v>
      </c>
      <c r="O721" s="11" t="s">
        <v>28</v>
      </c>
      <c r="P721" s="11">
        <v>0.30759289860725397</v>
      </c>
    </row>
    <row r="722" spans="8:16">
      <c r="H722" s="11">
        <f t="shared" si="11"/>
        <v>719</v>
      </c>
      <c r="I722" s="11">
        <v>0.96776669224865697</v>
      </c>
      <c r="J722" s="11">
        <v>0.16716738197424899</v>
      </c>
      <c r="K722" s="11">
        <v>0.23267661780118901</v>
      </c>
      <c r="M722" s="11" t="str">
        <f>IF(P722&gt;=$C$11,"High",IF(P722&lt;=$C$10,"Low","Medium"))</f>
        <v>Medium</v>
      </c>
      <c r="O722" s="11" t="s">
        <v>28</v>
      </c>
      <c r="P722" s="11">
        <v>0.41734063625335699</v>
      </c>
    </row>
    <row r="723" spans="8:16">
      <c r="H723" s="11">
        <f t="shared" si="11"/>
        <v>720</v>
      </c>
      <c r="I723" s="11">
        <v>0.96776669224865697</v>
      </c>
      <c r="J723" s="11">
        <v>0.16738197424892701</v>
      </c>
      <c r="K723" s="11">
        <v>0.23278784006834</v>
      </c>
      <c r="M723" s="11" t="str">
        <f>IF(P723&gt;=$C$11,"High",IF(P723&lt;=$C$10,"Low","Medium"))</f>
        <v>Medium</v>
      </c>
      <c r="O723" s="11" t="s">
        <v>28</v>
      </c>
      <c r="P723" s="11">
        <v>0.22057721018791199</v>
      </c>
    </row>
    <row r="724" spans="8:16">
      <c r="H724" s="11">
        <f t="shared" si="11"/>
        <v>721</v>
      </c>
      <c r="I724" s="11">
        <v>0.96776669224865697</v>
      </c>
      <c r="J724" s="11">
        <v>0.167596566523605</v>
      </c>
      <c r="K724" s="11">
        <v>0.232841461896896</v>
      </c>
      <c r="M724" s="11" t="str">
        <f>IF(P724&gt;=$C$11,"High",IF(P724&lt;=$C$10,"Low","Medium"))</f>
        <v>Medium</v>
      </c>
      <c r="O724" s="11" t="s">
        <v>28</v>
      </c>
      <c r="P724" s="11">
        <v>0.447935670614243</v>
      </c>
    </row>
    <row r="725" spans="8:16">
      <c r="H725" s="11">
        <f t="shared" si="11"/>
        <v>722</v>
      </c>
      <c r="I725" s="11">
        <v>0.96776669224865697</v>
      </c>
      <c r="J725" s="11">
        <v>0.16781115879828301</v>
      </c>
      <c r="K725" s="11">
        <v>0.23289585113525399</v>
      </c>
      <c r="M725" s="11" t="str">
        <f>IF(P725&gt;=$C$11,"High",IF(P725&lt;=$C$10,"Low","Medium"))</f>
        <v>Low</v>
      </c>
      <c r="O725" s="11" t="s">
        <v>28</v>
      </c>
      <c r="P725" s="11">
        <v>0.19292199611663799</v>
      </c>
    </row>
    <row r="726" spans="8:16">
      <c r="H726" s="11">
        <f t="shared" si="11"/>
        <v>723</v>
      </c>
      <c r="I726" s="11">
        <v>0.96776669224865697</v>
      </c>
      <c r="J726" s="11">
        <v>0.168025751072961</v>
      </c>
      <c r="K726" s="11">
        <v>0.23301944136619601</v>
      </c>
      <c r="M726" s="11" t="str">
        <f>IF(P726&gt;=$C$11,"High",IF(P726&lt;=$C$10,"Low","Medium"))</f>
        <v>Medium</v>
      </c>
      <c r="O726" s="11" t="s">
        <v>28</v>
      </c>
      <c r="P726" s="11">
        <v>0.51694369316101096</v>
      </c>
    </row>
    <row r="727" spans="8:16">
      <c r="H727" s="11">
        <f t="shared" si="11"/>
        <v>724</v>
      </c>
      <c r="I727" s="11">
        <v>0.96776669224865697</v>
      </c>
      <c r="J727" s="11">
        <v>0.16824034334763899</v>
      </c>
      <c r="K727" s="11">
        <v>0.23316323012113599</v>
      </c>
      <c r="M727" s="11" t="str">
        <f>IF(P727&gt;=$C$11,"High",IF(P727&lt;=$C$10,"Low","Medium"))</f>
        <v>Medium</v>
      </c>
      <c r="O727" s="11" t="s">
        <v>28</v>
      </c>
      <c r="P727" s="11">
        <v>0.21294437348842599</v>
      </c>
    </row>
    <row r="728" spans="8:16">
      <c r="H728" s="11">
        <f t="shared" si="11"/>
        <v>725</v>
      </c>
      <c r="I728" s="11">
        <v>0.96776669224865697</v>
      </c>
      <c r="J728" s="11">
        <v>0.168454935622318</v>
      </c>
      <c r="K728" s="11">
        <v>0.23320791870355601</v>
      </c>
      <c r="M728" s="11" t="str">
        <f>IF(P728&gt;=$C$11,"High",IF(P728&lt;=$C$10,"Low","Medium"))</f>
        <v>Low</v>
      </c>
      <c r="O728" s="11" t="s">
        <v>28</v>
      </c>
      <c r="P728" s="11">
        <v>0.15405671298503901</v>
      </c>
    </row>
    <row r="729" spans="8:16">
      <c r="H729" s="11">
        <f t="shared" si="11"/>
        <v>726</v>
      </c>
      <c r="I729" s="11">
        <v>0.96776669224865697</v>
      </c>
      <c r="J729" s="11">
        <v>0.16866952789699599</v>
      </c>
      <c r="K729" s="11">
        <v>0.23323395103216199</v>
      </c>
      <c r="M729" s="11" t="str">
        <f>IF(P729&gt;=$C$11,"High",IF(P729&lt;=$C$10,"Low","Medium"))</f>
        <v>Medium</v>
      </c>
      <c r="O729" s="11" t="s">
        <v>28</v>
      </c>
      <c r="P729" s="11">
        <v>0.29561719298362699</v>
      </c>
    </row>
    <row r="730" spans="8:16">
      <c r="H730" s="11">
        <f t="shared" si="11"/>
        <v>727</v>
      </c>
      <c r="I730" s="11">
        <v>0.96776669224865697</v>
      </c>
      <c r="J730" s="11">
        <v>0.16888412017167401</v>
      </c>
      <c r="K730" s="11">
        <v>0.23325105011463201</v>
      </c>
      <c r="M730" s="11" t="str">
        <f>IF(P730&gt;=$C$11,"High",IF(P730&lt;=$C$10,"Low","Medium"))</f>
        <v>Medium</v>
      </c>
      <c r="O730" s="11" t="s">
        <v>28</v>
      </c>
      <c r="P730" s="11">
        <v>0.26793581247329701</v>
      </c>
    </row>
    <row r="731" spans="8:16">
      <c r="H731" s="11">
        <f t="shared" si="11"/>
        <v>728</v>
      </c>
      <c r="I731" s="11">
        <v>0.96776669224865697</v>
      </c>
      <c r="J731" s="11">
        <v>0.169098712446352</v>
      </c>
      <c r="K731" s="11">
        <v>0.233264699578285</v>
      </c>
      <c r="M731" s="11" t="str">
        <f>IF(P731&gt;=$C$11,"High",IF(P731&lt;=$C$10,"Low","Medium"))</f>
        <v>Medium</v>
      </c>
      <c r="O731" s="11" t="s">
        <v>28</v>
      </c>
      <c r="P731" s="11">
        <v>0.39793190360069303</v>
      </c>
    </row>
    <row r="732" spans="8:16">
      <c r="H732" s="11">
        <f t="shared" si="11"/>
        <v>729</v>
      </c>
      <c r="I732" s="11">
        <v>0.96776669224865697</v>
      </c>
      <c r="J732" s="11">
        <v>0.16931330472103001</v>
      </c>
      <c r="K732" s="11">
        <v>0.23331531137228001</v>
      </c>
      <c r="M732" s="11" t="str">
        <f>IF(P732&gt;=$C$11,"High",IF(P732&lt;=$C$10,"Low","Medium"))</f>
        <v>Medium</v>
      </c>
      <c r="O732" s="11" t="s">
        <v>28</v>
      </c>
      <c r="P732" s="11">
        <v>0.36960986256599399</v>
      </c>
    </row>
    <row r="733" spans="8:16">
      <c r="H733" s="11">
        <f t="shared" si="11"/>
        <v>730</v>
      </c>
      <c r="I733" s="11">
        <v>0.96776669224865697</v>
      </c>
      <c r="J733" s="11">
        <v>0.169527896995708</v>
      </c>
      <c r="K733" s="11">
        <v>0.23335637152194999</v>
      </c>
      <c r="M733" s="11" t="str">
        <f>IF(P733&gt;=$C$11,"High",IF(P733&lt;=$C$10,"Low","Medium"))</f>
        <v>Medium</v>
      </c>
      <c r="O733" s="11" t="s">
        <v>28</v>
      </c>
      <c r="P733" s="11">
        <v>0.35382163524627702</v>
      </c>
    </row>
    <row r="734" spans="8:16">
      <c r="H734" s="11">
        <f t="shared" si="11"/>
        <v>731</v>
      </c>
      <c r="I734" s="11">
        <v>0.96776669224865697</v>
      </c>
      <c r="J734" s="11">
        <v>0.16974248927038599</v>
      </c>
      <c r="K734" s="11">
        <v>0.23335988819599199</v>
      </c>
      <c r="M734" s="11" t="str">
        <f>IF(P734&gt;=$C$11,"High",IF(P734&lt;=$C$10,"Low","Medium"))</f>
        <v>High</v>
      </c>
      <c r="O734" s="11" t="s">
        <v>28</v>
      </c>
      <c r="P734" s="11">
        <v>0.61251735687255904</v>
      </c>
    </row>
    <row r="735" spans="8:16">
      <c r="H735" s="11">
        <f t="shared" si="11"/>
        <v>732</v>
      </c>
      <c r="I735" s="11">
        <v>0.96776669224865697</v>
      </c>
      <c r="J735" s="11">
        <v>0.169957081545064</v>
      </c>
      <c r="K735" s="11">
        <v>0.233377501368523</v>
      </c>
      <c r="M735" s="11" t="str">
        <f>IF(P735&gt;=$C$11,"High",IF(P735&lt;=$C$10,"Low","Medium"))</f>
        <v>Medium</v>
      </c>
      <c r="O735" s="11" t="s">
        <v>28</v>
      </c>
      <c r="P735" s="11">
        <v>0.221876546740532</v>
      </c>
    </row>
    <row r="736" spans="8:16">
      <c r="H736" s="11">
        <f t="shared" si="11"/>
        <v>733</v>
      </c>
      <c r="I736" s="11">
        <v>0.96776669224865697</v>
      </c>
      <c r="J736" s="11">
        <v>0.17017167381974199</v>
      </c>
      <c r="K736" s="11">
        <v>0.233404241502285</v>
      </c>
      <c r="M736" s="11" t="str">
        <f>IF(P736&gt;=$C$11,"High",IF(P736&lt;=$C$10,"Low","Medium"))</f>
        <v>Medium</v>
      </c>
      <c r="O736" s="11" t="s">
        <v>28</v>
      </c>
      <c r="P736" s="11">
        <v>0.45458132028579701</v>
      </c>
    </row>
    <row r="737" spans="8:16">
      <c r="H737" s="11">
        <f t="shared" si="11"/>
        <v>734</v>
      </c>
      <c r="I737" s="11">
        <v>0.96776669224865697</v>
      </c>
      <c r="J737" s="11">
        <v>0.17038626609442101</v>
      </c>
      <c r="K737" s="11">
        <v>0.233439110219479</v>
      </c>
      <c r="M737" s="11" t="str">
        <f>IF(P737&gt;=$C$11,"High",IF(P737&lt;=$C$10,"Low","Medium"))</f>
        <v>Medium</v>
      </c>
      <c r="O737" s="11" t="s">
        <v>28</v>
      </c>
      <c r="P737" s="11">
        <v>0.31721273064613298</v>
      </c>
    </row>
    <row r="738" spans="8:16">
      <c r="H738" s="11">
        <f t="shared" si="11"/>
        <v>735</v>
      </c>
      <c r="I738" s="11">
        <v>0.96776669224865697</v>
      </c>
      <c r="J738" s="11">
        <v>0.170600858369099</v>
      </c>
      <c r="K738" s="11">
        <v>0.233484536409378</v>
      </c>
      <c r="M738" s="11" t="str">
        <f>IF(P738&gt;=$C$11,"High",IF(P738&lt;=$C$10,"Low","Medium"))</f>
        <v>Medium</v>
      </c>
      <c r="O738" s="11" t="s">
        <v>28</v>
      </c>
      <c r="P738" s="11">
        <v>0.45151543617248502</v>
      </c>
    </row>
    <row r="739" spans="8:16">
      <c r="H739" s="11">
        <f t="shared" si="11"/>
        <v>736</v>
      </c>
      <c r="I739" s="11">
        <v>0.96776669224865697</v>
      </c>
      <c r="J739" s="11">
        <v>0.17081545064377701</v>
      </c>
      <c r="K739" s="11">
        <v>0.23354903608560601</v>
      </c>
      <c r="M739" s="11" t="str">
        <f>IF(P739&gt;=$C$11,"High",IF(P739&lt;=$C$10,"Low","Medium"))</f>
        <v>High</v>
      </c>
      <c r="O739" s="11" t="s">
        <v>28</v>
      </c>
      <c r="P739" s="11">
        <v>0.90806496143341098</v>
      </c>
    </row>
    <row r="740" spans="8:16">
      <c r="H740" s="11">
        <f t="shared" si="11"/>
        <v>737</v>
      </c>
      <c r="I740" s="11">
        <v>0.96776669224865697</v>
      </c>
      <c r="J740" s="11">
        <v>0.171030042918455</v>
      </c>
      <c r="K740" s="11">
        <v>0.233660288155079</v>
      </c>
      <c r="M740" s="11" t="str">
        <f>IF(P740&gt;=$C$11,"High",IF(P740&lt;=$C$10,"Low","Medium"))</f>
        <v>Medium</v>
      </c>
      <c r="O740" s="11" t="s">
        <v>28</v>
      </c>
      <c r="P740" s="11">
        <v>0.46736544370651201</v>
      </c>
    </row>
    <row r="741" spans="8:16">
      <c r="H741" s="11">
        <f t="shared" si="11"/>
        <v>738</v>
      </c>
      <c r="I741" s="11">
        <v>0.96776669224865697</v>
      </c>
      <c r="J741" s="11">
        <v>0.17124463519313299</v>
      </c>
      <c r="K741" s="11">
        <v>0.23381651937961601</v>
      </c>
      <c r="M741" s="11" t="str">
        <f>IF(P741&gt;=$C$11,"High",IF(P741&lt;=$C$10,"Low","Medium"))</f>
        <v>Medium</v>
      </c>
      <c r="O741" s="11" t="s">
        <v>28</v>
      </c>
      <c r="P741" s="11">
        <v>0.33791381120681802</v>
      </c>
    </row>
    <row r="742" spans="8:16">
      <c r="H742" s="11">
        <f t="shared" si="11"/>
        <v>739</v>
      </c>
      <c r="I742" s="11">
        <v>0.96776669224865697</v>
      </c>
      <c r="J742" s="11">
        <v>0.171459227467811</v>
      </c>
      <c r="K742" s="11">
        <v>0.23393534868955601</v>
      </c>
      <c r="M742" s="11" t="str">
        <f>IF(P742&gt;=$C$11,"High",IF(P742&lt;=$C$10,"Low","Medium"))</f>
        <v>Medium</v>
      </c>
      <c r="O742" s="11" t="s">
        <v>28</v>
      </c>
      <c r="P742" s="11">
        <v>0.355596363544464</v>
      </c>
    </row>
    <row r="743" spans="8:16">
      <c r="H743" s="11">
        <f t="shared" si="11"/>
        <v>740</v>
      </c>
      <c r="I743" s="11">
        <v>0.96699923254029196</v>
      </c>
      <c r="J743" s="11">
        <v>0.171459227467811</v>
      </c>
      <c r="K743" s="11">
        <v>0.23398263007402401</v>
      </c>
      <c r="M743" s="11" t="str">
        <f>IF(P743&gt;=$C$11,"High",IF(P743&lt;=$C$10,"Low","Medium"))</f>
        <v>Medium</v>
      </c>
      <c r="O743" s="11" t="s">
        <v>28</v>
      </c>
      <c r="P743" s="11">
        <v>0.45092144608497597</v>
      </c>
    </row>
    <row r="744" spans="8:16">
      <c r="H744" s="11">
        <f t="shared" si="11"/>
        <v>741</v>
      </c>
      <c r="I744" s="11">
        <v>0.96699923254029196</v>
      </c>
      <c r="J744" s="11">
        <v>0.17167381974248899</v>
      </c>
      <c r="K744" s="11">
        <v>0.23401677608490001</v>
      </c>
      <c r="M744" s="11" t="str">
        <f>IF(P744&gt;=$C$11,"High",IF(P744&lt;=$C$10,"Low","Medium"))</f>
        <v>Medium</v>
      </c>
      <c r="O744" s="11" t="s">
        <v>28</v>
      </c>
      <c r="P744" s="11">
        <v>0.36450040340423601</v>
      </c>
    </row>
    <row r="745" spans="8:16">
      <c r="H745" s="11">
        <f t="shared" si="11"/>
        <v>742</v>
      </c>
      <c r="I745" s="11">
        <v>0.96699923254029196</v>
      </c>
      <c r="J745" s="11">
        <v>0.17188841201716701</v>
      </c>
      <c r="K745" s="11">
        <v>0.23403932899236701</v>
      </c>
      <c r="M745" s="11" t="str">
        <f>IF(P745&gt;=$C$11,"High",IF(P745&lt;=$C$10,"Low","Medium"))</f>
        <v>Medium</v>
      </c>
      <c r="O745" s="11" t="s">
        <v>28</v>
      </c>
      <c r="P745" s="11">
        <v>0.27418115735053999</v>
      </c>
    </row>
    <row r="746" spans="8:16">
      <c r="H746" s="11">
        <f t="shared" si="11"/>
        <v>743</v>
      </c>
      <c r="I746" s="11">
        <v>0.96699923254029196</v>
      </c>
      <c r="J746" s="11">
        <v>0.172103004291845</v>
      </c>
      <c r="K746" s="11">
        <v>0.23405766487121599</v>
      </c>
      <c r="M746" s="11" t="str">
        <f>IF(P746&gt;=$C$11,"High",IF(P746&lt;=$C$10,"Low","Medium"))</f>
        <v>Medium</v>
      </c>
      <c r="O746" s="11" t="s">
        <v>28</v>
      </c>
      <c r="P746" s="11">
        <v>0.31806054711341902</v>
      </c>
    </row>
    <row r="747" spans="8:16">
      <c r="H747" s="11">
        <f t="shared" si="11"/>
        <v>744</v>
      </c>
      <c r="I747" s="11">
        <v>0.96699923254029196</v>
      </c>
      <c r="J747" s="11">
        <v>0.17231759656652401</v>
      </c>
      <c r="K747" s="11">
        <v>0.234088204801083</v>
      </c>
      <c r="M747" s="11" t="str">
        <f>IF(P747&gt;=$C$11,"High",IF(P747&lt;=$C$10,"Low","Medium"))</f>
        <v>Medium</v>
      </c>
      <c r="O747" s="11" t="s">
        <v>28</v>
      </c>
      <c r="P747" s="11">
        <v>0.37114107608795199</v>
      </c>
    </row>
    <row r="748" spans="8:16">
      <c r="H748" s="11">
        <f t="shared" si="11"/>
        <v>745</v>
      </c>
      <c r="I748" s="11">
        <v>0.96623177283192596</v>
      </c>
      <c r="J748" s="11">
        <v>0.17231759656652401</v>
      </c>
      <c r="K748" s="11">
        <v>0.23411881923675501</v>
      </c>
      <c r="M748" s="11" t="str">
        <f>IF(P748&gt;=$C$11,"High",IF(P748&lt;=$C$10,"Low","Medium"))</f>
        <v>Medium</v>
      </c>
      <c r="O748" s="11" t="s">
        <v>28</v>
      </c>
      <c r="P748" s="11">
        <v>0.31636339426040599</v>
      </c>
    </row>
    <row r="749" spans="8:16">
      <c r="H749" s="11">
        <f t="shared" si="11"/>
        <v>746</v>
      </c>
      <c r="I749" s="11">
        <v>0.96623177283192596</v>
      </c>
      <c r="J749" s="11">
        <v>0.172532188841202</v>
      </c>
      <c r="K749" s="11">
        <v>0.234158240258694</v>
      </c>
      <c r="M749" s="11" t="str">
        <f>IF(P749&gt;=$C$11,"High",IF(P749&lt;=$C$10,"Low","Medium"))</f>
        <v>Medium</v>
      </c>
      <c r="O749" s="11" t="s">
        <v>28</v>
      </c>
      <c r="P749" s="11">
        <v>0.30923160910606401</v>
      </c>
    </row>
    <row r="750" spans="8:16">
      <c r="H750" s="11">
        <f t="shared" si="11"/>
        <v>747</v>
      </c>
      <c r="I750" s="11">
        <v>0.96623177283192596</v>
      </c>
      <c r="J750" s="11">
        <v>0.17274678111587999</v>
      </c>
      <c r="K750" s="11">
        <v>0.23424122482538201</v>
      </c>
      <c r="M750" s="11" t="str">
        <f>IF(P750&gt;=$C$11,"High",IF(P750&lt;=$C$10,"Low","Medium"))</f>
        <v>Low</v>
      </c>
      <c r="O750" s="11" t="s">
        <v>28</v>
      </c>
      <c r="P750" s="11">
        <v>0.186222344636917</v>
      </c>
    </row>
    <row r="751" spans="8:16">
      <c r="H751" s="11">
        <f t="shared" si="11"/>
        <v>748</v>
      </c>
      <c r="I751" s="11">
        <v>0.96623177283192596</v>
      </c>
      <c r="J751" s="11">
        <v>0.172961373390558</v>
      </c>
      <c r="K751" s="11">
        <v>0.23431271314620999</v>
      </c>
      <c r="M751" s="11" t="str">
        <f>IF(P751&gt;=$C$11,"High",IF(P751&lt;=$C$10,"Low","Medium"))</f>
        <v>Medium</v>
      </c>
      <c r="O751" s="11" t="s">
        <v>28</v>
      </c>
      <c r="P751" s="11">
        <v>0.36193087697029103</v>
      </c>
    </row>
    <row r="752" spans="8:16">
      <c r="H752" s="11">
        <f t="shared" si="11"/>
        <v>749</v>
      </c>
      <c r="I752" s="11">
        <v>0.96623177283192596</v>
      </c>
      <c r="J752" s="11">
        <v>0.17317596566523599</v>
      </c>
      <c r="K752" s="11">
        <v>0.23442068696022</v>
      </c>
      <c r="M752" s="11" t="str">
        <f>IF(P752&gt;=$C$11,"High",IF(P752&lt;=$C$10,"Low","Medium"))</f>
        <v>Medium</v>
      </c>
      <c r="O752" s="11" t="s">
        <v>28</v>
      </c>
      <c r="P752" s="11">
        <v>0.52704083919525102</v>
      </c>
    </row>
    <row r="753" spans="8:16">
      <c r="H753" s="11">
        <f t="shared" si="11"/>
        <v>750</v>
      </c>
      <c r="I753" s="11">
        <v>0.96623177283192596</v>
      </c>
      <c r="J753" s="11">
        <v>0.17339055793991401</v>
      </c>
      <c r="K753" s="11">
        <v>0.23453821241855599</v>
      </c>
      <c r="M753" s="11" t="str">
        <f>IF(P753&gt;=$C$11,"High",IF(P753&lt;=$C$10,"Low","Medium"))</f>
        <v>Medium</v>
      </c>
      <c r="O753" s="11" t="s">
        <v>28</v>
      </c>
      <c r="P753" s="11">
        <v>0.368406802415848</v>
      </c>
    </row>
    <row r="754" spans="8:16">
      <c r="H754" s="11">
        <f t="shared" si="11"/>
        <v>751</v>
      </c>
      <c r="I754" s="11">
        <v>0.96623177283192596</v>
      </c>
      <c r="J754" s="11">
        <v>0.173605150214592</v>
      </c>
      <c r="K754" s="11">
        <v>0.23458771407604201</v>
      </c>
      <c r="M754" s="11" t="str">
        <f>IF(P754&gt;=$C$11,"High",IF(P754&lt;=$C$10,"Low","Medium"))</f>
        <v>Medium</v>
      </c>
      <c r="O754" s="11" t="s">
        <v>28</v>
      </c>
      <c r="P754" s="11">
        <v>0.22203300893306699</v>
      </c>
    </row>
    <row r="755" spans="8:16">
      <c r="H755" s="11">
        <f t="shared" si="11"/>
        <v>752</v>
      </c>
      <c r="I755" s="11">
        <v>0.96623177283192596</v>
      </c>
      <c r="J755" s="11">
        <v>0.17381974248927001</v>
      </c>
      <c r="K755" s="11">
        <v>0.23461442440748201</v>
      </c>
      <c r="M755" s="11" t="str">
        <f>IF(P755&gt;=$C$11,"High",IF(P755&lt;=$C$10,"Low","Medium"))</f>
        <v>Medium</v>
      </c>
      <c r="O755" s="11" t="s">
        <v>28</v>
      </c>
      <c r="P755" s="11">
        <v>0.46876206994056702</v>
      </c>
    </row>
    <row r="756" spans="8:16">
      <c r="H756" s="11">
        <f t="shared" si="11"/>
        <v>753</v>
      </c>
      <c r="I756" s="11">
        <v>0.96623177283192596</v>
      </c>
      <c r="J756" s="11">
        <v>0.174034334763949</v>
      </c>
      <c r="K756" s="11">
        <v>0.23465517908334699</v>
      </c>
      <c r="M756" s="11" t="str">
        <f>IF(P756&gt;=$C$11,"High",IF(P756&lt;=$C$10,"Low","Medium"))</f>
        <v>Medium</v>
      </c>
      <c r="O756" s="11" t="s">
        <v>28</v>
      </c>
      <c r="P756" s="11">
        <v>0.27457654476165799</v>
      </c>
    </row>
    <row r="757" spans="8:16">
      <c r="H757" s="11">
        <f t="shared" si="11"/>
        <v>754</v>
      </c>
      <c r="I757" s="11">
        <v>0.96623177283192596</v>
      </c>
      <c r="J757" s="11">
        <v>0.17424892703862699</v>
      </c>
      <c r="K757" s="11">
        <v>0.234719969332218</v>
      </c>
      <c r="M757" s="11" t="str">
        <f>IF(P757&gt;=$C$11,"High",IF(P757&lt;=$C$10,"Low","Medium"))</f>
        <v>Medium</v>
      </c>
      <c r="O757" s="11" t="s">
        <v>28</v>
      </c>
      <c r="P757" s="11">
        <v>0.40041759610176098</v>
      </c>
    </row>
    <row r="758" spans="8:16">
      <c r="H758" s="11">
        <f t="shared" si="11"/>
        <v>755</v>
      </c>
      <c r="I758" s="11">
        <v>0.96623177283192596</v>
      </c>
      <c r="J758" s="11">
        <v>0.174463519313305</v>
      </c>
      <c r="K758" s="11">
        <v>0.23479841649532299</v>
      </c>
      <c r="M758" s="11" t="str">
        <f>IF(P758&gt;=$C$11,"High",IF(P758&lt;=$C$10,"Low","Medium"))</f>
        <v>Medium</v>
      </c>
      <c r="O758" s="11" t="s">
        <v>28</v>
      </c>
      <c r="P758" s="11">
        <v>0.53483253717422496</v>
      </c>
    </row>
    <row r="759" spans="8:16">
      <c r="H759" s="11">
        <f t="shared" si="11"/>
        <v>756</v>
      </c>
      <c r="I759" s="11">
        <v>0.96623177283192596</v>
      </c>
      <c r="J759" s="11">
        <v>0.17467811158798299</v>
      </c>
      <c r="K759" s="11">
        <v>0.23499012738466299</v>
      </c>
      <c r="M759" s="11" t="str">
        <f>IF(P759&gt;=$C$11,"High",IF(P759&lt;=$C$10,"Low","Medium"))</f>
        <v>Medium</v>
      </c>
      <c r="O759" s="11" t="s">
        <v>28</v>
      </c>
      <c r="P759" s="11">
        <v>0.24315273761749301</v>
      </c>
    </row>
    <row r="760" spans="8:16">
      <c r="H760" s="11">
        <f t="shared" si="11"/>
        <v>757</v>
      </c>
      <c r="I760" s="11">
        <v>0.96623177283192596</v>
      </c>
      <c r="J760" s="11">
        <v>0.17489270386266101</v>
      </c>
      <c r="K760" s="11">
        <v>0.23513785749673799</v>
      </c>
      <c r="M760" s="11" t="str">
        <f>IF(P760&gt;=$C$11,"High",IF(P760&lt;=$C$10,"Low","Medium"))</f>
        <v>High</v>
      </c>
      <c r="O760" s="11" t="s">
        <v>28</v>
      </c>
      <c r="P760" s="11">
        <v>0.76902043819427501</v>
      </c>
    </row>
    <row r="761" spans="8:16">
      <c r="H761" s="11">
        <f t="shared" si="11"/>
        <v>758</v>
      </c>
      <c r="I761" s="11">
        <v>0.96546431312356096</v>
      </c>
      <c r="J761" s="11">
        <v>0.17489270386266101</v>
      </c>
      <c r="K761" s="11">
        <v>0.23522214591503099</v>
      </c>
      <c r="M761" s="11" t="str">
        <f>IF(P761&gt;=$C$11,"High",IF(P761&lt;=$C$10,"Low","Medium"))</f>
        <v>Medium</v>
      </c>
      <c r="O761" s="11" t="s">
        <v>28</v>
      </c>
      <c r="P761" s="11">
        <v>0.49226748943328902</v>
      </c>
    </row>
    <row r="762" spans="8:16">
      <c r="H762" s="11">
        <f t="shared" si="11"/>
        <v>759</v>
      </c>
      <c r="I762" s="11">
        <v>0.96546431312356096</v>
      </c>
      <c r="J762" s="11">
        <v>0.175107296137339</v>
      </c>
      <c r="K762" s="11">
        <v>0.23534561693668399</v>
      </c>
      <c r="M762" s="11" t="str">
        <f>IF(P762&gt;=$C$11,"High",IF(P762&lt;=$C$10,"Low","Medium"))</f>
        <v>Medium</v>
      </c>
      <c r="O762" s="11" t="s">
        <v>28</v>
      </c>
      <c r="P762" s="11">
        <v>0.41707852482795699</v>
      </c>
    </row>
    <row r="763" spans="8:16">
      <c r="H763" s="11">
        <f t="shared" si="11"/>
        <v>760</v>
      </c>
      <c r="I763" s="11">
        <v>0.96546431312356096</v>
      </c>
      <c r="J763" s="11">
        <v>0.17532188841201701</v>
      </c>
      <c r="K763" s="11">
        <v>0.235426224768162</v>
      </c>
      <c r="M763" s="11" t="str">
        <f>IF(P763&gt;=$C$11,"High",IF(P763&lt;=$C$10,"Low","Medium"))</f>
        <v>High</v>
      </c>
      <c r="O763" s="11" t="s">
        <v>28</v>
      </c>
      <c r="P763" s="11">
        <v>0.84639328718185403</v>
      </c>
    </row>
    <row r="764" spans="8:16">
      <c r="H764" s="11">
        <f t="shared" si="11"/>
        <v>761</v>
      </c>
      <c r="I764" s="11">
        <v>0.96546431312356096</v>
      </c>
      <c r="J764" s="11">
        <v>0.175536480686695</v>
      </c>
      <c r="K764" s="11">
        <v>0.23546756058931401</v>
      </c>
      <c r="M764" s="11" t="str">
        <f>IF(P764&gt;=$C$11,"High",IF(P764&lt;=$C$10,"Low","Medium"))</f>
        <v>Medium</v>
      </c>
      <c r="O764" s="11" t="s">
        <v>28</v>
      </c>
      <c r="P764" s="11">
        <v>0.26638600230217002</v>
      </c>
    </row>
    <row r="765" spans="8:16">
      <c r="H765" s="11">
        <f t="shared" si="11"/>
        <v>762</v>
      </c>
      <c r="I765" s="11">
        <v>0.96546431312356096</v>
      </c>
      <c r="J765" s="11">
        <v>0.175965665236052</v>
      </c>
      <c r="K765" s="11">
        <v>0.23548040539026299</v>
      </c>
      <c r="M765" s="11" t="str">
        <f>IF(P765&gt;=$C$11,"High",IF(P765&lt;=$C$10,"Low","Medium"))</f>
        <v>Medium</v>
      </c>
      <c r="O765" s="11" t="s">
        <v>28</v>
      </c>
      <c r="P765" s="11">
        <v>0.343408823013306</v>
      </c>
    </row>
    <row r="766" spans="8:16">
      <c r="H766" s="11">
        <f t="shared" si="11"/>
        <v>763</v>
      </c>
      <c r="I766" s="11">
        <v>0.96546431312356096</v>
      </c>
      <c r="J766" s="11">
        <v>0.17618025751072999</v>
      </c>
      <c r="K766" s="11">
        <v>0.23551690578460699</v>
      </c>
      <c r="M766" s="11" t="str">
        <f>IF(P766&gt;=$C$11,"High",IF(P766&lt;=$C$10,"Low","Medium"))</f>
        <v>Medium</v>
      </c>
      <c r="O766" s="11" t="s">
        <v>28</v>
      </c>
      <c r="P766" s="11">
        <v>0.43272992968559298</v>
      </c>
    </row>
    <row r="767" spans="8:16">
      <c r="H767" s="11">
        <f t="shared" si="11"/>
        <v>764</v>
      </c>
      <c r="I767" s="11">
        <v>0.96469685341519595</v>
      </c>
      <c r="J767" s="11">
        <v>0.17618025751072999</v>
      </c>
      <c r="K767" s="11">
        <v>0.235573425889015</v>
      </c>
      <c r="M767" s="11" t="str">
        <f>IF(P767&gt;=$C$11,"High",IF(P767&lt;=$C$10,"Low","Medium"))</f>
        <v>Medium</v>
      </c>
      <c r="O767" s="11" t="s">
        <v>28</v>
      </c>
      <c r="P767" s="11">
        <v>0.331042230129242</v>
      </c>
    </row>
    <row r="768" spans="8:16">
      <c r="H768" s="11">
        <f t="shared" si="11"/>
        <v>765</v>
      </c>
      <c r="I768" s="11">
        <v>0.96392939370682995</v>
      </c>
      <c r="J768" s="11">
        <v>0.17618025751072999</v>
      </c>
      <c r="K768" s="11">
        <v>0.23559935390949199</v>
      </c>
      <c r="M768" s="11" t="str">
        <f>IF(P768&gt;=$C$11,"High",IF(P768&lt;=$C$10,"Low","Medium"))</f>
        <v>Medium</v>
      </c>
      <c r="O768" s="11" t="s">
        <v>28</v>
      </c>
      <c r="P768" s="11">
        <v>0.42921644449233998</v>
      </c>
    </row>
    <row r="769" spans="8:16">
      <c r="H769" s="11">
        <f t="shared" si="11"/>
        <v>766</v>
      </c>
      <c r="I769" s="11">
        <v>0.96392939370682995</v>
      </c>
      <c r="J769" s="11">
        <v>0.17639484978540801</v>
      </c>
      <c r="K769" s="11">
        <v>0.23570907115936299</v>
      </c>
      <c r="M769" s="11" t="str">
        <f>IF(P769&gt;=$C$11,"High",IF(P769&lt;=$C$10,"Low","Medium"))</f>
        <v>Medium</v>
      </c>
      <c r="O769" s="11" t="s">
        <v>28</v>
      </c>
      <c r="P769" s="11">
        <v>0.35270744562148998</v>
      </c>
    </row>
    <row r="770" spans="8:16">
      <c r="H770" s="11">
        <f t="shared" si="11"/>
        <v>767</v>
      </c>
      <c r="I770" s="11">
        <v>0.96392939370682995</v>
      </c>
      <c r="J770" s="11">
        <v>0.176609442060086</v>
      </c>
      <c r="K770" s="11">
        <v>0.23589089512825001</v>
      </c>
      <c r="M770" s="11" t="str">
        <f>IF(P770&gt;=$C$11,"High",IF(P770&lt;=$C$10,"Low","Medium"))</f>
        <v>Medium</v>
      </c>
      <c r="O770" s="11" t="s">
        <v>28</v>
      </c>
      <c r="P770" s="11">
        <v>0.35270744562148998</v>
      </c>
    </row>
    <row r="771" spans="8:16">
      <c r="H771" s="11">
        <f t="shared" si="11"/>
        <v>768</v>
      </c>
      <c r="I771" s="11">
        <v>0.96392939370682995</v>
      </c>
      <c r="J771" s="11">
        <v>0.17682403433476401</v>
      </c>
      <c r="K771" s="11">
        <v>0.23603522032499299</v>
      </c>
      <c r="M771" s="11" t="str">
        <f>IF(P771&gt;=$C$11,"High",IF(P771&lt;=$C$10,"Low","Medium"))</f>
        <v>Medium</v>
      </c>
      <c r="O771" s="11" t="s">
        <v>28</v>
      </c>
      <c r="P771" s="11">
        <v>0.35275349020957902</v>
      </c>
    </row>
    <row r="772" spans="8:16">
      <c r="H772" s="11">
        <f t="shared" si="11"/>
        <v>769</v>
      </c>
      <c r="I772" s="11">
        <v>0.96392939370682995</v>
      </c>
      <c r="J772" s="11">
        <v>0.177038626609442</v>
      </c>
      <c r="K772" s="11">
        <v>0.23612718284130099</v>
      </c>
      <c r="M772" s="11" t="str">
        <f>IF(P772&gt;=$C$11,"High",IF(P772&lt;=$C$10,"Low","Medium"))</f>
        <v>Medium</v>
      </c>
      <c r="O772" s="11" t="s">
        <v>28</v>
      </c>
      <c r="P772" s="11">
        <v>0.31538623571395902</v>
      </c>
    </row>
    <row r="773" spans="8:16">
      <c r="H773" s="11">
        <f t="shared" si="11"/>
        <v>770</v>
      </c>
      <c r="I773" s="11">
        <v>0.96392939370682995</v>
      </c>
      <c r="J773" s="11">
        <v>0.17725321888411999</v>
      </c>
      <c r="K773" s="11">
        <v>0.236176326870918</v>
      </c>
      <c r="M773" s="11" t="str">
        <f>IF(P773&gt;=$C$11,"High",IF(P773&lt;=$C$10,"Low","Medium"))</f>
        <v>Medium</v>
      </c>
      <c r="O773" s="11" t="s">
        <v>28</v>
      </c>
      <c r="P773" s="11">
        <v>0.277693301439285</v>
      </c>
    </row>
    <row r="774" spans="8:16">
      <c r="H774" s="11">
        <f t="shared" ref="H774:H837" si="12">H773+1</f>
        <v>771</v>
      </c>
      <c r="I774" s="11">
        <v>0.96392939370682995</v>
      </c>
      <c r="J774" s="11">
        <v>0.17746781115879801</v>
      </c>
      <c r="K774" s="11">
        <v>0.23622789978980999</v>
      </c>
      <c r="M774" s="11" t="str">
        <f>IF(P774&gt;=$C$11,"High",IF(P774&lt;=$C$10,"Low","Medium"))</f>
        <v>Medium</v>
      </c>
      <c r="O774" s="11" t="s">
        <v>28</v>
      </c>
      <c r="P774" s="11">
        <v>0.49830323457717901</v>
      </c>
    </row>
    <row r="775" spans="8:16">
      <c r="H775" s="11">
        <f t="shared" si="12"/>
        <v>772</v>
      </c>
      <c r="I775" s="11">
        <v>0.96392939370682995</v>
      </c>
      <c r="J775" s="11">
        <v>0.17768240343347599</v>
      </c>
      <c r="K775" s="11">
        <v>0.23626211285591101</v>
      </c>
      <c r="M775" s="11" t="str">
        <f>IF(P775&gt;=$C$11,"High",IF(P775&lt;=$C$10,"Low","Medium"))</f>
        <v>Medium</v>
      </c>
      <c r="O775" s="11" t="s">
        <v>28</v>
      </c>
      <c r="P775" s="11">
        <v>0.41230770945549</v>
      </c>
    </row>
    <row r="776" spans="8:16">
      <c r="H776" s="11">
        <f t="shared" si="12"/>
        <v>773</v>
      </c>
      <c r="I776" s="11">
        <v>0.96392939370682995</v>
      </c>
      <c r="J776" s="11">
        <v>0.17789699570815501</v>
      </c>
      <c r="K776" s="11">
        <v>0.23645079880952799</v>
      </c>
      <c r="M776" s="11" t="str">
        <f>IF(P776&gt;=$C$11,"High",IF(P776&lt;=$C$10,"Low","Medium"))</f>
        <v>Medium</v>
      </c>
      <c r="O776" s="11" t="s">
        <v>28</v>
      </c>
      <c r="P776" s="11">
        <v>0.26006624102592502</v>
      </c>
    </row>
    <row r="777" spans="8:16">
      <c r="H777" s="11">
        <f t="shared" si="12"/>
        <v>774</v>
      </c>
      <c r="I777" s="11">
        <v>0.96392939370682995</v>
      </c>
      <c r="J777" s="11">
        <v>0.178111587982833</v>
      </c>
      <c r="K777" s="11">
        <v>0.236780449748039</v>
      </c>
      <c r="M777" s="11" t="str">
        <f>IF(P777&gt;=$C$11,"High",IF(P777&lt;=$C$10,"Low","Medium"))</f>
        <v>High</v>
      </c>
      <c r="O777" s="11" t="s">
        <v>28</v>
      </c>
      <c r="P777" s="11">
        <v>0.84087383747100797</v>
      </c>
    </row>
    <row r="778" spans="8:16">
      <c r="H778" s="11">
        <f t="shared" si="12"/>
        <v>775</v>
      </c>
      <c r="I778" s="11">
        <v>0.96392939370682995</v>
      </c>
      <c r="J778" s="11">
        <v>0.17832618025751101</v>
      </c>
      <c r="K778" s="11">
        <v>0.23694458603858901</v>
      </c>
      <c r="M778" s="11" t="str">
        <f>IF(P778&gt;=$C$11,"High",IF(P778&lt;=$C$10,"Low","Medium"))</f>
        <v>Medium</v>
      </c>
      <c r="O778" s="11" t="s">
        <v>28</v>
      </c>
      <c r="P778" s="11">
        <v>0.30903053283691401</v>
      </c>
    </row>
    <row r="779" spans="8:16">
      <c r="H779" s="11">
        <f t="shared" si="12"/>
        <v>776</v>
      </c>
      <c r="I779" s="11">
        <v>0.96392939370682995</v>
      </c>
      <c r="J779" s="11">
        <v>0.178540772532189</v>
      </c>
      <c r="K779" s="11">
        <v>0.23699305951595301</v>
      </c>
      <c r="M779" s="11" t="str">
        <f>IF(P779&gt;=$C$11,"High",IF(P779&lt;=$C$10,"Low","Medium"))</f>
        <v>Medium</v>
      </c>
      <c r="O779" s="11" t="s">
        <v>28</v>
      </c>
      <c r="P779" s="11">
        <v>0.50685596466064498</v>
      </c>
    </row>
    <row r="780" spans="8:16">
      <c r="H780" s="11">
        <f t="shared" si="12"/>
        <v>777</v>
      </c>
      <c r="I780" s="11">
        <v>0.96392939370682995</v>
      </c>
      <c r="J780" s="11">
        <v>0.17875536480686699</v>
      </c>
      <c r="K780" s="11">
        <v>0.23704290390014601</v>
      </c>
      <c r="M780" s="11" t="str">
        <f>IF(P780&gt;=$C$11,"High",IF(P780&lt;=$C$10,"Low","Medium"))</f>
        <v>Medium</v>
      </c>
      <c r="O780" s="11" t="s">
        <v>28</v>
      </c>
      <c r="P780" s="11">
        <v>0.35791030526161199</v>
      </c>
    </row>
    <row r="781" spans="8:16">
      <c r="H781" s="11">
        <f t="shared" si="12"/>
        <v>778</v>
      </c>
      <c r="I781" s="11">
        <v>0.96392939370682995</v>
      </c>
      <c r="J781" s="11">
        <v>0.17896995708154501</v>
      </c>
      <c r="K781" s="11">
        <v>0.23717831820249599</v>
      </c>
      <c r="M781" s="11" t="str">
        <f>IF(P781&gt;=$C$11,"High",IF(P781&lt;=$C$10,"Low","Medium"))</f>
        <v>Medium</v>
      </c>
      <c r="O781" s="11" t="s">
        <v>28</v>
      </c>
      <c r="P781" s="11">
        <v>0.371390581130981</v>
      </c>
    </row>
    <row r="782" spans="8:16">
      <c r="H782" s="11">
        <f t="shared" si="12"/>
        <v>779</v>
      </c>
      <c r="I782" s="11">
        <v>0.96392939370682995</v>
      </c>
      <c r="J782" s="11">
        <v>0.17918454935622299</v>
      </c>
      <c r="K782" s="11">
        <v>0.23733595758676501</v>
      </c>
      <c r="M782" s="11" t="str">
        <f>IF(P782&gt;=$C$11,"High",IF(P782&lt;=$C$10,"Low","Medium"))</f>
        <v>Medium</v>
      </c>
      <c r="O782" s="11" t="s">
        <v>28</v>
      </c>
      <c r="P782" s="11">
        <v>0.47264134883880599</v>
      </c>
    </row>
    <row r="783" spans="8:16">
      <c r="H783" s="11">
        <f t="shared" si="12"/>
        <v>780</v>
      </c>
      <c r="I783" s="11">
        <v>0.96392939370682995</v>
      </c>
      <c r="J783" s="11">
        <v>0.17939914163090101</v>
      </c>
      <c r="K783" s="11">
        <v>0.237393423914909</v>
      </c>
      <c r="M783" s="11" t="str">
        <f>IF(P783&gt;=$C$11,"High",IF(P783&lt;=$C$10,"Low","Medium"))</f>
        <v>Medium</v>
      </c>
      <c r="O783" s="11" t="s">
        <v>28</v>
      </c>
      <c r="P783" s="11">
        <v>0.40242254734039301</v>
      </c>
    </row>
    <row r="784" spans="8:16">
      <c r="H784" s="11">
        <f t="shared" si="12"/>
        <v>781</v>
      </c>
      <c r="I784" s="11">
        <v>0.96392939370682995</v>
      </c>
      <c r="J784" s="11">
        <v>0.179613733905579</v>
      </c>
      <c r="K784" s="11">
        <v>0.23744846135377901</v>
      </c>
      <c r="M784" s="11" t="str">
        <f>IF(P784&gt;=$C$11,"High",IF(P784&lt;=$C$10,"Low","Medium"))</f>
        <v>Medium</v>
      </c>
      <c r="O784" s="11" t="s">
        <v>28</v>
      </c>
      <c r="P784" s="11">
        <v>0.35450237989425698</v>
      </c>
    </row>
    <row r="785" spans="8:16">
      <c r="H785" s="11">
        <f t="shared" si="12"/>
        <v>782</v>
      </c>
      <c r="I785" s="11">
        <v>0.96392939370682995</v>
      </c>
      <c r="J785" s="11">
        <v>0.17982832618025801</v>
      </c>
      <c r="K785" s="11">
        <v>0.23748841136693999</v>
      </c>
      <c r="M785" s="11" t="str">
        <f>IF(P785&gt;=$C$11,"High",IF(P785&lt;=$C$10,"Low","Medium"))</f>
        <v>Medium</v>
      </c>
      <c r="O785" s="11" t="s">
        <v>28</v>
      </c>
      <c r="P785" s="11">
        <v>0.241397619247437</v>
      </c>
    </row>
    <row r="786" spans="8:16">
      <c r="H786" s="11">
        <f t="shared" si="12"/>
        <v>783</v>
      </c>
      <c r="I786" s="11">
        <v>0.96392939370682995</v>
      </c>
      <c r="J786" s="11">
        <v>0.180042918454936</v>
      </c>
      <c r="K786" s="11">
        <v>0.237512081861496</v>
      </c>
      <c r="M786" s="11" t="str">
        <f>IF(P786&gt;=$C$11,"High",IF(P786&lt;=$C$10,"Low","Medium"))</f>
        <v>Medium</v>
      </c>
      <c r="O786" s="11" t="s">
        <v>28</v>
      </c>
      <c r="P786" s="11">
        <v>0.496070176362991</v>
      </c>
    </row>
    <row r="787" spans="8:16">
      <c r="H787" s="11">
        <f t="shared" si="12"/>
        <v>784</v>
      </c>
      <c r="I787" s="11">
        <v>0.96392939370682995</v>
      </c>
      <c r="J787" s="11">
        <v>0.18025751072961399</v>
      </c>
      <c r="K787" s="11">
        <v>0.23755206167697901</v>
      </c>
      <c r="M787" s="11" t="str">
        <f>IF(P787&gt;=$C$11,"High",IF(P787&lt;=$C$10,"Low","Medium"))</f>
        <v>Medium</v>
      </c>
      <c r="O787" s="11" t="s">
        <v>28</v>
      </c>
      <c r="P787" s="11">
        <v>0.45160272717475902</v>
      </c>
    </row>
    <row r="788" spans="8:16">
      <c r="H788" s="11">
        <f t="shared" si="12"/>
        <v>785</v>
      </c>
      <c r="I788" s="11">
        <v>0.96392939370682995</v>
      </c>
      <c r="J788" s="11">
        <v>0.18047210300429201</v>
      </c>
      <c r="K788" s="11">
        <v>0.237648360431194</v>
      </c>
      <c r="M788" s="11" t="str">
        <f>IF(P788&gt;=$C$11,"High",IF(P788&lt;=$C$10,"Low","Medium"))</f>
        <v>Medium</v>
      </c>
      <c r="O788" s="11" t="s">
        <v>28</v>
      </c>
      <c r="P788" s="11">
        <v>0.26256403326988198</v>
      </c>
    </row>
    <row r="789" spans="8:16">
      <c r="H789" s="11">
        <f t="shared" si="12"/>
        <v>786</v>
      </c>
      <c r="I789" s="11">
        <v>0.96392939370682995</v>
      </c>
      <c r="J789" s="11">
        <v>0.18068669527896999</v>
      </c>
      <c r="K789" s="11">
        <v>0.23774109780788399</v>
      </c>
      <c r="M789" s="11" t="str">
        <f>IF(P789&gt;=$C$11,"High",IF(P789&lt;=$C$10,"Low","Medium"))</f>
        <v>Medium</v>
      </c>
      <c r="O789" s="11" t="s">
        <v>28</v>
      </c>
      <c r="P789" s="11">
        <v>0.57172882556915305</v>
      </c>
    </row>
    <row r="790" spans="8:16">
      <c r="H790" s="11">
        <f t="shared" si="12"/>
        <v>787</v>
      </c>
      <c r="I790" s="11">
        <v>0.96392939370682995</v>
      </c>
      <c r="J790" s="11">
        <v>0.18090128755364801</v>
      </c>
      <c r="K790" s="11">
        <v>0.237802103161812</v>
      </c>
      <c r="M790" s="11" t="str">
        <f>IF(P790&gt;=$C$11,"High",IF(P790&lt;=$C$10,"Low","Medium"))</f>
        <v>Medium</v>
      </c>
      <c r="O790" s="11" t="s">
        <v>28</v>
      </c>
      <c r="P790" s="11">
        <v>0.51878601312637296</v>
      </c>
    </row>
    <row r="791" spans="8:16">
      <c r="H791" s="11">
        <f t="shared" si="12"/>
        <v>788</v>
      </c>
      <c r="I791" s="11">
        <v>0.96392939370682995</v>
      </c>
      <c r="J791" s="11">
        <v>0.181115879828326</v>
      </c>
      <c r="K791" s="11">
        <v>0.237855315208435</v>
      </c>
      <c r="M791" s="11" t="str">
        <f>IF(P791&gt;=$C$11,"High",IF(P791&lt;=$C$10,"Low","Medium"))</f>
        <v>Low</v>
      </c>
      <c r="O791" s="11" t="s">
        <v>28</v>
      </c>
      <c r="P791" s="11">
        <v>0.15297326445579501</v>
      </c>
    </row>
    <row r="792" spans="8:16">
      <c r="H792" s="11">
        <f t="shared" si="12"/>
        <v>789</v>
      </c>
      <c r="I792" s="11">
        <v>0.96392939370682995</v>
      </c>
      <c r="J792" s="11">
        <v>0.18133047210300399</v>
      </c>
      <c r="K792" s="11">
        <v>0.23792665451765099</v>
      </c>
      <c r="M792" s="11" t="str">
        <f>IF(P792&gt;=$C$11,"High",IF(P792&lt;=$C$10,"Low","Medium"))</f>
        <v>Medium</v>
      </c>
      <c r="O792" s="11" t="s">
        <v>28</v>
      </c>
      <c r="P792" s="11">
        <v>0.52526468038559004</v>
      </c>
    </row>
    <row r="793" spans="8:16">
      <c r="H793" s="11">
        <f t="shared" si="12"/>
        <v>790</v>
      </c>
      <c r="I793" s="11">
        <v>0.96392939370682995</v>
      </c>
      <c r="J793" s="11">
        <v>0.181545064377682</v>
      </c>
      <c r="K793" s="11">
        <v>0.238004416227341</v>
      </c>
      <c r="M793" s="11" t="str">
        <f>IF(P793&gt;=$C$11,"High",IF(P793&lt;=$C$10,"Low","Medium"))</f>
        <v>Medium</v>
      </c>
      <c r="O793" s="11" t="s">
        <v>28</v>
      </c>
      <c r="P793" s="11">
        <v>0.22708767652511599</v>
      </c>
    </row>
    <row r="794" spans="8:16">
      <c r="H794" s="11">
        <f t="shared" si="12"/>
        <v>791</v>
      </c>
      <c r="I794" s="11">
        <v>0.96316193399846495</v>
      </c>
      <c r="J794" s="11">
        <v>0.181545064377682</v>
      </c>
      <c r="K794" s="11">
        <v>0.238117299973965</v>
      </c>
      <c r="M794" s="11" t="str">
        <f>IF(P794&gt;=$C$11,"High",IF(P794&lt;=$C$10,"Low","Medium"))</f>
        <v>Medium</v>
      </c>
      <c r="O794" s="11" t="s">
        <v>28</v>
      </c>
      <c r="P794" s="11">
        <v>0.40648806095123302</v>
      </c>
    </row>
    <row r="795" spans="8:16">
      <c r="H795" s="11">
        <f t="shared" si="12"/>
        <v>792</v>
      </c>
      <c r="I795" s="11">
        <v>0.96316193399846495</v>
      </c>
      <c r="J795" s="11">
        <v>0.18175965665236099</v>
      </c>
      <c r="K795" s="11">
        <v>0.238218478858471</v>
      </c>
      <c r="M795" s="11" t="str">
        <f>IF(P795&gt;=$C$11,"High",IF(P795&lt;=$C$10,"Low","Medium"))</f>
        <v>Medium</v>
      </c>
      <c r="O795" s="11" t="s">
        <v>28</v>
      </c>
      <c r="P795" s="11">
        <v>0.26294052600860601</v>
      </c>
    </row>
    <row r="796" spans="8:16">
      <c r="H796" s="11">
        <f t="shared" si="12"/>
        <v>793</v>
      </c>
      <c r="I796" s="11">
        <v>0.96316193399846495</v>
      </c>
      <c r="J796" s="11">
        <v>0.18197424892703901</v>
      </c>
      <c r="K796" s="11">
        <v>0.23824083805084201</v>
      </c>
      <c r="M796" s="11" t="str">
        <f>IF(P796&gt;=$C$11,"High",IF(P796&lt;=$C$10,"Low","Medium"))</f>
        <v>Low</v>
      </c>
      <c r="O796" s="11" t="s">
        <v>28</v>
      </c>
      <c r="P796" s="11">
        <v>0.17809523642063099</v>
      </c>
    </row>
    <row r="797" spans="8:16">
      <c r="H797" s="11">
        <f t="shared" si="12"/>
        <v>794</v>
      </c>
      <c r="I797" s="11">
        <v>0.96316193399846495</v>
      </c>
      <c r="J797" s="11">
        <v>0.18218884120171699</v>
      </c>
      <c r="K797" s="11">
        <v>0.23828341811895401</v>
      </c>
      <c r="M797" s="11" t="str">
        <f>IF(P797&gt;=$C$11,"High",IF(P797&lt;=$C$10,"Low","Medium"))</f>
        <v>Medium</v>
      </c>
      <c r="O797" s="11" t="s">
        <v>28</v>
      </c>
      <c r="P797" s="11">
        <v>0.26025700569152799</v>
      </c>
    </row>
    <row r="798" spans="8:16">
      <c r="H798" s="11">
        <f t="shared" si="12"/>
        <v>795</v>
      </c>
      <c r="I798" s="11">
        <v>0.96316193399846495</v>
      </c>
      <c r="J798" s="11">
        <v>0.18240343347639501</v>
      </c>
      <c r="K798" s="11">
        <v>0.23834937810897799</v>
      </c>
      <c r="M798" s="11" t="str">
        <f>IF(P798&gt;=$C$11,"High",IF(P798&lt;=$C$10,"Low","Medium"))</f>
        <v>Medium</v>
      </c>
      <c r="O798" s="11" t="s">
        <v>28</v>
      </c>
      <c r="P798" s="11">
        <v>0.31994321942329401</v>
      </c>
    </row>
    <row r="799" spans="8:16">
      <c r="H799" s="11">
        <f t="shared" si="12"/>
        <v>796</v>
      </c>
      <c r="I799" s="11">
        <v>0.96316193399846495</v>
      </c>
      <c r="J799" s="11">
        <v>0.182618025751073</v>
      </c>
      <c r="K799" s="11">
        <v>0.238397017121315</v>
      </c>
      <c r="M799" s="11" t="str">
        <f>IF(P799&gt;=$C$11,"High",IF(P799&lt;=$C$10,"Low","Medium"))</f>
        <v>High</v>
      </c>
      <c r="O799" s="11" t="s">
        <v>28</v>
      </c>
      <c r="P799" s="11">
        <v>0.79001539945602395</v>
      </c>
    </row>
    <row r="800" spans="8:16">
      <c r="H800" s="11">
        <f t="shared" si="12"/>
        <v>797</v>
      </c>
      <c r="I800" s="11">
        <v>0.96316193399846495</v>
      </c>
      <c r="J800" s="11">
        <v>0.18283261802575099</v>
      </c>
      <c r="K800" s="11">
        <v>0.23846771568059899</v>
      </c>
      <c r="M800" s="11" t="str">
        <f>IF(P800&gt;=$C$11,"High",IF(P800&lt;=$C$10,"Low","Medium"))</f>
        <v>Medium</v>
      </c>
      <c r="O800" s="11" t="s">
        <v>28</v>
      </c>
      <c r="P800" s="11">
        <v>0.23784330487251301</v>
      </c>
    </row>
    <row r="801" spans="8:16">
      <c r="H801" s="11">
        <f t="shared" si="12"/>
        <v>798</v>
      </c>
      <c r="I801" s="11">
        <v>0.96316193399846495</v>
      </c>
      <c r="J801" s="11">
        <v>0.183047210300429</v>
      </c>
      <c r="K801" s="11">
        <v>0.238633163273335</v>
      </c>
      <c r="M801" s="11" t="str">
        <f>IF(P801&gt;=$C$11,"High",IF(P801&lt;=$C$10,"Low","Medium"))</f>
        <v>Medium</v>
      </c>
      <c r="O801" s="11" t="s">
        <v>28</v>
      </c>
      <c r="P801" s="11">
        <v>0.33957162499427801</v>
      </c>
    </row>
    <row r="802" spans="8:16">
      <c r="H802" s="11">
        <f t="shared" si="12"/>
        <v>799</v>
      </c>
      <c r="I802" s="11">
        <v>0.96316193399846495</v>
      </c>
      <c r="J802" s="11">
        <v>0.18326180257510699</v>
      </c>
      <c r="K802" s="11">
        <v>0.238761246204376</v>
      </c>
      <c r="M802" s="11" t="str">
        <f>IF(P802&gt;=$C$11,"High",IF(P802&lt;=$C$10,"Low","Medium"))</f>
        <v>Medium</v>
      </c>
      <c r="O802" s="11" t="s">
        <v>28</v>
      </c>
      <c r="P802" s="11">
        <v>0.46947228908538802</v>
      </c>
    </row>
    <row r="803" spans="8:16">
      <c r="H803" s="11">
        <f t="shared" si="12"/>
        <v>800</v>
      </c>
      <c r="I803" s="11">
        <v>0.96316193399846495</v>
      </c>
      <c r="J803" s="11">
        <v>0.18347639484978501</v>
      </c>
      <c r="K803" s="11">
        <v>0.238796561956406</v>
      </c>
      <c r="M803" s="11" t="str">
        <f>IF(P803&gt;=$C$11,"High",IF(P803&lt;=$C$10,"Low","Medium"))</f>
        <v>High</v>
      </c>
      <c r="O803" s="11" t="s">
        <v>28</v>
      </c>
      <c r="P803" s="11">
        <v>0.73085349798202504</v>
      </c>
    </row>
    <row r="804" spans="8:16">
      <c r="H804" s="11">
        <f t="shared" si="12"/>
        <v>801</v>
      </c>
      <c r="I804" s="11">
        <v>0.96316193399846495</v>
      </c>
      <c r="J804" s="11">
        <v>0.18369098712446399</v>
      </c>
      <c r="K804" s="11">
        <v>0.238826289772987</v>
      </c>
      <c r="M804" s="11" t="str">
        <f>IF(P804&gt;=$C$11,"High",IF(P804&lt;=$C$10,"Low","Medium"))</f>
        <v>Medium</v>
      </c>
      <c r="O804" s="11" t="s">
        <v>28</v>
      </c>
      <c r="P804" s="11">
        <v>0.50769472122192405</v>
      </c>
    </row>
    <row r="805" spans="8:16">
      <c r="H805" s="11">
        <f t="shared" si="12"/>
        <v>802</v>
      </c>
      <c r="I805" s="11">
        <v>0.96316193399846495</v>
      </c>
      <c r="J805" s="11">
        <v>0.18390557939914201</v>
      </c>
      <c r="K805" s="11">
        <v>0.23889171332120901</v>
      </c>
      <c r="M805" s="11" t="str">
        <f>IF(P805&gt;=$C$11,"High",IF(P805&lt;=$C$10,"Low","Medium"))</f>
        <v>High</v>
      </c>
      <c r="O805" s="11" t="s">
        <v>28</v>
      </c>
      <c r="P805" s="11">
        <v>0.681549072265625</v>
      </c>
    </row>
    <row r="806" spans="8:16">
      <c r="H806" s="11">
        <f t="shared" si="12"/>
        <v>803</v>
      </c>
      <c r="I806" s="11">
        <v>0.96316193399846495</v>
      </c>
      <c r="J806" s="11">
        <v>0.18412017167382</v>
      </c>
      <c r="K806" s="11">
        <v>0.23894027620554001</v>
      </c>
      <c r="M806" s="11" t="str">
        <f>IF(P806&gt;=$C$11,"High",IF(P806&lt;=$C$10,"Low","Medium"))</f>
        <v>Medium</v>
      </c>
      <c r="O806" s="11" t="s">
        <v>28</v>
      </c>
      <c r="P806" s="11">
        <v>0.48131841421127303</v>
      </c>
    </row>
    <row r="807" spans="8:16">
      <c r="H807" s="11">
        <f t="shared" si="12"/>
        <v>804</v>
      </c>
      <c r="I807" s="11">
        <v>0.96316193399846495</v>
      </c>
      <c r="J807" s="11">
        <v>0.18433476394849799</v>
      </c>
      <c r="K807" s="11">
        <v>0.23898988217115399</v>
      </c>
      <c r="M807" s="11" t="str">
        <f>IF(P807&gt;=$C$11,"High",IF(P807&lt;=$C$10,"Low","Medium"))</f>
        <v>Medium</v>
      </c>
      <c r="O807" s="11" t="s">
        <v>28</v>
      </c>
      <c r="P807" s="11">
        <v>0.21074239909648901</v>
      </c>
    </row>
    <row r="808" spans="8:16">
      <c r="H808" s="11">
        <f t="shared" si="12"/>
        <v>805</v>
      </c>
      <c r="I808" s="11">
        <v>0.96316193399846495</v>
      </c>
      <c r="J808" s="11">
        <v>0.184549356223176</v>
      </c>
      <c r="K808" s="11">
        <v>0.239209495484829</v>
      </c>
      <c r="M808" s="11" t="str">
        <f>IF(P808&gt;=$C$11,"High",IF(P808&lt;=$C$10,"Low","Medium"))</f>
        <v>Medium</v>
      </c>
      <c r="O808" s="11" t="s">
        <v>28</v>
      </c>
      <c r="P808" s="11">
        <v>0.450902879238129</v>
      </c>
    </row>
    <row r="809" spans="8:16">
      <c r="H809" s="11">
        <f t="shared" si="12"/>
        <v>806</v>
      </c>
      <c r="I809" s="11">
        <v>0.96316193399846495</v>
      </c>
      <c r="J809" s="11">
        <v>0.18476394849785399</v>
      </c>
      <c r="K809" s="11">
        <v>0.239498496055603</v>
      </c>
      <c r="M809" s="11" t="str">
        <f>IF(P809&gt;=$C$11,"High",IF(P809&lt;=$C$10,"Low","Medium"))</f>
        <v>Medium</v>
      </c>
      <c r="O809" s="11" t="s">
        <v>28</v>
      </c>
      <c r="P809" s="11">
        <v>0.209200114011765</v>
      </c>
    </row>
    <row r="810" spans="8:16">
      <c r="H810" s="11">
        <f t="shared" si="12"/>
        <v>807</v>
      </c>
      <c r="I810" s="11">
        <v>0.96239447429010005</v>
      </c>
      <c r="J810" s="11">
        <v>0.18476394849785399</v>
      </c>
      <c r="K810" s="11">
        <v>0.23966544866561901</v>
      </c>
      <c r="M810" s="11" t="str">
        <f>IF(P810&gt;=$C$11,"High",IF(P810&lt;=$C$10,"Low","Medium"))</f>
        <v>Medium</v>
      </c>
      <c r="O810" s="11" t="s">
        <v>28</v>
      </c>
      <c r="P810" s="11">
        <v>0.37998723983764598</v>
      </c>
    </row>
    <row r="811" spans="8:16">
      <c r="H811" s="11">
        <f t="shared" si="12"/>
        <v>808</v>
      </c>
      <c r="I811" s="11">
        <v>0.96239447429010005</v>
      </c>
      <c r="J811" s="11">
        <v>0.18497854077253201</v>
      </c>
      <c r="K811" s="11">
        <v>0.23980730772018399</v>
      </c>
      <c r="M811" s="11" t="str">
        <f>IF(P811&gt;=$C$11,"High",IF(P811&lt;=$C$10,"Low","Medium"))</f>
        <v>Medium</v>
      </c>
      <c r="O811" s="11" t="s">
        <v>28</v>
      </c>
      <c r="P811" s="11">
        <v>0.42945784330367998</v>
      </c>
    </row>
    <row r="812" spans="8:16">
      <c r="H812" s="11">
        <f t="shared" si="12"/>
        <v>809</v>
      </c>
      <c r="I812" s="11">
        <v>0.96239447429010005</v>
      </c>
      <c r="J812" s="11">
        <v>0.18519313304721</v>
      </c>
      <c r="K812" s="11">
        <v>0.239930845797062</v>
      </c>
      <c r="M812" s="11" t="str">
        <f>IF(P812&gt;=$C$11,"High",IF(P812&lt;=$C$10,"Low","Medium"))</f>
        <v>Low</v>
      </c>
      <c r="O812" s="11" t="s">
        <v>28</v>
      </c>
      <c r="P812" s="11">
        <v>0.182395920157433</v>
      </c>
    </row>
    <row r="813" spans="8:16">
      <c r="H813" s="11">
        <f t="shared" si="12"/>
        <v>810</v>
      </c>
      <c r="I813" s="11">
        <v>0.96239447429010005</v>
      </c>
      <c r="J813" s="11">
        <v>0.18540772532188801</v>
      </c>
      <c r="K813" s="11">
        <v>0.24009969085454899</v>
      </c>
      <c r="M813" s="11" t="str">
        <f>IF(P813&gt;=$C$11,"High",IF(P813&lt;=$C$10,"Low","Medium"))</f>
        <v>Medium</v>
      </c>
      <c r="O813" s="11" t="s">
        <v>28</v>
      </c>
      <c r="P813" s="11">
        <v>0.381948411464691</v>
      </c>
    </row>
    <row r="814" spans="8:16">
      <c r="H814" s="11">
        <f t="shared" si="12"/>
        <v>811</v>
      </c>
      <c r="I814" s="11">
        <v>0.96239447429010005</v>
      </c>
      <c r="J814" s="11">
        <v>0.185622317596567</v>
      </c>
      <c r="K814" s="11">
        <v>0.240279421210289</v>
      </c>
      <c r="M814" s="11" t="str">
        <f>IF(P814&gt;=$C$11,"High",IF(P814&lt;=$C$10,"Low","Medium"))</f>
        <v>Medium</v>
      </c>
      <c r="O814" s="11" t="s">
        <v>28</v>
      </c>
      <c r="P814" s="11">
        <v>0.416455239057541</v>
      </c>
    </row>
    <row r="815" spans="8:16">
      <c r="H815" s="11">
        <f t="shared" si="12"/>
        <v>812</v>
      </c>
      <c r="I815" s="11">
        <v>0.96239447429010005</v>
      </c>
      <c r="J815" s="11">
        <v>0.18583690987124499</v>
      </c>
      <c r="K815" s="11">
        <v>0.24033871293067899</v>
      </c>
      <c r="M815" s="11" t="str">
        <f>IF(P815&gt;=$C$11,"High",IF(P815&lt;=$C$10,"Low","Medium"))</f>
        <v>Medium</v>
      </c>
      <c r="O815" s="11" t="s">
        <v>28</v>
      </c>
      <c r="P815" s="11">
        <v>0.34830915927887002</v>
      </c>
    </row>
    <row r="816" spans="8:16">
      <c r="H816" s="11">
        <f t="shared" si="12"/>
        <v>813</v>
      </c>
      <c r="I816" s="11">
        <v>0.96239447429010005</v>
      </c>
      <c r="J816" s="11">
        <v>0.186051502145923</v>
      </c>
      <c r="K816" s="11">
        <v>0.240391030907631</v>
      </c>
      <c r="M816" s="11" t="str">
        <f>IF(P816&gt;=$C$11,"High",IF(P816&lt;=$C$10,"Low","Medium"))</f>
        <v>Medium</v>
      </c>
      <c r="O816" s="11" t="s">
        <v>28</v>
      </c>
      <c r="P816" s="11">
        <v>0.38318070769309998</v>
      </c>
    </row>
    <row r="817" spans="8:16">
      <c r="H817" s="11">
        <f t="shared" si="12"/>
        <v>814</v>
      </c>
      <c r="I817" s="11">
        <v>0.96239447429010005</v>
      </c>
      <c r="J817" s="11">
        <v>0.18626609442060099</v>
      </c>
      <c r="K817" s="11">
        <v>0.240586012601852</v>
      </c>
      <c r="M817" s="11" t="str">
        <f>IF(P817&gt;=$C$11,"High",IF(P817&lt;=$C$10,"Low","Medium"))</f>
        <v>Medium</v>
      </c>
      <c r="O817" s="11" t="s">
        <v>28</v>
      </c>
      <c r="P817" s="11">
        <v>0.530387103557587</v>
      </c>
    </row>
    <row r="818" spans="8:16">
      <c r="H818" s="11">
        <f t="shared" si="12"/>
        <v>815</v>
      </c>
      <c r="I818" s="11">
        <v>0.96239447429010005</v>
      </c>
      <c r="J818" s="11">
        <v>0.18690987124463501</v>
      </c>
      <c r="K818" s="11">
        <v>0.240751378238201</v>
      </c>
      <c r="M818" s="11" t="str">
        <f>IF(P818&gt;=$C$11,"High",IF(P818&lt;=$C$10,"Low","Medium"))</f>
        <v>Medium</v>
      </c>
      <c r="O818" s="11" t="s">
        <v>28</v>
      </c>
      <c r="P818" s="11">
        <v>0.22203300893306699</v>
      </c>
    </row>
    <row r="819" spans="8:16">
      <c r="H819" s="11">
        <f t="shared" si="12"/>
        <v>816</v>
      </c>
      <c r="I819" s="11">
        <v>0.96239447429010005</v>
      </c>
      <c r="J819" s="11">
        <v>0.187124463519313</v>
      </c>
      <c r="K819" s="11">
        <v>0.240759998559952</v>
      </c>
      <c r="M819" s="11" t="str">
        <f>IF(P819&gt;=$C$11,"High",IF(P819&lt;=$C$10,"Low","Medium"))</f>
        <v>High</v>
      </c>
      <c r="O819" s="11" t="s">
        <v>28</v>
      </c>
      <c r="P819" s="11">
        <v>0.86797386407852195</v>
      </c>
    </row>
    <row r="820" spans="8:16">
      <c r="H820" s="11">
        <f t="shared" si="12"/>
        <v>817</v>
      </c>
      <c r="I820" s="11">
        <v>0.96239447429010005</v>
      </c>
      <c r="J820" s="11">
        <v>0.18733905579399099</v>
      </c>
      <c r="K820" s="11">
        <v>0.24076425284147299</v>
      </c>
      <c r="M820" s="11" t="str">
        <f>IF(P820&gt;=$C$11,"High",IF(P820&lt;=$C$10,"Low","Medium"))</f>
        <v>Medium</v>
      </c>
      <c r="O820" s="11" t="s">
        <v>28</v>
      </c>
      <c r="P820" s="11">
        <v>0.21143658459186601</v>
      </c>
    </row>
    <row r="821" spans="8:16">
      <c r="H821" s="11">
        <f t="shared" si="12"/>
        <v>818</v>
      </c>
      <c r="I821" s="11">
        <v>0.96239447429010005</v>
      </c>
      <c r="J821" s="11">
        <v>0.18755364806867</v>
      </c>
      <c r="K821" s="11">
        <v>0.24076905101537699</v>
      </c>
      <c r="M821" s="11" t="str">
        <f>IF(P821&gt;=$C$11,"High",IF(P821&lt;=$C$10,"Low","Medium"))</f>
        <v>High</v>
      </c>
      <c r="O821" s="11" t="s">
        <v>28</v>
      </c>
      <c r="P821" s="11">
        <v>0.67483747005462602</v>
      </c>
    </row>
    <row r="822" spans="8:16">
      <c r="H822" s="11">
        <f t="shared" si="12"/>
        <v>819</v>
      </c>
      <c r="I822" s="11">
        <v>0.96239447429010005</v>
      </c>
      <c r="J822" s="11">
        <v>0.18776824034334799</v>
      </c>
      <c r="K822" s="11">
        <v>0.24080742895603199</v>
      </c>
      <c r="M822" s="11" t="str">
        <f>IF(P822&gt;=$C$11,"High",IF(P822&lt;=$C$10,"Low","Medium"))</f>
        <v>Medium</v>
      </c>
      <c r="O822" s="11" t="s">
        <v>28</v>
      </c>
      <c r="P822" s="11">
        <v>0.207911342382431</v>
      </c>
    </row>
    <row r="823" spans="8:16">
      <c r="H823" s="11">
        <f t="shared" si="12"/>
        <v>820</v>
      </c>
      <c r="I823" s="11">
        <v>0.96239447429010005</v>
      </c>
      <c r="J823" s="11">
        <v>0.18798283261802601</v>
      </c>
      <c r="K823" s="11">
        <v>0.240868754684925</v>
      </c>
      <c r="M823" s="11" t="str">
        <f>IF(P823&gt;=$C$11,"High",IF(P823&lt;=$C$10,"Low","Medium"))</f>
        <v>Medium</v>
      </c>
      <c r="O823" s="11" t="s">
        <v>28</v>
      </c>
      <c r="P823" s="11">
        <v>0.55916631221771196</v>
      </c>
    </row>
    <row r="824" spans="8:16">
      <c r="H824" s="11">
        <f t="shared" si="12"/>
        <v>821</v>
      </c>
      <c r="I824" s="11">
        <v>0.96239447429010005</v>
      </c>
      <c r="J824" s="11">
        <v>0.188197424892704</v>
      </c>
      <c r="K824" s="11">
        <v>0.24092188477516199</v>
      </c>
      <c r="M824" s="11" t="str">
        <f>IF(P824&gt;=$C$11,"High",IF(P824&lt;=$C$10,"Low","Medium"))</f>
        <v>Medium</v>
      </c>
      <c r="O824" s="11" t="s">
        <v>28</v>
      </c>
      <c r="P824" s="11">
        <v>0.31397131085395802</v>
      </c>
    </row>
    <row r="825" spans="8:16">
      <c r="H825" s="11">
        <f t="shared" si="12"/>
        <v>822</v>
      </c>
      <c r="I825" s="11">
        <v>0.96239447429010005</v>
      </c>
      <c r="J825" s="11">
        <v>0.18841201716738201</v>
      </c>
      <c r="K825" s="11">
        <v>0.24097553640604</v>
      </c>
      <c r="M825" s="11" t="str">
        <f>IF(P825&gt;=$C$11,"High",IF(P825&lt;=$C$10,"Low","Medium"))</f>
        <v>Medium</v>
      </c>
      <c r="O825" s="11" t="s">
        <v>28</v>
      </c>
      <c r="P825" s="11">
        <v>0.318123459815979</v>
      </c>
    </row>
    <row r="826" spans="8:16">
      <c r="H826" s="11">
        <f t="shared" si="12"/>
        <v>823</v>
      </c>
      <c r="I826" s="11">
        <v>0.96239447429010005</v>
      </c>
      <c r="J826" s="11">
        <v>0.18862660944206</v>
      </c>
      <c r="K826" s="11">
        <v>0.241019986569881</v>
      </c>
      <c r="M826" s="11" t="str">
        <f>IF(P826&gt;=$C$11,"High",IF(P826&lt;=$C$10,"Low","Medium"))</f>
        <v>Medium</v>
      </c>
      <c r="O826" s="11" t="s">
        <v>28</v>
      </c>
      <c r="P826" s="11">
        <v>0.30355989933013899</v>
      </c>
    </row>
    <row r="827" spans="8:16">
      <c r="H827" s="11">
        <f t="shared" si="12"/>
        <v>824</v>
      </c>
      <c r="I827" s="11">
        <v>0.96239447429010005</v>
      </c>
      <c r="J827" s="11">
        <v>0.189055793991416</v>
      </c>
      <c r="K827" s="11">
        <v>0.24106614291667899</v>
      </c>
      <c r="M827" s="11" t="str">
        <f>IF(P827&gt;=$C$11,"High",IF(P827&lt;=$C$10,"Low","Medium"))</f>
        <v>Medium</v>
      </c>
      <c r="O827" s="11" t="s">
        <v>28</v>
      </c>
      <c r="P827" s="11">
        <v>0.31522071361541698</v>
      </c>
    </row>
    <row r="828" spans="8:16">
      <c r="H828" s="11">
        <f t="shared" si="12"/>
        <v>825</v>
      </c>
      <c r="I828" s="11">
        <v>0.96239447429010005</v>
      </c>
      <c r="J828" s="11">
        <v>0.18927038626609399</v>
      </c>
      <c r="K828" s="11">
        <v>0.24110785126686099</v>
      </c>
      <c r="M828" s="11" t="str">
        <f>IF(P828&gt;=$C$11,"High",IF(P828&lt;=$C$10,"Low","Medium"))</f>
        <v>Medium</v>
      </c>
      <c r="O828" s="11" t="s">
        <v>28</v>
      </c>
      <c r="P828" s="11">
        <v>0.39930328726768499</v>
      </c>
    </row>
    <row r="829" spans="8:16">
      <c r="H829" s="11">
        <f t="shared" si="12"/>
        <v>826</v>
      </c>
      <c r="I829" s="11">
        <v>0.96239447429010005</v>
      </c>
      <c r="J829" s="11">
        <v>0.18948497854077301</v>
      </c>
      <c r="K829" s="11">
        <v>0.241137824952602</v>
      </c>
      <c r="M829" s="11" t="str">
        <f>IF(P829&gt;=$C$11,"High",IF(P829&lt;=$C$10,"Low","Medium"))</f>
        <v>Medium</v>
      </c>
      <c r="O829" s="11" t="s">
        <v>28</v>
      </c>
      <c r="P829" s="11">
        <v>0.25696241855621299</v>
      </c>
    </row>
    <row r="830" spans="8:16">
      <c r="H830" s="11">
        <f t="shared" si="12"/>
        <v>827</v>
      </c>
      <c r="I830" s="11">
        <v>0.96239447429010005</v>
      </c>
      <c r="J830" s="11">
        <v>0.189699570815451</v>
      </c>
      <c r="K830" s="11">
        <v>0.241178758442402</v>
      </c>
      <c r="M830" s="11" t="str">
        <f>IF(P830&gt;=$C$11,"High",IF(P830&lt;=$C$10,"Low","Medium"))</f>
        <v>Medium</v>
      </c>
      <c r="O830" s="11" t="s">
        <v>28</v>
      </c>
      <c r="P830" s="11">
        <v>0.22434946894645699</v>
      </c>
    </row>
    <row r="831" spans="8:16">
      <c r="H831" s="11">
        <f t="shared" si="12"/>
        <v>828</v>
      </c>
      <c r="I831" s="11">
        <v>0.96162701458173405</v>
      </c>
      <c r="J831" s="11">
        <v>0.189699570815451</v>
      </c>
      <c r="K831" s="11">
        <v>0.241290614008904</v>
      </c>
      <c r="M831" s="11" t="str">
        <f>IF(P831&gt;=$C$11,"High",IF(P831&lt;=$C$10,"Low","Medium"))</f>
        <v>High</v>
      </c>
      <c r="O831" s="11" t="s">
        <v>28</v>
      </c>
      <c r="P831" s="11">
        <v>0.87400197982788097</v>
      </c>
    </row>
    <row r="832" spans="8:16">
      <c r="H832" s="11">
        <f t="shared" si="12"/>
        <v>829</v>
      </c>
      <c r="I832" s="11">
        <v>0.96162701458173405</v>
      </c>
      <c r="J832" s="11">
        <v>0.18991416309012901</v>
      </c>
      <c r="K832" s="11">
        <v>0.241387784481049</v>
      </c>
      <c r="M832" s="11" t="str">
        <f>IF(P832&gt;=$C$11,"High",IF(P832&lt;=$C$10,"Low","Medium"))</f>
        <v>Medium</v>
      </c>
      <c r="O832" s="11" t="s">
        <v>28</v>
      </c>
      <c r="P832" s="11">
        <v>0.47210121154785201</v>
      </c>
    </row>
    <row r="833" spans="8:16">
      <c r="H833" s="11">
        <f t="shared" si="12"/>
        <v>830</v>
      </c>
      <c r="I833" s="11">
        <v>0.96162701458173405</v>
      </c>
      <c r="J833" s="11">
        <v>0.190128755364807</v>
      </c>
      <c r="K833" s="11">
        <v>0.24140256643295299</v>
      </c>
      <c r="M833" s="11" t="str">
        <f>IF(P833&gt;=$C$11,"High",IF(P833&lt;=$C$10,"Low","Medium"))</f>
        <v>Medium</v>
      </c>
      <c r="O833" s="11" t="s">
        <v>28</v>
      </c>
      <c r="P833" s="11">
        <v>0.54978924989700295</v>
      </c>
    </row>
    <row r="834" spans="8:16">
      <c r="H834" s="11">
        <f t="shared" si="12"/>
        <v>831</v>
      </c>
      <c r="I834" s="11">
        <v>0.96162701458173405</v>
      </c>
      <c r="J834" s="11">
        <v>0.19034334763948499</v>
      </c>
      <c r="K834" s="11">
        <v>0.24151380360126501</v>
      </c>
      <c r="M834" s="11" t="str">
        <f>IF(P834&gt;=$C$11,"High",IF(P834&lt;=$C$10,"Low","Medium"))</f>
        <v>Medium</v>
      </c>
      <c r="O834" s="11" t="s">
        <v>28</v>
      </c>
      <c r="P834" s="11">
        <v>0.46319428086280801</v>
      </c>
    </row>
    <row r="835" spans="8:16">
      <c r="H835" s="11">
        <f t="shared" si="12"/>
        <v>832</v>
      </c>
      <c r="I835" s="11">
        <v>0.96162701458173405</v>
      </c>
      <c r="J835" s="11">
        <v>0.190557939914163</v>
      </c>
      <c r="K835" s="11">
        <v>0.24162360280752199</v>
      </c>
      <c r="M835" s="11" t="str">
        <f>IF(P835&gt;=$C$11,"High",IF(P835&lt;=$C$10,"Low","Medium"))</f>
        <v>Medium</v>
      </c>
      <c r="O835" s="11" t="s">
        <v>28</v>
      </c>
      <c r="P835" s="11">
        <v>0.25465455651283297</v>
      </c>
    </row>
    <row r="836" spans="8:16">
      <c r="H836" s="11">
        <f t="shared" si="12"/>
        <v>833</v>
      </c>
      <c r="I836" s="11">
        <v>0.96162701458173405</v>
      </c>
      <c r="J836" s="11">
        <v>0.19077253218884099</v>
      </c>
      <c r="K836" s="11">
        <v>0.24164628237485899</v>
      </c>
      <c r="M836" s="11" t="str">
        <f>IF(P836&gt;=$C$11,"High",IF(P836&lt;=$C$10,"Low","Medium"))</f>
        <v>Medium</v>
      </c>
      <c r="O836" s="11" t="s">
        <v>28</v>
      </c>
      <c r="P836" s="11">
        <v>0.21702545881271401</v>
      </c>
    </row>
    <row r="837" spans="8:16">
      <c r="H837" s="11">
        <f t="shared" si="12"/>
        <v>834</v>
      </c>
      <c r="I837" s="11">
        <v>0.96162701458173405</v>
      </c>
      <c r="J837" s="11">
        <v>0.191630901287554</v>
      </c>
      <c r="K837" s="11">
        <v>0.24168194085359601</v>
      </c>
      <c r="M837" s="11" t="str">
        <f>IF(P837&gt;=$C$11,"High",IF(P837&lt;=$C$10,"Low","Medium"))</f>
        <v>Medium</v>
      </c>
      <c r="O837" s="11" t="s">
        <v>28</v>
      </c>
      <c r="P837" s="11">
        <v>0.33082664012908902</v>
      </c>
    </row>
    <row r="838" spans="8:16">
      <c r="H838" s="11">
        <f t="shared" ref="H838:H901" si="13">H837+1</f>
        <v>835</v>
      </c>
      <c r="I838" s="11">
        <v>0.96162701458173405</v>
      </c>
      <c r="J838" s="11">
        <v>0.19184549356223199</v>
      </c>
      <c r="K838" s="11">
        <v>0.241743348538876</v>
      </c>
      <c r="M838" s="11" t="str">
        <f>IF(P838&gt;=$C$11,"High",IF(P838&lt;=$C$10,"Low","Medium"))</f>
        <v>Medium</v>
      </c>
      <c r="O838" s="11" t="s">
        <v>28</v>
      </c>
      <c r="P838" s="11">
        <v>0.52471143007278398</v>
      </c>
    </row>
    <row r="839" spans="8:16">
      <c r="H839" s="11">
        <f t="shared" si="13"/>
        <v>836</v>
      </c>
      <c r="I839" s="11">
        <v>0.96162701458173405</v>
      </c>
      <c r="J839" s="11">
        <v>0.19206008583691001</v>
      </c>
      <c r="K839" s="11">
        <v>0.24188420921564099</v>
      </c>
      <c r="M839" s="11" t="str">
        <f>IF(P839&gt;=$C$11,"High",IF(P839&lt;=$C$10,"Low","Medium"))</f>
        <v>Medium</v>
      </c>
      <c r="O839" s="11" t="s">
        <v>28</v>
      </c>
      <c r="P839" s="11">
        <v>0.45553818345069902</v>
      </c>
    </row>
    <row r="840" spans="8:16">
      <c r="H840" s="11">
        <f t="shared" si="13"/>
        <v>837</v>
      </c>
      <c r="I840" s="11">
        <v>0.96162701458173405</v>
      </c>
      <c r="J840" s="11">
        <v>0.19227467811158799</v>
      </c>
      <c r="K840" s="11">
        <v>0.24214152991771701</v>
      </c>
      <c r="M840" s="11" t="str">
        <f>IF(P840&gt;=$C$11,"High",IF(P840&lt;=$C$10,"Low","Medium"))</f>
        <v>Medium</v>
      </c>
      <c r="O840" s="11" t="s">
        <v>28</v>
      </c>
      <c r="P840" s="11">
        <v>0.34100699424743702</v>
      </c>
    </row>
    <row r="841" spans="8:16">
      <c r="H841" s="11">
        <f t="shared" si="13"/>
        <v>838</v>
      </c>
      <c r="I841" s="11">
        <v>0.96162701458173405</v>
      </c>
      <c r="J841" s="11">
        <v>0.192703862660944</v>
      </c>
      <c r="K841" s="11">
        <v>0.24243839085102101</v>
      </c>
      <c r="M841" s="11" t="str">
        <f>IF(P841&gt;=$C$11,"High",IF(P841&lt;=$C$10,"Low","Medium"))</f>
        <v>Medium</v>
      </c>
      <c r="O841" s="11" t="s">
        <v>28</v>
      </c>
      <c r="P841" s="11">
        <v>0.56186175346374501</v>
      </c>
    </row>
    <row r="842" spans="8:16">
      <c r="H842" s="11">
        <f t="shared" si="13"/>
        <v>839</v>
      </c>
      <c r="I842" s="11">
        <v>0.96162701458173405</v>
      </c>
      <c r="J842" s="11">
        <v>0.19291845493562201</v>
      </c>
      <c r="K842" s="11">
        <v>0.242579765617847</v>
      </c>
      <c r="M842" s="11" t="str">
        <f>IF(P842&gt;=$C$11,"High",IF(P842&lt;=$C$10,"Low","Medium"))</f>
        <v>Medium</v>
      </c>
      <c r="O842" s="11" t="s">
        <v>28</v>
      </c>
      <c r="P842" s="11">
        <v>0.39372324943542503</v>
      </c>
    </row>
    <row r="843" spans="8:16">
      <c r="H843" s="11">
        <f t="shared" si="13"/>
        <v>840</v>
      </c>
      <c r="I843" s="11">
        <v>0.96162701458173405</v>
      </c>
      <c r="J843" s="11">
        <v>0.1931330472103</v>
      </c>
      <c r="K843" s="11">
        <v>0.24259023368358601</v>
      </c>
      <c r="M843" s="11" t="str">
        <f>IF(P843&gt;=$C$11,"High",IF(P843&lt;=$C$10,"Low","Medium"))</f>
        <v>Medium</v>
      </c>
      <c r="O843" s="11" t="s">
        <v>28</v>
      </c>
      <c r="P843" s="11">
        <v>0.32895654439926098</v>
      </c>
    </row>
    <row r="844" spans="8:16">
      <c r="H844" s="11">
        <f t="shared" si="13"/>
        <v>841</v>
      </c>
      <c r="I844" s="11">
        <v>0.96085955487336905</v>
      </c>
      <c r="J844" s="11">
        <v>0.1931330472103</v>
      </c>
      <c r="K844" s="11">
        <v>0.24261414259672201</v>
      </c>
      <c r="M844" s="11" t="str">
        <f>IF(P844&gt;=$C$11,"High",IF(P844&lt;=$C$10,"Low","Medium"))</f>
        <v>Medium</v>
      </c>
      <c r="O844" s="11" t="s">
        <v>28</v>
      </c>
      <c r="P844" s="11">
        <v>0.54765212535858199</v>
      </c>
    </row>
    <row r="845" spans="8:16">
      <c r="H845" s="11">
        <f t="shared" si="13"/>
        <v>842</v>
      </c>
      <c r="I845" s="11">
        <v>0.96085955487336905</v>
      </c>
      <c r="J845" s="11">
        <v>0.19334763948497899</v>
      </c>
      <c r="K845" s="11">
        <v>0.24264667183160801</v>
      </c>
      <c r="M845" s="11" t="str">
        <f>IF(P845&gt;=$C$11,"High",IF(P845&lt;=$C$10,"Low","Medium"))</f>
        <v>Medium</v>
      </c>
      <c r="O845" s="11" t="s">
        <v>28</v>
      </c>
      <c r="P845" s="11">
        <v>0.43323525786399802</v>
      </c>
    </row>
    <row r="846" spans="8:16">
      <c r="H846" s="11">
        <f t="shared" si="13"/>
        <v>843</v>
      </c>
      <c r="I846" s="11">
        <v>0.96085955487336905</v>
      </c>
      <c r="J846" s="11">
        <v>0.19356223175965701</v>
      </c>
      <c r="K846" s="11">
        <v>0.24267556518316299</v>
      </c>
      <c r="M846" s="11" t="str">
        <f>IF(P846&gt;=$C$11,"High",IF(P846&lt;=$C$10,"Low","Medium"))</f>
        <v>Medium</v>
      </c>
      <c r="O846" s="11" t="s">
        <v>28</v>
      </c>
      <c r="P846" s="11">
        <v>0.35079708695411699</v>
      </c>
    </row>
    <row r="847" spans="8:16">
      <c r="H847" s="11">
        <f t="shared" si="13"/>
        <v>844</v>
      </c>
      <c r="I847" s="11">
        <v>0.96085955487336905</v>
      </c>
      <c r="J847" s="11">
        <v>0.19377682403433499</v>
      </c>
      <c r="K847" s="11">
        <v>0.242691710591316</v>
      </c>
      <c r="M847" s="11" t="str">
        <f>IF(P847&gt;=$C$11,"High",IF(P847&lt;=$C$10,"Low","Medium"))</f>
        <v>High</v>
      </c>
      <c r="O847" s="11" t="s">
        <v>28</v>
      </c>
      <c r="P847" s="11">
        <v>0.83536207675933805</v>
      </c>
    </row>
    <row r="848" spans="8:16">
      <c r="H848" s="11">
        <f t="shared" si="13"/>
        <v>845</v>
      </c>
      <c r="I848" s="11">
        <v>0.96085955487336905</v>
      </c>
      <c r="J848" s="11">
        <v>0.19399141630901301</v>
      </c>
      <c r="K848" s="11">
        <v>0.242738142609596</v>
      </c>
      <c r="M848" s="11" t="str">
        <f>IF(P848&gt;=$C$11,"High",IF(P848&lt;=$C$10,"Low","Medium"))</f>
        <v>Medium</v>
      </c>
      <c r="O848" s="11" t="s">
        <v>28</v>
      </c>
      <c r="P848" s="11">
        <v>0.54886603355407704</v>
      </c>
    </row>
    <row r="849" spans="8:16">
      <c r="H849" s="11">
        <f t="shared" si="13"/>
        <v>846</v>
      </c>
      <c r="I849" s="11">
        <v>0.96085955487336905</v>
      </c>
      <c r="J849" s="11">
        <v>0.194206008583691</v>
      </c>
      <c r="K849" s="11">
        <v>0.24285070598125499</v>
      </c>
      <c r="M849" s="11" t="str">
        <f>IF(P849&gt;=$C$11,"High",IF(P849&lt;=$C$10,"Low","Medium"))</f>
        <v>High</v>
      </c>
      <c r="O849" s="11" t="s">
        <v>28</v>
      </c>
      <c r="P849" s="11">
        <v>0.729256391525269</v>
      </c>
    </row>
    <row r="850" spans="8:16">
      <c r="H850" s="11">
        <f t="shared" si="13"/>
        <v>847</v>
      </c>
      <c r="I850" s="11">
        <v>0.96085955487336905</v>
      </c>
      <c r="J850" s="11">
        <v>0.19442060085836901</v>
      </c>
      <c r="K850" s="11">
        <v>0.24297071248292901</v>
      </c>
      <c r="M850" s="11" t="str">
        <f>IF(P850&gt;=$C$11,"High",IF(P850&lt;=$C$10,"Low","Medium"))</f>
        <v>Medium</v>
      </c>
      <c r="O850" s="11" t="s">
        <v>28</v>
      </c>
      <c r="P850" s="11">
        <v>0.44065615534782399</v>
      </c>
    </row>
    <row r="851" spans="8:16">
      <c r="H851" s="11">
        <f t="shared" si="13"/>
        <v>848</v>
      </c>
      <c r="I851" s="11">
        <v>0.96009209516500404</v>
      </c>
      <c r="J851" s="11">
        <v>0.19442060085836901</v>
      </c>
      <c r="K851" s="11">
        <v>0.243088439106941</v>
      </c>
      <c r="M851" s="11" t="str">
        <f>IF(P851&gt;=$C$11,"High",IF(P851&lt;=$C$10,"Low","Medium"))</f>
        <v>Medium</v>
      </c>
      <c r="O851" s="11" t="s">
        <v>28</v>
      </c>
      <c r="P851" s="11">
        <v>0.320388913154602</v>
      </c>
    </row>
    <row r="852" spans="8:16">
      <c r="H852" s="11">
        <f t="shared" si="13"/>
        <v>849</v>
      </c>
      <c r="I852" s="11">
        <v>0.96009209516500404</v>
      </c>
      <c r="J852" s="11">
        <v>0.19484978540772499</v>
      </c>
      <c r="K852" s="11">
        <v>0.24315620213747</v>
      </c>
      <c r="M852" s="11" t="str">
        <f>IF(P852&gt;=$C$11,"High",IF(P852&lt;=$C$10,"Low","Medium"))</f>
        <v>Medium</v>
      </c>
      <c r="O852" s="11" t="s">
        <v>28</v>
      </c>
      <c r="P852" s="11">
        <v>0.37461790442466703</v>
      </c>
    </row>
    <row r="853" spans="8:16">
      <c r="H853" s="11">
        <f t="shared" si="13"/>
        <v>850</v>
      </c>
      <c r="I853" s="11">
        <v>0.96009209516500404</v>
      </c>
      <c r="J853" s="11">
        <v>0.19506437768240301</v>
      </c>
      <c r="K853" s="11">
        <v>0.243216171860695</v>
      </c>
      <c r="M853" s="11" t="str">
        <f>IF(P853&gt;=$C$11,"High",IF(P853&lt;=$C$10,"Low","Medium"))</f>
        <v>Low</v>
      </c>
      <c r="O853" s="11" t="s">
        <v>28</v>
      </c>
      <c r="P853" s="11">
        <v>0.18921701610088301</v>
      </c>
    </row>
    <row r="854" spans="8:16">
      <c r="H854" s="11">
        <f t="shared" si="13"/>
        <v>851</v>
      </c>
      <c r="I854" s="11">
        <v>0.96009209516500404</v>
      </c>
      <c r="J854" s="11">
        <v>0.19592274678111599</v>
      </c>
      <c r="K854" s="11">
        <v>0.24328451603651</v>
      </c>
      <c r="M854" s="11" t="str">
        <f>IF(P854&gt;=$C$11,"High",IF(P854&lt;=$C$10,"Low","Medium"))</f>
        <v>High</v>
      </c>
      <c r="O854" s="11" t="s">
        <v>28</v>
      </c>
      <c r="P854" s="11">
        <v>0.61248868703842196</v>
      </c>
    </row>
    <row r="855" spans="8:16">
      <c r="H855" s="11">
        <f t="shared" si="13"/>
        <v>852</v>
      </c>
      <c r="I855" s="11">
        <v>0.96009209516500404</v>
      </c>
      <c r="J855" s="11">
        <v>0.196137339055794</v>
      </c>
      <c r="K855" s="11">
        <v>0.24337556213140499</v>
      </c>
      <c r="M855" s="11" t="str">
        <f>IF(P855&gt;=$C$11,"High",IF(P855&lt;=$C$10,"Low","Medium"))</f>
        <v>Medium</v>
      </c>
      <c r="O855" s="11" t="s">
        <v>28</v>
      </c>
      <c r="P855" s="11">
        <v>0.29436865448951699</v>
      </c>
    </row>
    <row r="856" spans="8:16">
      <c r="H856" s="11">
        <f t="shared" si="13"/>
        <v>853</v>
      </c>
      <c r="I856" s="11">
        <v>0.96009209516500404</v>
      </c>
      <c r="J856" s="11">
        <v>0.19635193133047199</v>
      </c>
      <c r="K856" s="11">
        <v>0.243488438427448</v>
      </c>
      <c r="M856" s="11" t="str">
        <f>IF(P856&gt;=$C$11,"High",IF(P856&lt;=$C$10,"Low","Medium"))</f>
        <v>Medium</v>
      </c>
      <c r="O856" s="11" t="s">
        <v>28</v>
      </c>
      <c r="P856" s="11">
        <v>0.45647290349006697</v>
      </c>
    </row>
    <row r="857" spans="8:16">
      <c r="H857" s="11">
        <f t="shared" si="13"/>
        <v>854</v>
      </c>
      <c r="I857" s="11">
        <v>0.96009209516500404</v>
      </c>
      <c r="J857" s="11">
        <v>0.19656652360515001</v>
      </c>
      <c r="K857" s="11">
        <v>0.24352910369634601</v>
      </c>
      <c r="M857" s="11" t="str">
        <f>IF(P857&gt;=$C$11,"High",IF(P857&lt;=$C$10,"Low","Medium"))</f>
        <v>Medium</v>
      </c>
      <c r="O857" s="11" t="s">
        <v>28</v>
      </c>
      <c r="P857" s="11">
        <v>0.34735694527625999</v>
      </c>
    </row>
    <row r="858" spans="8:16">
      <c r="H858" s="11">
        <f t="shared" si="13"/>
        <v>855</v>
      </c>
      <c r="I858" s="11">
        <v>0.96009209516500404</v>
      </c>
      <c r="J858" s="11">
        <v>0.19678111587982799</v>
      </c>
      <c r="K858" s="11">
        <v>0.24366559833288201</v>
      </c>
      <c r="M858" s="11" t="str">
        <f>IF(P858&gt;=$C$11,"High",IF(P858&lt;=$C$10,"Low","Medium"))</f>
        <v>Low</v>
      </c>
      <c r="O858" s="11" t="s">
        <v>28</v>
      </c>
      <c r="P858" s="11">
        <v>0.19313003122806499</v>
      </c>
    </row>
    <row r="859" spans="8:16">
      <c r="H859" s="11">
        <f t="shared" si="13"/>
        <v>856</v>
      </c>
      <c r="I859" s="11">
        <v>0.96009209516500404</v>
      </c>
      <c r="J859" s="11">
        <v>0.19699570815450601</v>
      </c>
      <c r="K859" s="11">
        <v>0.243804521858692</v>
      </c>
      <c r="M859" s="11" t="str">
        <f>IF(P859&gt;=$C$11,"High",IF(P859&lt;=$C$10,"Low","Medium"))</f>
        <v>Medium</v>
      </c>
      <c r="O859" s="11" t="s">
        <v>28</v>
      </c>
      <c r="P859" s="11">
        <v>0.222048029303551</v>
      </c>
    </row>
    <row r="860" spans="8:16">
      <c r="H860" s="11">
        <f t="shared" si="13"/>
        <v>857</v>
      </c>
      <c r="I860" s="11">
        <v>0.96009209516500404</v>
      </c>
      <c r="J860" s="11">
        <v>0.197210300429185</v>
      </c>
      <c r="K860" s="11">
        <v>0.24387855082750301</v>
      </c>
      <c r="M860" s="11" t="str">
        <f>IF(P860&gt;=$C$11,"High",IF(P860&lt;=$C$10,"Low","Medium"))</f>
        <v>Medium</v>
      </c>
      <c r="O860" s="11" t="s">
        <v>28</v>
      </c>
      <c r="P860" s="11">
        <v>0.45843747258186301</v>
      </c>
    </row>
    <row r="861" spans="8:16">
      <c r="H861" s="11">
        <f t="shared" si="13"/>
        <v>858</v>
      </c>
      <c r="I861" s="11">
        <v>0.96009209516500404</v>
      </c>
      <c r="J861" s="11">
        <v>0.19742489270386299</v>
      </c>
      <c r="K861" s="11">
        <v>0.24396787583828</v>
      </c>
      <c r="M861" s="11" t="str">
        <f>IF(P861&gt;=$C$11,"High",IF(P861&lt;=$C$10,"Low","Medium"))</f>
        <v>Medium</v>
      </c>
      <c r="O861" s="11" t="s">
        <v>28</v>
      </c>
      <c r="P861" s="11">
        <v>0.38137614727020303</v>
      </c>
    </row>
    <row r="862" spans="8:16">
      <c r="H862" s="11">
        <f t="shared" si="13"/>
        <v>859</v>
      </c>
      <c r="I862" s="11">
        <v>0.96009209516500404</v>
      </c>
      <c r="J862" s="11">
        <v>0.197639484978541</v>
      </c>
      <c r="K862" s="11">
        <v>0.244070515036583</v>
      </c>
      <c r="M862" s="11" t="str">
        <f>IF(P862&gt;=$C$11,"High",IF(P862&lt;=$C$10,"Low","Medium"))</f>
        <v>Medium</v>
      </c>
      <c r="O862" s="11" t="s">
        <v>28</v>
      </c>
      <c r="P862" s="11">
        <v>0.22370371222495999</v>
      </c>
    </row>
    <row r="863" spans="8:16">
      <c r="H863" s="11">
        <f t="shared" si="13"/>
        <v>860</v>
      </c>
      <c r="I863" s="11">
        <v>0.96009209516500404</v>
      </c>
      <c r="J863" s="11">
        <v>0.19785407725321899</v>
      </c>
      <c r="K863" s="11">
        <v>0.244166314601898</v>
      </c>
      <c r="M863" s="11" t="str">
        <f>IF(P863&gt;=$C$11,"High",IF(P863&lt;=$C$10,"Low","Medium"))</f>
        <v>Medium</v>
      </c>
      <c r="O863" s="11" t="s">
        <v>28</v>
      </c>
      <c r="P863" s="11">
        <v>0.46090057492256198</v>
      </c>
    </row>
    <row r="864" spans="8:16">
      <c r="H864" s="11">
        <f t="shared" si="13"/>
        <v>861</v>
      </c>
      <c r="I864" s="11">
        <v>0.96009209516500404</v>
      </c>
      <c r="J864" s="11">
        <v>0.19806866952789701</v>
      </c>
      <c r="K864" s="11">
        <v>0.24420273303985601</v>
      </c>
      <c r="M864" s="11" t="str">
        <f>IF(P864&gt;=$C$11,"High",IF(P864&lt;=$C$10,"Low","Medium"))</f>
        <v>Medium</v>
      </c>
      <c r="O864" s="11" t="s">
        <v>28</v>
      </c>
      <c r="P864" s="11">
        <v>0.30997446179389998</v>
      </c>
    </row>
    <row r="865" spans="8:16">
      <c r="H865" s="11">
        <f t="shared" si="13"/>
        <v>862</v>
      </c>
      <c r="I865" s="11">
        <v>0.96009209516500404</v>
      </c>
      <c r="J865" s="11">
        <v>0.19828326180257499</v>
      </c>
      <c r="K865" s="11">
        <v>0.24434300512075399</v>
      </c>
      <c r="M865" s="11" t="str">
        <f>IF(P865&gt;=$C$11,"High",IF(P865&lt;=$C$10,"Low","Medium"))</f>
        <v>Low</v>
      </c>
      <c r="O865" s="11" t="s">
        <v>28</v>
      </c>
      <c r="P865" s="11">
        <v>0.18233588337898299</v>
      </c>
    </row>
    <row r="866" spans="8:16">
      <c r="H866" s="11">
        <f t="shared" si="13"/>
        <v>863</v>
      </c>
      <c r="I866" s="11">
        <v>0.95932463545663804</v>
      </c>
      <c r="J866" s="11">
        <v>0.19828326180257499</v>
      </c>
      <c r="K866" s="11">
        <v>0.244467563927174</v>
      </c>
      <c r="M866" s="11" t="str">
        <f>IF(P866&gt;=$C$11,"High",IF(P866&lt;=$C$10,"Low","Medium"))</f>
        <v>Medium</v>
      </c>
      <c r="O866" s="11" t="s">
        <v>28</v>
      </c>
      <c r="P866" s="11">
        <v>0.25339487195014998</v>
      </c>
    </row>
    <row r="867" spans="8:16">
      <c r="H867" s="11">
        <f t="shared" si="13"/>
        <v>864</v>
      </c>
      <c r="I867" s="11">
        <v>0.95932463545663804</v>
      </c>
      <c r="J867" s="11">
        <v>0.19849785407725301</v>
      </c>
      <c r="K867" s="11">
        <v>0.244512289762497</v>
      </c>
      <c r="M867" s="11" t="str">
        <f>IF(P867&gt;=$C$11,"High",IF(P867&lt;=$C$10,"Low","Medium"))</f>
        <v>High</v>
      </c>
      <c r="O867" s="11" t="s">
        <v>28</v>
      </c>
      <c r="P867" s="11">
        <v>0.69650435447692904</v>
      </c>
    </row>
    <row r="868" spans="8:16">
      <c r="H868" s="11">
        <f t="shared" si="13"/>
        <v>865</v>
      </c>
      <c r="I868" s="11">
        <v>0.95932463545663804</v>
      </c>
      <c r="J868" s="11">
        <v>0.198712446351931</v>
      </c>
      <c r="K868" s="11">
        <v>0.24460197985172299</v>
      </c>
      <c r="M868" s="11" t="str">
        <f>IF(P868&gt;=$C$11,"High",IF(P868&lt;=$C$10,"Low","Medium"))</f>
        <v>Medium</v>
      </c>
      <c r="O868" s="11" t="s">
        <v>28</v>
      </c>
      <c r="P868" s="11">
        <v>0.25350642204284701</v>
      </c>
    </row>
    <row r="869" spans="8:16">
      <c r="H869" s="11">
        <f t="shared" si="13"/>
        <v>866</v>
      </c>
      <c r="I869" s="11">
        <v>0.95932463545663804</v>
      </c>
      <c r="J869" s="11">
        <v>0.19892703862660899</v>
      </c>
      <c r="K869" s="11">
        <v>0.24466916173696501</v>
      </c>
      <c r="M869" s="11" t="str">
        <f>IF(P869&gt;=$C$11,"High",IF(P869&lt;=$C$10,"Low","Medium"))</f>
        <v>Medium</v>
      </c>
      <c r="O869" s="11" t="s">
        <v>28</v>
      </c>
      <c r="P869" s="11">
        <v>0.45496898889541598</v>
      </c>
    </row>
    <row r="870" spans="8:16">
      <c r="H870" s="11">
        <f t="shared" si="13"/>
        <v>867</v>
      </c>
      <c r="I870" s="11">
        <v>0.95932463545663804</v>
      </c>
      <c r="J870" s="11">
        <v>0.199141630901288</v>
      </c>
      <c r="K870" s="11">
        <v>0.24471298605203601</v>
      </c>
      <c r="M870" s="11" t="str">
        <f>IF(P870&gt;=$C$11,"High",IF(P870&lt;=$C$10,"Low","Medium"))</f>
        <v>Medium</v>
      </c>
      <c r="O870" s="11" t="s">
        <v>28</v>
      </c>
      <c r="P870" s="11">
        <v>0.555866539478302</v>
      </c>
    </row>
    <row r="871" spans="8:16">
      <c r="H871" s="11">
        <f t="shared" si="13"/>
        <v>868</v>
      </c>
      <c r="I871" s="11">
        <v>0.95932463545663804</v>
      </c>
      <c r="J871" s="11">
        <v>0.19935622317596599</v>
      </c>
      <c r="K871" s="11">
        <v>0.24474621564149901</v>
      </c>
      <c r="M871" s="11" t="str">
        <f>IF(P871&gt;=$C$11,"High",IF(P871&lt;=$C$10,"Low","Medium"))</f>
        <v>Medium</v>
      </c>
      <c r="O871" s="11" t="s">
        <v>28</v>
      </c>
      <c r="P871" s="11">
        <v>0.50830394029617298</v>
      </c>
    </row>
    <row r="872" spans="8:16">
      <c r="H872" s="11">
        <f t="shared" si="13"/>
        <v>869</v>
      </c>
      <c r="I872" s="11">
        <v>0.95932463545663804</v>
      </c>
      <c r="J872" s="11">
        <v>0.19957081545064401</v>
      </c>
      <c r="K872" s="11">
        <v>0.244756199419498</v>
      </c>
      <c r="M872" s="11" t="str">
        <f>IF(P872&gt;=$C$11,"High",IF(P872&lt;=$C$10,"Low","Medium"))</f>
        <v>Medium</v>
      </c>
      <c r="O872" s="11" t="s">
        <v>28</v>
      </c>
      <c r="P872" s="11">
        <v>0.25620383024215698</v>
      </c>
    </row>
    <row r="873" spans="8:16">
      <c r="H873" s="11">
        <f t="shared" si="13"/>
        <v>870</v>
      </c>
      <c r="I873" s="11">
        <v>0.95932463545663804</v>
      </c>
      <c r="J873" s="11">
        <v>0.199785407725322</v>
      </c>
      <c r="K873" s="11">
        <v>0.24476619809865999</v>
      </c>
      <c r="M873" s="11" t="str">
        <f>IF(P873&gt;=$C$11,"High",IF(P873&lt;=$C$10,"Low","Medium"))</f>
        <v>High</v>
      </c>
      <c r="O873" s="11" t="s">
        <v>28</v>
      </c>
      <c r="P873" s="11">
        <v>0.88414382934570301</v>
      </c>
    </row>
    <row r="874" spans="8:16">
      <c r="H874" s="11">
        <f t="shared" si="13"/>
        <v>871</v>
      </c>
      <c r="I874" s="11">
        <v>0.95932463545663804</v>
      </c>
      <c r="J874" s="11">
        <v>0.2</v>
      </c>
      <c r="K874" s="11">
        <v>0.24490866065025299</v>
      </c>
      <c r="M874" s="11" t="str">
        <f>IF(P874&gt;=$C$11,"High",IF(P874&lt;=$C$10,"Low","Medium"))</f>
        <v>Low</v>
      </c>
      <c r="O874" s="11" t="s">
        <v>28</v>
      </c>
      <c r="P874" s="11">
        <v>0.16911272704601299</v>
      </c>
    </row>
    <row r="875" spans="8:16">
      <c r="H875" s="11">
        <f t="shared" si="13"/>
        <v>872</v>
      </c>
      <c r="I875" s="11">
        <v>0.95932463545663804</v>
      </c>
      <c r="J875" s="11">
        <v>0.200214592274678</v>
      </c>
      <c r="K875" s="11">
        <v>0.24507607519626601</v>
      </c>
      <c r="M875" s="11" t="str">
        <f>IF(P875&gt;=$C$11,"High",IF(P875&lt;=$C$10,"Low","Medium"))</f>
        <v>Medium</v>
      </c>
      <c r="O875" s="11" t="s">
        <v>28</v>
      </c>
      <c r="P875" s="11">
        <v>0.46885046362876898</v>
      </c>
    </row>
    <row r="876" spans="8:16">
      <c r="H876" s="11">
        <f t="shared" si="13"/>
        <v>873</v>
      </c>
      <c r="I876" s="11">
        <v>0.95932463545663804</v>
      </c>
      <c r="J876" s="11">
        <v>0.200643776824034</v>
      </c>
      <c r="K876" s="11">
        <v>0.24512263387441599</v>
      </c>
      <c r="M876" s="11" t="str">
        <f>IF(P876&gt;=$C$11,"High",IF(P876&lt;=$C$10,"Low","Medium"))</f>
        <v>Medium</v>
      </c>
      <c r="O876" s="11" t="s">
        <v>28</v>
      </c>
      <c r="P876" s="11">
        <v>0.41261371970176702</v>
      </c>
    </row>
    <row r="877" spans="8:16">
      <c r="H877" s="11">
        <f t="shared" si="13"/>
        <v>874</v>
      </c>
      <c r="I877" s="11">
        <v>0.95932463545663804</v>
      </c>
      <c r="J877" s="11">
        <v>0.20085836909871199</v>
      </c>
      <c r="K877" s="11">
        <v>0.2452003210783</v>
      </c>
      <c r="M877" s="11" t="str">
        <f>IF(P877&gt;=$C$11,"High",IF(P877&lt;=$C$10,"Low","Medium"))</f>
        <v>Medium</v>
      </c>
      <c r="O877" s="11" t="s">
        <v>28</v>
      </c>
      <c r="P877" s="11">
        <v>0.29880070686340299</v>
      </c>
    </row>
    <row r="878" spans="8:16">
      <c r="H878" s="11">
        <f t="shared" si="13"/>
        <v>875</v>
      </c>
      <c r="I878" s="11">
        <v>0.95932463545663804</v>
      </c>
      <c r="J878" s="11">
        <v>0.20107296137339101</v>
      </c>
      <c r="K878" s="11">
        <v>0.245282627642155</v>
      </c>
      <c r="M878" s="11" t="str">
        <f>IF(P878&gt;=$C$11,"High",IF(P878&lt;=$C$10,"Low","Medium"))</f>
        <v>Medium</v>
      </c>
      <c r="O878" s="11" t="s">
        <v>28</v>
      </c>
      <c r="P878" s="11">
        <v>0.26730823516845698</v>
      </c>
    </row>
    <row r="879" spans="8:16">
      <c r="H879" s="11">
        <f t="shared" si="13"/>
        <v>876</v>
      </c>
      <c r="I879" s="11">
        <v>0.95932463545663804</v>
      </c>
      <c r="J879" s="11">
        <v>0.201287553648069</v>
      </c>
      <c r="K879" s="11">
        <v>0.245352037250996</v>
      </c>
      <c r="M879" s="11" t="str">
        <f>IF(P879&gt;=$C$11,"High",IF(P879&lt;=$C$10,"Low","Medium"))</f>
        <v>Medium</v>
      </c>
      <c r="O879" s="11" t="s">
        <v>28</v>
      </c>
      <c r="P879" s="11">
        <v>0.25801670551299999</v>
      </c>
    </row>
    <row r="880" spans="8:16">
      <c r="H880" s="11">
        <f t="shared" si="13"/>
        <v>877</v>
      </c>
      <c r="I880" s="11">
        <v>0.95932463545663804</v>
      </c>
      <c r="J880" s="11">
        <v>0.20150214592274701</v>
      </c>
      <c r="K880" s="11">
        <v>0.24542945623397799</v>
      </c>
      <c r="M880" s="11" t="str">
        <f>IF(P880&gt;=$C$11,"High",IF(P880&lt;=$C$10,"Low","Medium"))</f>
        <v>High</v>
      </c>
      <c r="O880" s="11" t="s">
        <v>28</v>
      </c>
      <c r="P880" s="11">
        <v>0.64730471372604403</v>
      </c>
    </row>
    <row r="881" spans="8:16">
      <c r="H881" s="11">
        <f t="shared" si="13"/>
        <v>878</v>
      </c>
      <c r="I881" s="11">
        <v>0.95932463545663804</v>
      </c>
      <c r="J881" s="11">
        <v>0.201716738197425</v>
      </c>
      <c r="K881" s="11">
        <v>0.24545908719301199</v>
      </c>
      <c r="M881" s="11" t="str">
        <f>IF(P881&gt;=$C$11,"High",IF(P881&lt;=$C$10,"Low","Medium"))</f>
        <v>Medium</v>
      </c>
      <c r="O881" s="11" t="s">
        <v>28</v>
      </c>
      <c r="P881" s="11">
        <v>0.26937547326088002</v>
      </c>
    </row>
    <row r="882" spans="8:16">
      <c r="H882" s="11">
        <f t="shared" si="13"/>
        <v>879</v>
      </c>
      <c r="I882" s="11">
        <v>0.95932463545663804</v>
      </c>
      <c r="J882" s="11">
        <v>0.20193133047210299</v>
      </c>
      <c r="K882" s="11">
        <v>0.245463587343693</v>
      </c>
      <c r="M882" s="11" t="str">
        <f>IF(P882&gt;=$C$11,"High",IF(P882&lt;=$C$10,"Low","Medium"))</f>
        <v>Medium</v>
      </c>
      <c r="O882" s="11" t="s">
        <v>28</v>
      </c>
      <c r="P882" s="11">
        <v>0.31426617503166199</v>
      </c>
    </row>
    <row r="883" spans="8:16">
      <c r="H883" s="11">
        <f t="shared" si="13"/>
        <v>880</v>
      </c>
      <c r="I883" s="11">
        <v>0.95932463545663804</v>
      </c>
      <c r="J883" s="11">
        <v>0.202145922746781</v>
      </c>
      <c r="K883" s="11">
        <v>0.24546781182289101</v>
      </c>
      <c r="M883" s="11" t="str">
        <f>IF(P883&gt;=$C$11,"High",IF(P883&lt;=$C$10,"Low","Medium"))</f>
        <v>Medium</v>
      </c>
      <c r="O883" s="11" t="s">
        <v>28</v>
      </c>
      <c r="P883" s="11">
        <v>0.51168012619018599</v>
      </c>
    </row>
    <row r="884" spans="8:16">
      <c r="H884" s="11">
        <f t="shared" si="13"/>
        <v>881</v>
      </c>
      <c r="I884" s="11">
        <v>0.95932463545663804</v>
      </c>
      <c r="J884" s="11">
        <v>0.20236051502145899</v>
      </c>
      <c r="K884" s="11">
        <v>0.24547842890024199</v>
      </c>
      <c r="M884" s="11" t="str">
        <f>IF(P884&gt;=$C$11,"High",IF(P884&lt;=$C$10,"Low","Medium"))</f>
        <v>Medium</v>
      </c>
      <c r="O884" s="11" t="s">
        <v>28</v>
      </c>
      <c r="P884" s="11">
        <v>0.26984867453575101</v>
      </c>
    </row>
    <row r="885" spans="8:16">
      <c r="H885" s="11">
        <f t="shared" si="13"/>
        <v>882</v>
      </c>
      <c r="I885" s="11">
        <v>0.95932463545663804</v>
      </c>
      <c r="J885" s="11">
        <v>0.20257510729613701</v>
      </c>
      <c r="K885" s="11">
        <v>0.24557497352361701</v>
      </c>
      <c r="M885" s="11" t="str">
        <f>IF(P885&gt;=$C$11,"High",IF(P885&lt;=$C$10,"Low","Medium"))</f>
        <v>Medium</v>
      </c>
      <c r="O885" s="11" t="s">
        <v>28</v>
      </c>
      <c r="P885" s="11">
        <v>0.248401969671249</v>
      </c>
    </row>
    <row r="886" spans="8:16">
      <c r="H886" s="11">
        <f t="shared" si="13"/>
        <v>883</v>
      </c>
      <c r="I886" s="11">
        <v>0.95932463545663804</v>
      </c>
      <c r="J886" s="11">
        <v>0.202789699570815</v>
      </c>
      <c r="K886" s="11">
        <v>0.24568108469247801</v>
      </c>
      <c r="M886" s="11" t="str">
        <f>IF(P886&gt;=$C$11,"High",IF(P886&lt;=$C$10,"Low","Medium"))</f>
        <v>Medium</v>
      </c>
      <c r="O886" s="11" t="s">
        <v>28</v>
      </c>
      <c r="P886" s="11">
        <v>0.31862011551857</v>
      </c>
    </row>
    <row r="887" spans="8:16">
      <c r="H887" s="11">
        <f t="shared" si="13"/>
        <v>884</v>
      </c>
      <c r="I887" s="11">
        <v>0.95932463545663804</v>
      </c>
      <c r="J887" s="11">
        <v>0.20300429184549401</v>
      </c>
      <c r="K887" s="11">
        <v>0.24579842388629899</v>
      </c>
      <c r="M887" s="11" t="str">
        <f>IF(P887&gt;=$C$11,"High",IF(P887&lt;=$C$10,"Low","Medium"))</f>
        <v>Medium</v>
      </c>
      <c r="O887" s="11" t="s">
        <v>28</v>
      </c>
      <c r="P887" s="11">
        <v>0.46515235304832497</v>
      </c>
    </row>
    <row r="888" spans="8:16">
      <c r="H888" s="11">
        <f t="shared" si="13"/>
        <v>885</v>
      </c>
      <c r="I888" s="11">
        <v>0.95932463545663804</v>
      </c>
      <c r="J888" s="11">
        <v>0.203218884120172</v>
      </c>
      <c r="K888" s="11">
        <v>0.245935387909412</v>
      </c>
      <c r="M888" s="11" t="str">
        <f>IF(P888&gt;=$C$11,"High",IF(P888&lt;=$C$10,"Low","Medium"))</f>
        <v>Medium</v>
      </c>
      <c r="O888" s="11" t="s">
        <v>28</v>
      </c>
      <c r="P888" s="11">
        <v>0.40335136651992798</v>
      </c>
    </row>
    <row r="889" spans="8:16">
      <c r="H889" s="11">
        <f t="shared" si="13"/>
        <v>886</v>
      </c>
      <c r="I889" s="11">
        <v>0.95932463545663804</v>
      </c>
      <c r="J889" s="11">
        <v>0.20343347639484999</v>
      </c>
      <c r="K889" s="11">
        <v>0.246000856161118</v>
      </c>
      <c r="M889" s="11" t="str">
        <f>IF(P889&gt;=$C$11,"High",IF(P889&lt;=$C$10,"Low","Medium"))</f>
        <v>Medium</v>
      </c>
      <c r="O889" s="11" t="s">
        <v>28</v>
      </c>
      <c r="P889" s="11">
        <v>0.25270649790763899</v>
      </c>
    </row>
    <row r="890" spans="8:16">
      <c r="H890" s="11">
        <f t="shared" si="13"/>
        <v>887</v>
      </c>
      <c r="I890" s="11">
        <v>0.95932463545663804</v>
      </c>
      <c r="J890" s="11">
        <v>0.203648068669528</v>
      </c>
      <c r="K890" s="11">
        <v>0.24603927135467499</v>
      </c>
      <c r="M890" s="11" t="str">
        <f>IF(P890&gt;=$C$11,"High",IF(P890&lt;=$C$10,"Low","Medium"))</f>
        <v>Low</v>
      </c>
      <c r="O890" s="11" t="s">
        <v>28</v>
      </c>
      <c r="P890" s="11">
        <v>0.16629897058010101</v>
      </c>
    </row>
    <row r="891" spans="8:16">
      <c r="H891" s="11">
        <f t="shared" si="13"/>
        <v>888</v>
      </c>
      <c r="I891" s="11">
        <v>0.95932463545663804</v>
      </c>
      <c r="J891" s="11">
        <v>0.20386266094420599</v>
      </c>
      <c r="K891" s="11">
        <v>0.24608203023672101</v>
      </c>
      <c r="M891" s="11" t="str">
        <f>IF(P891&gt;=$C$11,"High",IF(P891&lt;=$C$10,"Low","Medium"))</f>
        <v>Medium</v>
      </c>
      <c r="O891" s="11" t="s">
        <v>28</v>
      </c>
      <c r="P891" s="11">
        <v>0.57881385087966897</v>
      </c>
    </row>
    <row r="892" spans="8:16">
      <c r="H892" s="11">
        <f t="shared" si="13"/>
        <v>889</v>
      </c>
      <c r="I892" s="11">
        <v>0.95932463545663804</v>
      </c>
      <c r="J892" s="11">
        <v>0.20407725321888401</v>
      </c>
      <c r="K892" s="11">
        <v>0.24612462520599401</v>
      </c>
      <c r="M892" s="11" t="str">
        <f>IF(P892&gt;=$C$11,"High",IF(P892&lt;=$C$10,"Low","Medium"))</f>
        <v>Medium</v>
      </c>
      <c r="O892" s="11" t="s">
        <v>28</v>
      </c>
      <c r="P892" s="11">
        <v>0.45331183075904802</v>
      </c>
    </row>
    <row r="893" spans="8:16">
      <c r="H893" s="11">
        <f t="shared" si="13"/>
        <v>890</v>
      </c>
      <c r="I893" s="11">
        <v>0.95932463545663804</v>
      </c>
      <c r="J893" s="11">
        <v>0.204291845493562</v>
      </c>
      <c r="K893" s="11">
        <v>0.24621388316154499</v>
      </c>
      <c r="M893" s="11" t="str">
        <f>IF(P893&gt;=$C$11,"High",IF(P893&lt;=$C$10,"Low","Medium"))</f>
        <v>Medium</v>
      </c>
      <c r="O893" s="11" t="s">
        <v>28</v>
      </c>
      <c r="P893" s="11">
        <v>0.21816934645175901</v>
      </c>
    </row>
    <row r="894" spans="8:16">
      <c r="H894" s="11">
        <f t="shared" si="13"/>
        <v>891</v>
      </c>
      <c r="I894" s="11">
        <v>0.95932463545663804</v>
      </c>
      <c r="J894" s="11">
        <v>0.20450643776824001</v>
      </c>
      <c r="K894" s="11">
        <v>0.246426992118359</v>
      </c>
      <c r="M894" s="11" t="str">
        <f>IF(P894&gt;=$C$11,"High",IF(P894&lt;=$C$10,"Low","Medium"))</f>
        <v>Medium</v>
      </c>
      <c r="O894" s="11" t="s">
        <v>28</v>
      </c>
      <c r="P894" s="11">
        <v>0.30732724070549</v>
      </c>
    </row>
    <row r="895" spans="8:16">
      <c r="H895" s="11">
        <f t="shared" si="13"/>
        <v>892</v>
      </c>
      <c r="I895" s="11">
        <v>0.95932463545663804</v>
      </c>
      <c r="J895" s="11">
        <v>0.204721030042918</v>
      </c>
      <c r="K895" s="11">
        <v>0.24662854522466701</v>
      </c>
      <c r="M895" s="11" t="str">
        <f>IF(P895&gt;=$C$11,"High",IF(P895&lt;=$C$10,"Low","Medium"))</f>
        <v>Medium</v>
      </c>
      <c r="O895" s="11" t="s">
        <v>28</v>
      </c>
      <c r="P895" s="11">
        <v>0.49582901597022999</v>
      </c>
    </row>
    <row r="896" spans="8:16">
      <c r="H896" s="11">
        <f t="shared" si="13"/>
        <v>893</v>
      </c>
      <c r="I896" s="11">
        <v>0.95932463545663804</v>
      </c>
      <c r="J896" s="11">
        <v>0.20493562231759699</v>
      </c>
      <c r="K896" s="11">
        <v>0.24673621356487299</v>
      </c>
      <c r="M896" s="11" t="str">
        <f>IF(P896&gt;=$C$11,"High",IF(P896&lt;=$C$10,"Low","Medium"))</f>
        <v>Medium</v>
      </c>
      <c r="O896" s="11" t="s">
        <v>28</v>
      </c>
      <c r="P896" s="11">
        <v>0.51854276657104503</v>
      </c>
    </row>
    <row r="897" spans="8:16">
      <c r="H897" s="11">
        <f t="shared" si="13"/>
        <v>894</v>
      </c>
      <c r="I897" s="11">
        <v>0.95932463545663804</v>
      </c>
      <c r="J897" s="11">
        <v>0.205150214592275</v>
      </c>
      <c r="K897" s="11">
        <v>0.246790371835232</v>
      </c>
      <c r="M897" s="11" t="str">
        <f>IF(P897&gt;=$C$11,"High",IF(P897&lt;=$C$10,"Low","Medium"))</f>
        <v>Medium</v>
      </c>
      <c r="O897" s="11" t="s">
        <v>28</v>
      </c>
      <c r="P897" s="11">
        <v>0.30511376261711098</v>
      </c>
    </row>
    <row r="898" spans="8:16">
      <c r="H898" s="11">
        <f t="shared" si="13"/>
        <v>895</v>
      </c>
      <c r="I898" s="11">
        <v>0.95932463545663804</v>
      </c>
      <c r="J898" s="11">
        <v>0.20536480686695299</v>
      </c>
      <c r="K898" s="11">
        <v>0.24683009088039401</v>
      </c>
      <c r="M898" s="11" t="str">
        <f>IF(P898&gt;=$C$11,"High",IF(P898&lt;=$C$10,"Low","Medium"))</f>
        <v>Medium</v>
      </c>
      <c r="O898" s="11" t="s">
        <v>28</v>
      </c>
      <c r="P898" s="11">
        <v>0.35429686307907099</v>
      </c>
    </row>
    <row r="899" spans="8:16">
      <c r="H899" s="11">
        <f t="shared" si="13"/>
        <v>896</v>
      </c>
      <c r="I899" s="11">
        <v>0.95932463545663804</v>
      </c>
      <c r="J899" s="11">
        <v>0.205793991416309</v>
      </c>
      <c r="K899" s="11">
        <v>0.246914573013783</v>
      </c>
      <c r="M899" s="11" t="str">
        <f>IF(P899&gt;=$C$11,"High",IF(P899&lt;=$C$10,"Low","Medium"))</f>
        <v>Medium</v>
      </c>
      <c r="O899" s="11" t="s">
        <v>28</v>
      </c>
      <c r="P899" s="11">
        <v>0.24843505024910001</v>
      </c>
    </row>
    <row r="900" spans="8:16">
      <c r="H900" s="11">
        <f t="shared" si="13"/>
        <v>897</v>
      </c>
      <c r="I900" s="11">
        <v>0.95932463545663804</v>
      </c>
      <c r="J900" s="11">
        <v>0.20600858369098701</v>
      </c>
      <c r="K900" s="11">
        <v>0.24699901044368699</v>
      </c>
      <c r="M900" s="11" t="str">
        <f>IF(P900&gt;=$C$11,"High",IF(P900&lt;=$C$10,"Low","Medium"))</f>
        <v>Medium</v>
      </c>
      <c r="O900" s="11" t="s">
        <v>28</v>
      </c>
      <c r="P900" s="11">
        <v>0.46123468875884999</v>
      </c>
    </row>
    <row r="901" spans="8:16">
      <c r="H901" s="11">
        <f t="shared" si="13"/>
        <v>898</v>
      </c>
      <c r="I901" s="11">
        <v>0.95932463545663804</v>
      </c>
      <c r="J901" s="11">
        <v>0.206223175965665</v>
      </c>
      <c r="K901" s="11">
        <v>0.24707531929016099</v>
      </c>
      <c r="M901" s="11" t="str">
        <f>IF(P901&gt;=$C$11,"High",IF(P901&lt;=$C$10,"Low","Medium"))</f>
        <v>Medium</v>
      </c>
      <c r="O901" s="11" t="s">
        <v>28</v>
      </c>
      <c r="P901" s="11">
        <v>0.25027671456336997</v>
      </c>
    </row>
    <row r="902" spans="8:16">
      <c r="H902" s="11">
        <f t="shared" ref="H902:H965" si="14">H901+1</f>
        <v>899</v>
      </c>
      <c r="I902" s="11">
        <v>0.95932463545663804</v>
      </c>
      <c r="J902" s="11">
        <v>0.20643776824034299</v>
      </c>
      <c r="K902" s="11">
        <v>0.24719607830047599</v>
      </c>
      <c r="M902" s="11" t="str">
        <f>IF(P902&gt;=$C$11,"High",IF(P902&lt;=$C$10,"Low","Medium"))</f>
        <v>Medium</v>
      </c>
      <c r="O902" s="11" t="s">
        <v>28</v>
      </c>
      <c r="P902" s="11">
        <v>0.35525608062744102</v>
      </c>
    </row>
    <row r="903" spans="8:16">
      <c r="H903" s="11">
        <f t="shared" si="14"/>
        <v>900</v>
      </c>
      <c r="I903" s="11">
        <v>0.95932463545663804</v>
      </c>
      <c r="J903" s="11">
        <v>0.20665236051502101</v>
      </c>
      <c r="K903" s="11">
        <v>0.247293680906296</v>
      </c>
      <c r="M903" s="11" t="str">
        <f>IF(P903&gt;=$C$11,"High",IF(P903&lt;=$C$10,"Low","Medium"))</f>
        <v>Medium</v>
      </c>
      <c r="O903" s="11" t="s">
        <v>28</v>
      </c>
      <c r="P903" s="11">
        <v>0.27375698089599598</v>
      </c>
    </row>
    <row r="904" spans="8:16">
      <c r="H904" s="11">
        <f t="shared" si="14"/>
        <v>901</v>
      </c>
      <c r="I904" s="11">
        <v>0.95932463545663804</v>
      </c>
      <c r="J904" s="11">
        <v>0.20686695278969999</v>
      </c>
      <c r="K904" s="11">
        <v>0.24738099426031099</v>
      </c>
      <c r="M904" s="11" t="str">
        <f>IF(P904&gt;=$C$11,"High",IF(P904&lt;=$C$10,"Low","Medium"))</f>
        <v>High</v>
      </c>
      <c r="O904" s="11" t="s">
        <v>28</v>
      </c>
      <c r="P904" s="11">
        <v>0.85414564609527599</v>
      </c>
    </row>
    <row r="905" spans="8:16">
      <c r="H905" s="11">
        <f t="shared" si="14"/>
        <v>902</v>
      </c>
      <c r="I905" s="11">
        <v>0.95855717574827304</v>
      </c>
      <c r="J905" s="11">
        <v>0.20751072961373401</v>
      </c>
      <c r="K905" s="11">
        <v>0.24744644761085499</v>
      </c>
      <c r="M905" s="11" t="str">
        <f>IF(P905&gt;=$C$11,"High",IF(P905&lt;=$C$10,"Low","Medium"))</f>
        <v>Low</v>
      </c>
      <c r="O905" s="11" t="s">
        <v>28</v>
      </c>
      <c r="P905" s="11">
        <v>0.15885940194129899</v>
      </c>
    </row>
    <row r="906" spans="8:16">
      <c r="H906" s="11">
        <f t="shared" si="14"/>
        <v>903</v>
      </c>
      <c r="I906" s="11">
        <v>0.95855717574827304</v>
      </c>
      <c r="J906" s="11">
        <v>0.207725321888412</v>
      </c>
      <c r="K906" s="11">
        <v>0.24746049195528</v>
      </c>
      <c r="M906" s="11" t="str">
        <f>IF(P906&gt;=$C$11,"High",IF(P906&lt;=$C$10,"Low","Medium"))</f>
        <v>Medium</v>
      </c>
      <c r="O906" s="11" t="s">
        <v>28</v>
      </c>
      <c r="P906" s="11">
        <v>0.47744721174240101</v>
      </c>
    </row>
    <row r="907" spans="8:16">
      <c r="H907" s="11">
        <f t="shared" si="14"/>
        <v>904</v>
      </c>
      <c r="I907" s="11">
        <v>0.95855717574827304</v>
      </c>
      <c r="J907" s="11">
        <v>0.20793991416308999</v>
      </c>
      <c r="K907" s="11">
        <v>0.24747987091541301</v>
      </c>
      <c r="M907" s="11" t="str">
        <f>IF(P907&gt;=$C$11,"High",IF(P907&lt;=$C$10,"Low","Medium"))</f>
        <v>Medium</v>
      </c>
      <c r="O907" s="11" t="s">
        <v>28</v>
      </c>
      <c r="P907" s="11">
        <v>0.280287325382233</v>
      </c>
    </row>
    <row r="908" spans="8:16">
      <c r="H908" s="11">
        <f t="shared" si="14"/>
        <v>905</v>
      </c>
      <c r="I908" s="11">
        <v>0.95855717574827304</v>
      </c>
      <c r="J908" s="11">
        <v>0.20815450643776801</v>
      </c>
      <c r="K908" s="11">
        <v>0.24749664962291701</v>
      </c>
      <c r="M908" s="11" t="str">
        <f>IF(P908&gt;=$C$11,"High",IF(P908&lt;=$C$10,"Low","Medium"))</f>
        <v>Low</v>
      </c>
      <c r="O908" s="11" t="s">
        <v>28</v>
      </c>
      <c r="P908" s="11">
        <v>0.17042647302150701</v>
      </c>
    </row>
    <row r="909" spans="8:16">
      <c r="H909" s="11">
        <f t="shared" si="14"/>
        <v>906</v>
      </c>
      <c r="I909" s="11">
        <v>0.95778971603990803</v>
      </c>
      <c r="J909" s="11">
        <v>0.20815450643776801</v>
      </c>
      <c r="K909" s="11">
        <v>0.24760061502456701</v>
      </c>
      <c r="M909" s="11" t="str">
        <f>IF(P909&gt;=$C$11,"High",IF(P909&lt;=$C$10,"Low","Medium"))</f>
        <v>Medium</v>
      </c>
      <c r="O909" s="11" t="s">
        <v>28</v>
      </c>
      <c r="P909" s="11">
        <v>0.40947812795638999</v>
      </c>
    </row>
    <row r="910" spans="8:16">
      <c r="H910" s="11">
        <f t="shared" si="14"/>
        <v>907</v>
      </c>
      <c r="I910" s="11">
        <v>0.95702225633154303</v>
      </c>
      <c r="J910" s="11">
        <v>0.20815450643776801</v>
      </c>
      <c r="K910" s="11">
        <v>0.24771238863468201</v>
      </c>
      <c r="M910" s="11" t="str">
        <f>IF(P910&gt;=$C$11,"High",IF(P910&lt;=$C$10,"Low","Medium"))</f>
        <v>High</v>
      </c>
      <c r="O910" s="11" t="s">
        <v>28</v>
      </c>
      <c r="P910" s="11">
        <v>0.652743279933929</v>
      </c>
    </row>
    <row r="911" spans="8:16">
      <c r="H911" s="11">
        <f t="shared" si="14"/>
        <v>908</v>
      </c>
      <c r="I911" s="11">
        <v>0.95702225633154303</v>
      </c>
      <c r="J911" s="11">
        <v>0.20836909871244599</v>
      </c>
      <c r="K911" s="11">
        <v>0.24781158566474901</v>
      </c>
      <c r="M911" s="11" t="str">
        <f>IF(P911&gt;=$C$11,"High",IF(P911&lt;=$C$10,"Low","Medium"))</f>
        <v>Medium</v>
      </c>
      <c r="O911" s="11" t="s">
        <v>28</v>
      </c>
      <c r="P911" s="11">
        <v>0.45278263092040999</v>
      </c>
    </row>
    <row r="912" spans="8:16">
      <c r="H912" s="11">
        <f t="shared" si="14"/>
        <v>909</v>
      </c>
      <c r="I912" s="11">
        <v>0.95625479662317703</v>
      </c>
      <c r="J912" s="11">
        <v>0.20836909871244599</v>
      </c>
      <c r="K912" s="11">
        <v>0.24798288941383401</v>
      </c>
      <c r="M912" s="11" t="str">
        <f>IF(P912&gt;=$C$11,"High",IF(P912&lt;=$C$10,"Low","Medium"))</f>
        <v>Medium</v>
      </c>
      <c r="O912" s="11" t="s">
        <v>28</v>
      </c>
      <c r="P912" s="11">
        <v>0.23702980577945701</v>
      </c>
    </row>
    <row r="913" spans="8:16">
      <c r="H913" s="11">
        <f t="shared" si="14"/>
        <v>910</v>
      </c>
      <c r="I913" s="11">
        <v>0.95625479662317703</v>
      </c>
      <c r="J913" s="11">
        <v>0.208798283261803</v>
      </c>
      <c r="K913" s="11">
        <v>0.24806782603263899</v>
      </c>
      <c r="M913" s="11" t="str">
        <f>IF(P913&gt;=$C$11,"High",IF(P913&lt;=$C$10,"Low","Medium"))</f>
        <v>Medium</v>
      </c>
      <c r="O913" s="11" t="s">
        <v>28</v>
      </c>
      <c r="P913" s="11">
        <v>0.42165881395339999</v>
      </c>
    </row>
    <row r="914" spans="8:16">
      <c r="H914" s="11">
        <f t="shared" si="14"/>
        <v>911</v>
      </c>
      <c r="I914" s="11">
        <v>0.95625479662317703</v>
      </c>
      <c r="J914" s="11">
        <v>0.20901287553648101</v>
      </c>
      <c r="K914" s="11">
        <v>0.24807103723287599</v>
      </c>
      <c r="M914" s="11" t="str">
        <f>IF(P914&gt;=$C$11,"High",IF(P914&lt;=$C$10,"Low","Medium"))</f>
        <v>Medium</v>
      </c>
      <c r="O914" s="11" t="s">
        <v>28</v>
      </c>
      <c r="P914" s="11">
        <v>0.26536661386489901</v>
      </c>
    </row>
    <row r="915" spans="8:16">
      <c r="H915" s="11">
        <f t="shared" si="14"/>
        <v>912</v>
      </c>
      <c r="I915" s="11">
        <v>0.95625479662317703</v>
      </c>
      <c r="J915" s="11">
        <v>0.209227467811159</v>
      </c>
      <c r="K915" s="11">
        <v>0.24808437377214401</v>
      </c>
      <c r="M915" s="11" t="str">
        <f>IF(P915&gt;=$C$11,"High",IF(P915&lt;=$C$10,"Low","Medium"))</f>
        <v>Low</v>
      </c>
      <c r="O915" s="11" t="s">
        <v>28</v>
      </c>
      <c r="P915" s="11">
        <v>0.18636022508144401</v>
      </c>
    </row>
    <row r="916" spans="8:16">
      <c r="H916" s="11">
        <f t="shared" si="14"/>
        <v>913</v>
      </c>
      <c r="I916" s="11">
        <v>0.95625479662317703</v>
      </c>
      <c r="J916" s="11">
        <v>0.20944206008583699</v>
      </c>
      <c r="K916" s="11">
        <v>0.24820577353239101</v>
      </c>
      <c r="M916" s="11" t="str">
        <f>IF(P916&gt;=$C$11,"High",IF(P916&lt;=$C$10,"Low","Medium"))</f>
        <v>Medium</v>
      </c>
      <c r="O916" s="11" t="s">
        <v>28</v>
      </c>
      <c r="P916" s="11">
        <v>0.22203300893306699</v>
      </c>
    </row>
    <row r="917" spans="8:16">
      <c r="H917" s="11">
        <f t="shared" si="14"/>
        <v>914</v>
      </c>
      <c r="I917" s="11">
        <v>0.95625479662317703</v>
      </c>
      <c r="J917" s="11">
        <v>0.20965665236051501</v>
      </c>
      <c r="K917" s="11">
        <v>0.24835914373397799</v>
      </c>
      <c r="M917" s="11" t="str">
        <f>IF(P917&gt;=$C$11,"High",IF(P917&lt;=$C$10,"Low","Medium"))</f>
        <v>Medium</v>
      </c>
      <c r="O917" s="11" t="s">
        <v>28</v>
      </c>
      <c r="P917" s="11">
        <v>0.296424210071564</v>
      </c>
    </row>
    <row r="918" spans="8:16">
      <c r="H918" s="11">
        <f t="shared" si="14"/>
        <v>915</v>
      </c>
      <c r="I918" s="11">
        <v>0.95625479662317703</v>
      </c>
      <c r="J918" s="11">
        <v>0.20987124463519299</v>
      </c>
      <c r="K918" s="11">
        <v>0.24840644001960799</v>
      </c>
      <c r="M918" s="11" t="str">
        <f>IF(P918&gt;=$C$11,"High",IF(P918&lt;=$C$10,"Low","Medium"))</f>
        <v>Low</v>
      </c>
      <c r="O918" s="11" t="s">
        <v>28</v>
      </c>
      <c r="P918" s="11">
        <v>0.180229797959328</v>
      </c>
    </row>
    <row r="919" spans="8:16">
      <c r="H919" s="11">
        <f t="shared" si="14"/>
        <v>916</v>
      </c>
      <c r="I919" s="11">
        <v>0.95625479662317703</v>
      </c>
      <c r="J919" s="11">
        <v>0.21008583690987101</v>
      </c>
      <c r="K919" s="11">
        <v>0.24842298030853299</v>
      </c>
      <c r="M919" s="11" t="str">
        <f>IF(P919&gt;=$C$11,"High",IF(P919&lt;=$C$10,"Low","Medium"))</f>
        <v>High</v>
      </c>
      <c r="O919" s="11" t="s">
        <v>28</v>
      </c>
      <c r="P919" s="11">
        <v>0.68885064125061002</v>
      </c>
    </row>
    <row r="920" spans="8:16">
      <c r="H920" s="11">
        <f t="shared" si="14"/>
        <v>917</v>
      </c>
      <c r="I920" s="11">
        <v>0.95625479662317703</v>
      </c>
      <c r="J920" s="11">
        <v>0.210300429184549</v>
      </c>
      <c r="K920" s="11">
        <v>0.24844682216644301</v>
      </c>
      <c r="M920" s="11" t="str">
        <f>IF(P920&gt;=$C$11,"High",IF(P920&lt;=$C$10,"Low","Medium"))</f>
        <v>Low</v>
      </c>
      <c r="O920" s="11" t="s">
        <v>28</v>
      </c>
      <c r="P920" s="11">
        <v>0.19620470702648199</v>
      </c>
    </row>
    <row r="921" spans="8:16">
      <c r="H921" s="11">
        <f t="shared" si="14"/>
        <v>918</v>
      </c>
      <c r="I921" s="11">
        <v>0.95625479662317703</v>
      </c>
      <c r="J921" s="11">
        <v>0.21051502145922699</v>
      </c>
      <c r="K921" s="11">
        <v>0.24856998771429101</v>
      </c>
      <c r="M921" s="11" t="str">
        <f>IF(P921&gt;=$C$11,"High",IF(P921&lt;=$C$10,"Low","Medium"))</f>
        <v>Medium</v>
      </c>
      <c r="O921" s="11" t="s">
        <v>28</v>
      </c>
      <c r="P921" s="11">
        <v>0.26090207695960999</v>
      </c>
    </row>
    <row r="922" spans="8:16">
      <c r="H922" s="11">
        <f t="shared" si="14"/>
        <v>919</v>
      </c>
      <c r="I922" s="11">
        <v>0.95625479662317703</v>
      </c>
      <c r="J922" s="11">
        <v>0.21094420600858399</v>
      </c>
      <c r="K922" s="11">
        <v>0.248718030750751</v>
      </c>
      <c r="M922" s="11" t="str">
        <f>IF(P922&gt;=$C$11,"High",IF(P922&lt;=$C$10,"Low","Medium"))</f>
        <v>Medium</v>
      </c>
      <c r="O922" s="11" t="s">
        <v>28</v>
      </c>
      <c r="P922" s="11">
        <v>0.405389875173569</v>
      </c>
    </row>
    <row r="923" spans="8:16">
      <c r="H923" s="11">
        <f t="shared" si="14"/>
        <v>920</v>
      </c>
      <c r="I923" s="11">
        <v>0.95625479662317703</v>
      </c>
      <c r="J923" s="11">
        <v>0.21115879828326201</v>
      </c>
      <c r="K923" s="11">
        <v>0.2487683147192</v>
      </c>
      <c r="M923" s="11" t="str">
        <f>IF(P923&gt;=$C$11,"High",IF(P923&lt;=$C$10,"Low","Medium"))</f>
        <v>Medium</v>
      </c>
      <c r="O923" s="11" t="s">
        <v>28</v>
      </c>
      <c r="P923" s="11">
        <v>0.26967254281044001</v>
      </c>
    </row>
    <row r="924" spans="8:16">
      <c r="H924" s="11">
        <f t="shared" si="14"/>
        <v>921</v>
      </c>
      <c r="I924" s="11">
        <v>0.95625479662317703</v>
      </c>
      <c r="J924" s="11">
        <v>0.21137339055793999</v>
      </c>
      <c r="K924" s="11">
        <v>0.24878462404012699</v>
      </c>
      <c r="M924" s="11" t="str">
        <f>IF(P924&gt;=$C$11,"High",IF(P924&lt;=$C$10,"Low","Medium"))</f>
        <v>Medium</v>
      </c>
      <c r="O924" s="11" t="s">
        <v>28</v>
      </c>
      <c r="P924" s="11">
        <v>0.35715463757514998</v>
      </c>
    </row>
    <row r="925" spans="8:16">
      <c r="H925" s="11">
        <f t="shared" si="14"/>
        <v>922</v>
      </c>
      <c r="I925" s="11">
        <v>0.95625479662317703</v>
      </c>
      <c r="J925" s="11">
        <v>0.21158798283261801</v>
      </c>
      <c r="K925" s="11">
        <v>0.24882105737924601</v>
      </c>
      <c r="M925" s="11" t="str">
        <f>IF(P925&gt;=$C$11,"High",IF(P925&lt;=$C$10,"Low","Medium"))</f>
        <v>Medium</v>
      </c>
      <c r="O925" s="11" t="s">
        <v>28</v>
      </c>
      <c r="P925" s="11">
        <v>0.25078570842742898</v>
      </c>
    </row>
    <row r="926" spans="8:16">
      <c r="H926" s="11">
        <f t="shared" si="14"/>
        <v>923</v>
      </c>
      <c r="I926" s="11">
        <v>0.95625479662317703</v>
      </c>
      <c r="J926" s="11">
        <v>0.211802575107296</v>
      </c>
      <c r="K926" s="11">
        <v>0.248894542455673</v>
      </c>
      <c r="M926" s="11" t="str">
        <f>IF(P926&gt;=$C$11,"High",IF(P926&lt;=$C$10,"Low","Medium"))</f>
        <v>High</v>
      </c>
      <c r="O926" s="11" t="s">
        <v>28</v>
      </c>
      <c r="P926" s="11">
        <v>0.73326128721237205</v>
      </c>
    </row>
    <row r="927" spans="8:16">
      <c r="H927" s="11">
        <f t="shared" si="14"/>
        <v>924</v>
      </c>
      <c r="I927" s="11">
        <v>0.95625479662317703</v>
      </c>
      <c r="J927" s="11">
        <v>0.21201716738197399</v>
      </c>
      <c r="K927" s="11">
        <v>0.249009855091572</v>
      </c>
      <c r="M927" s="11" t="str">
        <f>IF(P927&gt;=$C$11,"High",IF(P927&lt;=$C$10,"Low","Medium"))</f>
        <v>Medium</v>
      </c>
      <c r="O927" s="11" t="s">
        <v>28</v>
      </c>
      <c r="P927" s="11">
        <v>0.31954687833786</v>
      </c>
    </row>
    <row r="928" spans="8:16">
      <c r="H928" s="11">
        <f t="shared" si="14"/>
        <v>925</v>
      </c>
      <c r="I928" s="11">
        <v>0.95625479662317703</v>
      </c>
      <c r="J928" s="11">
        <v>0.212231759656652</v>
      </c>
      <c r="K928" s="11">
        <v>0.249161407351494</v>
      </c>
      <c r="M928" s="11" t="str">
        <f>IF(P928&gt;=$C$11,"High",IF(P928&lt;=$C$10,"Low","Medium"))</f>
        <v>Medium</v>
      </c>
      <c r="O928" s="11" t="s">
        <v>28</v>
      </c>
      <c r="P928" s="11">
        <v>0.48205536603927601</v>
      </c>
    </row>
    <row r="929" spans="8:16">
      <c r="H929" s="11">
        <f t="shared" si="14"/>
        <v>926</v>
      </c>
      <c r="I929" s="11">
        <v>0.95625479662317703</v>
      </c>
      <c r="J929" s="11">
        <v>0.21244635193132999</v>
      </c>
      <c r="K929" s="11">
        <v>0.24928040802478801</v>
      </c>
      <c r="M929" s="11" t="str">
        <f>IF(P929&gt;=$C$11,"High",IF(P929&lt;=$C$10,"Low","Medium"))</f>
        <v>Medium</v>
      </c>
      <c r="O929" s="11" t="s">
        <v>28</v>
      </c>
      <c r="P929" s="11">
        <v>0.22135703265667001</v>
      </c>
    </row>
    <row r="930" spans="8:16">
      <c r="H930" s="11">
        <f t="shared" si="14"/>
        <v>927</v>
      </c>
      <c r="I930" s="11">
        <v>0.95625479662317703</v>
      </c>
      <c r="J930" s="11">
        <v>0.21266094420600901</v>
      </c>
      <c r="K930" s="11">
        <v>0.249331995844841</v>
      </c>
      <c r="M930" s="11" t="str">
        <f>IF(P930&gt;=$C$11,"High",IF(P930&lt;=$C$10,"Low","Medium"))</f>
        <v>Low</v>
      </c>
      <c r="O930" s="11" t="s">
        <v>28</v>
      </c>
      <c r="P930" s="11">
        <v>0.191173225641251</v>
      </c>
    </row>
    <row r="931" spans="8:16">
      <c r="H931" s="11">
        <f t="shared" si="14"/>
        <v>928</v>
      </c>
      <c r="I931" s="11">
        <v>0.95625479662317703</v>
      </c>
      <c r="J931" s="11">
        <v>0.21351931330472099</v>
      </c>
      <c r="K931" s="11">
        <v>0.249345973134041</v>
      </c>
      <c r="M931" s="11" t="str">
        <f>IF(P931&gt;=$C$11,"High",IF(P931&lt;=$C$10,"Low","Medium"))</f>
        <v>Medium</v>
      </c>
      <c r="O931" s="11" t="s">
        <v>28</v>
      </c>
      <c r="P931" s="11">
        <v>0.377376139163971</v>
      </c>
    </row>
    <row r="932" spans="8:16">
      <c r="H932" s="11">
        <f t="shared" si="14"/>
        <v>929</v>
      </c>
      <c r="I932" s="11">
        <v>0.95625479662317703</v>
      </c>
      <c r="J932" s="11">
        <v>0.213733905579399</v>
      </c>
      <c r="K932" s="11">
        <v>0.24942419677972799</v>
      </c>
      <c r="M932" s="11" t="str">
        <f>IF(P932&gt;=$C$11,"High",IF(P932&lt;=$C$10,"Low","Medium"))</f>
        <v>Medium</v>
      </c>
      <c r="O932" s="11" t="s">
        <v>28</v>
      </c>
      <c r="P932" s="11">
        <v>0.41065177321433999</v>
      </c>
    </row>
    <row r="933" spans="8:16">
      <c r="H933" s="11">
        <f t="shared" si="14"/>
        <v>930</v>
      </c>
      <c r="I933" s="11">
        <v>0.95548733691481202</v>
      </c>
      <c r="J933" s="11">
        <v>0.213733905579399</v>
      </c>
      <c r="K933" s="11">
        <v>0.249507531523705</v>
      </c>
      <c r="M933" s="11" t="str">
        <f>IF(P933&gt;=$C$11,"High",IF(P933&lt;=$C$10,"Low","Medium"))</f>
        <v>Medium</v>
      </c>
      <c r="O933" s="11" t="s">
        <v>28</v>
      </c>
      <c r="P933" s="11">
        <v>0.26926159858703602</v>
      </c>
    </row>
    <row r="934" spans="8:16">
      <c r="H934" s="11">
        <f t="shared" si="14"/>
        <v>931</v>
      </c>
      <c r="I934" s="11">
        <v>0.95548733691481202</v>
      </c>
      <c r="J934" s="11">
        <v>0.21394849785407699</v>
      </c>
      <c r="K934" s="11">
        <v>0.249551206827164</v>
      </c>
      <c r="M934" s="11" t="str">
        <f>IF(P934&gt;=$C$11,"High",IF(P934&lt;=$C$10,"Low","Medium"))</f>
        <v>Medium</v>
      </c>
      <c r="O934" s="11" t="s">
        <v>28</v>
      </c>
      <c r="P934" s="11">
        <v>0.442160815000534</v>
      </c>
    </row>
    <row r="935" spans="8:16">
      <c r="H935" s="11">
        <f t="shared" si="14"/>
        <v>932</v>
      </c>
      <c r="I935" s="11">
        <v>0.95548733691481202</v>
      </c>
      <c r="J935" s="11">
        <v>0.21416309012875501</v>
      </c>
      <c r="K935" s="11">
        <v>0.24960202723741501</v>
      </c>
      <c r="M935" s="11" t="str">
        <f>IF(P935&gt;=$C$11,"High",IF(P935&lt;=$C$10,"Low","Medium"))</f>
        <v>Medium</v>
      </c>
      <c r="O935" s="11" t="s">
        <v>28</v>
      </c>
      <c r="P935" s="11">
        <v>0.34000155329704301</v>
      </c>
    </row>
    <row r="936" spans="8:16">
      <c r="H936" s="11">
        <f t="shared" si="14"/>
        <v>933</v>
      </c>
      <c r="I936" s="11">
        <v>0.95548733691481202</v>
      </c>
      <c r="J936" s="11">
        <v>0.214377682403433</v>
      </c>
      <c r="K936" s="11">
        <v>0.24963940680027</v>
      </c>
      <c r="M936" s="11" t="str">
        <f>IF(P936&gt;=$C$11,"High",IF(P936&lt;=$C$10,"Low","Medium"))</f>
        <v>Medium</v>
      </c>
      <c r="O936" s="11" t="s">
        <v>28</v>
      </c>
      <c r="P936" s="11">
        <v>0.410650014877319</v>
      </c>
    </row>
    <row r="937" spans="8:16">
      <c r="H937" s="11">
        <f t="shared" si="14"/>
        <v>934</v>
      </c>
      <c r="I937" s="11">
        <v>0.95471987720644702</v>
      </c>
      <c r="J937" s="11">
        <v>0.214377682403433</v>
      </c>
      <c r="K937" s="11">
        <v>0.24971824884414701</v>
      </c>
      <c r="M937" s="11" t="str">
        <f>IF(P937&gt;=$C$11,"High",IF(P937&lt;=$C$10,"Low","Medium"))</f>
        <v>High</v>
      </c>
      <c r="O937" s="11" t="s">
        <v>28</v>
      </c>
      <c r="P937" s="11">
        <v>0.86496847867965698</v>
      </c>
    </row>
    <row r="938" spans="8:16">
      <c r="H938" s="11">
        <f t="shared" si="14"/>
        <v>935</v>
      </c>
      <c r="I938" s="11">
        <v>0.95471987720644702</v>
      </c>
      <c r="J938" s="11">
        <v>0.21459227467811201</v>
      </c>
      <c r="K938" s="11">
        <v>0.24979732930660201</v>
      </c>
      <c r="M938" s="11" t="str">
        <f>IF(P938&gt;=$C$11,"High",IF(P938&lt;=$C$10,"Low","Medium"))</f>
        <v>Medium</v>
      </c>
      <c r="O938" s="11" t="s">
        <v>28</v>
      </c>
      <c r="P938" s="11">
        <v>0.478361696004868</v>
      </c>
    </row>
    <row r="939" spans="8:16">
      <c r="H939" s="11">
        <f t="shared" si="14"/>
        <v>936</v>
      </c>
      <c r="I939" s="11">
        <v>0.95471987720644702</v>
      </c>
      <c r="J939" s="11">
        <v>0.21480686695279</v>
      </c>
      <c r="K939" s="11">
        <v>0.24982111901044801</v>
      </c>
      <c r="M939" s="11" t="str">
        <f>IF(P939&gt;=$C$11,"High",IF(P939&lt;=$C$10,"Low","Medium"))</f>
        <v>High</v>
      </c>
      <c r="O939" s="11" t="s">
        <v>28</v>
      </c>
      <c r="P939" s="11">
        <v>0.85942935943603505</v>
      </c>
    </row>
    <row r="940" spans="8:16">
      <c r="H940" s="11">
        <f t="shared" si="14"/>
        <v>937</v>
      </c>
      <c r="I940" s="11">
        <v>0.95471987720644702</v>
      </c>
      <c r="J940" s="11">
        <v>0.21502145922746799</v>
      </c>
      <c r="K940" s="11">
        <v>0.24984415620565401</v>
      </c>
      <c r="M940" s="11" t="str">
        <f>IF(P940&gt;=$C$11,"High",IF(P940&lt;=$C$10,"Low","Medium"))</f>
        <v>Low</v>
      </c>
      <c r="O940" s="11" t="s">
        <v>28</v>
      </c>
      <c r="P940" s="11">
        <v>0.145172834396362</v>
      </c>
    </row>
    <row r="941" spans="8:16">
      <c r="H941" s="11">
        <f t="shared" si="14"/>
        <v>938</v>
      </c>
      <c r="I941" s="11">
        <v>0.95471987720644702</v>
      </c>
      <c r="J941" s="11">
        <v>0.215236051502146</v>
      </c>
      <c r="K941" s="11">
        <v>0.24987442046403899</v>
      </c>
      <c r="M941" s="11" t="str">
        <f>IF(P941&gt;=$C$11,"High",IF(P941&lt;=$C$10,"Low","Medium"))</f>
        <v>Medium</v>
      </c>
      <c r="O941" s="11" t="s">
        <v>28</v>
      </c>
      <c r="P941" s="11">
        <v>0.47220894694328303</v>
      </c>
    </row>
    <row r="942" spans="8:16">
      <c r="H942" s="11">
        <f t="shared" si="14"/>
        <v>939</v>
      </c>
      <c r="I942" s="11">
        <v>0.95395241749808102</v>
      </c>
      <c r="J942" s="11">
        <v>0.215236051502146</v>
      </c>
      <c r="K942" s="11">
        <v>0.24990174174308799</v>
      </c>
      <c r="M942" s="11" t="str">
        <f>IF(P942&gt;=$C$11,"High",IF(P942&lt;=$C$10,"Low","Medium"))</f>
        <v>Medium</v>
      </c>
      <c r="O942" s="11" t="s">
        <v>28</v>
      </c>
      <c r="P942" s="11">
        <v>0.21564429998397799</v>
      </c>
    </row>
    <row r="943" spans="8:16">
      <c r="H943" s="11">
        <f t="shared" si="14"/>
        <v>940</v>
      </c>
      <c r="I943" s="11">
        <v>0.95395241749808102</v>
      </c>
      <c r="J943" s="11">
        <v>0.21545064377682399</v>
      </c>
      <c r="K943" s="11">
        <v>0.24995477497577701</v>
      </c>
      <c r="M943" s="11" t="str">
        <f>IF(P943&gt;=$C$11,"High",IF(P943&lt;=$C$10,"Low","Medium"))</f>
        <v>Medium</v>
      </c>
      <c r="O943" s="11" t="s">
        <v>28</v>
      </c>
      <c r="P943" s="11">
        <v>0.235475093126297</v>
      </c>
    </row>
    <row r="944" spans="8:16">
      <c r="H944" s="11">
        <f t="shared" si="14"/>
        <v>941</v>
      </c>
      <c r="I944" s="11">
        <v>0.95395241749808102</v>
      </c>
      <c r="J944" s="11">
        <v>0.21566523605150201</v>
      </c>
      <c r="K944" s="11">
        <v>0.25010095536708798</v>
      </c>
      <c r="M944" s="11" t="str">
        <f>IF(P944&gt;=$C$11,"High",IF(P944&lt;=$C$10,"Low","Medium"))</f>
        <v>Medium</v>
      </c>
      <c r="O944" s="11" t="s">
        <v>28</v>
      </c>
      <c r="P944" s="11">
        <v>0.208718657493591</v>
      </c>
    </row>
    <row r="945" spans="8:16">
      <c r="H945" s="11">
        <f t="shared" si="14"/>
        <v>942</v>
      </c>
      <c r="I945" s="11">
        <v>0.95395241749808102</v>
      </c>
      <c r="J945" s="11">
        <v>0.21587982832618</v>
      </c>
      <c r="K945" s="11">
        <v>0.25023280084133098</v>
      </c>
      <c r="M945" s="11" t="str">
        <f>IF(P945&gt;=$C$11,"High",IF(P945&lt;=$C$10,"Low","Medium"))</f>
        <v>Medium</v>
      </c>
      <c r="O945" s="11" t="s">
        <v>28</v>
      </c>
      <c r="P945" s="11">
        <v>0.26765340566635099</v>
      </c>
    </row>
    <row r="946" spans="8:16">
      <c r="H946" s="11">
        <f t="shared" si="14"/>
        <v>943</v>
      </c>
      <c r="I946" s="11">
        <v>0.95318495778971601</v>
      </c>
      <c r="J946" s="11">
        <v>0.21695278969957099</v>
      </c>
      <c r="K946" s="11">
        <v>0.25026598572731001</v>
      </c>
      <c r="M946" s="11" t="str">
        <f>IF(P946&gt;=$C$11,"High",IF(P946&lt;=$C$10,"Low","Medium"))</f>
        <v>Medium</v>
      </c>
      <c r="O946" s="11" t="s">
        <v>28</v>
      </c>
      <c r="P946" s="11">
        <v>0.37124797701835599</v>
      </c>
    </row>
    <row r="947" spans="8:16">
      <c r="H947" s="11">
        <f t="shared" si="14"/>
        <v>944</v>
      </c>
      <c r="I947" s="11">
        <v>0.95318495778971601</v>
      </c>
      <c r="J947" s="11">
        <v>0.21716738197424901</v>
      </c>
      <c r="K947" s="11">
        <v>0.250279441475868</v>
      </c>
      <c r="M947" s="11" t="str">
        <f>IF(P947&gt;=$C$11,"High",IF(P947&lt;=$C$10,"Low","Medium"))</f>
        <v>Medium</v>
      </c>
      <c r="O947" s="11" t="s">
        <v>28</v>
      </c>
      <c r="P947" s="11">
        <v>0.45402866601943997</v>
      </c>
    </row>
    <row r="948" spans="8:16">
      <c r="H948" s="11">
        <f t="shared" si="14"/>
        <v>945</v>
      </c>
      <c r="I948" s="11">
        <v>0.95318495778971601</v>
      </c>
      <c r="J948" s="11">
        <v>0.217381974248927</v>
      </c>
      <c r="K948" s="11">
        <v>0.25031188130378701</v>
      </c>
      <c r="M948" s="11" t="str">
        <f>IF(P948&gt;=$C$11,"High",IF(P948&lt;=$C$10,"Low","Medium"))</f>
        <v>Medium</v>
      </c>
      <c r="O948" s="11" t="s">
        <v>28</v>
      </c>
      <c r="P948" s="11">
        <v>0.484078049659729</v>
      </c>
    </row>
    <row r="949" spans="8:16">
      <c r="H949" s="11">
        <f t="shared" si="14"/>
        <v>946</v>
      </c>
      <c r="I949" s="11">
        <v>0.95318495778971601</v>
      </c>
      <c r="J949" s="11">
        <v>0.21759656652360501</v>
      </c>
      <c r="K949" s="11">
        <v>0.250505521893501</v>
      </c>
      <c r="M949" s="11" t="str">
        <f>IF(P949&gt;=$C$11,"High",IF(P949&lt;=$C$10,"Low","Medium"))</f>
        <v>Medium</v>
      </c>
      <c r="O949" s="11" t="s">
        <v>28</v>
      </c>
      <c r="P949" s="11">
        <v>0.33569496870040899</v>
      </c>
    </row>
    <row r="950" spans="8:16">
      <c r="H950" s="11">
        <f t="shared" si="14"/>
        <v>947</v>
      </c>
      <c r="I950" s="11">
        <v>0.95318495778971601</v>
      </c>
      <c r="J950" s="11">
        <v>0.217811158798283</v>
      </c>
      <c r="K950" s="11">
        <v>0.250718533992767</v>
      </c>
      <c r="M950" s="11" t="str">
        <f>IF(P950&gt;=$C$11,"High",IF(P950&lt;=$C$10,"Low","Medium"))</f>
        <v>Medium</v>
      </c>
      <c r="O950" s="11" t="s">
        <v>28</v>
      </c>
      <c r="P950" s="11">
        <v>0.21214342117309601</v>
      </c>
    </row>
    <row r="951" spans="8:16">
      <c r="H951" s="11">
        <f t="shared" si="14"/>
        <v>948</v>
      </c>
      <c r="I951" s="11">
        <v>0.95318495778971601</v>
      </c>
      <c r="J951" s="11">
        <v>0.21802575107296099</v>
      </c>
      <c r="K951" s="11">
        <v>0.25077666342258498</v>
      </c>
      <c r="M951" s="11" t="str">
        <f>IF(P951&gt;=$C$11,"High",IF(P951&lt;=$C$10,"Low","Medium"))</f>
        <v>Medium</v>
      </c>
      <c r="O951" s="11" t="s">
        <v>28</v>
      </c>
      <c r="P951" s="11">
        <v>0.51949614286422696</v>
      </c>
    </row>
    <row r="952" spans="8:16">
      <c r="H952" s="11">
        <f t="shared" si="14"/>
        <v>949</v>
      </c>
      <c r="I952" s="11">
        <v>0.95318495778971601</v>
      </c>
      <c r="J952" s="11">
        <v>0.218240343347639</v>
      </c>
      <c r="K952" s="11">
        <v>0.250799089670181</v>
      </c>
      <c r="M952" s="11" t="str">
        <f>IF(P952&gt;=$C$11,"High",IF(P952&lt;=$C$10,"Low","Medium"))</f>
        <v>Medium</v>
      </c>
      <c r="O952" s="11" t="s">
        <v>28</v>
      </c>
      <c r="P952" s="11">
        <v>0.368621796369553</v>
      </c>
    </row>
    <row r="953" spans="8:16">
      <c r="H953" s="11">
        <f t="shared" si="14"/>
        <v>950</v>
      </c>
      <c r="I953" s="11">
        <v>0.95318495778971601</v>
      </c>
      <c r="J953" s="11">
        <v>0.21845493562231799</v>
      </c>
      <c r="K953" s="11">
        <v>0.25086016952991502</v>
      </c>
      <c r="M953" s="11" t="str">
        <f>IF(P953&gt;=$C$11,"High",IF(P953&lt;=$C$10,"Low","Medium"))</f>
        <v>Medium</v>
      </c>
      <c r="O953" s="11" t="s">
        <v>28</v>
      </c>
      <c r="P953" s="11">
        <v>0.24137794971466101</v>
      </c>
    </row>
    <row r="954" spans="8:16">
      <c r="H954" s="11">
        <f t="shared" si="14"/>
        <v>951</v>
      </c>
      <c r="I954" s="11">
        <v>0.95241749808135101</v>
      </c>
      <c r="J954" s="11">
        <v>0.21909871244635201</v>
      </c>
      <c r="K954" s="11">
        <v>0.25091861188411702</v>
      </c>
      <c r="M954" s="11" t="str">
        <f>IF(P954&gt;=$C$11,"High",IF(P954&lt;=$C$10,"Low","Medium"))</f>
        <v>Medium</v>
      </c>
      <c r="O954" s="11" t="s">
        <v>28</v>
      </c>
      <c r="P954" s="11">
        <v>0.31427779793739302</v>
      </c>
    </row>
    <row r="955" spans="8:16">
      <c r="H955" s="11">
        <f t="shared" si="14"/>
        <v>952</v>
      </c>
      <c r="I955" s="11">
        <v>0.95241749808135101</v>
      </c>
      <c r="J955" s="11">
        <v>0.21931330472103</v>
      </c>
      <c r="K955" s="11">
        <v>0.25094933807849901</v>
      </c>
      <c r="M955" s="11" t="str">
        <f>IF(P955&gt;=$C$11,"High",IF(P955&lt;=$C$10,"Low","Medium"))</f>
        <v>Medium</v>
      </c>
      <c r="O955" s="11" t="s">
        <v>28</v>
      </c>
      <c r="P955" s="11">
        <v>0.31420227885246299</v>
      </c>
    </row>
    <row r="956" spans="8:16">
      <c r="H956" s="11">
        <f t="shared" si="14"/>
        <v>953</v>
      </c>
      <c r="I956" s="11">
        <v>0.95241749808135101</v>
      </c>
      <c r="J956" s="11">
        <v>0.21952789699570799</v>
      </c>
      <c r="K956" s="11">
        <v>0.251053437590599</v>
      </c>
      <c r="M956" s="11" t="str">
        <f>IF(P956&gt;=$C$11,"High",IF(P956&lt;=$C$10,"Low","Medium"))</f>
        <v>Medium</v>
      </c>
      <c r="O956" s="11" t="s">
        <v>28</v>
      </c>
      <c r="P956" s="11">
        <v>0.29733756184577897</v>
      </c>
    </row>
    <row r="957" spans="8:16">
      <c r="H957" s="11">
        <f t="shared" si="14"/>
        <v>954</v>
      </c>
      <c r="I957" s="11">
        <v>0.95241749808135101</v>
      </c>
      <c r="J957" s="11">
        <v>0.219742489270386</v>
      </c>
      <c r="K957" s="11">
        <v>0.251182541251183</v>
      </c>
      <c r="M957" s="11" t="str">
        <f>IF(P957&gt;=$C$11,"High",IF(P957&lt;=$C$10,"Low","Medium"))</f>
        <v>High</v>
      </c>
      <c r="O957" s="11" t="s">
        <v>28</v>
      </c>
      <c r="P957" s="11">
        <v>0.64410459995269798</v>
      </c>
    </row>
    <row r="958" spans="8:16">
      <c r="H958" s="11">
        <f t="shared" si="14"/>
        <v>955</v>
      </c>
      <c r="I958" s="11">
        <v>0.95241749808135101</v>
      </c>
      <c r="J958" s="11">
        <v>0.21995708154506399</v>
      </c>
      <c r="K958" s="11">
        <v>0.25125752389431</v>
      </c>
      <c r="M958" s="11" t="str">
        <f>IF(P958&gt;=$C$11,"High",IF(P958&lt;=$C$10,"Low","Medium"))</f>
        <v>Medium</v>
      </c>
      <c r="O958" s="11" t="s">
        <v>28</v>
      </c>
      <c r="P958" s="11">
        <v>0.26739501953125</v>
      </c>
    </row>
    <row r="959" spans="8:16">
      <c r="H959" s="11">
        <f t="shared" si="14"/>
        <v>956</v>
      </c>
      <c r="I959" s="11">
        <v>0.95165003837298501</v>
      </c>
      <c r="J959" s="11">
        <v>0.21995708154506399</v>
      </c>
      <c r="K959" s="11">
        <v>0.25130765140056599</v>
      </c>
      <c r="M959" s="11" t="str">
        <f>IF(P959&gt;=$C$11,"High",IF(P959&lt;=$C$10,"Low","Medium"))</f>
        <v>High</v>
      </c>
      <c r="O959" s="11" t="s">
        <v>28</v>
      </c>
      <c r="P959" s="11">
        <v>0.72655111551284801</v>
      </c>
    </row>
    <row r="960" spans="8:16">
      <c r="H960" s="11">
        <f t="shared" si="14"/>
        <v>957</v>
      </c>
      <c r="I960" s="11">
        <v>0.95165003837298501</v>
      </c>
      <c r="J960" s="11">
        <v>0.22017167381974201</v>
      </c>
      <c r="K960" s="11">
        <v>0.25134083628654502</v>
      </c>
      <c r="M960" s="11" t="str">
        <f>IF(P960&gt;=$C$11,"High",IF(P960&lt;=$C$10,"Low","Medium"))</f>
        <v>Low</v>
      </c>
      <c r="O960" s="11" t="s">
        <v>28</v>
      </c>
      <c r="P960" s="11">
        <v>0.15768463909625999</v>
      </c>
    </row>
    <row r="961" spans="8:16">
      <c r="H961" s="11">
        <f t="shared" si="14"/>
        <v>958</v>
      </c>
      <c r="I961" s="11">
        <v>0.95165003837298501</v>
      </c>
      <c r="J961" s="11">
        <v>0.220386266094421</v>
      </c>
      <c r="K961" s="11">
        <v>0.25139656662941001</v>
      </c>
      <c r="M961" s="11" t="str">
        <f>IF(P961&gt;=$C$11,"High",IF(P961&lt;=$C$10,"Low","Medium"))</f>
        <v>Medium</v>
      </c>
      <c r="O961" s="11" t="s">
        <v>28</v>
      </c>
      <c r="P961" s="11">
        <v>0.244688555598259</v>
      </c>
    </row>
    <row r="962" spans="8:16">
      <c r="H962" s="11">
        <f t="shared" si="14"/>
        <v>959</v>
      </c>
      <c r="I962" s="11">
        <v>0.95165003837298501</v>
      </c>
      <c r="J962" s="11">
        <v>0.22060085836909901</v>
      </c>
      <c r="K962" s="11">
        <v>0.25148005783557897</v>
      </c>
      <c r="M962" s="11" t="str">
        <f>IF(P962&gt;=$C$11,"High",IF(P962&lt;=$C$10,"Low","Medium"))</f>
        <v>Medium</v>
      </c>
      <c r="O962" s="11" t="s">
        <v>28</v>
      </c>
      <c r="P962" s="11">
        <v>0.31427744030952498</v>
      </c>
    </row>
    <row r="963" spans="8:16">
      <c r="H963" s="11">
        <f t="shared" si="14"/>
        <v>960</v>
      </c>
      <c r="I963" s="11">
        <v>0.95165003837298501</v>
      </c>
      <c r="J963" s="11">
        <v>0.220815450643777</v>
      </c>
      <c r="K963" s="11">
        <v>0.25158771872520402</v>
      </c>
      <c r="M963" s="11" t="str">
        <f>IF(P963&gt;=$C$11,"High",IF(P963&lt;=$C$10,"Low","Medium"))</f>
        <v>High</v>
      </c>
      <c r="O963" s="11" t="s">
        <v>28</v>
      </c>
      <c r="P963" s="11">
        <v>0.60123550891876198</v>
      </c>
    </row>
    <row r="964" spans="8:16">
      <c r="H964" s="11">
        <f t="shared" si="14"/>
        <v>961</v>
      </c>
      <c r="I964" s="11">
        <v>0.95165003837298501</v>
      </c>
      <c r="J964" s="11">
        <v>0.22103004291845499</v>
      </c>
      <c r="K964" s="11">
        <v>0.25166510045528401</v>
      </c>
      <c r="M964" s="11" t="str">
        <f>IF(P964&gt;=$C$11,"High",IF(P964&lt;=$C$10,"Low","Medium"))</f>
        <v>Medium</v>
      </c>
      <c r="O964" s="11" t="s">
        <v>28</v>
      </c>
      <c r="P964" s="11">
        <v>0.57318776845931996</v>
      </c>
    </row>
    <row r="965" spans="8:16">
      <c r="H965" s="11">
        <f t="shared" si="14"/>
        <v>962</v>
      </c>
      <c r="I965" s="11">
        <v>0.95165003837298501</v>
      </c>
      <c r="J965" s="11">
        <v>0.221244635193133</v>
      </c>
      <c r="K965" s="11">
        <v>0.25172676146030398</v>
      </c>
      <c r="M965" s="11" t="str">
        <f>IF(P965&gt;=$C$11,"High",IF(P965&lt;=$C$10,"Low","Medium"))</f>
        <v>Medium</v>
      </c>
      <c r="O965" s="11" t="s">
        <v>28</v>
      </c>
      <c r="P965" s="11">
        <v>0.34098196029663103</v>
      </c>
    </row>
    <row r="966" spans="8:16">
      <c r="H966" s="11">
        <f t="shared" ref="H966:H1029" si="15">H965+1</f>
        <v>963</v>
      </c>
      <c r="I966" s="11">
        <v>0.95165003837298501</v>
      </c>
      <c r="J966" s="11">
        <v>0.221888412017167</v>
      </c>
      <c r="K966" s="11">
        <v>0.25183326005935702</v>
      </c>
      <c r="M966" s="11" t="str">
        <f>IF(P966&gt;=$C$11,"High",IF(P966&lt;=$C$10,"Low","Medium"))</f>
        <v>Medium</v>
      </c>
      <c r="O966" s="11" t="s">
        <v>28</v>
      </c>
      <c r="P966" s="11">
        <v>0.22518528997898099</v>
      </c>
    </row>
    <row r="967" spans="8:16">
      <c r="H967" s="11">
        <f t="shared" si="15"/>
        <v>964</v>
      </c>
      <c r="I967" s="11">
        <v>0.95165003837298501</v>
      </c>
      <c r="J967" s="11">
        <v>0.22210300429184501</v>
      </c>
      <c r="K967" s="11">
        <v>0.25199802219867701</v>
      </c>
      <c r="M967" s="11" t="str">
        <f>IF(P967&gt;=$C$11,"High",IF(P967&lt;=$C$10,"Low","Medium"))</f>
        <v>Medium</v>
      </c>
      <c r="O967" s="11" t="s">
        <v>28</v>
      </c>
      <c r="P967" s="11">
        <v>0.56844246387481701</v>
      </c>
    </row>
    <row r="968" spans="8:16">
      <c r="H968" s="11">
        <f t="shared" si="15"/>
        <v>965</v>
      </c>
      <c r="I968" s="11">
        <v>0.95165003837298501</v>
      </c>
      <c r="J968" s="11">
        <v>0.222317596566524</v>
      </c>
      <c r="K968" s="11">
        <v>0.25226265192031899</v>
      </c>
      <c r="M968" s="11" t="str">
        <f>IF(P968&gt;=$C$11,"High",IF(P968&lt;=$C$10,"Low","Medium"))</f>
        <v>Low</v>
      </c>
      <c r="O968" s="11" t="s">
        <v>28</v>
      </c>
      <c r="P968" s="11">
        <v>0.174412906169891</v>
      </c>
    </row>
    <row r="969" spans="8:16">
      <c r="H969" s="11">
        <f t="shared" si="15"/>
        <v>966</v>
      </c>
      <c r="I969" s="11">
        <v>0.95165003837298501</v>
      </c>
      <c r="J969" s="11">
        <v>0.22253218884120199</v>
      </c>
      <c r="K969" s="11">
        <v>0.25242382287979098</v>
      </c>
      <c r="M969" s="11" t="str">
        <f>IF(P969&gt;=$C$11,"High",IF(P969&lt;=$C$10,"Low","Medium"))</f>
        <v>Medium</v>
      </c>
      <c r="O969" s="11" t="s">
        <v>28</v>
      </c>
      <c r="P969" s="11">
        <v>0.35528755187988298</v>
      </c>
    </row>
    <row r="970" spans="8:16">
      <c r="H970" s="11">
        <f t="shared" si="15"/>
        <v>967</v>
      </c>
      <c r="I970" s="11">
        <v>0.95165003837298501</v>
      </c>
      <c r="J970" s="11">
        <v>0.22274678111588</v>
      </c>
      <c r="K970" s="11">
        <v>0.25243145227432301</v>
      </c>
      <c r="M970" s="11" t="str">
        <f>IF(P970&gt;=$C$11,"High",IF(P970&lt;=$C$10,"Low","Medium"))</f>
        <v>Medium</v>
      </c>
      <c r="O970" s="11" t="s">
        <v>28</v>
      </c>
      <c r="P970" s="11">
        <v>0.21418021619319899</v>
      </c>
    </row>
    <row r="971" spans="8:16">
      <c r="H971" s="11">
        <f t="shared" si="15"/>
        <v>968</v>
      </c>
      <c r="I971" s="11">
        <v>0.95165003837298501</v>
      </c>
      <c r="J971" s="11">
        <v>0.22317596566523601</v>
      </c>
      <c r="K971" s="11">
        <v>0.25248086452484098</v>
      </c>
      <c r="M971" s="11" t="str">
        <f>IF(P971&gt;=$C$11,"High",IF(P971&lt;=$C$10,"Low","Medium"))</f>
        <v>Medium</v>
      </c>
      <c r="O971" s="11" t="s">
        <v>28</v>
      </c>
      <c r="P971" s="11">
        <v>0.23336000740528101</v>
      </c>
    </row>
    <row r="972" spans="8:16">
      <c r="H972" s="11">
        <f t="shared" si="15"/>
        <v>969</v>
      </c>
      <c r="I972" s="11">
        <v>0.95165003837298501</v>
      </c>
      <c r="J972" s="11">
        <v>0.223390557939914</v>
      </c>
      <c r="K972" s="11">
        <v>0.252617537975311</v>
      </c>
      <c r="M972" s="11" t="str">
        <f>IF(P972&gt;=$C$11,"High",IF(P972&lt;=$C$10,"Low","Medium"))</f>
        <v>Medium</v>
      </c>
      <c r="O972" s="11" t="s">
        <v>28</v>
      </c>
      <c r="P972" s="11">
        <v>0.376965522766113</v>
      </c>
    </row>
    <row r="973" spans="8:16">
      <c r="H973" s="11">
        <f t="shared" si="15"/>
        <v>970</v>
      </c>
      <c r="I973" s="11">
        <v>0.95165003837298501</v>
      </c>
      <c r="J973" s="11">
        <v>0.22360515021459201</v>
      </c>
      <c r="K973" s="11">
        <v>0.252710402011871</v>
      </c>
      <c r="M973" s="11" t="str">
        <f>IF(P973&gt;=$C$11,"High",IF(P973&lt;=$C$10,"Low","Medium"))</f>
        <v>Medium</v>
      </c>
      <c r="O973" s="11" t="s">
        <v>28</v>
      </c>
      <c r="P973" s="11">
        <v>0.49362546205520602</v>
      </c>
    </row>
    <row r="974" spans="8:16">
      <c r="H974" s="11">
        <f t="shared" si="15"/>
        <v>971</v>
      </c>
      <c r="I974" s="11">
        <v>0.95165003837298501</v>
      </c>
      <c r="J974" s="11">
        <v>0.22381974248927</v>
      </c>
      <c r="K974" s="11">
        <v>0.25278182327747301</v>
      </c>
      <c r="M974" s="11" t="str">
        <f>IF(P974&gt;=$C$11,"High",IF(P974&lt;=$C$10,"Low","Medium"))</f>
        <v>Medium</v>
      </c>
      <c r="O974" s="11" t="s">
        <v>28</v>
      </c>
      <c r="P974" s="11">
        <v>0.322656750679016</v>
      </c>
    </row>
    <row r="975" spans="8:16">
      <c r="H975" s="11">
        <f t="shared" si="15"/>
        <v>972</v>
      </c>
      <c r="I975" s="11">
        <v>0.95088257866462</v>
      </c>
      <c r="J975" s="11">
        <v>0.22424892703862701</v>
      </c>
      <c r="K975" s="11">
        <v>0.25286832451820401</v>
      </c>
      <c r="M975" s="11" t="str">
        <f>IF(P975&gt;=$C$11,"High",IF(P975&lt;=$C$10,"Low","Medium"))</f>
        <v>High</v>
      </c>
      <c r="O975" s="11" t="s">
        <v>28</v>
      </c>
      <c r="P975" s="11">
        <v>0.84359622001647905</v>
      </c>
    </row>
    <row r="976" spans="8:16">
      <c r="H976" s="11">
        <f t="shared" si="15"/>
        <v>973</v>
      </c>
      <c r="I976" s="11">
        <v>0.95088257866462</v>
      </c>
      <c r="J976" s="11">
        <v>0.22446351931330499</v>
      </c>
      <c r="K976" s="11">
        <v>0.25290752947330503</v>
      </c>
      <c r="M976" s="11" t="str">
        <f>IF(P976&gt;=$C$11,"High",IF(P976&lt;=$C$10,"Low","Medium"))</f>
        <v>Medium</v>
      </c>
      <c r="O976" s="11" t="s">
        <v>28</v>
      </c>
      <c r="P976" s="11">
        <v>0.37736976146697998</v>
      </c>
    </row>
    <row r="977" spans="8:16">
      <c r="H977" s="11">
        <f t="shared" si="15"/>
        <v>974</v>
      </c>
      <c r="I977" s="11">
        <v>0.950115118956255</v>
      </c>
      <c r="J977" s="11">
        <v>0.22446351931330499</v>
      </c>
      <c r="K977" s="11">
        <v>0.252930328249931</v>
      </c>
      <c r="M977" s="11" t="str">
        <f>IF(P977&gt;=$C$11,"High",IF(P977&lt;=$C$10,"Low","Medium"))</f>
        <v>Medium</v>
      </c>
      <c r="O977" s="11" t="s">
        <v>28</v>
      </c>
      <c r="P977" s="11">
        <v>0.36790806055068997</v>
      </c>
    </row>
    <row r="978" spans="8:16">
      <c r="H978" s="11">
        <f t="shared" si="15"/>
        <v>975</v>
      </c>
      <c r="I978" s="11">
        <v>0.950115118956255</v>
      </c>
      <c r="J978" s="11">
        <v>0.22467811158798301</v>
      </c>
      <c r="K978" s="11">
        <v>0.25297930836677601</v>
      </c>
      <c r="M978" s="11" t="str">
        <f>IF(P978&gt;=$C$11,"High",IF(P978&lt;=$C$10,"Low","Medium"))</f>
        <v>Medium</v>
      </c>
      <c r="O978" s="11" t="s">
        <v>28</v>
      </c>
      <c r="P978" s="11">
        <v>0.43084794282913202</v>
      </c>
    </row>
    <row r="979" spans="8:16">
      <c r="H979" s="11">
        <f t="shared" si="15"/>
        <v>976</v>
      </c>
      <c r="I979" s="11">
        <v>0.950115118956255</v>
      </c>
      <c r="J979" s="11">
        <v>0.224892703862661</v>
      </c>
      <c r="K979" s="11">
        <v>0.25302638113498699</v>
      </c>
      <c r="M979" s="11" t="str">
        <f>IF(P979&gt;=$C$11,"High",IF(P979&lt;=$C$10,"Low","Medium"))</f>
        <v>Medium</v>
      </c>
      <c r="O979" s="11" t="s">
        <v>28</v>
      </c>
      <c r="P979" s="11">
        <v>0.202654123306274</v>
      </c>
    </row>
    <row r="980" spans="8:16">
      <c r="H980" s="11">
        <f t="shared" si="15"/>
        <v>977</v>
      </c>
      <c r="I980" s="11">
        <v>0.950115118956255</v>
      </c>
      <c r="J980" s="11">
        <v>0.22510729613733901</v>
      </c>
      <c r="K980" s="11">
        <v>0.253046274185181</v>
      </c>
      <c r="M980" s="11" t="str">
        <f>IF(P980&gt;=$C$11,"High",IF(P980&lt;=$C$10,"Low","Medium"))</f>
        <v>Medium</v>
      </c>
      <c r="O980" s="11" t="s">
        <v>28</v>
      </c>
      <c r="P980" s="11">
        <v>0.22987395524978599</v>
      </c>
    </row>
    <row r="981" spans="8:16">
      <c r="H981" s="11">
        <f t="shared" si="15"/>
        <v>978</v>
      </c>
      <c r="I981" s="11">
        <v>0.950115118956255</v>
      </c>
      <c r="J981" s="11">
        <v>0.225321888412017</v>
      </c>
      <c r="K981" s="11">
        <v>0.25308607518672899</v>
      </c>
      <c r="M981" s="11" t="str">
        <f>IF(P981&gt;=$C$11,"High",IF(P981&lt;=$C$10,"Low","Medium"))</f>
        <v>Medium</v>
      </c>
      <c r="O981" s="11" t="s">
        <v>28</v>
      </c>
      <c r="P981" s="11">
        <v>0.289539694786072</v>
      </c>
    </row>
    <row r="982" spans="8:16">
      <c r="H982" s="11">
        <f t="shared" si="15"/>
        <v>979</v>
      </c>
      <c r="I982" s="11">
        <v>0.950115118956255</v>
      </c>
      <c r="J982" s="11">
        <v>0.22575107296137301</v>
      </c>
      <c r="K982" s="11">
        <v>0.25311197340488401</v>
      </c>
      <c r="M982" s="11" t="str">
        <f>IF(P982&gt;=$C$11,"High",IF(P982&lt;=$C$10,"Low","Medium"))</f>
        <v>Medium</v>
      </c>
      <c r="O982" s="11" t="s">
        <v>28</v>
      </c>
      <c r="P982" s="11">
        <v>0.54622256755828902</v>
      </c>
    </row>
    <row r="983" spans="8:16">
      <c r="H983" s="11">
        <f t="shared" si="15"/>
        <v>980</v>
      </c>
      <c r="I983" s="11">
        <v>0.950115118956255</v>
      </c>
      <c r="J983" s="11">
        <v>0.22596566523605099</v>
      </c>
      <c r="K983" s="11">
        <v>0.25313137471675901</v>
      </c>
      <c r="M983" s="11" t="str">
        <f>IF(P983&gt;=$C$11,"High",IF(P983&lt;=$C$10,"Low","Medium"))</f>
        <v>Medium</v>
      </c>
      <c r="O983" s="11" t="s">
        <v>28</v>
      </c>
      <c r="P983" s="11">
        <v>0.264096438884735</v>
      </c>
    </row>
    <row r="984" spans="8:16">
      <c r="H984" s="11">
        <f t="shared" si="15"/>
        <v>981</v>
      </c>
      <c r="I984" s="11">
        <v>0.950115118956255</v>
      </c>
      <c r="J984" s="11">
        <v>0.22618025751073001</v>
      </c>
      <c r="K984" s="11">
        <v>0.25316116213798501</v>
      </c>
      <c r="M984" s="11" t="str">
        <f>IF(P984&gt;=$C$11,"High",IF(P984&lt;=$C$10,"Low","Medium"))</f>
        <v>Medium</v>
      </c>
      <c r="O984" s="11" t="s">
        <v>28</v>
      </c>
      <c r="P984" s="11">
        <v>0.25350642204284701</v>
      </c>
    </row>
    <row r="985" spans="8:16">
      <c r="H985" s="11">
        <f t="shared" si="15"/>
        <v>982</v>
      </c>
      <c r="I985" s="11">
        <v>0.950115118956255</v>
      </c>
      <c r="J985" s="11">
        <v>0.22660944206008601</v>
      </c>
      <c r="K985" s="11">
        <v>0.25321020185947402</v>
      </c>
      <c r="M985" s="11" t="str">
        <f>IF(P985&gt;=$C$11,"High",IF(P985&lt;=$C$10,"Low","Medium"))</f>
        <v>Medium</v>
      </c>
      <c r="O985" s="11" t="s">
        <v>28</v>
      </c>
      <c r="P985" s="11">
        <v>0.28547298908233598</v>
      </c>
    </row>
    <row r="986" spans="8:16">
      <c r="H986" s="11">
        <f t="shared" si="15"/>
        <v>983</v>
      </c>
      <c r="I986" s="11">
        <v>0.950115118956255</v>
      </c>
      <c r="J986" s="11">
        <v>0.226824034334764</v>
      </c>
      <c r="K986" s="11">
        <v>0.25326487421989402</v>
      </c>
      <c r="M986" s="11" t="str">
        <f>IF(P986&gt;=$C$11,"High",IF(P986&lt;=$C$10,"Low","Medium"))</f>
        <v>Medium</v>
      </c>
      <c r="O986" s="11" t="s">
        <v>28</v>
      </c>
      <c r="P986" s="11">
        <v>0.46940684318542503</v>
      </c>
    </row>
    <row r="987" spans="8:16">
      <c r="H987" s="11">
        <f t="shared" si="15"/>
        <v>984</v>
      </c>
      <c r="I987" s="11">
        <v>0.950115118956255</v>
      </c>
      <c r="J987" s="11">
        <v>0.22703862660944199</v>
      </c>
      <c r="K987" s="11">
        <v>0.25330048799514798</v>
      </c>
      <c r="M987" s="11" t="str">
        <f>IF(P987&gt;=$C$11,"High",IF(P987&lt;=$C$10,"Low","Medium"))</f>
        <v>Medium</v>
      </c>
      <c r="O987" s="11" t="s">
        <v>28</v>
      </c>
      <c r="P987" s="11">
        <v>0.35866740345954901</v>
      </c>
    </row>
    <row r="988" spans="8:16">
      <c r="H988" s="11">
        <f t="shared" si="15"/>
        <v>985</v>
      </c>
      <c r="I988" s="11">
        <v>0.950115118956255</v>
      </c>
      <c r="J988" s="11">
        <v>0.22725321888412001</v>
      </c>
      <c r="K988" s="11">
        <v>0.25334896147251101</v>
      </c>
      <c r="M988" s="11" t="str">
        <f>IF(P988&gt;=$C$11,"High",IF(P988&lt;=$C$10,"Low","Medium"))</f>
        <v>Medium</v>
      </c>
      <c r="O988" s="11" t="s">
        <v>28</v>
      </c>
      <c r="P988" s="11">
        <v>0.29096406698226901</v>
      </c>
    </row>
    <row r="989" spans="8:16">
      <c r="H989" s="11">
        <f t="shared" si="15"/>
        <v>986</v>
      </c>
      <c r="I989" s="11">
        <v>0.950115118956255</v>
      </c>
      <c r="J989" s="11">
        <v>0.22746781115879799</v>
      </c>
      <c r="K989" s="11">
        <v>0.25338667631149298</v>
      </c>
      <c r="M989" s="11" t="str">
        <f>IF(P989&gt;=$C$11,"High",IF(P989&lt;=$C$10,"Low","Medium"))</f>
        <v>Medium</v>
      </c>
      <c r="O989" s="11" t="s">
        <v>28</v>
      </c>
      <c r="P989" s="11">
        <v>0.41574770212173501</v>
      </c>
    </row>
    <row r="990" spans="8:16">
      <c r="H990" s="11">
        <f t="shared" si="15"/>
        <v>987</v>
      </c>
      <c r="I990" s="11">
        <v>0.950115118956255</v>
      </c>
      <c r="J990" s="11">
        <v>0.22768240343347601</v>
      </c>
      <c r="K990" s="11">
        <v>0.25339253246784199</v>
      </c>
      <c r="M990" s="11" t="str">
        <f>IF(P990&gt;=$C$11,"High",IF(P990&lt;=$C$10,"Low","Medium"))</f>
        <v>Medium</v>
      </c>
      <c r="O990" s="11" t="s">
        <v>28</v>
      </c>
      <c r="P990" s="11">
        <v>0.30178678035736101</v>
      </c>
    </row>
    <row r="991" spans="8:16">
      <c r="H991" s="11">
        <f t="shared" si="15"/>
        <v>988</v>
      </c>
      <c r="I991" s="11">
        <v>0.950115118956255</v>
      </c>
      <c r="J991" s="11">
        <v>0.227896995708154</v>
      </c>
      <c r="K991" s="11">
        <v>0.25340476632118197</v>
      </c>
      <c r="M991" s="11" t="str">
        <f>IF(P991&gt;=$C$11,"High",IF(P991&lt;=$C$10,"Low","Medium"))</f>
        <v>Medium</v>
      </c>
      <c r="O991" s="11" t="s">
        <v>28</v>
      </c>
      <c r="P991" s="11">
        <v>0.23034852743148801</v>
      </c>
    </row>
    <row r="992" spans="8:16">
      <c r="H992" s="11">
        <f t="shared" si="15"/>
        <v>989</v>
      </c>
      <c r="I992" s="11">
        <v>0.950115118956255</v>
      </c>
      <c r="J992" s="11">
        <v>0.22811158798283299</v>
      </c>
      <c r="K992" s="11">
        <v>0.25345090031623801</v>
      </c>
      <c r="M992" s="11" t="str">
        <f>IF(P992&gt;=$C$11,"High",IF(P992&lt;=$C$10,"Low","Medium"))</f>
        <v>Medium</v>
      </c>
      <c r="O992" s="11" t="s">
        <v>28</v>
      </c>
      <c r="P992" s="11">
        <v>0.36389079689979598</v>
      </c>
    </row>
    <row r="993" spans="8:16">
      <c r="H993" s="11">
        <f t="shared" si="15"/>
        <v>990</v>
      </c>
      <c r="I993" s="11">
        <v>0.950115118956255</v>
      </c>
      <c r="J993" s="11">
        <v>0.228326180257511</v>
      </c>
      <c r="K993" s="11">
        <v>0.25349678099155398</v>
      </c>
      <c r="M993" s="11" t="str">
        <f>IF(P993&gt;=$C$11,"High",IF(P993&lt;=$C$10,"Low","Medium"))</f>
        <v>High</v>
      </c>
      <c r="O993" s="11" t="s">
        <v>28</v>
      </c>
      <c r="P993" s="11">
        <v>0.82168078422546398</v>
      </c>
    </row>
    <row r="994" spans="8:16">
      <c r="H994" s="11">
        <f t="shared" si="15"/>
        <v>991</v>
      </c>
      <c r="I994" s="11">
        <v>0.950115118956255</v>
      </c>
      <c r="J994" s="11">
        <v>0.22896995708154499</v>
      </c>
      <c r="K994" s="11">
        <v>0.253529623150826</v>
      </c>
      <c r="M994" s="11" t="str">
        <f>IF(P994&gt;=$C$11,"High",IF(P994&lt;=$C$10,"Low","Medium"))</f>
        <v>Medium</v>
      </c>
      <c r="O994" s="11" t="s">
        <v>28</v>
      </c>
      <c r="P994" s="11">
        <v>0.58063459396362305</v>
      </c>
    </row>
    <row r="995" spans="8:16">
      <c r="H995" s="11">
        <f t="shared" si="15"/>
        <v>992</v>
      </c>
      <c r="I995" s="11">
        <v>0.950115118956255</v>
      </c>
      <c r="J995" s="11">
        <v>0.22918454935622301</v>
      </c>
      <c r="K995" s="11">
        <v>0.25358495116233798</v>
      </c>
      <c r="M995" s="11" t="str">
        <f>IF(P995&gt;=$C$11,"High",IF(P995&lt;=$C$10,"Low","Medium"))</f>
        <v>Medium</v>
      </c>
      <c r="O995" s="11" t="s">
        <v>28</v>
      </c>
      <c r="P995" s="11">
        <v>0.44221439957618702</v>
      </c>
    </row>
    <row r="996" spans="8:16">
      <c r="H996" s="11">
        <f t="shared" si="15"/>
        <v>993</v>
      </c>
      <c r="I996" s="11">
        <v>0.950115118956255</v>
      </c>
      <c r="J996" s="11">
        <v>0.229399141630901</v>
      </c>
      <c r="K996" s="11">
        <v>0.25365050137042999</v>
      </c>
      <c r="M996" s="11" t="str">
        <f>IF(P996&gt;=$C$11,"High",IF(P996&lt;=$C$10,"Low","Medium"))</f>
        <v>Medium</v>
      </c>
      <c r="O996" s="11" t="s">
        <v>28</v>
      </c>
      <c r="P996" s="11">
        <v>0.20269809663295699</v>
      </c>
    </row>
    <row r="997" spans="8:16">
      <c r="H997" s="11">
        <f t="shared" si="15"/>
        <v>994</v>
      </c>
      <c r="I997" s="11">
        <v>0.950115118956255</v>
      </c>
      <c r="J997" s="11">
        <v>0.22961373390557899</v>
      </c>
      <c r="K997" s="11">
        <v>0.253691866993904</v>
      </c>
      <c r="M997" s="11" t="str">
        <f>IF(P997&gt;=$C$11,"High",IF(P997&lt;=$C$10,"Low","Medium"))</f>
        <v>Medium</v>
      </c>
      <c r="O997" s="11" t="s">
        <v>28</v>
      </c>
      <c r="P997" s="11">
        <v>0.41857892274856601</v>
      </c>
    </row>
    <row r="998" spans="8:16">
      <c r="H998" s="11">
        <f t="shared" si="15"/>
        <v>995</v>
      </c>
      <c r="I998" s="11">
        <v>0.950115118956255</v>
      </c>
      <c r="J998" s="11">
        <v>0.229828326180258</v>
      </c>
      <c r="K998" s="11">
        <v>0.25378413498401597</v>
      </c>
      <c r="M998" s="11" t="str">
        <f>IF(P998&gt;=$C$11,"High",IF(P998&lt;=$C$10,"Low","Medium"))</f>
        <v>Medium</v>
      </c>
      <c r="O998" s="11" t="s">
        <v>28</v>
      </c>
      <c r="P998" s="11">
        <v>0.24934054911136599</v>
      </c>
    </row>
    <row r="999" spans="8:16">
      <c r="H999" s="11">
        <f t="shared" si="15"/>
        <v>996</v>
      </c>
      <c r="I999" s="11">
        <v>0.950115118956255</v>
      </c>
      <c r="J999" s="11">
        <v>0.23004291845493599</v>
      </c>
      <c r="K999" s="11">
        <v>0.25406199693679798</v>
      </c>
      <c r="M999" s="11" t="str">
        <f>IF(P999&gt;=$C$11,"High",IF(P999&lt;=$C$10,"Low","Medium"))</f>
        <v>Medium</v>
      </c>
      <c r="O999" s="11" t="s">
        <v>28</v>
      </c>
      <c r="P999" s="11">
        <v>0.54662907123565696</v>
      </c>
    </row>
    <row r="1000" spans="8:16">
      <c r="H1000" s="11">
        <f t="shared" si="15"/>
        <v>997</v>
      </c>
      <c r="I1000" s="11">
        <v>0.949347659247889</v>
      </c>
      <c r="J1000" s="11">
        <v>0.23004291845493599</v>
      </c>
      <c r="K1000" s="11">
        <v>0.25428122282028198</v>
      </c>
      <c r="M1000" s="11" t="str">
        <f>IF(P1000&gt;=$C$11,"High",IF(P1000&lt;=$C$10,"Low","Medium"))</f>
        <v>Medium</v>
      </c>
      <c r="O1000" s="11" t="s">
        <v>28</v>
      </c>
      <c r="P1000" s="11">
        <v>0.199808984994888</v>
      </c>
    </row>
    <row r="1001" spans="8:16">
      <c r="H1001" s="11">
        <f t="shared" si="15"/>
        <v>998</v>
      </c>
      <c r="I1001" s="11">
        <v>0.949347659247889</v>
      </c>
      <c r="J1001" s="11">
        <v>0.23025751072961401</v>
      </c>
      <c r="K1001" s="11">
        <v>0.25433328747749301</v>
      </c>
      <c r="M1001" s="11" t="str">
        <f>IF(P1001&gt;=$C$11,"High",IF(P1001&lt;=$C$10,"Low","Medium"))</f>
        <v>High</v>
      </c>
      <c r="O1001" s="11" t="s">
        <v>28</v>
      </c>
      <c r="P1001" s="11">
        <v>0.67560195922851596</v>
      </c>
    </row>
    <row r="1002" spans="8:16">
      <c r="H1002" s="11">
        <f t="shared" si="15"/>
        <v>999</v>
      </c>
      <c r="I1002" s="11">
        <v>0.94858019953952399</v>
      </c>
      <c r="J1002" s="11">
        <v>0.23047210300429199</v>
      </c>
      <c r="K1002" s="11">
        <v>0.25436311960220298</v>
      </c>
      <c r="M1002" s="11" t="str">
        <f>IF(P1002&gt;=$C$11,"High",IF(P1002&lt;=$C$10,"Low","Medium"))</f>
        <v>Medium</v>
      </c>
      <c r="O1002" s="11" t="s">
        <v>28</v>
      </c>
      <c r="P1002" s="11">
        <v>0.25368392467498802</v>
      </c>
    </row>
    <row r="1003" spans="8:16">
      <c r="H1003" s="11">
        <f t="shared" si="15"/>
        <v>1000</v>
      </c>
      <c r="I1003" s="11">
        <v>0.94858019953952399</v>
      </c>
      <c r="J1003" s="11">
        <v>0.23068669527897001</v>
      </c>
      <c r="K1003" s="11">
        <v>0.25437355041503901</v>
      </c>
      <c r="M1003" s="11" t="str">
        <f>IF(P1003&gt;=$C$11,"High",IF(P1003&lt;=$C$10,"Low","Medium"))</f>
        <v>Medium</v>
      </c>
      <c r="O1003" s="11" t="s">
        <v>28</v>
      </c>
      <c r="P1003" s="11">
        <v>0.32012265920638999</v>
      </c>
    </row>
    <row r="1004" spans="8:16">
      <c r="H1004" s="11">
        <f t="shared" si="15"/>
        <v>1001</v>
      </c>
      <c r="I1004" s="11">
        <v>0.94858019953952399</v>
      </c>
      <c r="J1004" s="11">
        <v>0.230901287553648</v>
      </c>
      <c r="K1004" s="11">
        <v>0.254381462931633</v>
      </c>
      <c r="M1004" s="11" t="str">
        <f>IF(P1004&gt;=$C$11,"High",IF(P1004&lt;=$C$10,"Low","Medium"))</f>
        <v>High</v>
      </c>
      <c r="O1004" s="11" t="s">
        <v>28</v>
      </c>
      <c r="P1004" s="11">
        <v>0.69426423311233498</v>
      </c>
    </row>
    <row r="1005" spans="8:16">
      <c r="H1005" s="11">
        <f t="shared" si="15"/>
        <v>1002</v>
      </c>
      <c r="I1005" s="11">
        <v>0.94858019953952399</v>
      </c>
      <c r="J1005" s="11">
        <v>0.23111587982832599</v>
      </c>
      <c r="K1005" s="11">
        <v>0.254405498504639</v>
      </c>
      <c r="M1005" s="11" t="str">
        <f>IF(P1005&gt;=$C$11,"High",IF(P1005&lt;=$C$10,"Low","Medium"))</f>
        <v>Medium</v>
      </c>
      <c r="O1005" s="11" t="s">
        <v>28</v>
      </c>
      <c r="P1005" s="11">
        <v>0.233394995331764</v>
      </c>
    </row>
    <row r="1006" spans="8:16">
      <c r="H1006" s="11">
        <f t="shared" si="15"/>
        <v>1003</v>
      </c>
      <c r="I1006" s="11">
        <v>0.94781273983115899</v>
      </c>
      <c r="J1006" s="11">
        <v>0.23111587982832599</v>
      </c>
      <c r="K1006" s="11">
        <v>0.25443911552429199</v>
      </c>
      <c r="M1006" s="11" t="str">
        <f>IF(P1006&gt;=$C$11,"High",IF(P1006&lt;=$C$10,"Low","Medium"))</f>
        <v>Medium</v>
      </c>
      <c r="O1006" s="11" t="s">
        <v>28</v>
      </c>
      <c r="P1006" s="11">
        <v>0.41258552670478799</v>
      </c>
    </row>
    <row r="1007" spans="8:16">
      <c r="H1007" s="11">
        <f t="shared" si="15"/>
        <v>1004</v>
      </c>
      <c r="I1007" s="11">
        <v>0.94781273983115899</v>
      </c>
      <c r="J1007" s="11">
        <v>0.231330472103004</v>
      </c>
      <c r="K1007" s="11">
        <v>0.25449259579181699</v>
      </c>
      <c r="M1007" s="11" t="str">
        <f>IF(P1007&gt;=$C$11,"High",IF(P1007&lt;=$C$10,"Low","Medium"))</f>
        <v>Medium</v>
      </c>
      <c r="O1007" s="11" t="s">
        <v>28</v>
      </c>
      <c r="P1007" s="11">
        <v>0.34372064471244801</v>
      </c>
    </row>
    <row r="1008" spans="8:16">
      <c r="H1008" s="11">
        <f t="shared" si="15"/>
        <v>1005</v>
      </c>
      <c r="I1008" s="11">
        <v>0.94781273983115899</v>
      </c>
      <c r="J1008" s="11">
        <v>0.23154506437768199</v>
      </c>
      <c r="K1008" s="11">
        <v>0.254595056176186</v>
      </c>
      <c r="M1008" s="11" t="str">
        <f>IF(P1008&gt;=$C$11,"High",IF(P1008&lt;=$C$10,"Low","Medium"))</f>
        <v>Medium</v>
      </c>
      <c r="O1008" s="11" t="s">
        <v>28</v>
      </c>
      <c r="P1008" s="11">
        <v>0.34705516695976302</v>
      </c>
    </row>
    <row r="1009" spans="8:16">
      <c r="H1009" s="11">
        <f t="shared" si="15"/>
        <v>1006</v>
      </c>
      <c r="I1009" s="11">
        <v>0.94781273983115899</v>
      </c>
      <c r="J1009" s="11">
        <v>0.23175965665236101</v>
      </c>
      <c r="K1009" s="11">
        <v>0.25465805828571297</v>
      </c>
      <c r="M1009" s="11" t="str">
        <f>IF(P1009&gt;=$C$11,"High",IF(P1009&lt;=$C$10,"Low","Medium"))</f>
        <v>High</v>
      </c>
      <c r="O1009" s="11" t="s">
        <v>28</v>
      </c>
      <c r="P1009" s="11">
        <v>0.82772701978683505</v>
      </c>
    </row>
    <row r="1010" spans="8:16">
      <c r="H1010" s="11">
        <f t="shared" si="15"/>
        <v>1007</v>
      </c>
      <c r="I1010" s="11">
        <v>0.94704528012279399</v>
      </c>
      <c r="J1010" s="11">
        <v>0.23175965665236101</v>
      </c>
      <c r="K1010" s="11">
        <v>0.25468519330024703</v>
      </c>
      <c r="M1010" s="11" t="str">
        <f>IF(P1010&gt;=$C$11,"High",IF(P1010&lt;=$C$10,"Low","Medium"))</f>
        <v>Medium</v>
      </c>
      <c r="O1010" s="11" t="s">
        <v>28</v>
      </c>
      <c r="P1010" s="11">
        <v>0.51878601312637296</v>
      </c>
    </row>
    <row r="1011" spans="8:16">
      <c r="H1011" s="11">
        <f t="shared" si="15"/>
        <v>1008</v>
      </c>
      <c r="I1011" s="11">
        <v>0.94704528012279399</v>
      </c>
      <c r="J1011" s="11">
        <v>0.231974248927039</v>
      </c>
      <c r="K1011" s="11">
        <v>0.25485381484031699</v>
      </c>
      <c r="M1011" s="11" t="str">
        <f>IF(P1011&gt;=$C$11,"High",IF(P1011&lt;=$C$10,"Low","Medium"))</f>
        <v>Medium</v>
      </c>
      <c r="O1011" s="11" t="s">
        <v>28</v>
      </c>
      <c r="P1011" s="11">
        <v>0.22279880940914201</v>
      </c>
    </row>
    <row r="1012" spans="8:16">
      <c r="H1012" s="11">
        <f t="shared" si="15"/>
        <v>1009</v>
      </c>
      <c r="I1012" s="11">
        <v>0.94704528012279399</v>
      </c>
      <c r="J1012" s="11">
        <v>0.23218884120171701</v>
      </c>
      <c r="K1012" s="11">
        <v>0.25502046942710899</v>
      </c>
      <c r="M1012" s="11" t="str">
        <f>IF(P1012&gt;=$C$11,"High",IF(P1012&lt;=$C$10,"Low","Medium"))</f>
        <v>Medium</v>
      </c>
      <c r="O1012" s="11" t="s">
        <v>28</v>
      </c>
      <c r="P1012" s="11">
        <v>0.29270067811012301</v>
      </c>
    </row>
    <row r="1013" spans="8:16">
      <c r="H1013" s="11">
        <f t="shared" si="15"/>
        <v>1010</v>
      </c>
      <c r="I1013" s="11">
        <v>0.94627782041442798</v>
      </c>
      <c r="J1013" s="11">
        <v>0.232832618025751</v>
      </c>
      <c r="K1013" s="11">
        <v>0.25518003106117199</v>
      </c>
      <c r="M1013" s="11" t="str">
        <f>IF(P1013&gt;=$C$11,"High",IF(P1013&lt;=$C$10,"Low","Medium"))</f>
        <v>Low</v>
      </c>
      <c r="O1013" s="11" t="s">
        <v>28</v>
      </c>
      <c r="P1013" s="11">
        <v>0.14528277516365101</v>
      </c>
    </row>
    <row r="1014" spans="8:16">
      <c r="H1014" s="11">
        <f t="shared" si="15"/>
        <v>1011</v>
      </c>
      <c r="I1014" s="11">
        <v>0.94551036070606298</v>
      </c>
      <c r="J1014" s="11">
        <v>0.232832618025751</v>
      </c>
      <c r="K1014" s="11">
        <v>0.25547464191913599</v>
      </c>
      <c r="M1014" s="11" t="str">
        <f>IF(P1014&gt;=$C$11,"High",IF(P1014&lt;=$C$10,"Low","Medium"))</f>
        <v>Medium</v>
      </c>
      <c r="O1014" s="11" t="s">
        <v>28</v>
      </c>
      <c r="P1014" s="11">
        <v>0.25311729311943099</v>
      </c>
    </row>
    <row r="1015" spans="8:16">
      <c r="H1015" s="11">
        <f t="shared" si="15"/>
        <v>1012</v>
      </c>
      <c r="I1015" s="11">
        <v>0.94551036070606298</v>
      </c>
      <c r="J1015" s="11">
        <v>0.23304721030042899</v>
      </c>
      <c r="K1015" s="11">
        <v>0.25563552975654602</v>
      </c>
      <c r="M1015" s="11" t="str">
        <f>IF(P1015&gt;=$C$11,"High",IF(P1015&lt;=$C$10,"Low","Medium"))</f>
        <v>Medium</v>
      </c>
      <c r="O1015" s="11" t="s">
        <v>28</v>
      </c>
      <c r="P1015" s="11">
        <v>0.30517062544822698</v>
      </c>
    </row>
    <row r="1016" spans="8:16">
      <c r="H1016" s="11">
        <f t="shared" si="15"/>
        <v>1013</v>
      </c>
      <c r="I1016" s="11">
        <v>0.94551036070606298</v>
      </c>
      <c r="J1016" s="11">
        <v>0.23326180257510701</v>
      </c>
      <c r="K1016" s="11">
        <v>0.25569948554039001</v>
      </c>
      <c r="M1016" s="11" t="str">
        <f>IF(P1016&gt;=$C$11,"High",IF(P1016&lt;=$C$10,"Low","Medium"))</f>
        <v>Medium</v>
      </c>
      <c r="O1016" s="11" t="s">
        <v>28</v>
      </c>
      <c r="P1016" s="11">
        <v>0.44939401745796198</v>
      </c>
    </row>
    <row r="1017" spans="8:16">
      <c r="H1017" s="11">
        <f t="shared" si="15"/>
        <v>1014</v>
      </c>
      <c r="I1017" s="11">
        <v>0.94551036070606298</v>
      </c>
      <c r="J1017" s="11">
        <v>0.233476394849785</v>
      </c>
      <c r="K1017" s="11">
        <v>0.25577077269554099</v>
      </c>
      <c r="M1017" s="11" t="str">
        <f>IF(P1017&gt;=$C$11,"High",IF(P1017&lt;=$C$10,"Low","Medium"))</f>
        <v>Medium</v>
      </c>
      <c r="O1017" s="11" t="s">
        <v>28</v>
      </c>
      <c r="P1017" s="11">
        <v>0.39961865544319197</v>
      </c>
    </row>
    <row r="1018" spans="8:16">
      <c r="H1018" s="11">
        <f t="shared" si="15"/>
        <v>1015</v>
      </c>
      <c r="I1018" s="11">
        <v>0.94551036070606298</v>
      </c>
      <c r="J1018" s="11">
        <v>0.23369098712446401</v>
      </c>
      <c r="K1018" s="11">
        <v>0.25579027831554402</v>
      </c>
      <c r="M1018" s="11" t="str">
        <f>IF(P1018&gt;=$C$11,"High",IF(P1018&lt;=$C$10,"Low","Medium"))</f>
        <v>Medium</v>
      </c>
      <c r="O1018" s="11" t="s">
        <v>28</v>
      </c>
      <c r="P1018" s="11">
        <v>0.40120956301689098</v>
      </c>
    </row>
    <row r="1019" spans="8:16">
      <c r="H1019" s="11">
        <f t="shared" si="15"/>
        <v>1016</v>
      </c>
      <c r="I1019" s="11">
        <v>0.94551036070606298</v>
      </c>
      <c r="J1019" s="11">
        <v>0.233905579399142</v>
      </c>
      <c r="K1019" s="11">
        <v>0.25581528246402702</v>
      </c>
      <c r="M1019" s="11" t="str">
        <f>IF(P1019&gt;=$C$11,"High",IF(P1019&lt;=$C$10,"Low","Medium"))</f>
        <v>Medium</v>
      </c>
      <c r="O1019" s="11" t="s">
        <v>28</v>
      </c>
      <c r="P1019" s="11">
        <v>0.30744001269340498</v>
      </c>
    </row>
    <row r="1020" spans="8:16">
      <c r="H1020" s="11">
        <f t="shared" si="15"/>
        <v>1017</v>
      </c>
      <c r="I1020" s="11">
        <v>0.94551036070606298</v>
      </c>
      <c r="J1020" s="11">
        <v>0.23412017167381999</v>
      </c>
      <c r="K1020" s="11">
        <v>0.25585792958736397</v>
      </c>
      <c r="M1020" s="11" t="str">
        <f>IF(P1020&gt;=$C$11,"High",IF(P1020&lt;=$C$10,"Low","Medium"))</f>
        <v>Medium</v>
      </c>
      <c r="O1020" s="11" t="s">
        <v>28</v>
      </c>
      <c r="P1020" s="11">
        <v>0.406412363052368</v>
      </c>
    </row>
    <row r="1021" spans="8:16">
      <c r="H1021" s="11">
        <f t="shared" si="15"/>
        <v>1018</v>
      </c>
      <c r="I1021" s="11">
        <v>0.94551036070606298</v>
      </c>
      <c r="J1021" s="11">
        <v>0.234334763948498</v>
      </c>
      <c r="K1021" s="11">
        <v>0.25590531527996102</v>
      </c>
      <c r="M1021" s="11" t="str">
        <f>IF(P1021&gt;=$C$11,"High",IF(P1021&lt;=$C$10,"Low","Medium"))</f>
        <v>High</v>
      </c>
      <c r="O1021" s="11" t="s">
        <v>28</v>
      </c>
      <c r="P1021" s="11">
        <v>0.87980616092681896</v>
      </c>
    </row>
    <row r="1022" spans="8:16">
      <c r="H1022" s="11">
        <f t="shared" si="15"/>
        <v>1019</v>
      </c>
      <c r="I1022" s="11">
        <v>0.94551036070606298</v>
      </c>
      <c r="J1022" s="11">
        <v>0.23476394849785401</v>
      </c>
      <c r="K1022" s="11">
        <v>0.25595314800739299</v>
      </c>
      <c r="M1022" s="11" t="str">
        <f>IF(P1022&gt;=$C$11,"High",IF(P1022&lt;=$C$10,"Low","Medium"))</f>
        <v>Low</v>
      </c>
      <c r="O1022" s="11" t="s">
        <v>28</v>
      </c>
      <c r="P1022" s="11">
        <v>0.19312117993831601</v>
      </c>
    </row>
    <row r="1023" spans="8:16">
      <c r="H1023" s="11">
        <f t="shared" si="15"/>
        <v>1020</v>
      </c>
      <c r="I1023" s="11">
        <v>0.94551036070606298</v>
      </c>
      <c r="J1023" s="11">
        <v>0.234978540772532</v>
      </c>
      <c r="K1023" s="11">
        <v>0.25599321722984297</v>
      </c>
      <c r="M1023" s="11" t="str">
        <f>IF(P1023&gt;=$C$11,"High",IF(P1023&lt;=$C$10,"Low","Medium"))</f>
        <v>Medium</v>
      </c>
      <c r="O1023" s="11" t="s">
        <v>28</v>
      </c>
      <c r="P1023" s="11">
        <v>0.322518199682236</v>
      </c>
    </row>
    <row r="1024" spans="8:16">
      <c r="H1024" s="11">
        <f t="shared" si="15"/>
        <v>1021</v>
      </c>
      <c r="I1024" s="11">
        <v>0.94551036070606298</v>
      </c>
      <c r="J1024" s="11">
        <v>0.23519313304721001</v>
      </c>
      <c r="K1024" s="11">
        <v>0.25602695345878601</v>
      </c>
      <c r="M1024" s="11" t="str">
        <f>IF(P1024&gt;=$C$11,"High",IF(P1024&lt;=$C$10,"Low","Medium"))</f>
        <v>Medium</v>
      </c>
      <c r="O1024" s="11" t="s">
        <v>28</v>
      </c>
      <c r="P1024" s="11">
        <v>0.484093487262726</v>
      </c>
    </row>
    <row r="1025" spans="8:16">
      <c r="H1025" s="11">
        <f t="shared" si="15"/>
        <v>1022</v>
      </c>
      <c r="I1025" s="11">
        <v>0.94551036070606298</v>
      </c>
      <c r="J1025" s="11">
        <v>0.235407725321888</v>
      </c>
      <c r="K1025" s="11">
        <v>0.25604707002639798</v>
      </c>
      <c r="M1025" s="11" t="str">
        <f>IF(P1025&gt;=$C$11,"High",IF(P1025&lt;=$C$10,"Low","Medium"))</f>
        <v>Medium</v>
      </c>
      <c r="O1025" s="11" t="s">
        <v>28</v>
      </c>
      <c r="P1025" s="11">
        <v>0.31505641341209401</v>
      </c>
    </row>
    <row r="1026" spans="8:16">
      <c r="H1026" s="11">
        <f t="shared" si="15"/>
        <v>1023</v>
      </c>
      <c r="I1026" s="11">
        <v>0.94551036070606298</v>
      </c>
      <c r="J1026" s="11">
        <v>0.23562231759656699</v>
      </c>
      <c r="K1026" s="11">
        <v>0.256125628948212</v>
      </c>
      <c r="M1026" s="11" t="str">
        <f>IF(P1026&gt;=$C$11,"High",IF(P1026&lt;=$C$10,"Low","Medium"))</f>
        <v>High</v>
      </c>
      <c r="O1026" s="11" t="s">
        <v>28</v>
      </c>
      <c r="P1026" s="11">
        <v>0.63784158229827903</v>
      </c>
    </row>
    <row r="1027" spans="8:16">
      <c r="H1027" s="11">
        <f t="shared" si="15"/>
        <v>1024</v>
      </c>
      <c r="I1027" s="11">
        <v>0.94551036070606298</v>
      </c>
      <c r="J1027" s="11">
        <v>0.235836909871245</v>
      </c>
      <c r="K1027" s="11">
        <v>0.25626330077648202</v>
      </c>
      <c r="M1027" s="11" t="str">
        <f>IF(P1027&gt;=$C$11,"High",IF(P1027&lt;=$C$10,"Low","Medium"))</f>
        <v>Medium</v>
      </c>
      <c r="O1027" s="11" t="s">
        <v>28</v>
      </c>
      <c r="P1027" s="11">
        <v>0.31574267148971602</v>
      </c>
    </row>
    <row r="1028" spans="8:16">
      <c r="H1028" s="11">
        <f t="shared" si="15"/>
        <v>1025</v>
      </c>
      <c r="I1028" s="11">
        <v>0.94474290099769798</v>
      </c>
      <c r="J1028" s="11">
        <v>0.235836909871245</v>
      </c>
      <c r="K1028" s="11">
        <v>0.25632709264755199</v>
      </c>
      <c r="M1028" s="11" t="str">
        <f>IF(P1028&gt;=$C$11,"High",IF(P1028&lt;=$C$10,"Low","Medium"))</f>
        <v>High</v>
      </c>
      <c r="O1028" s="11" t="s">
        <v>28</v>
      </c>
      <c r="P1028" s="11">
        <v>0.83869045972824097</v>
      </c>
    </row>
    <row r="1029" spans="8:16">
      <c r="H1029" s="11">
        <f t="shared" si="15"/>
        <v>1026</v>
      </c>
      <c r="I1029" s="11">
        <v>0.94474290099769798</v>
      </c>
      <c r="J1029" s="11">
        <v>0.236480686695279</v>
      </c>
      <c r="K1029" s="11">
        <v>0.25634121894836398</v>
      </c>
      <c r="M1029" s="11" t="str">
        <f>IF(P1029&gt;=$C$11,"High",IF(P1029&lt;=$C$10,"Low","Medium"))</f>
        <v>High</v>
      </c>
      <c r="O1029" s="11" t="s">
        <v>28</v>
      </c>
      <c r="P1029" s="11">
        <v>0.75329089164733898</v>
      </c>
    </row>
    <row r="1030" spans="8:16">
      <c r="H1030" s="11">
        <f t="shared" ref="H1030:H1093" si="16">H1029+1</f>
        <v>1027</v>
      </c>
      <c r="I1030" s="11">
        <v>0.94474290099769798</v>
      </c>
      <c r="J1030" s="11">
        <v>0.23669527896995701</v>
      </c>
      <c r="K1030" s="11">
        <v>0.25644473731517797</v>
      </c>
      <c r="M1030" s="11" t="str">
        <f>IF(P1030&gt;=$C$11,"High",IF(P1030&lt;=$C$10,"Low","Medium"))</f>
        <v>Medium</v>
      </c>
      <c r="O1030" s="11" t="s">
        <v>28</v>
      </c>
      <c r="P1030" s="11">
        <v>0.23432876169681499</v>
      </c>
    </row>
    <row r="1031" spans="8:16">
      <c r="H1031" s="11">
        <f t="shared" si="16"/>
        <v>1028</v>
      </c>
      <c r="I1031" s="11">
        <v>0.94474290099769798</v>
      </c>
      <c r="J1031" s="11">
        <v>0.236909871244635</v>
      </c>
      <c r="K1031" s="11">
        <v>0.25659975409507801</v>
      </c>
      <c r="M1031" s="11" t="str">
        <f>IF(P1031&gt;=$C$11,"High",IF(P1031&lt;=$C$10,"Low","Medium"))</f>
        <v>Medium</v>
      </c>
      <c r="O1031" s="11" t="s">
        <v>28</v>
      </c>
      <c r="P1031" s="11">
        <v>0.43934154510498002</v>
      </c>
    </row>
    <row r="1032" spans="8:16">
      <c r="H1032" s="11">
        <f t="shared" si="16"/>
        <v>1029</v>
      </c>
      <c r="I1032" s="11">
        <v>0.94474290099769798</v>
      </c>
      <c r="J1032" s="11">
        <v>0.23712446351931299</v>
      </c>
      <c r="K1032" s="11">
        <v>0.25671979784965498</v>
      </c>
      <c r="M1032" s="11" t="str">
        <f>IF(P1032&gt;=$C$11,"High",IF(P1032&lt;=$C$10,"Low","Medium"))</f>
        <v>Medium</v>
      </c>
      <c r="O1032" s="11" t="s">
        <v>28</v>
      </c>
      <c r="P1032" s="11">
        <v>0.24878729879856101</v>
      </c>
    </row>
    <row r="1033" spans="8:16">
      <c r="H1033" s="11">
        <f t="shared" si="16"/>
        <v>1030</v>
      </c>
      <c r="I1033" s="11">
        <v>0.94474290099769798</v>
      </c>
      <c r="J1033" s="11">
        <v>0.23733905579399101</v>
      </c>
      <c r="K1033" s="11">
        <v>0.25687047839164701</v>
      </c>
      <c r="M1033" s="11" t="str">
        <f>IF(P1033&gt;=$C$11,"High",IF(P1033&lt;=$C$10,"Low","Medium"))</f>
        <v>High</v>
      </c>
      <c r="O1033" s="11" t="s">
        <v>28</v>
      </c>
      <c r="P1033" s="11">
        <v>0.60641795396804798</v>
      </c>
    </row>
    <row r="1034" spans="8:16">
      <c r="H1034" s="11">
        <f t="shared" si="16"/>
        <v>1031</v>
      </c>
      <c r="I1034" s="11">
        <v>0.94474290099769798</v>
      </c>
      <c r="J1034" s="11">
        <v>0.23755364806866999</v>
      </c>
      <c r="K1034" s="11">
        <v>0.25696341693401298</v>
      </c>
      <c r="M1034" s="11" t="str">
        <f>IF(P1034&gt;=$C$11,"High",IF(P1034&lt;=$C$10,"Low","Medium"))</f>
        <v>Medium</v>
      </c>
      <c r="O1034" s="11" t="s">
        <v>28</v>
      </c>
      <c r="P1034" s="11">
        <v>0.228762522339821</v>
      </c>
    </row>
    <row r="1035" spans="8:16">
      <c r="H1035" s="11">
        <f t="shared" si="16"/>
        <v>1032</v>
      </c>
      <c r="I1035" s="11">
        <v>0.94474290099769798</v>
      </c>
      <c r="J1035" s="11">
        <v>0.23819742489270401</v>
      </c>
      <c r="K1035" s="11">
        <v>0.25700360536575301</v>
      </c>
      <c r="M1035" s="11" t="str">
        <f>IF(P1035&gt;=$C$11,"High",IF(P1035&lt;=$C$10,"Low","Medium"))</f>
        <v>Medium</v>
      </c>
      <c r="O1035" s="11" t="s">
        <v>28</v>
      </c>
      <c r="P1035" s="11">
        <v>0.35975125432014499</v>
      </c>
    </row>
    <row r="1036" spans="8:16">
      <c r="H1036" s="11">
        <f t="shared" si="16"/>
        <v>1033</v>
      </c>
      <c r="I1036" s="11">
        <v>0.94474290099769798</v>
      </c>
      <c r="J1036" s="11">
        <v>0.238412017167382</v>
      </c>
      <c r="K1036" s="11">
        <v>0.25705261528492002</v>
      </c>
      <c r="M1036" s="11" t="str">
        <f>IF(P1036&gt;=$C$11,"High",IF(P1036&lt;=$C$10,"Low","Medium"))</f>
        <v>Medium</v>
      </c>
      <c r="O1036" s="11" t="s">
        <v>28</v>
      </c>
      <c r="P1036" s="11">
        <v>0.39242380857467701</v>
      </c>
    </row>
    <row r="1037" spans="8:16">
      <c r="H1037" s="11">
        <f t="shared" si="16"/>
        <v>1034</v>
      </c>
      <c r="I1037" s="11">
        <v>0.94397544128933197</v>
      </c>
      <c r="J1037" s="11">
        <v>0.238412017167382</v>
      </c>
      <c r="K1037" s="11">
        <v>0.25711089372634899</v>
      </c>
      <c r="M1037" s="11" t="str">
        <f>IF(P1037&gt;=$C$11,"High",IF(P1037&lt;=$C$10,"Low","Medium"))</f>
        <v>Medium</v>
      </c>
      <c r="O1037" s="11" t="s">
        <v>28</v>
      </c>
      <c r="P1037" s="11">
        <v>0.35958206653594998</v>
      </c>
    </row>
    <row r="1038" spans="8:16">
      <c r="H1038" s="11">
        <f t="shared" si="16"/>
        <v>1035</v>
      </c>
      <c r="I1038" s="11">
        <v>0.94397544128933197</v>
      </c>
      <c r="J1038" s="11">
        <v>0.23862660944205999</v>
      </c>
      <c r="K1038" s="11">
        <v>0.25717161595821397</v>
      </c>
      <c r="M1038" s="11" t="str">
        <f>IF(P1038&gt;=$C$11,"High",IF(P1038&lt;=$C$10,"Low","Medium"))</f>
        <v>Medium</v>
      </c>
      <c r="O1038" s="11" t="s">
        <v>28</v>
      </c>
      <c r="P1038" s="11">
        <v>0.46797069907188399</v>
      </c>
    </row>
    <row r="1039" spans="8:16">
      <c r="H1039" s="11">
        <f t="shared" si="16"/>
        <v>1036</v>
      </c>
      <c r="I1039" s="11">
        <v>0.94397544128933197</v>
      </c>
      <c r="J1039" s="11">
        <v>0.23884120171673801</v>
      </c>
      <c r="K1039" s="11">
        <v>0.25724762678146401</v>
      </c>
      <c r="M1039" s="11" t="str">
        <f>IF(P1039&gt;=$C$11,"High",IF(P1039&lt;=$C$10,"Low","Medium"))</f>
        <v>High</v>
      </c>
      <c r="O1039" s="11" t="s">
        <v>28</v>
      </c>
      <c r="P1039" s="11">
        <v>0.75415229797363303</v>
      </c>
    </row>
    <row r="1040" spans="8:16">
      <c r="H1040" s="11">
        <f t="shared" si="16"/>
        <v>1037</v>
      </c>
      <c r="I1040" s="11">
        <v>0.94397544128933197</v>
      </c>
      <c r="J1040" s="11">
        <v>0.23905579399141599</v>
      </c>
      <c r="K1040" s="11">
        <v>0.25733219087123899</v>
      </c>
      <c r="M1040" s="11" t="str">
        <f>IF(P1040&gt;=$C$11,"High",IF(P1040&lt;=$C$10,"Low","Medium"))</f>
        <v>Medium</v>
      </c>
      <c r="O1040" s="11" t="s">
        <v>28</v>
      </c>
      <c r="P1040" s="11">
        <v>0.259746074676514</v>
      </c>
    </row>
    <row r="1041" spans="8:16">
      <c r="H1041" s="11">
        <f t="shared" si="16"/>
        <v>1038</v>
      </c>
      <c r="I1041" s="11">
        <v>0.94397544128933197</v>
      </c>
      <c r="J1041" s="11">
        <v>0.23927038626609401</v>
      </c>
      <c r="K1041" s="11">
        <v>0.25736260414123502</v>
      </c>
      <c r="M1041" s="11" t="str">
        <f>IF(P1041&gt;=$C$11,"High",IF(P1041&lt;=$C$10,"Low","Medium"))</f>
        <v>Medium</v>
      </c>
      <c r="O1041" s="11" t="s">
        <v>28</v>
      </c>
      <c r="P1041" s="11">
        <v>0.41350698471069303</v>
      </c>
    </row>
    <row r="1042" spans="8:16">
      <c r="H1042" s="11">
        <f t="shared" si="16"/>
        <v>1039</v>
      </c>
      <c r="I1042" s="11">
        <v>0.94397544128933197</v>
      </c>
      <c r="J1042" s="11">
        <v>0.239484978540773</v>
      </c>
      <c r="K1042" s="11">
        <v>0.25739619135856601</v>
      </c>
      <c r="M1042" s="11" t="str">
        <f>IF(P1042&gt;=$C$11,"High",IF(P1042&lt;=$C$10,"Low","Medium"))</f>
        <v>High</v>
      </c>
      <c r="O1042" s="11" t="s">
        <v>28</v>
      </c>
      <c r="P1042" s="11">
        <v>0.83377599716186501</v>
      </c>
    </row>
    <row r="1043" spans="8:16">
      <c r="H1043" s="11">
        <f t="shared" si="16"/>
        <v>1040</v>
      </c>
      <c r="I1043" s="11">
        <v>0.94397544128933197</v>
      </c>
      <c r="J1043" s="11">
        <v>0.23969957081545101</v>
      </c>
      <c r="K1043" s="11">
        <v>0.25749251246452298</v>
      </c>
      <c r="M1043" s="11" t="str">
        <f>IF(P1043&gt;=$C$11,"High",IF(P1043&lt;=$C$10,"Low","Medium"))</f>
        <v>Medium</v>
      </c>
      <c r="O1043" s="11" t="s">
        <v>28</v>
      </c>
      <c r="P1043" s="11">
        <v>0.29650065302848799</v>
      </c>
    </row>
    <row r="1044" spans="8:16">
      <c r="H1044" s="11">
        <f t="shared" si="16"/>
        <v>1041</v>
      </c>
      <c r="I1044" s="11">
        <v>0.94397544128933197</v>
      </c>
      <c r="J1044" s="11">
        <v>0.239914163090129</v>
      </c>
      <c r="K1044" s="11">
        <v>0.25758345425128898</v>
      </c>
      <c r="M1044" s="11" t="str">
        <f>IF(P1044&gt;=$C$11,"High",IF(P1044&lt;=$C$10,"Low","Medium"))</f>
        <v>Medium</v>
      </c>
      <c r="O1044" s="11" t="s">
        <v>28</v>
      </c>
      <c r="P1044" s="11">
        <v>0.21329034864902499</v>
      </c>
    </row>
    <row r="1045" spans="8:16">
      <c r="H1045" s="11">
        <f t="shared" si="16"/>
        <v>1042</v>
      </c>
      <c r="I1045" s="11">
        <v>0.94397544128933197</v>
      </c>
      <c r="J1045" s="11">
        <v>0.24012875536480699</v>
      </c>
      <c r="K1045" s="11">
        <v>0.257621750235558</v>
      </c>
      <c r="M1045" s="11" t="str">
        <f>IF(P1045&gt;=$C$11,"High",IF(P1045&lt;=$C$10,"Low","Medium"))</f>
        <v>High</v>
      </c>
      <c r="O1045" s="11" t="s">
        <v>28</v>
      </c>
      <c r="P1045" s="11">
        <v>0.84720844030380205</v>
      </c>
    </row>
    <row r="1046" spans="8:16">
      <c r="H1046" s="11">
        <f t="shared" si="16"/>
        <v>1043</v>
      </c>
      <c r="I1046" s="11">
        <v>0.94397544128933197</v>
      </c>
      <c r="J1046" s="11">
        <v>0.24034334763948501</v>
      </c>
      <c r="K1046" s="11">
        <v>0.25772395730018599</v>
      </c>
      <c r="M1046" s="11" t="str">
        <f>IF(P1046&gt;=$C$11,"High",IF(P1046&lt;=$C$10,"Low","Medium"))</f>
        <v>Medium</v>
      </c>
      <c r="O1046" s="11" t="s">
        <v>28</v>
      </c>
      <c r="P1046" s="11">
        <v>0.30429509282112099</v>
      </c>
    </row>
    <row r="1047" spans="8:16">
      <c r="H1047" s="11">
        <f t="shared" si="16"/>
        <v>1044</v>
      </c>
      <c r="I1047" s="11">
        <v>0.94397544128933197</v>
      </c>
      <c r="J1047" s="11">
        <v>0.24055793991416299</v>
      </c>
      <c r="K1047" s="11">
        <v>0.25786539912223799</v>
      </c>
      <c r="M1047" s="11" t="str">
        <f>IF(P1047&gt;=$C$11,"High",IF(P1047&lt;=$C$10,"Low","Medium"))</f>
        <v>High</v>
      </c>
      <c r="O1047" s="11" t="s">
        <v>28</v>
      </c>
      <c r="P1047" s="11">
        <v>0.80674391984939597</v>
      </c>
    </row>
    <row r="1048" spans="8:16">
      <c r="H1048" s="11">
        <f t="shared" si="16"/>
        <v>1045</v>
      </c>
      <c r="I1048" s="11">
        <v>0.94397544128933197</v>
      </c>
      <c r="J1048" s="11">
        <v>0.24077253218884101</v>
      </c>
      <c r="K1048" s="11">
        <v>0.25792612135410298</v>
      </c>
      <c r="M1048" s="11" t="str">
        <f>IF(P1048&gt;=$C$11,"High",IF(P1048&lt;=$C$10,"Low","Medium"))</f>
        <v>Medium</v>
      </c>
      <c r="O1048" s="11" t="s">
        <v>28</v>
      </c>
      <c r="P1048" s="11">
        <v>0.37359735369682301</v>
      </c>
    </row>
    <row r="1049" spans="8:16">
      <c r="H1049" s="11">
        <f t="shared" si="16"/>
        <v>1046</v>
      </c>
      <c r="I1049" s="11">
        <v>0.94397544128933197</v>
      </c>
      <c r="J1049" s="11">
        <v>0.240987124463519</v>
      </c>
      <c r="K1049" s="11">
        <v>0.25795200467109702</v>
      </c>
      <c r="M1049" s="11" t="str">
        <f>IF(P1049&gt;=$C$11,"High",IF(P1049&lt;=$C$10,"Low","Medium"))</f>
        <v>Medium</v>
      </c>
      <c r="O1049" s="11" t="s">
        <v>28</v>
      </c>
      <c r="P1049" s="11">
        <v>0.32760927081108099</v>
      </c>
    </row>
    <row r="1050" spans="8:16">
      <c r="H1050" s="11">
        <f t="shared" si="16"/>
        <v>1047</v>
      </c>
      <c r="I1050" s="11">
        <v>0.94397544128933197</v>
      </c>
      <c r="J1050" s="11">
        <v>0.24120171673819699</v>
      </c>
      <c r="K1050" s="11">
        <v>0.257996395230293</v>
      </c>
      <c r="M1050" s="11" t="str">
        <f>IF(P1050&gt;=$C$11,"High",IF(P1050&lt;=$C$10,"Low","Medium"))</f>
        <v>Medium</v>
      </c>
      <c r="O1050" s="11" t="s">
        <v>28</v>
      </c>
      <c r="P1050" s="11">
        <v>0.212015435099602</v>
      </c>
    </row>
    <row r="1051" spans="8:16">
      <c r="H1051" s="11">
        <f t="shared" si="16"/>
        <v>1048</v>
      </c>
      <c r="I1051" s="11">
        <v>0.94397544128933197</v>
      </c>
      <c r="J1051" s="11">
        <v>0.241416309012876</v>
      </c>
      <c r="K1051" s="11">
        <v>0.25810745358467102</v>
      </c>
      <c r="M1051" s="11" t="str">
        <f>IF(P1051&gt;=$C$11,"High",IF(P1051&lt;=$C$10,"Low","Medium"))</f>
        <v>Medium</v>
      </c>
      <c r="O1051" s="11" t="s">
        <v>28</v>
      </c>
      <c r="P1051" s="11">
        <v>0.26034358143806502</v>
      </c>
    </row>
    <row r="1052" spans="8:16">
      <c r="H1052" s="11">
        <f t="shared" si="16"/>
        <v>1049</v>
      </c>
      <c r="I1052" s="11">
        <v>0.94397544128933197</v>
      </c>
      <c r="J1052" s="11">
        <v>0.24163090128755399</v>
      </c>
      <c r="K1052" s="11">
        <v>0.25833493471145602</v>
      </c>
      <c r="M1052" s="11" t="str">
        <f>IF(P1052&gt;=$C$11,"High",IF(P1052&lt;=$C$10,"Low","Medium"))</f>
        <v>High</v>
      </c>
      <c r="O1052" s="11" t="s">
        <v>28</v>
      </c>
      <c r="P1052" s="11">
        <v>0.70285642147064198</v>
      </c>
    </row>
    <row r="1053" spans="8:16">
      <c r="H1053" s="11">
        <f t="shared" si="16"/>
        <v>1050</v>
      </c>
      <c r="I1053" s="11">
        <v>0.94397544128933197</v>
      </c>
      <c r="J1053" s="11">
        <v>0.24184549356223201</v>
      </c>
      <c r="K1053" s="11">
        <v>0.258502557873726</v>
      </c>
      <c r="M1053" s="11" t="str">
        <f>IF(P1053&gt;=$C$11,"High",IF(P1053&lt;=$C$10,"Low","Medium"))</f>
        <v>Medium</v>
      </c>
      <c r="O1053" s="11" t="s">
        <v>28</v>
      </c>
      <c r="P1053" s="11">
        <v>0.41301405429840099</v>
      </c>
    </row>
    <row r="1054" spans="8:16">
      <c r="H1054" s="11">
        <f t="shared" si="16"/>
        <v>1051</v>
      </c>
      <c r="I1054" s="11">
        <v>0.94397544128933197</v>
      </c>
      <c r="J1054" s="11">
        <v>0.24206008583690999</v>
      </c>
      <c r="K1054" s="11">
        <v>0.25854317843913999</v>
      </c>
      <c r="M1054" s="11" t="str">
        <f>IF(P1054&gt;=$C$11,"High",IF(P1054&lt;=$C$10,"Low","Medium"))</f>
        <v>Medium</v>
      </c>
      <c r="O1054" s="11" t="s">
        <v>28</v>
      </c>
      <c r="P1054" s="11">
        <v>0.26580271124839799</v>
      </c>
    </row>
    <row r="1055" spans="8:16">
      <c r="H1055" s="11">
        <f t="shared" si="16"/>
        <v>1052</v>
      </c>
      <c r="I1055" s="11">
        <v>0.94397544128933197</v>
      </c>
      <c r="J1055" s="11">
        <v>0.24227467811158801</v>
      </c>
      <c r="K1055" s="11">
        <v>0.25856451690197002</v>
      </c>
      <c r="M1055" s="11" t="str">
        <f>IF(P1055&gt;=$C$11,"High",IF(P1055&lt;=$C$10,"Low","Medium"))</f>
        <v>Medium</v>
      </c>
      <c r="O1055" s="11" t="s">
        <v>28</v>
      </c>
      <c r="P1055" s="11">
        <v>0.36924988031387301</v>
      </c>
    </row>
    <row r="1056" spans="8:16">
      <c r="H1056" s="11">
        <f t="shared" si="16"/>
        <v>1053</v>
      </c>
      <c r="I1056" s="11">
        <v>0.94397544128933197</v>
      </c>
      <c r="J1056" s="11">
        <v>0.242489270386266</v>
      </c>
      <c r="K1056" s="11">
        <v>0.25858488678932201</v>
      </c>
      <c r="M1056" s="11" t="str">
        <f>IF(P1056&gt;=$C$11,"High",IF(P1056&lt;=$C$10,"Low","Medium"))</f>
        <v>Medium</v>
      </c>
      <c r="O1056" s="11" t="s">
        <v>28</v>
      </c>
      <c r="P1056" s="11">
        <v>0.35707664489746099</v>
      </c>
    </row>
    <row r="1057" spans="8:16">
      <c r="H1057" s="11">
        <f t="shared" si="16"/>
        <v>1054</v>
      </c>
      <c r="I1057" s="11">
        <v>0.94397544128933197</v>
      </c>
      <c r="J1057" s="11">
        <v>0.24270386266094399</v>
      </c>
      <c r="K1057" s="11">
        <v>0.25860291719436601</v>
      </c>
      <c r="M1057" s="11" t="str">
        <f>IF(P1057&gt;=$C$11,"High",IF(P1057&lt;=$C$10,"Low","Medium"))</f>
        <v>High</v>
      </c>
      <c r="O1057" s="11" t="s">
        <v>28</v>
      </c>
      <c r="P1057" s="11">
        <v>0.88324213027954102</v>
      </c>
    </row>
    <row r="1058" spans="8:16">
      <c r="H1058" s="11">
        <f t="shared" si="16"/>
        <v>1055</v>
      </c>
      <c r="I1058" s="11">
        <v>0.94397544128933197</v>
      </c>
      <c r="J1058" s="11">
        <v>0.242918454935622</v>
      </c>
      <c r="K1058" s="11">
        <v>0.25871193408966098</v>
      </c>
      <c r="M1058" s="11" t="str">
        <f>IF(P1058&gt;=$C$11,"High",IF(P1058&lt;=$C$10,"Low","Medium"))</f>
        <v>Medium</v>
      </c>
      <c r="O1058" s="11" t="s">
        <v>28</v>
      </c>
      <c r="P1058" s="11">
        <v>0.33976820111274703</v>
      </c>
    </row>
    <row r="1059" spans="8:16">
      <c r="H1059" s="11">
        <f t="shared" si="16"/>
        <v>1056</v>
      </c>
      <c r="I1059" s="11">
        <v>0.94320798158096697</v>
      </c>
      <c r="J1059" s="11">
        <v>0.242918454935622</v>
      </c>
      <c r="K1059" s="11">
        <v>0.25882554054260298</v>
      </c>
      <c r="M1059" s="11" t="str">
        <f>IF(P1059&gt;=$C$11,"High",IF(P1059&lt;=$C$10,"Low","Medium"))</f>
        <v>Medium</v>
      </c>
      <c r="O1059" s="11" t="s">
        <v>28</v>
      </c>
      <c r="P1059" s="11">
        <v>0.31343275308608998</v>
      </c>
    </row>
    <row r="1060" spans="8:16">
      <c r="H1060" s="11">
        <f t="shared" si="16"/>
        <v>1057</v>
      </c>
      <c r="I1060" s="11">
        <v>0.94320798158096697</v>
      </c>
      <c r="J1060" s="11">
        <v>0.24313304721029999</v>
      </c>
      <c r="K1060" s="11">
        <v>0.25886113941669497</v>
      </c>
      <c r="M1060" s="11" t="str">
        <f>IF(P1060&gt;=$C$11,"High",IF(P1060&lt;=$C$10,"Low","Medium"))</f>
        <v>Low</v>
      </c>
      <c r="O1060" s="11" t="s">
        <v>28</v>
      </c>
      <c r="P1060" s="11">
        <v>0.165109157562256</v>
      </c>
    </row>
    <row r="1061" spans="8:16">
      <c r="H1061" s="11">
        <f t="shared" si="16"/>
        <v>1058</v>
      </c>
      <c r="I1061" s="11">
        <v>0.94320798158096697</v>
      </c>
      <c r="J1061" s="11">
        <v>0.24334763948497901</v>
      </c>
      <c r="K1061" s="11">
        <v>0.25890298187732702</v>
      </c>
      <c r="M1061" s="11" t="str">
        <f>IF(P1061&gt;=$C$11,"High",IF(P1061&lt;=$C$10,"Low","Medium"))</f>
        <v>Medium</v>
      </c>
      <c r="O1061" s="11" t="s">
        <v>28</v>
      </c>
      <c r="P1061" s="11">
        <v>0.35278084874153098</v>
      </c>
    </row>
    <row r="1062" spans="8:16">
      <c r="H1062" s="11">
        <f t="shared" si="16"/>
        <v>1059</v>
      </c>
      <c r="I1062" s="11">
        <v>0.94320798158096697</v>
      </c>
      <c r="J1062" s="11">
        <v>0.24356223175965699</v>
      </c>
      <c r="K1062" s="11">
        <v>0.25894489884376498</v>
      </c>
      <c r="M1062" s="11" t="str">
        <f>IF(P1062&gt;=$C$11,"High",IF(P1062&lt;=$C$10,"Low","Medium"))</f>
        <v>Medium</v>
      </c>
      <c r="O1062" s="11" t="s">
        <v>28</v>
      </c>
      <c r="P1062" s="11">
        <v>0.39666274189949002</v>
      </c>
    </row>
    <row r="1063" spans="8:16">
      <c r="H1063" s="11">
        <f t="shared" si="16"/>
        <v>1060</v>
      </c>
      <c r="I1063" s="11">
        <v>0.94244052187260197</v>
      </c>
      <c r="J1063" s="11">
        <v>0.24377682403433501</v>
      </c>
      <c r="K1063" s="11">
        <v>0.25912737846374501</v>
      </c>
      <c r="M1063" s="11" t="str">
        <f>IF(P1063&gt;=$C$11,"High",IF(P1063&lt;=$C$10,"Low","Medium"))</f>
        <v>Medium</v>
      </c>
      <c r="O1063" s="11" t="s">
        <v>28</v>
      </c>
      <c r="P1063" s="11">
        <v>0.41715922951698298</v>
      </c>
    </row>
    <row r="1064" spans="8:16">
      <c r="H1064" s="11">
        <f t="shared" si="16"/>
        <v>1061</v>
      </c>
      <c r="I1064" s="11">
        <v>0.94244052187260197</v>
      </c>
      <c r="J1064" s="11">
        <v>0.243991416309013</v>
      </c>
      <c r="K1064" s="11">
        <v>0.259304389357567</v>
      </c>
      <c r="M1064" s="11" t="str">
        <f>IF(P1064&gt;=$C$11,"High",IF(P1064&lt;=$C$10,"Low","Medium"))</f>
        <v>High</v>
      </c>
      <c r="O1064" s="11" t="s">
        <v>28</v>
      </c>
      <c r="P1064" s="11">
        <v>0.61251735687255904</v>
      </c>
    </row>
    <row r="1065" spans="8:16">
      <c r="H1065" s="11">
        <f t="shared" si="16"/>
        <v>1062</v>
      </c>
      <c r="I1065" s="11">
        <v>0.94244052187260197</v>
      </c>
      <c r="J1065" s="11">
        <v>0.24420600858369099</v>
      </c>
      <c r="K1065" s="11">
        <v>0.25933051109313998</v>
      </c>
      <c r="M1065" s="11" t="str">
        <f>IF(P1065&gt;=$C$11,"High",IF(P1065&lt;=$C$10,"Low","Medium"))</f>
        <v>Medium</v>
      </c>
      <c r="O1065" s="11" t="s">
        <v>28</v>
      </c>
      <c r="P1065" s="11">
        <v>0.438172698020935</v>
      </c>
    </row>
    <row r="1066" spans="8:16">
      <c r="H1066" s="11">
        <f t="shared" si="16"/>
        <v>1063</v>
      </c>
      <c r="I1066" s="11">
        <v>0.94244052187260197</v>
      </c>
      <c r="J1066" s="11">
        <v>0.244420600858369</v>
      </c>
      <c r="K1066" s="11">
        <v>0.25934076309204102</v>
      </c>
      <c r="M1066" s="11" t="str">
        <f>IF(P1066&gt;=$C$11,"High",IF(P1066&lt;=$C$10,"Low","Medium"))</f>
        <v>Medium</v>
      </c>
      <c r="O1066" s="11" t="s">
        <v>28</v>
      </c>
      <c r="P1066" s="11">
        <v>0.31800207495689398</v>
      </c>
    </row>
    <row r="1067" spans="8:16">
      <c r="H1067" s="11">
        <f t="shared" si="16"/>
        <v>1064</v>
      </c>
      <c r="I1067" s="11">
        <v>0.94244052187260197</v>
      </c>
      <c r="J1067" s="11">
        <v>0.24463519313304699</v>
      </c>
      <c r="K1067" s="11">
        <v>0.25936773419380199</v>
      </c>
      <c r="M1067" s="11" t="str">
        <f>IF(P1067&gt;=$C$11,"High",IF(P1067&lt;=$C$10,"Low","Medium"))</f>
        <v>Medium</v>
      </c>
      <c r="O1067" s="11" t="s">
        <v>28</v>
      </c>
      <c r="P1067" s="11">
        <v>0.20174629986286199</v>
      </c>
    </row>
    <row r="1068" spans="8:16">
      <c r="H1068" s="11">
        <f t="shared" si="16"/>
        <v>1065</v>
      </c>
      <c r="I1068" s="11">
        <v>0.94244052187260197</v>
      </c>
      <c r="J1068" s="11">
        <v>0.24484978540772501</v>
      </c>
      <c r="K1068" s="11">
        <v>0.25945045053958898</v>
      </c>
      <c r="M1068" s="11" t="str">
        <f>IF(P1068&gt;=$C$11,"High",IF(P1068&lt;=$C$10,"Low","Medium"))</f>
        <v>Medium</v>
      </c>
      <c r="O1068" s="11" t="s">
        <v>28</v>
      </c>
      <c r="P1068" s="11">
        <v>0.32399991154670699</v>
      </c>
    </row>
    <row r="1069" spans="8:16">
      <c r="H1069" s="11">
        <f t="shared" si="16"/>
        <v>1066</v>
      </c>
      <c r="I1069" s="11">
        <v>0.94244052187260197</v>
      </c>
      <c r="J1069" s="11">
        <v>0.245064377682403</v>
      </c>
      <c r="K1069" s="11">
        <v>0.25953012704849199</v>
      </c>
      <c r="M1069" s="11" t="str">
        <f>IF(P1069&gt;=$C$11,"High",IF(P1069&lt;=$C$10,"Low","Medium"))</f>
        <v>High</v>
      </c>
      <c r="O1069" s="11" t="s">
        <v>28</v>
      </c>
      <c r="P1069" s="11">
        <v>0.62101370096206698</v>
      </c>
    </row>
    <row r="1070" spans="8:16">
      <c r="H1070" s="11">
        <f t="shared" si="16"/>
        <v>1067</v>
      </c>
      <c r="I1070" s="11">
        <v>0.94244052187260197</v>
      </c>
      <c r="J1070" s="11">
        <v>0.24527896995708201</v>
      </c>
      <c r="K1070" s="11">
        <v>0.25955633819103202</v>
      </c>
      <c r="M1070" s="11" t="str">
        <f>IF(P1070&gt;=$C$11,"High",IF(P1070&lt;=$C$10,"Low","Medium"))</f>
        <v>Medium</v>
      </c>
      <c r="O1070" s="11" t="s">
        <v>28</v>
      </c>
      <c r="P1070" s="11">
        <v>0.36787873506545998</v>
      </c>
    </row>
    <row r="1071" spans="8:16">
      <c r="H1071" s="11">
        <f t="shared" si="16"/>
        <v>1068</v>
      </c>
      <c r="I1071" s="11">
        <v>0.94244052187260197</v>
      </c>
      <c r="J1071" s="11">
        <v>0.24549356223176</v>
      </c>
      <c r="K1071" s="11">
        <v>0.25959666073322302</v>
      </c>
      <c r="M1071" s="11" t="str">
        <f>IF(P1071&gt;=$C$11,"High",IF(P1071&lt;=$C$10,"Low","Medium"))</f>
        <v>High</v>
      </c>
      <c r="O1071" s="11" t="s">
        <v>28</v>
      </c>
      <c r="P1071" s="11">
        <v>0.71186435222625699</v>
      </c>
    </row>
    <row r="1072" spans="8:16">
      <c r="H1072" s="11">
        <f t="shared" si="16"/>
        <v>1069</v>
      </c>
      <c r="I1072" s="11">
        <v>0.94244052187260197</v>
      </c>
      <c r="J1072" s="11">
        <v>0.245922746781116</v>
      </c>
      <c r="K1072" s="11">
        <v>0.25966678559780099</v>
      </c>
      <c r="M1072" s="11" t="str">
        <f>IF(P1072&gt;=$C$11,"High",IF(P1072&lt;=$C$10,"Low","Medium"))</f>
        <v>Medium</v>
      </c>
      <c r="O1072" s="11" t="s">
        <v>28</v>
      </c>
      <c r="P1072" s="11">
        <v>0.49683982133865401</v>
      </c>
    </row>
    <row r="1073" spans="8:16">
      <c r="H1073" s="11">
        <f t="shared" si="16"/>
        <v>1070</v>
      </c>
      <c r="I1073" s="11">
        <v>0.94244052187260197</v>
      </c>
      <c r="J1073" s="11">
        <v>0.24613733905579399</v>
      </c>
      <c r="K1073" s="11">
        <v>0.25971320271491999</v>
      </c>
      <c r="M1073" s="11" t="str">
        <f>IF(P1073&gt;=$C$11,"High",IF(P1073&lt;=$C$10,"Low","Medium"))</f>
        <v>Medium</v>
      </c>
      <c r="O1073" s="11" t="s">
        <v>28</v>
      </c>
      <c r="P1073" s="11">
        <v>0.244755014777184</v>
      </c>
    </row>
    <row r="1074" spans="8:16">
      <c r="H1074" s="11">
        <f t="shared" si="16"/>
        <v>1071</v>
      </c>
      <c r="I1074" s="11">
        <v>0.94244052187260197</v>
      </c>
      <c r="J1074" s="11">
        <v>0.24635193133047201</v>
      </c>
      <c r="K1074" s="11">
        <v>0.25973194837570202</v>
      </c>
      <c r="M1074" s="11" t="str">
        <f>IF(P1074&gt;=$C$11,"High",IF(P1074&lt;=$C$10,"Low","Medium"))</f>
        <v>Medium</v>
      </c>
      <c r="O1074" s="11" t="s">
        <v>28</v>
      </c>
      <c r="P1074" s="11">
        <v>0.46600031852722201</v>
      </c>
    </row>
    <row r="1075" spans="8:16">
      <c r="H1075" s="11">
        <f t="shared" si="16"/>
        <v>1072</v>
      </c>
      <c r="I1075" s="11">
        <v>0.94244052187260197</v>
      </c>
      <c r="J1075" s="11">
        <v>0.24656652360515</v>
      </c>
      <c r="K1075" s="11">
        <v>0.25974145531654402</v>
      </c>
      <c r="M1075" s="11" t="str">
        <f>IF(P1075&gt;=$C$11,"High",IF(P1075&lt;=$C$10,"Low","Medium"))</f>
        <v>Medium</v>
      </c>
      <c r="O1075" s="11" t="s">
        <v>28</v>
      </c>
      <c r="P1075" s="11">
        <v>0.20943698287010201</v>
      </c>
    </row>
    <row r="1076" spans="8:16">
      <c r="H1076" s="11">
        <f t="shared" si="16"/>
        <v>1073</v>
      </c>
      <c r="I1076" s="11">
        <v>0.94244052187260197</v>
      </c>
      <c r="J1076" s="11">
        <v>0.24678111587982801</v>
      </c>
      <c r="K1076" s="11">
        <v>0.25978778302669497</v>
      </c>
      <c r="M1076" s="11" t="str">
        <f>IF(P1076&gt;=$C$11,"High",IF(P1076&lt;=$C$10,"Low","Medium"))</f>
        <v>Medium</v>
      </c>
      <c r="O1076" s="11" t="s">
        <v>28</v>
      </c>
      <c r="P1076" s="11">
        <v>0.39115557074546797</v>
      </c>
    </row>
    <row r="1077" spans="8:16">
      <c r="H1077" s="11">
        <f t="shared" si="16"/>
        <v>1074</v>
      </c>
      <c r="I1077" s="11">
        <v>0.94244052187260197</v>
      </c>
      <c r="J1077" s="11">
        <v>0.246995708154506</v>
      </c>
      <c r="K1077" s="11">
        <v>0.259844020009041</v>
      </c>
      <c r="M1077" s="11" t="str">
        <f>IF(P1077&gt;=$C$11,"High",IF(P1077&lt;=$C$10,"Low","Medium"))</f>
        <v>Medium</v>
      </c>
      <c r="O1077" s="11" t="s">
        <v>28</v>
      </c>
      <c r="P1077" s="11">
        <v>0.28383645415306102</v>
      </c>
    </row>
    <row r="1078" spans="8:16">
      <c r="H1078" s="11">
        <f t="shared" si="16"/>
        <v>1075</v>
      </c>
      <c r="I1078" s="11">
        <v>0.94244052187260197</v>
      </c>
      <c r="J1078" s="11">
        <v>0.24721030042918499</v>
      </c>
      <c r="K1078" s="11">
        <v>0.25987242162227597</v>
      </c>
      <c r="M1078" s="11" t="str">
        <f>IF(P1078&gt;=$C$11,"High",IF(P1078&lt;=$C$10,"Low","Medium"))</f>
        <v>Medium</v>
      </c>
      <c r="O1078" s="11" t="s">
        <v>28</v>
      </c>
      <c r="P1078" s="11">
        <v>0.21357798576355</v>
      </c>
    </row>
    <row r="1079" spans="8:16">
      <c r="H1079" s="11">
        <f t="shared" si="16"/>
        <v>1076</v>
      </c>
      <c r="I1079" s="11">
        <v>0.94244052187260197</v>
      </c>
      <c r="J1079" s="11">
        <v>0.247424892703863</v>
      </c>
      <c r="K1079" s="11">
        <v>0.259897992014885</v>
      </c>
      <c r="M1079" s="11" t="str">
        <f>IF(P1079&gt;=$C$11,"High",IF(P1079&lt;=$C$10,"Low","Medium"))</f>
        <v>Medium</v>
      </c>
      <c r="O1079" s="11" t="s">
        <v>28</v>
      </c>
      <c r="P1079" s="11">
        <v>0.34749084711074801</v>
      </c>
    </row>
    <row r="1080" spans="8:16">
      <c r="H1080" s="11">
        <f t="shared" si="16"/>
        <v>1077</v>
      </c>
      <c r="I1080" s="11">
        <v>0.94244052187260197</v>
      </c>
      <c r="J1080" s="11">
        <v>0.24763948497854099</v>
      </c>
      <c r="K1080" s="11">
        <v>0.259931460022926</v>
      </c>
      <c r="M1080" s="11" t="str">
        <f>IF(P1080&gt;=$C$11,"High",IF(P1080&lt;=$C$10,"Low","Medium"))</f>
        <v>Medium</v>
      </c>
      <c r="O1080" s="11" t="s">
        <v>28</v>
      </c>
      <c r="P1080" s="11">
        <v>0.37123450636863697</v>
      </c>
    </row>
    <row r="1081" spans="8:16">
      <c r="H1081" s="11">
        <f t="shared" si="16"/>
        <v>1078</v>
      </c>
      <c r="I1081" s="11">
        <v>0.94244052187260197</v>
      </c>
      <c r="J1081" s="11">
        <v>0.24785407725321901</v>
      </c>
      <c r="K1081" s="11">
        <v>0.25996704399585702</v>
      </c>
      <c r="M1081" s="11" t="str">
        <f>IF(P1081&gt;=$C$11,"High",IF(P1081&lt;=$C$10,"Low","Medium"))</f>
        <v>Medium</v>
      </c>
      <c r="O1081" s="11" t="s">
        <v>28</v>
      </c>
      <c r="P1081" s="11">
        <v>0.55325299501419101</v>
      </c>
    </row>
    <row r="1082" spans="8:16">
      <c r="H1082" s="11">
        <f t="shared" si="16"/>
        <v>1079</v>
      </c>
      <c r="I1082" s="11">
        <v>0.94244052187260197</v>
      </c>
      <c r="J1082" s="11">
        <v>0.248068669527897</v>
      </c>
      <c r="K1082" s="11">
        <v>0.26002354919910398</v>
      </c>
      <c r="M1082" s="11" t="str">
        <f>IF(P1082&gt;=$C$11,"High",IF(P1082&lt;=$C$10,"Low","Medium"))</f>
        <v>Medium</v>
      </c>
      <c r="O1082" s="11" t="s">
        <v>28</v>
      </c>
      <c r="P1082" s="11">
        <v>0.315439373254776</v>
      </c>
    </row>
    <row r="1083" spans="8:16">
      <c r="H1083" s="11">
        <f t="shared" si="16"/>
        <v>1080</v>
      </c>
      <c r="I1083" s="11">
        <v>0.94244052187260197</v>
      </c>
      <c r="J1083" s="11">
        <v>0.24828326180257501</v>
      </c>
      <c r="K1083" s="11">
        <v>0.26008731126785301</v>
      </c>
      <c r="M1083" s="11" t="str">
        <f>IF(P1083&gt;=$C$11,"High",IF(P1083&lt;=$C$10,"Low","Medium"))</f>
        <v>Medium</v>
      </c>
      <c r="O1083" s="11" t="s">
        <v>28</v>
      </c>
      <c r="P1083" s="11">
        <v>0.322781533002853</v>
      </c>
    </row>
    <row r="1084" spans="8:16">
      <c r="H1084" s="11">
        <f t="shared" si="16"/>
        <v>1081</v>
      </c>
      <c r="I1084" s="11">
        <v>0.94244052187260197</v>
      </c>
      <c r="J1084" s="11">
        <v>0.248497854077253</v>
      </c>
      <c r="K1084" s="11">
        <v>0.26017260551452598</v>
      </c>
      <c r="M1084" s="11" t="str">
        <f>IF(P1084&gt;=$C$11,"High",IF(P1084&lt;=$C$10,"Low","Medium"))</f>
        <v>Medium</v>
      </c>
      <c r="O1084" s="11" t="s">
        <v>28</v>
      </c>
      <c r="P1084" s="11">
        <v>0.23418578505516099</v>
      </c>
    </row>
    <row r="1085" spans="8:16">
      <c r="H1085" s="11">
        <f t="shared" si="16"/>
        <v>1082</v>
      </c>
      <c r="I1085" s="11">
        <v>0.94244052187260197</v>
      </c>
      <c r="J1085" s="11">
        <v>0.24871244635193099</v>
      </c>
      <c r="K1085" s="11">
        <v>0.26024691760539997</v>
      </c>
      <c r="M1085" s="11" t="str">
        <f>IF(P1085&gt;=$C$11,"High",IF(P1085&lt;=$C$10,"Low","Medium"))</f>
        <v>Medium</v>
      </c>
      <c r="O1085" s="11" t="s">
        <v>28</v>
      </c>
      <c r="P1085" s="11">
        <v>0.223197966814041</v>
      </c>
    </row>
    <row r="1086" spans="8:16">
      <c r="H1086" s="11">
        <f t="shared" si="16"/>
        <v>1083</v>
      </c>
      <c r="I1086" s="11">
        <v>0.94244052187260197</v>
      </c>
      <c r="J1086" s="11">
        <v>0.248927038626609</v>
      </c>
      <c r="K1086" s="11">
        <v>0.26026798784732802</v>
      </c>
      <c r="M1086" s="11" t="str">
        <f>IF(P1086&gt;=$C$11,"High",IF(P1086&lt;=$C$10,"Low","Medium"))</f>
        <v>Medium</v>
      </c>
      <c r="O1086" s="11" t="s">
        <v>28</v>
      </c>
      <c r="P1086" s="11">
        <v>0.28610610961914101</v>
      </c>
    </row>
    <row r="1087" spans="8:16">
      <c r="H1087" s="11">
        <f t="shared" si="16"/>
        <v>1084</v>
      </c>
      <c r="I1087" s="11">
        <v>0.94167306216423596</v>
      </c>
      <c r="J1087" s="11">
        <v>0.248927038626609</v>
      </c>
      <c r="K1087" s="11">
        <v>0.26029674708843198</v>
      </c>
      <c r="M1087" s="11" t="str">
        <f>IF(P1087&gt;=$C$11,"High",IF(P1087&lt;=$C$10,"Low","Medium"))</f>
        <v>Medium</v>
      </c>
      <c r="O1087" s="11" t="s">
        <v>28</v>
      </c>
      <c r="P1087" s="11">
        <v>0.30694213509559598</v>
      </c>
    </row>
    <row r="1088" spans="8:16">
      <c r="H1088" s="11">
        <f t="shared" si="16"/>
        <v>1085</v>
      </c>
      <c r="I1088" s="11">
        <v>0.94167306216423596</v>
      </c>
      <c r="J1088" s="11">
        <v>0.24914163090128799</v>
      </c>
      <c r="K1088" s="11">
        <v>0.26031593978404999</v>
      </c>
      <c r="M1088" s="11" t="str">
        <f>IF(P1088&gt;=$C$11,"High",IF(P1088&lt;=$C$10,"Low","Medium"))</f>
        <v>Medium</v>
      </c>
      <c r="O1088" s="11" t="s">
        <v>28</v>
      </c>
      <c r="P1088" s="11">
        <v>0.42670446634292603</v>
      </c>
    </row>
    <row r="1089" spans="8:16">
      <c r="H1089" s="11">
        <f t="shared" si="16"/>
        <v>1086</v>
      </c>
      <c r="I1089" s="11">
        <v>0.94090560245587096</v>
      </c>
      <c r="J1089" s="11">
        <v>0.24914163090128799</v>
      </c>
      <c r="K1089" s="11">
        <v>0.26033046841621399</v>
      </c>
      <c r="M1089" s="11" t="str">
        <f>IF(P1089&gt;=$C$11,"High",IF(P1089&lt;=$C$10,"Low","Medium"))</f>
        <v>Medium</v>
      </c>
      <c r="O1089" s="11" t="s">
        <v>28</v>
      </c>
      <c r="P1089" s="11">
        <v>0.34651646018028298</v>
      </c>
    </row>
    <row r="1090" spans="8:16">
      <c r="H1090" s="11">
        <f t="shared" si="16"/>
        <v>1087</v>
      </c>
      <c r="I1090" s="11">
        <v>0.94090560245587096</v>
      </c>
      <c r="J1090" s="11">
        <v>0.24935622317596601</v>
      </c>
      <c r="K1090" s="11">
        <v>0.26035292446613301</v>
      </c>
      <c r="M1090" s="11" t="str">
        <f>IF(P1090&gt;=$C$11,"High",IF(P1090&lt;=$C$10,"Low","Medium"))</f>
        <v>Medium</v>
      </c>
      <c r="O1090" s="11" t="s">
        <v>28</v>
      </c>
      <c r="P1090" s="11">
        <v>0.48508995771408098</v>
      </c>
    </row>
    <row r="1091" spans="8:16">
      <c r="H1091" s="11">
        <f t="shared" si="16"/>
        <v>1088</v>
      </c>
      <c r="I1091" s="11">
        <v>0.94090560245587096</v>
      </c>
      <c r="J1091" s="11">
        <v>0.249570815450644</v>
      </c>
      <c r="K1091" s="11">
        <v>0.26038098335266102</v>
      </c>
      <c r="M1091" s="11" t="str">
        <f>IF(P1091&gt;=$C$11,"High",IF(P1091&lt;=$C$10,"Low","Medium"))</f>
        <v>Medium</v>
      </c>
      <c r="O1091" s="11" t="s">
        <v>28</v>
      </c>
      <c r="P1091" s="11">
        <v>0.21143658459186601</v>
      </c>
    </row>
    <row r="1092" spans="8:16">
      <c r="H1092" s="11">
        <f t="shared" si="16"/>
        <v>1089</v>
      </c>
      <c r="I1092" s="11">
        <v>0.94090560245587096</v>
      </c>
      <c r="J1092" s="11">
        <v>0.24978540772532201</v>
      </c>
      <c r="K1092" s="11">
        <v>0.26046620309352903</v>
      </c>
      <c r="M1092" s="11" t="str">
        <f>IF(P1092&gt;=$C$11,"High",IF(P1092&lt;=$C$10,"Low","Medium"))</f>
        <v>Medium</v>
      </c>
      <c r="O1092" s="11" t="s">
        <v>28</v>
      </c>
      <c r="P1092" s="11">
        <v>0.244649767875671</v>
      </c>
    </row>
    <row r="1093" spans="8:16">
      <c r="H1093" s="11">
        <f t="shared" si="16"/>
        <v>1090</v>
      </c>
      <c r="I1093" s="11">
        <v>0.94090560245587096</v>
      </c>
      <c r="J1093" s="11">
        <v>0.25</v>
      </c>
      <c r="K1093" s="11">
        <v>0.26057350635528598</v>
      </c>
      <c r="M1093" s="11" t="str">
        <f>IF(P1093&gt;=$C$11,"High",IF(P1093&lt;=$C$10,"Low","Medium"))</f>
        <v>Low</v>
      </c>
      <c r="O1093" s="11" t="s">
        <v>28</v>
      </c>
      <c r="P1093" s="11">
        <v>0.16324861347675301</v>
      </c>
    </row>
    <row r="1094" spans="8:16">
      <c r="H1094" s="11">
        <f t="shared" ref="H1094:H1157" si="17">H1093+1</f>
        <v>1091</v>
      </c>
      <c r="I1094" s="11">
        <v>0.94090560245587096</v>
      </c>
      <c r="J1094" s="11">
        <v>0.25021459227467802</v>
      </c>
      <c r="K1094" s="11">
        <v>0.260662481188774</v>
      </c>
      <c r="M1094" s="11" t="str">
        <f>IF(P1094&gt;=$C$11,"High",IF(P1094&lt;=$C$10,"Low","Medium"))</f>
        <v>Medium</v>
      </c>
      <c r="O1094" s="11" t="s">
        <v>28</v>
      </c>
      <c r="P1094" s="11">
        <v>0.35679778456687899</v>
      </c>
    </row>
    <row r="1095" spans="8:16">
      <c r="H1095" s="11">
        <f t="shared" si="17"/>
        <v>1092</v>
      </c>
      <c r="I1095" s="11">
        <v>0.94090560245587096</v>
      </c>
      <c r="J1095" s="11">
        <v>0.25042918454935598</v>
      </c>
      <c r="K1095" s="11">
        <v>0.26080636680126201</v>
      </c>
      <c r="M1095" s="11" t="str">
        <f>IF(P1095&gt;=$C$11,"High",IF(P1095&lt;=$C$10,"Low","Medium"))</f>
        <v>High</v>
      </c>
      <c r="O1095" s="11" t="s">
        <v>28</v>
      </c>
      <c r="P1095" s="11">
        <v>0.76855957508087203</v>
      </c>
    </row>
    <row r="1096" spans="8:16">
      <c r="H1096" s="11">
        <f t="shared" si="17"/>
        <v>1093</v>
      </c>
      <c r="I1096" s="11">
        <v>0.94090560245587096</v>
      </c>
      <c r="J1096" s="11">
        <v>0.25085836909871201</v>
      </c>
      <c r="K1096" s="11">
        <v>0.26090334355831102</v>
      </c>
      <c r="M1096" s="11" t="str">
        <f>IF(P1096&gt;=$C$11,"High",IF(P1096&lt;=$C$10,"Low","Medium"))</f>
        <v>Medium</v>
      </c>
      <c r="O1096" s="11" t="s">
        <v>28</v>
      </c>
      <c r="P1096" s="11">
        <v>0.27590617537498502</v>
      </c>
    </row>
    <row r="1097" spans="8:16">
      <c r="H1097" s="11">
        <f t="shared" si="17"/>
        <v>1094</v>
      </c>
      <c r="I1097" s="11">
        <v>0.94090560245587096</v>
      </c>
      <c r="J1097" s="11">
        <v>0.25128755364806898</v>
      </c>
      <c r="K1097" s="11">
        <v>0.26098981499671903</v>
      </c>
      <c r="M1097" s="11" t="str">
        <f>IF(P1097&gt;=$C$11,"High",IF(P1097&lt;=$C$10,"Low","Medium"))</f>
        <v>Medium</v>
      </c>
      <c r="O1097" s="11" t="s">
        <v>28</v>
      </c>
      <c r="P1097" s="11">
        <v>0.27217638492584201</v>
      </c>
    </row>
    <row r="1098" spans="8:16">
      <c r="H1098" s="11">
        <f t="shared" si="17"/>
        <v>1095</v>
      </c>
      <c r="I1098" s="11">
        <v>0.94090560245587096</v>
      </c>
      <c r="J1098" s="11">
        <v>0.251502145922747</v>
      </c>
      <c r="K1098" s="11">
        <v>0.26110261678695701</v>
      </c>
      <c r="M1098" s="11" t="str">
        <f>IF(P1098&gt;=$C$11,"High",IF(P1098&lt;=$C$10,"Low","Medium"))</f>
        <v>Medium</v>
      </c>
      <c r="O1098" s="11" t="s">
        <v>28</v>
      </c>
      <c r="P1098" s="11">
        <v>0.37656524777412398</v>
      </c>
    </row>
    <row r="1099" spans="8:16">
      <c r="H1099" s="11">
        <f t="shared" si="17"/>
        <v>1096</v>
      </c>
      <c r="I1099" s="11">
        <v>0.94090560245587096</v>
      </c>
      <c r="J1099" s="11">
        <v>0.25171673819742502</v>
      </c>
      <c r="K1099" s="11">
        <v>0.26116436719894398</v>
      </c>
      <c r="M1099" s="11" t="str">
        <f>IF(P1099&gt;=$C$11,"High",IF(P1099&lt;=$C$10,"Low","Medium"))</f>
        <v>Medium</v>
      </c>
      <c r="O1099" s="11" t="s">
        <v>28</v>
      </c>
      <c r="P1099" s="11">
        <v>0.51495206356048595</v>
      </c>
    </row>
    <row r="1100" spans="8:16">
      <c r="H1100" s="11">
        <f t="shared" si="17"/>
        <v>1097</v>
      </c>
      <c r="I1100" s="11">
        <v>0.94090560245587096</v>
      </c>
      <c r="J1100" s="11">
        <v>0.25193133047210298</v>
      </c>
      <c r="K1100" s="11">
        <v>0.26121239364147197</v>
      </c>
      <c r="M1100" s="11" t="str">
        <f>IF(P1100&gt;=$C$11,"High",IF(P1100&lt;=$C$10,"Low","Medium"))</f>
        <v>High</v>
      </c>
      <c r="O1100" s="11" t="s">
        <v>28</v>
      </c>
      <c r="P1100" s="11">
        <v>0.83411502838134799</v>
      </c>
    </row>
    <row r="1101" spans="8:16">
      <c r="H1101" s="11">
        <f t="shared" si="17"/>
        <v>1098</v>
      </c>
      <c r="I1101" s="11">
        <v>0.94090560245587096</v>
      </c>
      <c r="J1101" s="11">
        <v>0.25214592274678099</v>
      </c>
      <c r="K1101" s="11">
        <v>0.261252671480179</v>
      </c>
      <c r="M1101" s="11" t="str">
        <f>IF(P1101&gt;=$C$11,"High",IF(P1101&lt;=$C$10,"Low","Medium"))</f>
        <v>Medium</v>
      </c>
      <c r="O1101" s="11" t="s">
        <v>28</v>
      </c>
      <c r="P1101" s="11">
        <v>0.396728485822678</v>
      </c>
    </row>
    <row r="1102" spans="8:16">
      <c r="H1102" s="11">
        <f t="shared" si="17"/>
        <v>1099</v>
      </c>
      <c r="I1102" s="11">
        <v>0.94090560245587096</v>
      </c>
      <c r="J1102" s="11">
        <v>0.25236051502145901</v>
      </c>
      <c r="K1102" s="11">
        <v>0.26128180325031303</v>
      </c>
      <c r="M1102" s="11" t="str">
        <f>IF(P1102&gt;=$C$11,"High",IF(P1102&lt;=$C$10,"Low","Medium"))</f>
        <v>Medium</v>
      </c>
      <c r="O1102" s="11" t="s">
        <v>28</v>
      </c>
      <c r="P1102" s="11">
        <v>0.21540932357311199</v>
      </c>
    </row>
    <row r="1103" spans="8:16">
      <c r="H1103" s="11">
        <f t="shared" si="17"/>
        <v>1100</v>
      </c>
      <c r="I1103" s="11">
        <v>0.94013814274750596</v>
      </c>
      <c r="J1103" s="11">
        <v>0.25236051502145901</v>
      </c>
      <c r="K1103" s="11">
        <v>0.26129335165023798</v>
      </c>
      <c r="M1103" s="11" t="str">
        <f>IF(P1103&gt;=$C$11,"High",IF(P1103&lt;=$C$10,"Low","Medium"))</f>
        <v>Medium</v>
      </c>
      <c r="O1103" s="11" t="s">
        <v>28</v>
      </c>
      <c r="P1103" s="11">
        <v>0.296424210071564</v>
      </c>
    </row>
    <row r="1104" spans="8:16">
      <c r="H1104" s="11">
        <f t="shared" si="17"/>
        <v>1101</v>
      </c>
      <c r="I1104" s="11">
        <v>0.94013814274750596</v>
      </c>
      <c r="J1104" s="11">
        <v>0.253004291845494</v>
      </c>
      <c r="K1104" s="11">
        <v>0.261332526803017</v>
      </c>
      <c r="M1104" s="11" t="str">
        <f>IF(P1104&gt;=$C$11,"High",IF(P1104&lt;=$C$10,"Low","Medium"))</f>
        <v>Medium</v>
      </c>
      <c r="O1104" s="11" t="s">
        <v>28</v>
      </c>
      <c r="P1104" s="11">
        <v>0.456361144781113</v>
      </c>
    </row>
    <row r="1105" spans="8:16">
      <c r="H1105" s="11">
        <f t="shared" si="17"/>
        <v>1102</v>
      </c>
      <c r="I1105" s="11">
        <v>0.94013814274750596</v>
      </c>
      <c r="J1105" s="11">
        <v>0.25321888412017202</v>
      </c>
      <c r="K1105" s="11">
        <v>0.26142966747283902</v>
      </c>
      <c r="M1105" s="11" t="str">
        <f>IF(P1105&gt;=$C$11,"High",IF(P1105&lt;=$C$10,"Low","Medium"))</f>
        <v>Medium</v>
      </c>
      <c r="O1105" s="11" t="s">
        <v>28</v>
      </c>
      <c r="P1105" s="11">
        <v>0.22498995065689101</v>
      </c>
    </row>
    <row r="1106" spans="8:16">
      <c r="H1106" s="11">
        <f t="shared" si="17"/>
        <v>1103</v>
      </c>
      <c r="I1106" s="11">
        <v>0.94013814274750596</v>
      </c>
      <c r="J1106" s="11">
        <v>0.25343347639484998</v>
      </c>
      <c r="K1106" s="11">
        <v>0.26153461635112801</v>
      </c>
      <c r="M1106" s="11" t="str">
        <f>IF(P1106&gt;=$C$11,"High",IF(P1106&lt;=$C$10,"Low","Medium"))</f>
        <v>Medium</v>
      </c>
      <c r="O1106" s="11" t="s">
        <v>28</v>
      </c>
      <c r="P1106" s="11">
        <v>0.37543576955795299</v>
      </c>
    </row>
    <row r="1107" spans="8:16">
      <c r="H1107" s="11">
        <f t="shared" si="17"/>
        <v>1104</v>
      </c>
      <c r="I1107" s="11">
        <v>0.94013814274750596</v>
      </c>
      <c r="J1107" s="11">
        <v>0.25364806866952799</v>
      </c>
      <c r="K1107" s="11">
        <v>0.26160159707069403</v>
      </c>
      <c r="M1107" s="11" t="str">
        <f>IF(P1107&gt;=$C$11,"High",IF(P1107&lt;=$C$10,"Low","Medium"))</f>
        <v>Medium</v>
      </c>
      <c r="O1107" s="11" t="s">
        <v>28</v>
      </c>
      <c r="P1107" s="11">
        <v>0.44842296838760398</v>
      </c>
    </row>
    <row r="1108" spans="8:16">
      <c r="H1108" s="11">
        <f t="shared" si="17"/>
        <v>1105</v>
      </c>
      <c r="I1108" s="11">
        <v>0.94013814274750596</v>
      </c>
      <c r="J1108" s="11">
        <v>0.25386266094420601</v>
      </c>
      <c r="K1108" s="11">
        <v>0.26173134148120902</v>
      </c>
      <c r="M1108" s="11" t="str">
        <f>IF(P1108&gt;=$C$11,"High",IF(P1108&lt;=$C$10,"Low","Medium"))</f>
        <v>Medium</v>
      </c>
      <c r="O1108" s="11" t="s">
        <v>28</v>
      </c>
      <c r="P1108" s="11">
        <v>0.40135905146598799</v>
      </c>
    </row>
    <row r="1109" spans="8:16">
      <c r="H1109" s="11">
        <f t="shared" si="17"/>
        <v>1106</v>
      </c>
      <c r="I1109" s="11">
        <v>0.94013814274750596</v>
      </c>
      <c r="J1109" s="11">
        <v>0.25407725321888402</v>
      </c>
      <c r="K1109" s="11">
        <v>0.261867076158524</v>
      </c>
      <c r="M1109" s="11" t="str">
        <f>IF(P1109&gt;=$C$11,"High",IF(P1109&lt;=$C$10,"Low","Medium"))</f>
        <v>Medium</v>
      </c>
      <c r="O1109" s="11" t="s">
        <v>28</v>
      </c>
      <c r="P1109" s="11">
        <v>0.22072170674800901</v>
      </c>
    </row>
    <row r="1110" spans="8:16">
      <c r="H1110" s="11">
        <f t="shared" si="17"/>
        <v>1107</v>
      </c>
      <c r="I1110" s="11">
        <v>0.94013814274750596</v>
      </c>
      <c r="J1110" s="11">
        <v>0.25429184549356199</v>
      </c>
      <c r="K1110" s="11">
        <v>0.26191855967044803</v>
      </c>
      <c r="M1110" s="11" t="str">
        <f>IF(P1110&gt;=$C$11,"High",IF(P1110&lt;=$C$10,"Low","Medium"))</f>
        <v>Medium</v>
      </c>
      <c r="O1110" s="11" t="s">
        <v>28</v>
      </c>
      <c r="P1110" s="11">
        <v>0.32074284553527799</v>
      </c>
    </row>
    <row r="1111" spans="8:16">
      <c r="H1111" s="11">
        <f t="shared" si="17"/>
        <v>1108</v>
      </c>
      <c r="I1111" s="11">
        <v>0.93937068303913995</v>
      </c>
      <c r="J1111" s="11">
        <v>0.25429184549356199</v>
      </c>
      <c r="K1111" s="11">
        <v>0.26194752752780898</v>
      </c>
      <c r="M1111" s="11" t="str">
        <f>IF(P1111&gt;=$C$11,"High",IF(P1111&lt;=$C$10,"Low","Medium"))</f>
        <v>Medium</v>
      </c>
      <c r="O1111" s="11" t="s">
        <v>28</v>
      </c>
      <c r="P1111" s="11">
        <v>0.43875437974929798</v>
      </c>
    </row>
    <row r="1112" spans="8:16">
      <c r="H1112" s="11">
        <f t="shared" si="17"/>
        <v>1109</v>
      </c>
      <c r="I1112" s="11">
        <v>0.93860322333077495</v>
      </c>
      <c r="J1112" s="11">
        <v>0.25429184549356199</v>
      </c>
      <c r="K1112" s="11">
        <v>0.26196667551994302</v>
      </c>
      <c r="M1112" s="11" t="str">
        <f>IF(P1112&gt;=$C$11,"High",IF(P1112&lt;=$C$10,"Low","Medium"))</f>
        <v>Medium</v>
      </c>
      <c r="O1112" s="11" t="s">
        <v>28</v>
      </c>
      <c r="P1112" s="11">
        <v>0.32997375726699801</v>
      </c>
    </row>
    <row r="1113" spans="8:16">
      <c r="H1113" s="11">
        <f t="shared" si="17"/>
        <v>1110</v>
      </c>
      <c r="I1113" s="11">
        <v>0.93783576362240995</v>
      </c>
      <c r="J1113" s="11">
        <v>0.25429184549356199</v>
      </c>
      <c r="K1113" s="11">
        <v>0.26202377676963801</v>
      </c>
      <c r="M1113" s="11" t="str">
        <f>IF(P1113&gt;=$C$11,"High",IF(P1113&lt;=$C$10,"Low","Medium"))</f>
        <v>High</v>
      </c>
      <c r="O1113" s="11" t="s">
        <v>28</v>
      </c>
      <c r="P1113" s="11">
        <v>0.91671574115753196</v>
      </c>
    </row>
    <row r="1114" spans="8:16">
      <c r="H1114" s="11">
        <f t="shared" si="17"/>
        <v>1111</v>
      </c>
      <c r="I1114" s="11">
        <v>0.93783576362240995</v>
      </c>
      <c r="J1114" s="11">
        <v>0.25472103004291802</v>
      </c>
      <c r="K1114" s="11">
        <v>0.26210059225559201</v>
      </c>
      <c r="M1114" s="11" t="str">
        <f>IF(P1114&gt;=$C$11,"High",IF(P1114&lt;=$C$10,"Low","Medium"))</f>
        <v>Medium</v>
      </c>
      <c r="O1114" s="11" t="s">
        <v>28</v>
      </c>
      <c r="P1114" s="11">
        <v>0.41831380128860501</v>
      </c>
    </row>
    <row r="1115" spans="8:16">
      <c r="H1115" s="11">
        <f t="shared" si="17"/>
        <v>1112</v>
      </c>
      <c r="I1115" s="11">
        <v>0.93706830391404405</v>
      </c>
      <c r="J1115" s="11">
        <v>0.25472103004291802</v>
      </c>
      <c r="K1115" s="11">
        <v>0.26214839518070199</v>
      </c>
      <c r="M1115" s="11" t="str">
        <f>IF(P1115&gt;=$C$11,"High",IF(P1115&lt;=$C$10,"Low","Medium"))</f>
        <v>Medium</v>
      </c>
      <c r="O1115" s="11" t="s">
        <v>28</v>
      </c>
      <c r="P1115" s="11">
        <v>0.483019649982452</v>
      </c>
    </row>
    <row r="1116" spans="8:16">
      <c r="H1116" s="11">
        <f t="shared" si="17"/>
        <v>1113</v>
      </c>
      <c r="I1116" s="11">
        <v>0.93706830391404405</v>
      </c>
      <c r="J1116" s="11">
        <v>0.25493562231759698</v>
      </c>
      <c r="K1116" s="11">
        <v>0.26220577955245999</v>
      </c>
      <c r="M1116" s="11" t="str">
        <f>IF(P1116&gt;=$C$11,"High",IF(P1116&lt;=$C$10,"Low","Medium"))</f>
        <v>Medium</v>
      </c>
      <c r="O1116" s="11" t="s">
        <v>28</v>
      </c>
      <c r="P1116" s="11">
        <v>0.23757542669773099</v>
      </c>
    </row>
    <row r="1117" spans="8:16">
      <c r="H1117" s="11">
        <f t="shared" si="17"/>
        <v>1114</v>
      </c>
      <c r="I1117" s="11">
        <v>0.93706830391404405</v>
      </c>
      <c r="J1117" s="11">
        <v>0.25515021459227499</v>
      </c>
      <c r="K1117" s="11">
        <v>0.26224368810653698</v>
      </c>
      <c r="M1117" s="11" t="str">
        <f>IF(P1117&gt;=$C$11,"High",IF(P1117&lt;=$C$10,"Low","Medium"))</f>
        <v>Medium</v>
      </c>
      <c r="O1117" s="11" t="s">
        <v>28</v>
      </c>
      <c r="P1117" s="11">
        <v>0.52152645587921098</v>
      </c>
    </row>
    <row r="1118" spans="8:16">
      <c r="H1118" s="11">
        <f t="shared" si="17"/>
        <v>1115</v>
      </c>
      <c r="I1118" s="11">
        <v>0.93630084420567905</v>
      </c>
      <c r="J1118" s="11">
        <v>0.25622317596566502</v>
      </c>
      <c r="K1118" s="11">
        <v>0.26225648820400199</v>
      </c>
      <c r="M1118" s="11" t="str">
        <f>IF(P1118&gt;=$C$11,"High",IF(P1118&lt;=$C$10,"Low","Medium"))</f>
        <v>Medium</v>
      </c>
      <c r="O1118" s="11" t="s">
        <v>28</v>
      </c>
      <c r="P1118" s="11">
        <v>0.54801863431930498</v>
      </c>
    </row>
    <row r="1119" spans="8:16">
      <c r="H1119" s="11">
        <f t="shared" si="17"/>
        <v>1116</v>
      </c>
      <c r="I1119" s="11">
        <v>0.93630084420567905</v>
      </c>
      <c r="J1119" s="11">
        <v>0.25643776824034298</v>
      </c>
      <c r="K1119" s="11">
        <v>0.262275740504265</v>
      </c>
      <c r="M1119" s="11" t="str">
        <f>IF(P1119&gt;=$C$11,"High",IF(P1119&lt;=$C$10,"Low","Medium"))</f>
        <v>Medium</v>
      </c>
      <c r="O1119" s="11" t="s">
        <v>28</v>
      </c>
      <c r="P1119" s="11">
        <v>0.387782692909241</v>
      </c>
    </row>
    <row r="1120" spans="8:16">
      <c r="H1120" s="11">
        <f t="shared" si="17"/>
        <v>1117</v>
      </c>
      <c r="I1120" s="11">
        <v>0.93630084420567905</v>
      </c>
      <c r="J1120" s="11">
        <v>0.25665236051502099</v>
      </c>
      <c r="K1120" s="11">
        <v>0.26229296624660497</v>
      </c>
      <c r="M1120" s="11" t="str">
        <f>IF(P1120&gt;=$C$11,"High",IF(P1120&lt;=$C$10,"Low","Medium"))</f>
        <v>Medium</v>
      </c>
      <c r="O1120" s="11" t="s">
        <v>28</v>
      </c>
      <c r="P1120" s="11">
        <v>0.23312817513942699</v>
      </c>
    </row>
    <row r="1121" spans="8:16">
      <c r="H1121" s="11">
        <f t="shared" si="17"/>
        <v>1118</v>
      </c>
      <c r="I1121" s="11">
        <v>0.93630084420567905</v>
      </c>
      <c r="J1121" s="11">
        <v>0.25686695278970001</v>
      </c>
      <c r="K1121" s="11">
        <v>0.262313172221184</v>
      </c>
      <c r="M1121" s="11" t="str">
        <f>IF(P1121&gt;=$C$11,"High",IF(P1121&lt;=$C$10,"Low","Medium"))</f>
        <v>Medium</v>
      </c>
      <c r="O1121" s="11" t="s">
        <v>28</v>
      </c>
      <c r="P1121" s="11">
        <v>0.312314063310623</v>
      </c>
    </row>
    <row r="1122" spans="8:16">
      <c r="H1122" s="11">
        <f t="shared" si="17"/>
        <v>1119</v>
      </c>
      <c r="I1122" s="11">
        <v>0.93630084420567905</v>
      </c>
      <c r="J1122" s="11">
        <v>0.25708154506437803</v>
      </c>
      <c r="K1122" s="11">
        <v>0.26237165927887002</v>
      </c>
      <c r="M1122" s="11" t="str">
        <f>IF(P1122&gt;=$C$11,"High",IF(P1122&lt;=$C$10,"Low","Medium"))</f>
        <v>Medium</v>
      </c>
      <c r="O1122" s="11" t="s">
        <v>28</v>
      </c>
      <c r="P1122" s="11">
        <v>0.40228745341300998</v>
      </c>
    </row>
    <row r="1123" spans="8:16">
      <c r="H1123" s="11">
        <f t="shared" si="17"/>
        <v>1120</v>
      </c>
      <c r="I1123" s="11">
        <v>0.93630084420567905</v>
      </c>
      <c r="J1123" s="11">
        <v>0.257510729613734</v>
      </c>
      <c r="K1123" s="11">
        <v>0.26248139142990101</v>
      </c>
      <c r="M1123" s="11" t="str">
        <f>IF(P1123&gt;=$C$11,"High",IF(P1123&lt;=$C$10,"Low","Medium"))</f>
        <v>Medium</v>
      </c>
      <c r="O1123" s="11" t="s">
        <v>28</v>
      </c>
      <c r="P1123" s="11">
        <v>0.22975736856460599</v>
      </c>
    </row>
    <row r="1124" spans="8:16">
      <c r="H1124" s="11">
        <f t="shared" si="17"/>
        <v>1121</v>
      </c>
      <c r="I1124" s="11">
        <v>0.93630084420567905</v>
      </c>
      <c r="J1124" s="11">
        <v>0.25772532188841202</v>
      </c>
      <c r="K1124" s="11">
        <v>0.262553930282593</v>
      </c>
      <c r="M1124" s="11" t="str">
        <f>IF(P1124&gt;=$C$11,"High",IF(P1124&lt;=$C$10,"Low","Medium"))</f>
        <v>Medium</v>
      </c>
      <c r="O1124" s="11" t="s">
        <v>28</v>
      </c>
      <c r="P1124" s="11">
        <v>0.41171661019325301</v>
      </c>
    </row>
    <row r="1125" spans="8:16">
      <c r="H1125" s="11">
        <f t="shared" si="17"/>
        <v>1122</v>
      </c>
      <c r="I1125" s="11">
        <v>0.93630084420567905</v>
      </c>
      <c r="J1125" s="11">
        <v>0.25793991416308998</v>
      </c>
      <c r="K1125" s="11">
        <v>0.26262791454792001</v>
      </c>
      <c r="M1125" s="11" t="str">
        <f>IF(P1125&gt;=$C$11,"High",IF(P1125&lt;=$C$10,"Low","Medium"))</f>
        <v>Low</v>
      </c>
      <c r="O1125" s="11" t="s">
        <v>28</v>
      </c>
      <c r="P1125" s="11">
        <v>0.15832744538783999</v>
      </c>
    </row>
    <row r="1126" spans="8:16">
      <c r="H1126" s="11">
        <f t="shared" si="17"/>
        <v>1123</v>
      </c>
      <c r="I1126" s="11">
        <v>0.93553338449731405</v>
      </c>
      <c r="J1126" s="11">
        <v>0.25793991416308998</v>
      </c>
      <c r="K1126" s="11">
        <v>0.26271922886371601</v>
      </c>
      <c r="M1126" s="11" t="str">
        <f>IF(P1126&gt;=$C$11,"High",IF(P1126&lt;=$C$10,"Low","Medium"))</f>
        <v>Medium</v>
      </c>
      <c r="O1126" s="11" t="s">
        <v>28</v>
      </c>
      <c r="P1126" s="11">
        <v>0.25934028625488298</v>
      </c>
    </row>
    <row r="1127" spans="8:16">
      <c r="H1127" s="11">
        <f t="shared" si="17"/>
        <v>1124</v>
      </c>
      <c r="I1127" s="11">
        <v>0.93553338449731405</v>
      </c>
      <c r="J1127" s="11">
        <v>0.25815450643776799</v>
      </c>
      <c r="K1127" s="11">
        <v>0.26276519894599898</v>
      </c>
      <c r="M1127" s="11" t="str">
        <f>IF(P1127&gt;=$C$11,"High",IF(P1127&lt;=$C$10,"Low","Medium"))</f>
        <v>Medium</v>
      </c>
      <c r="O1127" s="11" t="s">
        <v>28</v>
      </c>
      <c r="P1127" s="11">
        <v>0.25143924355506903</v>
      </c>
    </row>
    <row r="1128" spans="8:16">
      <c r="H1128" s="11">
        <f t="shared" si="17"/>
        <v>1125</v>
      </c>
      <c r="I1128" s="11">
        <v>0.93553338449731405</v>
      </c>
      <c r="J1128" s="11">
        <v>0.25836909871244601</v>
      </c>
      <c r="K1128" s="11">
        <v>0.262826979160309</v>
      </c>
      <c r="M1128" s="11" t="str">
        <f>IF(P1128&gt;=$C$11,"High",IF(P1128&lt;=$C$10,"Low","Medium"))</f>
        <v>Medium</v>
      </c>
      <c r="O1128" s="11" t="s">
        <v>28</v>
      </c>
      <c r="P1128" s="11">
        <v>0.36825352907180797</v>
      </c>
    </row>
    <row r="1129" spans="8:16">
      <c r="H1129" s="11">
        <f t="shared" si="17"/>
        <v>1126</v>
      </c>
      <c r="I1129" s="11">
        <v>0.93476592478894904</v>
      </c>
      <c r="J1129" s="11">
        <v>0.25836909871244601</v>
      </c>
      <c r="K1129" s="11">
        <v>0.26287508010864302</v>
      </c>
      <c r="M1129" s="11" t="str">
        <f>IF(P1129&gt;=$C$11,"High",IF(P1129&lt;=$C$10,"Low","Medium"))</f>
        <v>High</v>
      </c>
      <c r="O1129" s="11" t="s">
        <v>28</v>
      </c>
      <c r="P1129" s="11">
        <v>0.90535992383956898</v>
      </c>
    </row>
    <row r="1130" spans="8:16">
      <c r="H1130" s="11">
        <f t="shared" si="17"/>
        <v>1127</v>
      </c>
      <c r="I1130" s="11">
        <v>0.93399846508058304</v>
      </c>
      <c r="J1130" s="11">
        <v>0.25836909871244601</v>
      </c>
      <c r="K1130" s="11">
        <v>0.26289194822311401</v>
      </c>
      <c r="M1130" s="11" t="str">
        <f>IF(P1130&gt;=$C$11,"High",IF(P1130&lt;=$C$10,"Low","Medium"))</f>
        <v>Medium</v>
      </c>
      <c r="O1130" s="11" t="s">
        <v>28</v>
      </c>
      <c r="P1130" s="11">
        <v>0.51878601312637296</v>
      </c>
    </row>
    <row r="1131" spans="8:16">
      <c r="H1131" s="11">
        <f t="shared" si="17"/>
        <v>1128</v>
      </c>
      <c r="I1131" s="11">
        <v>0.93399846508058304</v>
      </c>
      <c r="J1131" s="11">
        <v>0.25858369098712403</v>
      </c>
      <c r="K1131" s="11">
        <v>0.26291115581989299</v>
      </c>
      <c r="M1131" s="11" t="str">
        <f>IF(P1131&gt;=$C$11,"High",IF(P1131&lt;=$C$10,"Low","Medium"))</f>
        <v>Medium</v>
      </c>
      <c r="O1131" s="11" t="s">
        <v>28</v>
      </c>
      <c r="P1131" s="11">
        <v>0.22072170674800901</v>
      </c>
    </row>
    <row r="1132" spans="8:16">
      <c r="H1132" s="11">
        <f t="shared" si="17"/>
        <v>1129</v>
      </c>
      <c r="I1132" s="11">
        <v>0.93323100537221804</v>
      </c>
      <c r="J1132" s="11">
        <v>0.259012875536481</v>
      </c>
      <c r="K1132" s="11">
        <v>0.26292943954467801</v>
      </c>
      <c r="M1132" s="11" t="str">
        <f>IF(P1132&gt;=$C$11,"High",IF(P1132&lt;=$C$10,"Low","Medium"))</f>
        <v>Medium</v>
      </c>
      <c r="O1132" s="11" t="s">
        <v>28</v>
      </c>
      <c r="P1132" s="11">
        <v>0.34326818585395802</v>
      </c>
    </row>
    <row r="1133" spans="8:16">
      <c r="H1133" s="11">
        <f t="shared" si="17"/>
        <v>1130</v>
      </c>
      <c r="I1133" s="11">
        <v>0.93323100537221804</v>
      </c>
      <c r="J1133" s="11">
        <v>0.25944206008583698</v>
      </c>
      <c r="K1133" s="11">
        <v>0.26309773325920099</v>
      </c>
      <c r="M1133" s="11" t="str">
        <f>IF(P1133&gt;=$C$11,"High",IF(P1133&lt;=$C$10,"Low","Medium"))</f>
        <v>High</v>
      </c>
      <c r="O1133" s="11" t="s">
        <v>28</v>
      </c>
      <c r="P1133" s="11">
        <v>0.919059097766876</v>
      </c>
    </row>
    <row r="1134" spans="8:16">
      <c r="H1134" s="11">
        <f t="shared" si="17"/>
        <v>1131</v>
      </c>
      <c r="I1134" s="11">
        <v>0.93323100537221804</v>
      </c>
      <c r="J1134" s="11">
        <v>0.25965665236051499</v>
      </c>
      <c r="K1134" s="11">
        <v>0.26344639062881497</v>
      </c>
      <c r="M1134" s="11" t="str">
        <f>IF(P1134&gt;=$C$11,"High",IF(P1134&lt;=$C$10,"Low","Medium"))</f>
        <v>Medium</v>
      </c>
      <c r="O1134" s="11" t="s">
        <v>28</v>
      </c>
      <c r="P1134" s="11">
        <v>0.53985100984573398</v>
      </c>
    </row>
    <row r="1135" spans="8:16">
      <c r="H1135" s="11">
        <f t="shared" si="17"/>
        <v>1132</v>
      </c>
      <c r="I1135" s="11">
        <v>0.93323100537221804</v>
      </c>
      <c r="J1135" s="11">
        <v>0.25987124463519301</v>
      </c>
      <c r="K1135" s="11">
        <v>0.26379969716072099</v>
      </c>
      <c r="M1135" s="11" t="str">
        <f>IF(P1135&gt;=$C$11,"High",IF(P1135&lt;=$C$10,"Low","Medium"))</f>
        <v>Medium</v>
      </c>
      <c r="O1135" s="11" t="s">
        <v>28</v>
      </c>
      <c r="P1135" s="11">
        <v>0.30850955843925498</v>
      </c>
    </row>
    <row r="1136" spans="8:16">
      <c r="H1136" s="11">
        <f t="shared" si="17"/>
        <v>1133</v>
      </c>
      <c r="I1136" s="11">
        <v>0.93323100537221804</v>
      </c>
      <c r="J1136" s="11">
        <v>0.26008583690987103</v>
      </c>
      <c r="K1136" s="11">
        <v>0.26399217545986198</v>
      </c>
      <c r="M1136" s="11" t="str">
        <f>IF(P1136&gt;=$C$11,"High",IF(P1136&lt;=$C$10,"Low","Medium"))</f>
        <v>High</v>
      </c>
      <c r="O1136" s="11" t="s">
        <v>28</v>
      </c>
      <c r="P1136" s="11">
        <v>0.70654535293579102</v>
      </c>
    </row>
    <row r="1137" spans="8:16">
      <c r="H1137" s="11">
        <f t="shared" si="17"/>
        <v>1134</v>
      </c>
      <c r="I1137" s="11">
        <v>0.93323100537221804</v>
      </c>
      <c r="J1137" s="11">
        <v>0.26030042918454899</v>
      </c>
      <c r="K1137" s="11">
        <v>0.264059618115425</v>
      </c>
      <c r="M1137" s="11" t="str">
        <f>IF(P1137&gt;=$C$11,"High",IF(P1137&lt;=$C$10,"Low","Medium"))</f>
        <v>Medium</v>
      </c>
      <c r="O1137" s="11" t="s">
        <v>28</v>
      </c>
      <c r="P1137" s="11">
        <v>0.25847166776657099</v>
      </c>
    </row>
    <row r="1138" spans="8:16">
      <c r="H1138" s="11">
        <f t="shared" si="17"/>
        <v>1135</v>
      </c>
      <c r="I1138" s="11">
        <v>0.93323100537221804</v>
      </c>
      <c r="J1138" s="11">
        <v>0.260515021459227</v>
      </c>
      <c r="K1138" s="11">
        <v>0.26412025094032299</v>
      </c>
      <c r="M1138" s="11" t="str">
        <f>IF(P1138&gt;=$C$11,"High",IF(P1138&lt;=$C$10,"Low","Medium"))</f>
        <v>Medium</v>
      </c>
      <c r="O1138" s="11" t="s">
        <v>28</v>
      </c>
      <c r="P1138" s="11">
        <v>0.31721273064613298</v>
      </c>
    </row>
    <row r="1139" spans="8:16">
      <c r="H1139" s="11">
        <f t="shared" si="17"/>
        <v>1136</v>
      </c>
      <c r="I1139" s="11">
        <v>0.93323100537221804</v>
      </c>
      <c r="J1139" s="11">
        <v>0.26072961373390602</v>
      </c>
      <c r="K1139" s="11">
        <v>0.26420572400093101</v>
      </c>
      <c r="M1139" s="11" t="str">
        <f>IF(P1139&gt;=$C$11,"High",IF(P1139&lt;=$C$10,"Low","Medium"))</f>
        <v>Medium</v>
      </c>
      <c r="O1139" s="11" t="s">
        <v>28</v>
      </c>
      <c r="P1139" s="11">
        <v>0.464426100254059</v>
      </c>
    </row>
    <row r="1140" spans="8:16">
      <c r="H1140" s="11">
        <f t="shared" si="17"/>
        <v>1137</v>
      </c>
      <c r="I1140" s="11">
        <v>0.93323100537221804</v>
      </c>
      <c r="J1140" s="11">
        <v>0.26094420600858398</v>
      </c>
      <c r="K1140" s="11">
        <v>0.26441638171672799</v>
      </c>
      <c r="M1140" s="11" t="str">
        <f>IF(P1140&gt;=$C$11,"High",IF(P1140&lt;=$C$10,"Low","Medium"))</f>
        <v>Medium</v>
      </c>
      <c r="O1140" s="11" t="s">
        <v>28</v>
      </c>
      <c r="P1140" s="11">
        <v>0.31248307228088401</v>
      </c>
    </row>
    <row r="1141" spans="8:16">
      <c r="H1141" s="11">
        <f t="shared" si="17"/>
        <v>1138</v>
      </c>
      <c r="I1141" s="11">
        <v>0.93323100537221804</v>
      </c>
      <c r="J1141" s="11">
        <v>0.26115879828326199</v>
      </c>
      <c r="K1141" s="11">
        <v>0.26461684703826899</v>
      </c>
      <c r="M1141" s="11" t="str">
        <f>IF(P1141&gt;=$C$11,"High",IF(P1141&lt;=$C$10,"Low","Medium"))</f>
        <v>Medium</v>
      </c>
      <c r="O1141" s="11" t="s">
        <v>28</v>
      </c>
      <c r="P1141" s="11">
        <v>0.54340869188308705</v>
      </c>
    </row>
    <row r="1142" spans="8:16">
      <c r="H1142" s="11">
        <f t="shared" si="17"/>
        <v>1139</v>
      </c>
      <c r="I1142" s="11">
        <v>0.93323100537221804</v>
      </c>
      <c r="J1142" s="11">
        <v>0.26137339055794001</v>
      </c>
      <c r="K1142" s="11">
        <v>0.26469464600086201</v>
      </c>
      <c r="M1142" s="11" t="str">
        <f>IF(P1142&gt;=$C$11,"High",IF(P1142&lt;=$C$10,"Low","Medium"))</f>
        <v>Medium</v>
      </c>
      <c r="O1142" s="11" t="s">
        <v>28</v>
      </c>
      <c r="P1142" s="11">
        <v>0.57328510284423795</v>
      </c>
    </row>
    <row r="1143" spans="8:16">
      <c r="H1143" s="11">
        <f t="shared" si="17"/>
        <v>1140</v>
      </c>
      <c r="I1143" s="11">
        <v>0.93323100537221804</v>
      </c>
      <c r="J1143" s="11">
        <v>0.26158798283261803</v>
      </c>
      <c r="K1143" s="11">
        <v>0.26474851369857799</v>
      </c>
      <c r="M1143" s="11" t="str">
        <f>IF(P1143&gt;=$C$11,"High",IF(P1143&lt;=$C$10,"Low","Medium"))</f>
        <v>Medium</v>
      </c>
      <c r="O1143" s="11" t="s">
        <v>28</v>
      </c>
      <c r="P1143" s="11">
        <v>0.22601696848869299</v>
      </c>
    </row>
    <row r="1144" spans="8:16">
      <c r="H1144" s="11">
        <f t="shared" si="17"/>
        <v>1141</v>
      </c>
      <c r="I1144" s="11">
        <v>0.93323100537221804</v>
      </c>
      <c r="J1144" s="11">
        <v>0.26180257510729599</v>
      </c>
      <c r="K1144" s="11">
        <v>0.264780163764954</v>
      </c>
      <c r="M1144" s="11" t="str">
        <f>IF(P1144&gt;=$C$11,"High",IF(P1144&lt;=$C$10,"Low","Medium"))</f>
        <v>High</v>
      </c>
      <c r="O1144" s="11" t="s">
        <v>28</v>
      </c>
      <c r="P1144" s="11">
        <v>0.73701387643814098</v>
      </c>
    </row>
    <row r="1145" spans="8:16">
      <c r="H1145" s="11">
        <f t="shared" si="17"/>
        <v>1142</v>
      </c>
      <c r="I1145" s="11">
        <v>0.93323100537221804</v>
      </c>
      <c r="J1145" s="11">
        <v>0.262017167381974</v>
      </c>
      <c r="K1145" s="11">
        <v>0.26478931307792702</v>
      </c>
      <c r="M1145" s="11" t="str">
        <f>IF(P1145&gt;=$C$11,"High",IF(P1145&lt;=$C$10,"Low","Medium"))</f>
        <v>Medium</v>
      </c>
      <c r="O1145" s="11" t="s">
        <v>28</v>
      </c>
      <c r="P1145" s="11">
        <v>0.217206791043282</v>
      </c>
    </row>
    <row r="1146" spans="8:16">
      <c r="H1146" s="11">
        <f t="shared" si="17"/>
        <v>1143</v>
      </c>
      <c r="I1146" s="11">
        <v>0.93323100537221804</v>
      </c>
      <c r="J1146" s="11">
        <v>0.26223175965665202</v>
      </c>
      <c r="K1146" s="11">
        <v>0.26485711336135898</v>
      </c>
      <c r="M1146" s="11" t="str">
        <f>IF(P1146&gt;=$C$11,"High",IF(P1146&lt;=$C$10,"Low","Medium"))</f>
        <v>Low</v>
      </c>
      <c r="O1146" s="11" t="s">
        <v>28</v>
      </c>
      <c r="P1146" s="11">
        <v>0.171888068318367</v>
      </c>
    </row>
    <row r="1147" spans="8:16">
      <c r="H1147" s="11">
        <f t="shared" si="17"/>
        <v>1144</v>
      </c>
      <c r="I1147" s="11">
        <v>0.93323100537221804</v>
      </c>
      <c r="J1147" s="11">
        <v>0.26244635193132998</v>
      </c>
      <c r="K1147" s="11">
        <v>0.26496109366416898</v>
      </c>
      <c r="M1147" s="11" t="str">
        <f>IF(P1147&gt;=$C$11,"High",IF(P1147&lt;=$C$10,"Low","Medium"))</f>
        <v>Medium</v>
      </c>
      <c r="O1147" s="11" t="s">
        <v>28</v>
      </c>
      <c r="P1147" s="11">
        <v>0.25892308354377702</v>
      </c>
    </row>
    <row r="1148" spans="8:16">
      <c r="H1148" s="11">
        <f t="shared" si="17"/>
        <v>1145</v>
      </c>
      <c r="I1148" s="11">
        <v>0.93323100537221804</v>
      </c>
      <c r="J1148" s="11">
        <v>0.26266094420600899</v>
      </c>
      <c r="K1148" s="11">
        <v>0.26500545442104301</v>
      </c>
      <c r="M1148" s="11" t="str">
        <f>IF(P1148&gt;=$C$11,"High",IF(P1148&lt;=$C$10,"Low","Medium"))</f>
        <v>Medium</v>
      </c>
      <c r="O1148" s="11" t="s">
        <v>28</v>
      </c>
      <c r="P1148" s="11">
        <v>0.424686819314957</v>
      </c>
    </row>
    <row r="1149" spans="8:16">
      <c r="H1149" s="11">
        <f t="shared" si="17"/>
        <v>1146</v>
      </c>
      <c r="I1149" s="11">
        <v>0.93323100537221804</v>
      </c>
      <c r="J1149" s="11">
        <v>0.26287553648068701</v>
      </c>
      <c r="K1149" s="11">
        <v>0.26514673233032199</v>
      </c>
      <c r="M1149" s="11" t="str">
        <f>IF(P1149&gt;=$C$11,"High",IF(P1149&lt;=$C$10,"Low","Medium"))</f>
        <v>Medium</v>
      </c>
      <c r="O1149" s="11" t="s">
        <v>28</v>
      </c>
      <c r="P1149" s="11">
        <v>0.48250994086265597</v>
      </c>
    </row>
    <row r="1150" spans="8:16">
      <c r="H1150" s="11">
        <f t="shared" si="17"/>
        <v>1147</v>
      </c>
      <c r="I1150" s="11">
        <v>0.93323100537221804</v>
      </c>
      <c r="J1150" s="11">
        <v>0.26309012875536503</v>
      </c>
      <c r="K1150" s="11">
        <v>0.26532573997974401</v>
      </c>
      <c r="M1150" s="11" t="str">
        <f>IF(P1150&gt;=$C$11,"High",IF(P1150&lt;=$C$10,"Low","Medium"))</f>
        <v>Medium</v>
      </c>
      <c r="O1150" s="11" t="s">
        <v>28</v>
      </c>
      <c r="P1150" s="11">
        <v>0.35881641507148698</v>
      </c>
    </row>
    <row r="1151" spans="8:16">
      <c r="H1151" s="11">
        <f t="shared" si="17"/>
        <v>1148</v>
      </c>
      <c r="I1151" s="11">
        <v>0.93323100537221804</v>
      </c>
      <c r="J1151" s="11">
        <v>0.26330472103004299</v>
      </c>
      <c r="K1151" s="11">
        <v>0.26537977159023302</v>
      </c>
      <c r="M1151" s="11" t="str">
        <f>IF(P1151&gt;=$C$11,"High",IF(P1151&lt;=$C$10,"Low","Medium"))</f>
        <v>Medium</v>
      </c>
      <c r="O1151" s="11" t="s">
        <v>28</v>
      </c>
      <c r="P1151" s="11">
        <v>0.51320189237594604</v>
      </c>
    </row>
    <row r="1152" spans="8:16">
      <c r="H1152" s="11">
        <f t="shared" si="17"/>
        <v>1149</v>
      </c>
      <c r="I1152" s="11">
        <v>0.93323100537221804</v>
      </c>
      <c r="J1152" s="11">
        <v>0.263519313304721</v>
      </c>
      <c r="K1152" s="11">
        <v>0.26540024578571297</v>
      </c>
      <c r="M1152" s="11" t="str">
        <f>IF(P1152&gt;=$C$11,"High",IF(P1152&lt;=$C$10,"Low","Medium"))</f>
        <v>Medium</v>
      </c>
      <c r="O1152" s="11" t="s">
        <v>28</v>
      </c>
      <c r="P1152" s="11">
        <v>0.225027605891228</v>
      </c>
    </row>
    <row r="1153" spans="8:16">
      <c r="H1153" s="11">
        <f t="shared" si="17"/>
        <v>1150</v>
      </c>
      <c r="I1153" s="11">
        <v>0.93323100537221804</v>
      </c>
      <c r="J1153" s="11">
        <v>0.26373390557939902</v>
      </c>
      <c r="K1153" s="11">
        <v>0.26543669402599301</v>
      </c>
      <c r="M1153" s="11" t="str">
        <f>IF(P1153&gt;=$C$11,"High",IF(P1153&lt;=$C$10,"Low","Medium"))</f>
        <v>Medium</v>
      </c>
      <c r="O1153" s="11" t="s">
        <v>28</v>
      </c>
      <c r="P1153" s="11">
        <v>0.34187102317810097</v>
      </c>
    </row>
    <row r="1154" spans="8:16">
      <c r="H1154" s="11">
        <f t="shared" si="17"/>
        <v>1151</v>
      </c>
      <c r="I1154" s="11">
        <v>0.93323100537221804</v>
      </c>
      <c r="J1154" s="11">
        <v>0.26394849785407698</v>
      </c>
      <c r="K1154" s="11">
        <v>0.26548232138156902</v>
      </c>
      <c r="M1154" s="11" t="str">
        <f>IF(P1154&gt;=$C$11,"High",IF(P1154&lt;=$C$10,"Low","Medium"))</f>
        <v>Medium</v>
      </c>
      <c r="O1154" s="11" t="s">
        <v>28</v>
      </c>
      <c r="P1154" s="11">
        <v>0.214225202798843</v>
      </c>
    </row>
    <row r="1155" spans="8:16">
      <c r="H1155" s="11">
        <f t="shared" si="17"/>
        <v>1152</v>
      </c>
      <c r="I1155" s="11">
        <v>0.93323100537221804</v>
      </c>
      <c r="J1155" s="11">
        <v>0.264163090128755</v>
      </c>
      <c r="K1155" s="11">
        <v>0.26554802060127303</v>
      </c>
      <c r="M1155" s="11" t="str">
        <f>IF(P1155&gt;=$C$11,"High",IF(P1155&lt;=$C$10,"Low","Medium"))</f>
        <v>Medium</v>
      </c>
      <c r="O1155" s="11" t="s">
        <v>28</v>
      </c>
      <c r="P1155" s="11">
        <v>0.25588357448577898</v>
      </c>
    </row>
    <row r="1156" spans="8:16">
      <c r="H1156" s="11">
        <f t="shared" si="17"/>
        <v>1153</v>
      </c>
      <c r="I1156" s="11">
        <v>0.93246354566385303</v>
      </c>
      <c r="J1156" s="11">
        <v>0.265021459227468</v>
      </c>
      <c r="K1156" s="11">
        <v>0.265622168779373</v>
      </c>
      <c r="M1156" s="11" t="str">
        <f>IF(P1156&gt;=$C$11,"High",IF(P1156&lt;=$C$10,"Low","Medium"))</f>
        <v>Medium</v>
      </c>
      <c r="O1156" s="11" t="s">
        <v>28</v>
      </c>
      <c r="P1156" s="11">
        <v>0.47984215617179898</v>
      </c>
    </row>
    <row r="1157" spans="8:16">
      <c r="H1157" s="11">
        <f t="shared" si="17"/>
        <v>1154</v>
      </c>
      <c r="I1157" s="11">
        <v>0.93246354566385303</v>
      </c>
      <c r="J1157" s="11">
        <v>0.26523605150214602</v>
      </c>
      <c r="K1157" s="11">
        <v>0.265666574239731</v>
      </c>
      <c r="M1157" s="11" t="str">
        <f>IF(P1157&gt;=$C$11,"High",IF(P1157&lt;=$C$10,"Low","Medium"))</f>
        <v>Medium</v>
      </c>
      <c r="O1157" s="11" t="s">
        <v>28</v>
      </c>
      <c r="P1157" s="11">
        <v>0.44272518157959001</v>
      </c>
    </row>
    <row r="1158" spans="8:16">
      <c r="H1158" s="11">
        <f t="shared" ref="H1158:H1221" si="18">H1157+1</f>
        <v>1155</v>
      </c>
      <c r="I1158" s="11">
        <v>0.93246354566385303</v>
      </c>
      <c r="J1158" s="11">
        <v>0.265665236051502</v>
      </c>
      <c r="K1158" s="11">
        <v>0.26574437320232402</v>
      </c>
      <c r="M1158" s="11" t="str">
        <f>IF(P1158&gt;=$C$11,"High",IF(P1158&lt;=$C$10,"Low","Medium"))</f>
        <v>Medium</v>
      </c>
      <c r="O1158" s="11" t="s">
        <v>28</v>
      </c>
      <c r="P1158" s="11">
        <v>0.27837470173835799</v>
      </c>
    </row>
    <row r="1159" spans="8:16">
      <c r="H1159" s="11">
        <f t="shared" si="18"/>
        <v>1156</v>
      </c>
      <c r="I1159" s="11">
        <v>0.93246354566385303</v>
      </c>
      <c r="J1159" s="11">
        <v>0.26587982832618001</v>
      </c>
      <c r="K1159" s="11">
        <v>0.26582573354244199</v>
      </c>
      <c r="M1159" s="11" t="str">
        <f>IF(P1159&gt;=$C$11,"High",IF(P1159&lt;=$C$10,"Low","Medium"))</f>
        <v>Medium</v>
      </c>
      <c r="O1159" s="11" t="s">
        <v>28</v>
      </c>
      <c r="P1159" s="11">
        <v>0.312848269939423</v>
      </c>
    </row>
    <row r="1160" spans="8:16">
      <c r="H1160" s="11">
        <f t="shared" si="18"/>
        <v>1157</v>
      </c>
      <c r="I1160" s="11">
        <v>0.93246354566385303</v>
      </c>
      <c r="J1160" s="11">
        <v>0.26609442060085797</v>
      </c>
      <c r="K1160" s="11">
        <v>0.26585447788238498</v>
      </c>
      <c r="M1160" s="11" t="str">
        <f>IF(P1160&gt;=$C$11,"High",IF(P1160&lt;=$C$10,"Low","Medium"))</f>
        <v>Medium</v>
      </c>
      <c r="O1160" s="11" t="s">
        <v>28</v>
      </c>
      <c r="P1160" s="11">
        <v>0.34368997812271102</v>
      </c>
    </row>
    <row r="1161" spans="8:16">
      <c r="H1161" s="11">
        <f t="shared" si="18"/>
        <v>1158</v>
      </c>
      <c r="I1161" s="11">
        <v>0.93246354566385303</v>
      </c>
      <c r="J1161" s="11">
        <v>0.26630901287553599</v>
      </c>
      <c r="K1161" s="11">
        <v>0.26587027311325101</v>
      </c>
      <c r="M1161" s="11" t="str">
        <f>IF(P1161&gt;=$C$11,"High",IF(P1161&lt;=$C$10,"Low","Medium"))</f>
        <v>Medium</v>
      </c>
      <c r="O1161" s="11" t="s">
        <v>28</v>
      </c>
      <c r="P1161" s="11">
        <v>0.24035522341728199</v>
      </c>
    </row>
    <row r="1162" spans="8:16">
      <c r="H1162" s="11">
        <f t="shared" si="18"/>
        <v>1159</v>
      </c>
      <c r="I1162" s="11">
        <v>0.93246354566385303</v>
      </c>
      <c r="J1162" s="11">
        <v>0.266523605150215</v>
      </c>
      <c r="K1162" s="11">
        <v>0.26595284044742601</v>
      </c>
      <c r="M1162" s="11" t="str">
        <f>IF(P1162&gt;=$C$11,"High",IF(P1162&lt;=$C$10,"Low","Medium"))</f>
        <v>Medium</v>
      </c>
      <c r="O1162" s="11" t="s">
        <v>28</v>
      </c>
      <c r="P1162" s="11">
        <v>0.37188127636909502</v>
      </c>
    </row>
    <row r="1163" spans="8:16">
      <c r="H1163" s="11">
        <f t="shared" si="18"/>
        <v>1160</v>
      </c>
      <c r="I1163" s="11">
        <v>0.93246354566385303</v>
      </c>
      <c r="J1163" s="11">
        <v>0.26673819742489302</v>
      </c>
      <c r="K1163" s="11">
        <v>0.26607052981853502</v>
      </c>
      <c r="M1163" s="11" t="str">
        <f>IF(P1163&gt;=$C$11,"High",IF(P1163&lt;=$C$10,"Low","Medium"))</f>
        <v>High</v>
      </c>
      <c r="O1163" s="11" t="s">
        <v>28</v>
      </c>
      <c r="P1163" s="11">
        <v>0.61556482315063499</v>
      </c>
    </row>
    <row r="1164" spans="8:16">
      <c r="H1164" s="11">
        <f t="shared" si="18"/>
        <v>1161</v>
      </c>
      <c r="I1164" s="11">
        <v>0.93246354566385303</v>
      </c>
      <c r="J1164" s="11">
        <v>0.26695278969957098</v>
      </c>
      <c r="K1164" s="11">
        <v>0.26625086367130302</v>
      </c>
      <c r="M1164" s="11" t="str">
        <f>IF(P1164&gt;=$C$11,"High",IF(P1164&lt;=$C$10,"Low","Medium"))</f>
        <v>Medium</v>
      </c>
      <c r="O1164" s="11" t="s">
        <v>28</v>
      </c>
      <c r="P1164" s="11">
        <v>0.36045932769775402</v>
      </c>
    </row>
    <row r="1165" spans="8:16">
      <c r="H1165" s="11">
        <f t="shared" si="18"/>
        <v>1162</v>
      </c>
      <c r="I1165" s="11">
        <v>0.93246354566385303</v>
      </c>
      <c r="J1165" s="11">
        <v>0.267167381974249</v>
      </c>
      <c r="K1165" s="11">
        <v>0.26650282740593001</v>
      </c>
      <c r="M1165" s="11" t="str">
        <f>IF(P1165&gt;=$C$11,"High",IF(P1165&lt;=$C$10,"Low","Medium"))</f>
        <v>Medium</v>
      </c>
      <c r="O1165" s="11" t="s">
        <v>28</v>
      </c>
      <c r="P1165" s="11">
        <v>0.24074518680572499</v>
      </c>
    </row>
    <row r="1166" spans="8:16">
      <c r="H1166" s="11">
        <f t="shared" si="18"/>
        <v>1163</v>
      </c>
      <c r="I1166" s="11">
        <v>0.93246354566385303</v>
      </c>
      <c r="J1166" s="11">
        <v>0.26738197424892701</v>
      </c>
      <c r="K1166" s="11">
        <v>0.26681733131408703</v>
      </c>
      <c r="M1166" s="11" t="str">
        <f>IF(P1166&gt;=$C$11,"High",IF(P1166&lt;=$C$10,"Low","Medium"))</f>
        <v>Medium</v>
      </c>
      <c r="O1166" s="11" t="s">
        <v>28</v>
      </c>
      <c r="P1166" s="11">
        <v>0.25633141398429898</v>
      </c>
    </row>
    <row r="1167" spans="8:16">
      <c r="H1167" s="11">
        <f t="shared" si="18"/>
        <v>1164</v>
      </c>
      <c r="I1167" s="11">
        <v>0.93169608595548703</v>
      </c>
      <c r="J1167" s="11">
        <v>0.26738197424892701</v>
      </c>
      <c r="K1167" s="11">
        <v>0.267073184251785</v>
      </c>
      <c r="M1167" s="11" t="str">
        <f>IF(P1167&gt;=$C$11,"High",IF(P1167&lt;=$C$10,"Low","Medium"))</f>
        <v>Medium</v>
      </c>
      <c r="O1167" s="11" t="s">
        <v>28</v>
      </c>
      <c r="P1167" s="11">
        <v>0.52130508422851596</v>
      </c>
    </row>
    <row r="1168" spans="8:16">
      <c r="H1168" s="11">
        <f t="shared" si="18"/>
        <v>1165</v>
      </c>
      <c r="I1168" s="11">
        <v>0.93169608595548703</v>
      </c>
      <c r="J1168" s="11">
        <v>0.26759656652360497</v>
      </c>
      <c r="K1168" s="11">
        <v>0.26717600226402299</v>
      </c>
      <c r="M1168" s="11" t="str">
        <f>IF(P1168&gt;=$C$11,"High",IF(P1168&lt;=$C$10,"Low","Medium"))</f>
        <v>Medium</v>
      </c>
      <c r="O1168" s="11" t="s">
        <v>28</v>
      </c>
      <c r="P1168" s="11">
        <v>0.33904451131820701</v>
      </c>
    </row>
    <row r="1169" spans="8:16">
      <c r="H1169" s="11">
        <f t="shared" si="18"/>
        <v>1166</v>
      </c>
      <c r="I1169" s="11">
        <v>0.93169608595548703</v>
      </c>
      <c r="J1169" s="11">
        <v>0.26781115879828299</v>
      </c>
      <c r="K1169" s="11">
        <v>0.26726444065570798</v>
      </c>
      <c r="M1169" s="11" t="str">
        <f>IF(P1169&gt;=$C$11,"High",IF(P1169&lt;=$C$10,"Low","Medium"))</f>
        <v>Medium</v>
      </c>
      <c r="O1169" s="11" t="s">
        <v>28</v>
      </c>
      <c r="P1169" s="11">
        <v>0.460567057132721</v>
      </c>
    </row>
    <row r="1170" spans="8:16">
      <c r="H1170" s="11">
        <f t="shared" si="18"/>
        <v>1167</v>
      </c>
      <c r="I1170" s="11">
        <v>0.93169608595548703</v>
      </c>
      <c r="J1170" s="11">
        <v>0.268025751072961</v>
      </c>
      <c r="K1170" s="11">
        <v>0.26733025908470198</v>
      </c>
      <c r="M1170" s="11" t="str">
        <f>IF(P1170&gt;=$C$11,"High",IF(P1170&lt;=$C$10,"Low","Medium"))</f>
        <v>Medium</v>
      </c>
      <c r="O1170" s="11" t="s">
        <v>28</v>
      </c>
      <c r="P1170" s="11">
        <v>0.49294656515121499</v>
      </c>
    </row>
    <row r="1171" spans="8:16">
      <c r="H1171" s="11">
        <f t="shared" si="18"/>
        <v>1168</v>
      </c>
      <c r="I1171" s="11">
        <v>0.93169608595548703</v>
      </c>
      <c r="J1171" s="11">
        <v>0.26824034334763902</v>
      </c>
      <c r="K1171" s="11">
        <v>0.26737365126609802</v>
      </c>
      <c r="M1171" s="11" t="str">
        <f>IF(P1171&gt;=$C$11,"High",IF(P1171&lt;=$C$10,"Low","Medium"))</f>
        <v>Medium</v>
      </c>
      <c r="O1171" s="11" t="s">
        <v>28</v>
      </c>
      <c r="P1171" s="11">
        <v>0.37477886676788302</v>
      </c>
    </row>
    <row r="1172" spans="8:16">
      <c r="H1172" s="11">
        <f t="shared" si="18"/>
        <v>1169</v>
      </c>
      <c r="I1172" s="11">
        <v>0.93169608595548703</v>
      </c>
      <c r="J1172" s="11">
        <v>0.26845493562231798</v>
      </c>
      <c r="K1172" s="11">
        <v>0.26752421259880099</v>
      </c>
      <c r="M1172" s="11" t="str">
        <f>IF(P1172&gt;=$C$11,"High",IF(P1172&lt;=$C$10,"Low","Medium"))</f>
        <v>Medium</v>
      </c>
      <c r="O1172" s="11" t="s">
        <v>28</v>
      </c>
      <c r="P1172" s="11">
        <v>0.39653208851814298</v>
      </c>
    </row>
    <row r="1173" spans="8:16">
      <c r="H1173" s="11">
        <f t="shared" si="18"/>
        <v>1170</v>
      </c>
      <c r="I1173" s="11">
        <v>0.93169608595548703</v>
      </c>
      <c r="J1173" s="11">
        <v>0.268669527896996</v>
      </c>
      <c r="K1173" s="11">
        <v>0.26769265532493602</v>
      </c>
      <c r="M1173" s="11" t="str">
        <f>IF(P1173&gt;=$C$11,"High",IF(P1173&lt;=$C$10,"Low","Medium"))</f>
        <v>Medium</v>
      </c>
      <c r="O1173" s="11" t="s">
        <v>28</v>
      </c>
      <c r="P1173" s="11">
        <v>0.55067718029022195</v>
      </c>
    </row>
    <row r="1174" spans="8:16">
      <c r="H1174" s="11">
        <f t="shared" si="18"/>
        <v>1171</v>
      </c>
      <c r="I1174" s="11">
        <v>0.93169608595548703</v>
      </c>
      <c r="J1174" s="11">
        <v>0.26888412017167401</v>
      </c>
      <c r="K1174" s="11">
        <v>0.26773673295974698</v>
      </c>
      <c r="M1174" s="11" t="str">
        <f>IF(P1174&gt;=$C$11,"High",IF(P1174&lt;=$C$10,"Low","Medium"))</f>
        <v>Medium</v>
      </c>
      <c r="O1174" s="11" t="s">
        <v>28</v>
      </c>
      <c r="P1174" s="11">
        <v>0.58175736665725697</v>
      </c>
    </row>
    <row r="1175" spans="8:16">
      <c r="H1175" s="11">
        <f t="shared" si="18"/>
        <v>1172</v>
      </c>
      <c r="I1175" s="11">
        <v>0.93169608595548703</v>
      </c>
      <c r="J1175" s="11">
        <v>0.26909871244635197</v>
      </c>
      <c r="K1175" s="11">
        <v>0.26776984333991999</v>
      </c>
      <c r="M1175" s="11" t="str">
        <f>IF(P1175&gt;=$C$11,"High",IF(P1175&lt;=$C$10,"Low","Medium"))</f>
        <v>Medium</v>
      </c>
      <c r="O1175" s="11" t="s">
        <v>28</v>
      </c>
      <c r="P1175" s="11">
        <v>0.42895340919494601</v>
      </c>
    </row>
    <row r="1176" spans="8:16">
      <c r="H1176" s="11">
        <f t="shared" si="18"/>
        <v>1173</v>
      </c>
      <c r="I1176" s="11">
        <v>0.93169608595548703</v>
      </c>
      <c r="J1176" s="11">
        <v>0.26931330472102999</v>
      </c>
      <c r="K1176" s="11">
        <v>0.26784457266330702</v>
      </c>
      <c r="M1176" s="11" t="str">
        <f>IF(P1176&gt;=$C$11,"High",IF(P1176&lt;=$C$10,"Low","Medium"))</f>
        <v>Medium</v>
      </c>
      <c r="O1176" s="11" t="s">
        <v>28</v>
      </c>
      <c r="P1176" s="11">
        <v>0.245899513363838</v>
      </c>
    </row>
    <row r="1177" spans="8:16">
      <c r="H1177" s="11">
        <f t="shared" si="18"/>
        <v>1174</v>
      </c>
      <c r="I1177" s="11">
        <v>0.93169608595548703</v>
      </c>
      <c r="J1177" s="11">
        <v>0.26952789699570801</v>
      </c>
      <c r="K1177" s="11">
        <v>0.26791341602802299</v>
      </c>
      <c r="M1177" s="11" t="str">
        <f>IF(P1177&gt;=$C$11,"High",IF(P1177&lt;=$C$10,"Low","Medium"))</f>
        <v>Medium</v>
      </c>
      <c r="O1177" s="11" t="s">
        <v>28</v>
      </c>
      <c r="P1177" s="11">
        <v>0.21603201329708099</v>
      </c>
    </row>
    <row r="1178" spans="8:16">
      <c r="H1178" s="11">
        <f t="shared" si="18"/>
        <v>1175</v>
      </c>
      <c r="I1178" s="11">
        <v>0.93169608595548703</v>
      </c>
      <c r="J1178" s="11">
        <v>0.26974248927038602</v>
      </c>
      <c r="K1178" s="11">
        <v>0.26793913543224301</v>
      </c>
      <c r="M1178" s="11" t="str">
        <f>IF(P1178&gt;=$C$11,"High",IF(P1178&lt;=$C$10,"Low","Medium"))</f>
        <v>Medium</v>
      </c>
      <c r="O1178" s="11" t="s">
        <v>28</v>
      </c>
      <c r="P1178" s="11">
        <v>0.32327800989151001</v>
      </c>
    </row>
    <row r="1179" spans="8:16">
      <c r="H1179" s="11">
        <f t="shared" si="18"/>
        <v>1176</v>
      </c>
      <c r="I1179" s="11">
        <v>0.93169608595548703</v>
      </c>
      <c r="J1179" s="11">
        <v>0.26995708154506398</v>
      </c>
      <c r="K1179" s="11">
        <v>0.26794254779815702</v>
      </c>
      <c r="M1179" s="11" t="str">
        <f>IF(P1179&gt;=$C$11,"High",IF(P1179&lt;=$C$10,"Low","Medium"))</f>
        <v>Medium</v>
      </c>
      <c r="O1179" s="11" t="s">
        <v>28</v>
      </c>
      <c r="P1179" s="11">
        <v>0.211148396134377</v>
      </c>
    </row>
    <row r="1180" spans="8:16">
      <c r="H1180" s="11">
        <f t="shared" si="18"/>
        <v>1177</v>
      </c>
      <c r="I1180" s="11">
        <v>0.93169608595548703</v>
      </c>
      <c r="J1180" s="11">
        <v>0.270171673819742</v>
      </c>
      <c r="K1180" s="11">
        <v>0.26800948381424</v>
      </c>
      <c r="M1180" s="11" t="str">
        <f>IF(P1180&gt;=$C$11,"High",IF(P1180&lt;=$C$10,"Low","Medium"))</f>
        <v>Medium</v>
      </c>
      <c r="O1180" s="11" t="s">
        <v>28</v>
      </c>
      <c r="P1180" s="11">
        <v>0.43672579526901201</v>
      </c>
    </row>
    <row r="1181" spans="8:16">
      <c r="H1181" s="11">
        <f t="shared" si="18"/>
        <v>1178</v>
      </c>
      <c r="I1181" s="11">
        <v>0.93169608595548703</v>
      </c>
      <c r="J1181" s="11">
        <v>0.27038626609442101</v>
      </c>
      <c r="K1181" s="11">
        <v>0.268094122409821</v>
      </c>
      <c r="M1181" s="11" t="str">
        <f>IF(P1181&gt;=$C$11,"High",IF(P1181&lt;=$C$10,"Low","Medium"))</f>
        <v>Medium</v>
      </c>
      <c r="O1181" s="11" t="s">
        <v>28</v>
      </c>
      <c r="P1181" s="11">
        <v>0.31845217943191501</v>
      </c>
    </row>
    <row r="1182" spans="8:16">
      <c r="H1182" s="11">
        <f t="shared" si="18"/>
        <v>1179</v>
      </c>
      <c r="I1182" s="11">
        <v>0.93169608595548703</v>
      </c>
      <c r="J1182" s="11">
        <v>0.27060085836909897</v>
      </c>
      <c r="K1182" s="11">
        <v>0.26811254024505599</v>
      </c>
      <c r="M1182" s="11" t="str">
        <f>IF(P1182&gt;=$C$11,"High",IF(P1182&lt;=$C$10,"Low","Medium"))</f>
        <v>Medium</v>
      </c>
      <c r="O1182" s="11" t="s">
        <v>28</v>
      </c>
      <c r="P1182" s="11">
        <v>0.44764617085456798</v>
      </c>
    </row>
    <row r="1183" spans="8:16">
      <c r="H1183" s="11">
        <f t="shared" si="18"/>
        <v>1180</v>
      </c>
      <c r="I1183" s="11">
        <v>0.93169608595548703</v>
      </c>
      <c r="J1183" s="11">
        <v>0.27081545064377699</v>
      </c>
      <c r="K1183" s="11">
        <v>0.26813361048698398</v>
      </c>
      <c r="M1183" s="11" t="str">
        <f>IF(P1183&gt;=$C$11,"High",IF(P1183&lt;=$C$10,"Low","Medium"))</f>
        <v>Medium</v>
      </c>
      <c r="O1183" s="11" t="s">
        <v>28</v>
      </c>
      <c r="P1183" s="11">
        <v>0.46545299887657199</v>
      </c>
    </row>
    <row r="1184" spans="8:16">
      <c r="H1184" s="11">
        <f t="shared" si="18"/>
        <v>1181</v>
      </c>
      <c r="I1184" s="11">
        <v>0.93169608595548703</v>
      </c>
      <c r="J1184" s="11">
        <v>0.27103004291845501</v>
      </c>
      <c r="K1184" s="11">
        <v>0.268200904130936</v>
      </c>
      <c r="M1184" s="11" t="str">
        <f>IF(P1184&gt;=$C$11,"High",IF(P1184&lt;=$C$10,"Low","Medium"))</f>
        <v>Medium</v>
      </c>
      <c r="O1184" s="11" t="s">
        <v>28</v>
      </c>
      <c r="P1184" s="11">
        <v>0.25386846065521201</v>
      </c>
    </row>
    <row r="1185" spans="8:16">
      <c r="H1185" s="11">
        <f t="shared" si="18"/>
        <v>1182</v>
      </c>
      <c r="I1185" s="11">
        <v>0.93169608595548703</v>
      </c>
      <c r="J1185" s="11">
        <v>0.27124463519313302</v>
      </c>
      <c r="K1185" s="11">
        <v>0.26825626194477098</v>
      </c>
      <c r="M1185" s="11" t="str">
        <f>IF(P1185&gt;=$C$11,"High",IF(P1185&lt;=$C$10,"Low","Medium"))</f>
        <v>Low</v>
      </c>
      <c r="O1185" s="11" t="s">
        <v>28</v>
      </c>
      <c r="P1185" s="11">
        <v>0.162670493125916</v>
      </c>
    </row>
    <row r="1186" spans="8:16">
      <c r="H1186" s="11">
        <f t="shared" si="18"/>
        <v>1183</v>
      </c>
      <c r="I1186" s="11">
        <v>0.93092862624712203</v>
      </c>
      <c r="J1186" s="11">
        <v>0.27124463519313302</v>
      </c>
      <c r="K1186" s="11">
        <v>0.26845261454582198</v>
      </c>
      <c r="M1186" s="11" t="str">
        <f>IF(P1186&gt;=$C$11,"High",IF(P1186&lt;=$C$10,"Low","Medium"))</f>
        <v>Medium</v>
      </c>
      <c r="O1186" s="11" t="s">
        <v>28</v>
      </c>
      <c r="P1186" s="11">
        <v>0.34660592675209001</v>
      </c>
    </row>
    <row r="1187" spans="8:16">
      <c r="H1187" s="11">
        <f t="shared" si="18"/>
        <v>1184</v>
      </c>
      <c r="I1187" s="11">
        <v>0.93016116653875702</v>
      </c>
      <c r="J1187" s="11">
        <v>0.27124463519313302</v>
      </c>
      <c r="K1187" s="11">
        <v>0.268851459026337</v>
      </c>
      <c r="M1187" s="11" t="str">
        <f>IF(P1187&gt;=$C$11,"High",IF(P1187&lt;=$C$10,"Low","Medium"))</f>
        <v>Medium</v>
      </c>
      <c r="O1187" s="11" t="s">
        <v>28</v>
      </c>
      <c r="P1187" s="11">
        <v>0.26479434967040999</v>
      </c>
    </row>
    <row r="1188" spans="8:16">
      <c r="H1188" s="11">
        <f t="shared" si="18"/>
        <v>1185</v>
      </c>
      <c r="I1188" s="11">
        <v>0.93016116653875702</v>
      </c>
      <c r="J1188" s="11">
        <v>0.27145922746781098</v>
      </c>
      <c r="K1188" s="11">
        <v>0.26916202902793901</v>
      </c>
      <c r="M1188" s="11" t="str">
        <f>IF(P1188&gt;=$C$11,"High",IF(P1188&lt;=$C$10,"Low","Medium"))</f>
        <v>High</v>
      </c>
      <c r="O1188" s="11" t="s">
        <v>28</v>
      </c>
      <c r="P1188" s="11">
        <v>0.69134950637817405</v>
      </c>
    </row>
    <row r="1189" spans="8:16">
      <c r="H1189" s="11">
        <f t="shared" si="18"/>
        <v>1186</v>
      </c>
      <c r="I1189" s="11">
        <v>0.93016116653875702</v>
      </c>
      <c r="J1189" s="11">
        <v>0.271673819742489</v>
      </c>
      <c r="K1189" s="11">
        <v>0.26926943659782399</v>
      </c>
      <c r="M1189" s="11" t="str">
        <f>IF(P1189&gt;=$C$11,"High",IF(P1189&lt;=$C$10,"Low","Medium"))</f>
        <v>Medium</v>
      </c>
      <c r="O1189" s="11" t="s">
        <v>28</v>
      </c>
      <c r="P1189" s="11">
        <v>0.22347714006900801</v>
      </c>
    </row>
    <row r="1190" spans="8:16">
      <c r="H1190" s="11">
        <f t="shared" si="18"/>
        <v>1187</v>
      </c>
      <c r="I1190" s="11">
        <v>0.93016116653875702</v>
      </c>
      <c r="J1190" s="11">
        <v>0.27188841201716701</v>
      </c>
      <c r="K1190" s="11">
        <v>0.26931045949459098</v>
      </c>
      <c r="M1190" s="11" t="str">
        <f>IF(P1190&gt;=$C$11,"High",IF(P1190&lt;=$C$10,"Low","Medium"))</f>
        <v>Medium</v>
      </c>
      <c r="O1190" s="11" t="s">
        <v>28</v>
      </c>
      <c r="P1190" s="11">
        <v>0.32797551155090299</v>
      </c>
    </row>
    <row r="1191" spans="8:16">
      <c r="H1191" s="11">
        <f t="shared" si="18"/>
        <v>1188</v>
      </c>
      <c r="I1191" s="11">
        <v>0.93016116653875702</v>
      </c>
      <c r="J1191" s="11">
        <v>0.27210300429184497</v>
      </c>
      <c r="K1191" s="11">
        <v>0.26935257017612502</v>
      </c>
      <c r="M1191" s="11" t="str">
        <f>IF(P1191&gt;=$C$11,"High",IF(P1191&lt;=$C$10,"Low","Medium"))</f>
        <v>Medium</v>
      </c>
      <c r="O1191" s="11" t="s">
        <v>28</v>
      </c>
      <c r="P1191" s="11">
        <v>0.40276247262954701</v>
      </c>
    </row>
    <row r="1192" spans="8:16">
      <c r="H1192" s="11">
        <f t="shared" si="18"/>
        <v>1189</v>
      </c>
      <c r="I1192" s="11">
        <v>0.92939370683039102</v>
      </c>
      <c r="J1192" s="11">
        <v>0.27210300429184497</v>
      </c>
      <c r="K1192" s="11">
        <v>0.26936848461627999</v>
      </c>
      <c r="M1192" s="11" t="str">
        <f>IF(P1192&gt;=$C$11,"High",IF(P1192&lt;=$C$10,"Low","Medium"))</f>
        <v>Medium</v>
      </c>
      <c r="O1192" s="11" t="s">
        <v>28</v>
      </c>
      <c r="P1192" s="11">
        <v>0.52896648645401001</v>
      </c>
    </row>
    <row r="1193" spans="8:16">
      <c r="H1193" s="11">
        <f t="shared" si="18"/>
        <v>1190</v>
      </c>
      <c r="I1193" s="11">
        <v>0.92939370683039102</v>
      </c>
      <c r="J1193" s="11">
        <v>0.27231759656652399</v>
      </c>
      <c r="K1193" s="11">
        <v>0.269378021359444</v>
      </c>
      <c r="M1193" s="11" t="str">
        <f>IF(P1193&gt;=$C$11,"High",IF(P1193&lt;=$C$10,"Low","Medium"))</f>
        <v>Medium</v>
      </c>
      <c r="O1193" s="11" t="s">
        <v>28</v>
      </c>
      <c r="P1193" s="11">
        <v>0.48439967632293701</v>
      </c>
    </row>
    <row r="1194" spans="8:16">
      <c r="H1194" s="11">
        <f t="shared" si="18"/>
        <v>1191</v>
      </c>
      <c r="I1194" s="11">
        <v>0.92939370683039102</v>
      </c>
      <c r="J1194" s="11">
        <v>0.27253218884120201</v>
      </c>
      <c r="K1194" s="11">
        <v>0.26939822733402302</v>
      </c>
      <c r="M1194" s="11" t="str">
        <f>IF(P1194&gt;=$C$11,"High",IF(P1194&lt;=$C$10,"Low","Medium"))</f>
        <v>Medium</v>
      </c>
      <c r="O1194" s="11" t="s">
        <v>28</v>
      </c>
      <c r="P1194" s="11">
        <v>0.19875635206699399</v>
      </c>
    </row>
    <row r="1195" spans="8:16">
      <c r="H1195" s="11">
        <f t="shared" si="18"/>
        <v>1192</v>
      </c>
      <c r="I1195" s="11">
        <v>0.92862624712202602</v>
      </c>
      <c r="J1195" s="11">
        <v>0.27274678111588002</v>
      </c>
      <c r="K1195" s="11">
        <v>0.26947730779647799</v>
      </c>
      <c r="M1195" s="11" t="str">
        <f>IF(P1195&gt;=$C$11,"High",IF(P1195&lt;=$C$10,"Low","Medium"))</f>
        <v>Medium</v>
      </c>
      <c r="O1195" s="11" t="s">
        <v>28</v>
      </c>
      <c r="P1195" s="11">
        <v>0.284914970397949</v>
      </c>
    </row>
    <row r="1196" spans="8:16">
      <c r="H1196" s="11">
        <f t="shared" si="18"/>
        <v>1193</v>
      </c>
      <c r="I1196" s="11">
        <v>0.92785878741366101</v>
      </c>
      <c r="J1196" s="11">
        <v>0.27274678111588002</v>
      </c>
      <c r="K1196" s="11">
        <v>0.26957325637340501</v>
      </c>
      <c r="M1196" s="11" t="str">
        <f>IF(P1196&gt;=$C$11,"High",IF(P1196&lt;=$C$10,"Low","Medium"))</f>
        <v>High</v>
      </c>
      <c r="O1196" s="11" t="s">
        <v>28</v>
      </c>
      <c r="P1196" s="11">
        <v>0.66462790966033902</v>
      </c>
    </row>
    <row r="1197" spans="8:16">
      <c r="H1197" s="11">
        <f t="shared" si="18"/>
        <v>1194</v>
      </c>
      <c r="I1197" s="11">
        <v>0.92785878741366101</v>
      </c>
      <c r="J1197" s="11">
        <v>0.27296137339055798</v>
      </c>
      <c r="K1197" s="11">
        <v>0.269615277647972</v>
      </c>
      <c r="M1197" s="11" t="str">
        <f>IF(P1197&gt;=$C$11,"High",IF(P1197&lt;=$C$10,"Low","Medium"))</f>
        <v>Medium</v>
      </c>
      <c r="O1197" s="11" t="s">
        <v>28</v>
      </c>
      <c r="P1197" s="11">
        <v>0.257976084947586</v>
      </c>
    </row>
    <row r="1198" spans="8:16">
      <c r="H1198" s="11">
        <f t="shared" si="18"/>
        <v>1195</v>
      </c>
      <c r="I1198" s="11">
        <v>0.92785878741366101</v>
      </c>
      <c r="J1198" s="11">
        <v>0.273175965665236</v>
      </c>
      <c r="K1198" s="11">
        <v>0.26963801681995397</v>
      </c>
      <c r="M1198" s="11" t="str">
        <f>IF(P1198&gt;=$C$11,"High",IF(P1198&lt;=$C$10,"Low","Medium"))</f>
        <v>Medium</v>
      </c>
      <c r="O1198" s="11" t="s">
        <v>28</v>
      </c>
      <c r="P1198" s="11">
        <v>0.322337716817856</v>
      </c>
    </row>
    <row r="1199" spans="8:16">
      <c r="H1199" s="11">
        <f t="shared" si="18"/>
        <v>1196</v>
      </c>
      <c r="I1199" s="11">
        <v>0.92785878741366101</v>
      </c>
      <c r="J1199" s="11">
        <v>0.27339055793991401</v>
      </c>
      <c r="K1199" s="11">
        <v>0.26966290175914798</v>
      </c>
      <c r="M1199" s="11" t="str">
        <f>IF(P1199&gt;=$C$11,"High",IF(P1199&lt;=$C$10,"Low","Medium"))</f>
        <v>High</v>
      </c>
      <c r="O1199" s="11" t="s">
        <v>28</v>
      </c>
      <c r="P1199" s="11">
        <v>0.65337783098220803</v>
      </c>
    </row>
    <row r="1200" spans="8:16">
      <c r="H1200" s="11">
        <f t="shared" si="18"/>
        <v>1197</v>
      </c>
      <c r="I1200" s="11">
        <v>0.92785878741366101</v>
      </c>
      <c r="J1200" s="11">
        <v>0.27360515021459197</v>
      </c>
      <c r="K1200" s="11">
        <v>0.26970048248767903</v>
      </c>
      <c r="M1200" s="11" t="str">
        <f>IF(P1200&gt;=$C$11,"High",IF(P1200&lt;=$C$10,"Low","Medium"))</f>
        <v>Medium</v>
      </c>
      <c r="O1200" s="11" t="s">
        <v>28</v>
      </c>
      <c r="P1200" s="11">
        <v>0.23938176035881001</v>
      </c>
    </row>
    <row r="1201" spans="8:16">
      <c r="H1201" s="11">
        <f t="shared" si="18"/>
        <v>1198</v>
      </c>
      <c r="I1201" s="11">
        <v>0.92785878741366101</v>
      </c>
      <c r="J1201" s="11">
        <v>0.27381974248926999</v>
      </c>
      <c r="K1201" s="11">
        <v>0.269780352711678</v>
      </c>
      <c r="M1201" s="11" t="str">
        <f>IF(P1201&gt;=$C$11,"High",IF(P1201&lt;=$C$10,"Low","Medium"))</f>
        <v>Medium</v>
      </c>
      <c r="O1201" s="11" t="s">
        <v>28</v>
      </c>
      <c r="P1201" s="11">
        <v>0.51282584667205799</v>
      </c>
    </row>
    <row r="1202" spans="8:16">
      <c r="H1202" s="11">
        <f t="shared" si="18"/>
        <v>1199</v>
      </c>
      <c r="I1202" s="11">
        <v>0.92785878741366101</v>
      </c>
      <c r="J1202" s="11">
        <v>0.27403433476394901</v>
      </c>
      <c r="K1202" s="11">
        <v>0.269840478897095</v>
      </c>
      <c r="M1202" s="11" t="str">
        <f>IF(P1202&gt;=$C$11,"High",IF(P1202&lt;=$C$10,"Low","Medium"))</f>
        <v>Medium</v>
      </c>
      <c r="O1202" s="11" t="s">
        <v>28</v>
      </c>
      <c r="P1202" s="11">
        <v>0.41114217042923001</v>
      </c>
    </row>
    <row r="1203" spans="8:16">
      <c r="H1203" s="11">
        <f t="shared" si="18"/>
        <v>1200</v>
      </c>
      <c r="I1203" s="11">
        <v>0.92785878741366101</v>
      </c>
      <c r="J1203" s="11">
        <v>0.27424892703862702</v>
      </c>
      <c r="K1203" s="11">
        <v>0.26985697448253598</v>
      </c>
      <c r="M1203" s="11" t="str">
        <f>IF(P1203&gt;=$C$11,"High",IF(P1203&lt;=$C$10,"Low","Medium"))</f>
        <v>Medium</v>
      </c>
      <c r="O1203" s="11" t="s">
        <v>28</v>
      </c>
      <c r="P1203" s="11">
        <v>0.41733163595199602</v>
      </c>
    </row>
    <row r="1204" spans="8:16">
      <c r="H1204" s="11">
        <f t="shared" si="18"/>
        <v>1201</v>
      </c>
      <c r="I1204" s="11">
        <v>0.92785878741366101</v>
      </c>
      <c r="J1204" s="11">
        <v>0.27446351931330498</v>
      </c>
      <c r="K1204" s="11">
        <v>0.26993429660797102</v>
      </c>
      <c r="M1204" s="11" t="str">
        <f>IF(P1204&gt;=$C$11,"High",IF(P1204&lt;=$C$10,"Low","Medium"))</f>
        <v>High</v>
      </c>
      <c r="O1204" s="11" t="s">
        <v>28</v>
      </c>
      <c r="P1204" s="11">
        <v>0.66579180955886796</v>
      </c>
    </row>
    <row r="1205" spans="8:16">
      <c r="H1205" s="11">
        <f t="shared" si="18"/>
        <v>1202</v>
      </c>
      <c r="I1205" s="11">
        <v>0.92785878741366101</v>
      </c>
      <c r="J1205" s="11">
        <v>0.274678111587983</v>
      </c>
      <c r="K1205" s="11">
        <v>0.27001103758812001</v>
      </c>
      <c r="M1205" s="11" t="str">
        <f>IF(P1205&gt;=$C$11,"High",IF(P1205&lt;=$C$10,"Low","Medium"))</f>
        <v>Medium</v>
      </c>
      <c r="O1205" s="11" t="s">
        <v>28</v>
      </c>
      <c r="P1205" s="11">
        <v>0.35364624857902499</v>
      </c>
    </row>
    <row r="1206" spans="8:16">
      <c r="H1206" s="11">
        <f t="shared" si="18"/>
        <v>1203</v>
      </c>
      <c r="I1206" s="11">
        <v>0.92785878741366101</v>
      </c>
      <c r="J1206" s="11">
        <v>0.27489270386266101</v>
      </c>
      <c r="K1206" s="11">
        <v>0.27003736793994898</v>
      </c>
      <c r="M1206" s="11" t="str">
        <f>IF(P1206&gt;=$C$11,"High",IF(P1206&lt;=$C$10,"Low","Medium"))</f>
        <v>Medium</v>
      </c>
      <c r="O1206" s="11" t="s">
        <v>28</v>
      </c>
      <c r="P1206" s="11">
        <v>0.48382270336151101</v>
      </c>
    </row>
    <row r="1207" spans="8:16">
      <c r="H1207" s="11">
        <f t="shared" si="18"/>
        <v>1204</v>
      </c>
      <c r="I1207" s="11">
        <v>0.92785878741366101</v>
      </c>
      <c r="J1207" s="11">
        <v>0.27510729613733897</v>
      </c>
      <c r="K1207" s="11">
        <v>0.27005876600742301</v>
      </c>
      <c r="M1207" s="11" t="str">
        <f>IF(P1207&gt;=$C$11,"High",IF(P1207&lt;=$C$10,"Low","Medium"))</f>
        <v>Medium</v>
      </c>
      <c r="O1207" s="11" t="s">
        <v>28</v>
      </c>
      <c r="P1207" s="11">
        <v>0.25188863277435303</v>
      </c>
    </row>
    <row r="1208" spans="8:16">
      <c r="H1208" s="11">
        <f t="shared" si="18"/>
        <v>1205</v>
      </c>
      <c r="I1208" s="11">
        <v>0.92785878741366101</v>
      </c>
      <c r="J1208" s="11">
        <v>0.27532188841201699</v>
      </c>
      <c r="K1208" s="11">
        <v>0.27006654441356698</v>
      </c>
      <c r="M1208" s="11" t="str">
        <f>IF(P1208&gt;=$C$11,"High",IF(P1208&lt;=$C$10,"Low","Medium"))</f>
        <v>Medium</v>
      </c>
      <c r="O1208" s="11" t="s">
        <v>28</v>
      </c>
      <c r="P1208" s="11">
        <v>0.40922337770461997</v>
      </c>
    </row>
    <row r="1209" spans="8:16">
      <c r="H1209" s="11">
        <f t="shared" si="18"/>
        <v>1206</v>
      </c>
      <c r="I1209" s="11">
        <v>0.92785878741366101</v>
      </c>
      <c r="J1209" s="11">
        <v>0.27553648068669501</v>
      </c>
      <c r="K1209" s="11">
        <v>0.27010257542133298</v>
      </c>
      <c r="M1209" s="11" t="str">
        <f>IF(P1209&gt;=$C$11,"High",IF(P1209&lt;=$C$10,"Low","Medium"))</f>
        <v>Medium</v>
      </c>
      <c r="O1209" s="11" t="s">
        <v>28</v>
      </c>
      <c r="P1209" s="11">
        <v>0.51381838321685802</v>
      </c>
    </row>
    <row r="1210" spans="8:16">
      <c r="H1210" s="11">
        <f t="shared" si="18"/>
        <v>1207</v>
      </c>
      <c r="I1210" s="11">
        <v>0.92785878741366101</v>
      </c>
      <c r="J1210" s="11">
        <v>0.27575107296137302</v>
      </c>
      <c r="K1210" s="11">
        <v>0.270166516304016</v>
      </c>
      <c r="M1210" s="11" t="str">
        <f>IF(P1210&gt;=$C$11,"High",IF(P1210&lt;=$C$10,"Low","Medium"))</f>
        <v>Medium</v>
      </c>
      <c r="O1210" s="11" t="s">
        <v>28</v>
      </c>
      <c r="P1210" s="11">
        <v>0.32550391554832497</v>
      </c>
    </row>
    <row r="1211" spans="8:16">
      <c r="H1211" s="11">
        <f t="shared" si="18"/>
        <v>1208</v>
      </c>
      <c r="I1211" s="11">
        <v>0.92785878741366101</v>
      </c>
      <c r="J1211" s="11">
        <v>0.27596566523605098</v>
      </c>
      <c r="K1211" s="11">
        <v>0.27021054923534399</v>
      </c>
      <c r="M1211" s="11" t="str">
        <f>IF(P1211&gt;=$C$11,"High",IF(P1211&lt;=$C$10,"Low","Medium"))</f>
        <v>High</v>
      </c>
      <c r="O1211" s="11" t="s">
        <v>28</v>
      </c>
      <c r="P1211" s="11">
        <v>0.82391619682312001</v>
      </c>
    </row>
    <row r="1212" spans="8:16">
      <c r="H1212" s="11">
        <f t="shared" si="18"/>
        <v>1209</v>
      </c>
      <c r="I1212" s="11">
        <v>0.92785878741366101</v>
      </c>
      <c r="J1212" s="11">
        <v>0.27618025751073</v>
      </c>
      <c r="K1212" s="11">
        <v>0.27024510502815202</v>
      </c>
      <c r="M1212" s="11" t="str">
        <f>IF(P1212&gt;=$C$11,"High",IF(P1212&lt;=$C$10,"Low","Medium"))</f>
        <v>High</v>
      </c>
      <c r="O1212" s="11" t="s">
        <v>28</v>
      </c>
      <c r="P1212" s="11">
        <v>0.60658699274063099</v>
      </c>
    </row>
    <row r="1213" spans="8:16">
      <c r="H1213" s="11">
        <f t="shared" si="18"/>
        <v>1210</v>
      </c>
      <c r="I1213" s="11">
        <v>0.92785878741366101</v>
      </c>
      <c r="J1213" s="11">
        <v>0.27639484978540801</v>
      </c>
      <c r="K1213" s="11">
        <v>0.27031940221786499</v>
      </c>
      <c r="M1213" s="11" t="str">
        <f>IF(P1213&gt;=$C$11,"High",IF(P1213&lt;=$C$10,"Low","Medium"))</f>
        <v>Medium</v>
      </c>
      <c r="O1213" s="11" t="s">
        <v>28</v>
      </c>
      <c r="P1213" s="11">
        <v>0.36151701211929299</v>
      </c>
    </row>
    <row r="1214" spans="8:16">
      <c r="H1214" s="11">
        <f t="shared" si="18"/>
        <v>1211</v>
      </c>
      <c r="I1214" s="11">
        <v>0.92785878741366101</v>
      </c>
      <c r="J1214" s="11">
        <v>0.27660944206008597</v>
      </c>
      <c r="K1214" s="11">
        <v>0.27038457989692699</v>
      </c>
      <c r="M1214" s="11" t="str">
        <f>IF(P1214&gt;=$C$11,"High",IF(P1214&lt;=$C$10,"Low","Medium"))</f>
        <v>Medium</v>
      </c>
      <c r="O1214" s="11" t="s">
        <v>28</v>
      </c>
      <c r="P1214" s="11">
        <v>0.56277155876159701</v>
      </c>
    </row>
    <row r="1215" spans="8:16">
      <c r="H1215" s="11">
        <f t="shared" si="18"/>
        <v>1212</v>
      </c>
      <c r="I1215" s="11">
        <v>0.92709132770529501</v>
      </c>
      <c r="J1215" s="11">
        <v>0.27660944206008597</v>
      </c>
      <c r="K1215" s="11">
        <v>0.27042227983474698</v>
      </c>
      <c r="M1215" s="11" t="str">
        <f>IF(P1215&gt;=$C$11,"High",IF(P1215&lt;=$C$10,"Low","Medium"))</f>
        <v>Medium</v>
      </c>
      <c r="O1215" s="11" t="s">
        <v>28</v>
      </c>
      <c r="P1215" s="11">
        <v>0.28579625487327598</v>
      </c>
    </row>
    <row r="1216" spans="8:16">
      <c r="H1216" s="11">
        <f t="shared" si="18"/>
        <v>1213</v>
      </c>
      <c r="I1216" s="11">
        <v>0.92709132770529501</v>
      </c>
      <c r="J1216" s="11">
        <v>0.27682403433476399</v>
      </c>
      <c r="K1216" s="11">
        <v>0.270472481846809</v>
      </c>
      <c r="M1216" s="11" t="str">
        <f>IF(P1216&gt;=$C$11,"High",IF(P1216&lt;=$C$10,"Low","Medium"))</f>
        <v>Medium</v>
      </c>
      <c r="O1216" s="11" t="s">
        <v>28</v>
      </c>
      <c r="P1216" s="11">
        <v>0.41522729396820102</v>
      </c>
    </row>
    <row r="1217" spans="8:16">
      <c r="H1217" s="11">
        <f t="shared" si="18"/>
        <v>1214</v>
      </c>
      <c r="I1217" s="11">
        <v>0.92709132770529501</v>
      </c>
      <c r="J1217" s="11">
        <v>0.27703862660944201</v>
      </c>
      <c r="K1217" s="11">
        <v>0.27057263255119302</v>
      </c>
      <c r="M1217" s="11" t="str">
        <f>IF(P1217&gt;=$C$11,"High",IF(P1217&lt;=$C$10,"Low","Medium"))</f>
        <v>High</v>
      </c>
      <c r="O1217" s="11" t="s">
        <v>28</v>
      </c>
      <c r="P1217" s="11">
        <v>0.63345462083816495</v>
      </c>
    </row>
    <row r="1218" spans="8:16">
      <c r="H1218" s="11">
        <f t="shared" si="18"/>
        <v>1215</v>
      </c>
      <c r="I1218" s="11">
        <v>0.92709132770529501</v>
      </c>
      <c r="J1218" s="11">
        <v>0.27725321888412002</v>
      </c>
      <c r="K1218" s="11">
        <v>0.27068944275379198</v>
      </c>
      <c r="M1218" s="11" t="str">
        <f>IF(P1218&gt;=$C$11,"High",IF(P1218&lt;=$C$10,"Low","Medium"))</f>
        <v>Medium</v>
      </c>
      <c r="O1218" s="11" t="s">
        <v>28</v>
      </c>
      <c r="P1218" s="11">
        <v>0.30355989933013899</v>
      </c>
    </row>
    <row r="1219" spans="8:16">
      <c r="H1219" s="11">
        <f t="shared" si="18"/>
        <v>1216</v>
      </c>
      <c r="I1219" s="11">
        <v>0.92709132770529501</v>
      </c>
      <c r="J1219" s="11">
        <v>0.27746781115879798</v>
      </c>
      <c r="K1219" s="11">
        <v>0.27084162831306502</v>
      </c>
      <c r="M1219" s="11" t="str">
        <f>IF(P1219&gt;=$C$11,"High",IF(P1219&lt;=$C$10,"Low","Medium"))</f>
        <v>Medium</v>
      </c>
      <c r="O1219" s="11" t="s">
        <v>28</v>
      </c>
      <c r="P1219" s="11">
        <v>0.51386952400207497</v>
      </c>
    </row>
    <row r="1220" spans="8:16">
      <c r="H1220" s="11">
        <f t="shared" si="18"/>
        <v>1217</v>
      </c>
      <c r="I1220" s="11">
        <v>0.92709132770529501</v>
      </c>
      <c r="J1220" s="11">
        <v>0.277682403433476</v>
      </c>
      <c r="K1220" s="11">
        <v>0.27096398174762698</v>
      </c>
      <c r="M1220" s="11" t="str">
        <f>IF(P1220&gt;=$C$11,"High",IF(P1220&lt;=$C$10,"Low","Medium"))</f>
        <v>Medium</v>
      </c>
      <c r="O1220" s="11" t="s">
        <v>28</v>
      </c>
      <c r="P1220" s="11">
        <v>0.282358288764954</v>
      </c>
    </row>
    <row r="1221" spans="8:16">
      <c r="H1221" s="11">
        <f t="shared" si="18"/>
        <v>1218</v>
      </c>
      <c r="I1221" s="11">
        <v>0.92709132770529501</v>
      </c>
      <c r="J1221" s="11">
        <v>0.27789699570815501</v>
      </c>
      <c r="K1221" s="11">
        <v>0.270987838506699</v>
      </c>
      <c r="M1221" s="11" t="str">
        <f>IF(P1221&gt;=$C$11,"High",IF(P1221&lt;=$C$10,"Low","Medium"))</f>
        <v>Medium</v>
      </c>
      <c r="O1221" s="11" t="s">
        <v>28</v>
      </c>
      <c r="P1221" s="11">
        <v>0.30355989933013899</v>
      </c>
    </row>
    <row r="1222" spans="8:16">
      <c r="H1222" s="11">
        <f t="shared" ref="H1222:H1285" si="19">H1221+1</f>
        <v>1219</v>
      </c>
      <c r="I1222" s="11">
        <v>0.92709132770529501</v>
      </c>
      <c r="J1222" s="11">
        <v>0.27832618025751099</v>
      </c>
      <c r="K1222" s="11">
        <v>0.27101093530654902</v>
      </c>
      <c r="M1222" s="11" t="str">
        <f>IF(P1222&gt;=$C$11,"High",IF(P1222&lt;=$C$10,"Low","Medium"))</f>
        <v>High</v>
      </c>
      <c r="O1222" s="11" t="s">
        <v>28</v>
      </c>
      <c r="P1222" s="11">
        <v>0.862179815769196</v>
      </c>
    </row>
    <row r="1223" spans="8:16">
      <c r="H1223" s="11">
        <f t="shared" si="19"/>
        <v>1220</v>
      </c>
      <c r="I1223" s="11">
        <v>0.92632386799693001</v>
      </c>
      <c r="J1223" s="11">
        <v>0.27854077253218901</v>
      </c>
      <c r="K1223" s="11">
        <v>0.271029472351074</v>
      </c>
      <c r="M1223" s="11" t="str">
        <f>IF(P1223&gt;=$C$11,"High",IF(P1223&lt;=$C$10,"Low","Medium"))</f>
        <v>Medium</v>
      </c>
      <c r="O1223" s="11" t="s">
        <v>28</v>
      </c>
      <c r="P1223" s="11">
        <v>0.32280755043029802</v>
      </c>
    </row>
    <row r="1224" spans="8:16">
      <c r="H1224" s="11">
        <f t="shared" si="19"/>
        <v>1221</v>
      </c>
      <c r="I1224" s="11">
        <v>0.92632386799693001</v>
      </c>
      <c r="J1224" s="11">
        <v>0.27875536480686702</v>
      </c>
      <c r="K1224" s="11">
        <v>0.27105273306369798</v>
      </c>
      <c r="M1224" s="11" t="str">
        <f>IF(P1224&gt;=$C$11,"High",IF(P1224&lt;=$C$10,"Low","Medium"))</f>
        <v>Medium</v>
      </c>
      <c r="O1224" s="11" t="s">
        <v>28</v>
      </c>
      <c r="P1224" s="11">
        <v>0.20499530434608501</v>
      </c>
    </row>
    <row r="1225" spans="8:16">
      <c r="H1225" s="11">
        <f t="shared" si="19"/>
        <v>1222</v>
      </c>
      <c r="I1225" s="11">
        <v>0.92632386799693001</v>
      </c>
      <c r="J1225" s="11">
        <v>0.27896995708154498</v>
      </c>
      <c r="K1225" s="11">
        <v>0.27110163867473602</v>
      </c>
      <c r="M1225" s="11" t="str">
        <f>IF(P1225&gt;=$C$11,"High",IF(P1225&lt;=$C$10,"Low","Medium"))</f>
        <v>Medium</v>
      </c>
      <c r="O1225" s="11" t="s">
        <v>28</v>
      </c>
      <c r="P1225" s="11">
        <v>0.27457654476165799</v>
      </c>
    </row>
    <row r="1226" spans="8:16">
      <c r="H1226" s="11">
        <f t="shared" si="19"/>
        <v>1223</v>
      </c>
      <c r="I1226" s="11">
        <v>0.92632386799693001</v>
      </c>
      <c r="J1226" s="11">
        <v>0.279184549356223</v>
      </c>
      <c r="K1226" s="11">
        <v>0.271143108606339</v>
      </c>
      <c r="M1226" s="11" t="str">
        <f>IF(P1226&gt;=$C$11,"High",IF(P1226&lt;=$C$10,"Low","Medium"))</f>
        <v>Medium</v>
      </c>
      <c r="O1226" s="11" t="s">
        <v>28</v>
      </c>
      <c r="P1226" s="11">
        <v>0.202871173620224</v>
      </c>
    </row>
    <row r="1227" spans="8:16">
      <c r="H1227" s="11">
        <f t="shared" si="19"/>
        <v>1224</v>
      </c>
      <c r="I1227" s="11">
        <v>0.925556408288565</v>
      </c>
      <c r="J1227" s="11">
        <v>0.27961373390557898</v>
      </c>
      <c r="K1227" s="11">
        <v>0.27115383744239802</v>
      </c>
      <c r="M1227" s="11" t="str">
        <f>IF(P1227&gt;=$C$11,"High",IF(P1227&lt;=$C$10,"Low","Medium"))</f>
        <v>High</v>
      </c>
      <c r="O1227" s="11" t="s">
        <v>28</v>
      </c>
      <c r="P1227" s="11">
        <v>0.80841362476348899</v>
      </c>
    </row>
    <row r="1228" spans="8:16">
      <c r="H1228" s="11">
        <f t="shared" si="19"/>
        <v>1225</v>
      </c>
      <c r="I1228" s="11">
        <v>0.925556408288565</v>
      </c>
      <c r="J1228" s="11">
        <v>0.27982832618025699</v>
      </c>
      <c r="K1228" s="11">
        <v>0.27121676504612002</v>
      </c>
      <c r="M1228" s="11" t="str">
        <f>IF(P1228&gt;=$C$11,"High",IF(P1228&lt;=$C$10,"Low","Medium"))</f>
        <v>Medium</v>
      </c>
      <c r="O1228" s="11" t="s">
        <v>28</v>
      </c>
      <c r="P1228" s="11">
        <v>0.229331374168396</v>
      </c>
    </row>
    <row r="1229" spans="8:16">
      <c r="H1229" s="11">
        <f t="shared" si="19"/>
        <v>1226</v>
      </c>
      <c r="I1229" s="11">
        <v>0.925556408288565</v>
      </c>
      <c r="J1229" s="11">
        <v>0.28004291845493601</v>
      </c>
      <c r="K1229" s="11">
        <v>0.27142032980918901</v>
      </c>
      <c r="M1229" s="11" t="str">
        <f>IF(P1229&gt;=$C$11,"High",IF(P1229&lt;=$C$10,"Low","Medium"))</f>
        <v>Medium</v>
      </c>
      <c r="O1229" s="11" t="s">
        <v>28</v>
      </c>
      <c r="P1229" s="11">
        <v>0.27603653073310902</v>
      </c>
    </row>
    <row r="1230" spans="8:16">
      <c r="H1230" s="11">
        <f t="shared" si="19"/>
        <v>1227</v>
      </c>
      <c r="I1230" s="11">
        <v>0.9247889485802</v>
      </c>
      <c r="J1230" s="11">
        <v>0.28004291845493601</v>
      </c>
      <c r="K1230" s="11">
        <v>0.27160121500492101</v>
      </c>
      <c r="M1230" s="11" t="str">
        <f>IF(P1230&gt;=$C$11,"High",IF(P1230&lt;=$C$10,"Low","Medium"))</f>
        <v>Medium</v>
      </c>
      <c r="O1230" s="11" t="s">
        <v>28</v>
      </c>
      <c r="P1230" s="11">
        <v>0.328718632459641</v>
      </c>
    </row>
    <row r="1231" spans="8:16">
      <c r="H1231" s="11">
        <f t="shared" si="19"/>
        <v>1228</v>
      </c>
      <c r="I1231" s="11">
        <v>0.9247889485802</v>
      </c>
      <c r="J1231" s="11">
        <v>0.28025751072961402</v>
      </c>
      <c r="K1231" s="11">
        <v>0.27165287733077997</v>
      </c>
      <c r="M1231" s="11" t="str">
        <f>IF(P1231&gt;=$C$11,"High",IF(P1231&lt;=$C$10,"Low","Medium"))</f>
        <v>Medium</v>
      </c>
      <c r="O1231" s="11" t="s">
        <v>28</v>
      </c>
      <c r="P1231" s="11">
        <v>0.46930178999900801</v>
      </c>
    </row>
    <row r="1232" spans="8:16">
      <c r="H1232" s="11">
        <f t="shared" si="19"/>
        <v>1229</v>
      </c>
      <c r="I1232" s="11">
        <v>0.9247889485802</v>
      </c>
      <c r="J1232" s="11">
        <v>0.28047210300429198</v>
      </c>
      <c r="K1232" s="11">
        <v>0.27176229655742601</v>
      </c>
      <c r="M1232" s="11" t="str">
        <f>IF(P1232&gt;=$C$11,"High",IF(P1232&lt;=$C$10,"Low","Medium"))</f>
        <v>Medium</v>
      </c>
      <c r="O1232" s="11" t="s">
        <v>28</v>
      </c>
      <c r="P1232" s="11">
        <v>0.42854517698288003</v>
      </c>
    </row>
    <row r="1233" spans="8:16">
      <c r="H1233" s="11">
        <f t="shared" si="19"/>
        <v>1230</v>
      </c>
      <c r="I1233" s="11">
        <v>0.9247889485802</v>
      </c>
      <c r="J1233" s="11">
        <v>0.28068669527897</v>
      </c>
      <c r="K1233" s="11">
        <v>0.27201598882675199</v>
      </c>
      <c r="M1233" s="11" t="str">
        <f>IF(P1233&gt;=$C$11,"High",IF(P1233&lt;=$C$10,"Low","Medium"))</f>
        <v>Medium</v>
      </c>
      <c r="O1233" s="11" t="s">
        <v>28</v>
      </c>
      <c r="P1233" s="11">
        <v>0.225591540336609</v>
      </c>
    </row>
    <row r="1234" spans="8:16">
      <c r="H1234" s="11">
        <f t="shared" si="19"/>
        <v>1231</v>
      </c>
      <c r="I1234" s="11">
        <v>0.9247889485802</v>
      </c>
      <c r="J1234" s="11">
        <v>0.28090128755364802</v>
      </c>
      <c r="K1234" s="11">
        <v>0.27217431366443601</v>
      </c>
      <c r="M1234" s="11" t="str">
        <f>IF(P1234&gt;=$C$11,"High",IF(P1234&lt;=$C$10,"Low","Medium"))</f>
        <v>Medium</v>
      </c>
      <c r="O1234" s="11" t="s">
        <v>28</v>
      </c>
      <c r="P1234" s="11">
        <v>0.35509771108627303</v>
      </c>
    </row>
    <row r="1235" spans="8:16">
      <c r="H1235" s="11">
        <f t="shared" si="19"/>
        <v>1232</v>
      </c>
      <c r="I1235" s="11">
        <v>0.9247889485802</v>
      </c>
      <c r="J1235" s="11">
        <v>0.28111587982832598</v>
      </c>
      <c r="K1235" s="11">
        <v>0.27221168577671101</v>
      </c>
      <c r="M1235" s="11" t="str">
        <f>IF(P1235&gt;=$C$11,"High",IF(P1235&lt;=$C$10,"Low","Medium"))</f>
        <v>Medium</v>
      </c>
      <c r="O1235" s="11" t="s">
        <v>28</v>
      </c>
      <c r="P1235" s="11">
        <v>0.42769160866737399</v>
      </c>
    </row>
    <row r="1236" spans="8:16">
      <c r="H1236" s="11">
        <f t="shared" si="19"/>
        <v>1233</v>
      </c>
      <c r="I1236" s="11">
        <v>0.9247889485802</v>
      </c>
      <c r="J1236" s="11">
        <v>0.28133047210300399</v>
      </c>
      <c r="K1236" s="11">
        <v>0.27231916785240201</v>
      </c>
      <c r="M1236" s="11" t="str">
        <f>IF(P1236&gt;=$C$11,"High",IF(P1236&lt;=$C$10,"Low","Medium"))</f>
        <v>Medium</v>
      </c>
      <c r="O1236" s="11" t="s">
        <v>28</v>
      </c>
      <c r="P1236" s="11">
        <v>0.28957188129424999</v>
      </c>
    </row>
    <row r="1237" spans="8:16">
      <c r="H1237" s="11">
        <f t="shared" si="19"/>
        <v>1234</v>
      </c>
      <c r="I1237" s="11">
        <v>0.9247889485802</v>
      </c>
      <c r="J1237" s="11">
        <v>0.28154506437768201</v>
      </c>
      <c r="K1237" s="11">
        <v>0.27239523828029599</v>
      </c>
      <c r="M1237" s="11" t="str">
        <f>IF(P1237&gt;=$C$11,"High",IF(P1237&lt;=$C$10,"Low","Medium"))</f>
        <v>Medium</v>
      </c>
      <c r="O1237" s="11" t="s">
        <v>28</v>
      </c>
      <c r="P1237" s="11">
        <v>0.22347714006900801</v>
      </c>
    </row>
    <row r="1238" spans="8:16">
      <c r="H1238" s="11">
        <f t="shared" si="19"/>
        <v>1235</v>
      </c>
      <c r="I1238" s="11">
        <v>0.9247889485802</v>
      </c>
      <c r="J1238" s="11">
        <v>0.28175965665236102</v>
      </c>
      <c r="K1238" s="11">
        <v>0.27239961922168698</v>
      </c>
      <c r="M1238" s="11" t="str">
        <f>IF(P1238&gt;=$C$11,"High",IF(P1238&lt;=$C$10,"Low","Medium"))</f>
        <v>Medium</v>
      </c>
      <c r="O1238" s="11" t="s">
        <v>28</v>
      </c>
      <c r="P1238" s="11">
        <v>0.22599740326404599</v>
      </c>
    </row>
    <row r="1239" spans="8:16">
      <c r="H1239" s="11">
        <f t="shared" si="19"/>
        <v>1236</v>
      </c>
      <c r="I1239" s="11">
        <v>0.9247889485802</v>
      </c>
      <c r="J1239" s="11">
        <v>0.28197424892703898</v>
      </c>
      <c r="K1239" s="11">
        <v>0.27240453660488101</v>
      </c>
      <c r="M1239" s="11" t="str">
        <f>IF(P1239&gt;=$C$11,"High",IF(P1239&lt;=$C$10,"Low","Medium"))</f>
        <v>High</v>
      </c>
      <c r="O1239" s="11" t="s">
        <v>28</v>
      </c>
      <c r="P1239" s="11">
        <v>0.89405375719070401</v>
      </c>
    </row>
    <row r="1240" spans="8:16">
      <c r="H1240" s="11">
        <f t="shared" si="19"/>
        <v>1237</v>
      </c>
      <c r="I1240" s="11">
        <v>0.9247889485802</v>
      </c>
      <c r="J1240" s="11">
        <v>0.282188841201717</v>
      </c>
      <c r="K1240" s="11">
        <v>0.27252243459224701</v>
      </c>
      <c r="M1240" s="11" t="str">
        <f>IF(P1240&gt;=$C$11,"High",IF(P1240&lt;=$C$10,"Low","Medium"))</f>
        <v>Medium</v>
      </c>
      <c r="O1240" s="11" t="s">
        <v>28</v>
      </c>
      <c r="P1240" s="11">
        <v>0.30918413400650002</v>
      </c>
    </row>
    <row r="1241" spans="8:16">
      <c r="H1241" s="11">
        <f t="shared" si="19"/>
        <v>1238</v>
      </c>
      <c r="I1241" s="11">
        <v>0.9247889485802</v>
      </c>
      <c r="J1241" s="11">
        <v>0.28240343347639502</v>
      </c>
      <c r="K1241" s="11">
        <v>0.27264563739299802</v>
      </c>
      <c r="M1241" s="11" t="str">
        <f>IF(P1241&gt;=$C$11,"High",IF(P1241&lt;=$C$10,"Low","Medium"))</f>
        <v>Medium</v>
      </c>
      <c r="O1241" s="11" t="s">
        <v>28</v>
      </c>
      <c r="P1241" s="11">
        <v>0.23840564489364599</v>
      </c>
    </row>
    <row r="1242" spans="8:16">
      <c r="H1242" s="11">
        <f t="shared" si="19"/>
        <v>1239</v>
      </c>
      <c r="I1242" s="11">
        <v>0.9247889485802</v>
      </c>
      <c r="J1242" s="11">
        <v>0.28261802575107298</v>
      </c>
      <c r="K1242" s="11">
        <v>0.27267810702323902</v>
      </c>
      <c r="M1242" s="11" t="str">
        <f>IF(P1242&gt;=$C$11,"High",IF(P1242&lt;=$C$10,"Low","Medium"))</f>
        <v>Medium</v>
      </c>
      <c r="O1242" s="11" t="s">
        <v>28</v>
      </c>
      <c r="P1242" s="11">
        <v>0.20791365206241599</v>
      </c>
    </row>
    <row r="1243" spans="8:16">
      <c r="H1243" s="11">
        <f t="shared" si="19"/>
        <v>1240</v>
      </c>
      <c r="I1243" s="11">
        <v>0.9247889485802</v>
      </c>
      <c r="J1243" s="11">
        <v>0.28283261802575099</v>
      </c>
      <c r="K1243" s="11">
        <v>0.27271609008312198</v>
      </c>
      <c r="M1243" s="11" t="str">
        <f>IF(P1243&gt;=$C$11,"High",IF(P1243&lt;=$C$10,"Low","Medium"))</f>
        <v>Medium</v>
      </c>
      <c r="O1243" s="11" t="s">
        <v>28</v>
      </c>
      <c r="P1243" s="11">
        <v>0.43330177664756803</v>
      </c>
    </row>
    <row r="1244" spans="8:16">
      <c r="H1244" s="11">
        <f t="shared" si="19"/>
        <v>1241</v>
      </c>
      <c r="I1244" s="11">
        <v>0.9247889485802</v>
      </c>
      <c r="J1244" s="11">
        <v>0.28304721030042901</v>
      </c>
      <c r="K1244" s="11">
        <v>0.272745922207832</v>
      </c>
      <c r="M1244" s="11" t="str">
        <f>IF(P1244&gt;=$C$11,"High",IF(P1244&lt;=$C$10,"Low","Medium"))</f>
        <v>Medium</v>
      </c>
      <c r="O1244" s="11" t="s">
        <v>28</v>
      </c>
      <c r="P1244" s="11">
        <v>0.23614752292633101</v>
      </c>
    </row>
    <row r="1245" spans="8:16">
      <c r="H1245" s="11">
        <f t="shared" si="19"/>
        <v>1242</v>
      </c>
      <c r="I1245" s="11">
        <v>0.9247889485802</v>
      </c>
      <c r="J1245" s="11">
        <v>0.28326180257510702</v>
      </c>
      <c r="K1245" s="11">
        <v>0.2728361338377</v>
      </c>
      <c r="M1245" s="11" t="str">
        <f>IF(P1245&gt;=$C$11,"High",IF(P1245&lt;=$C$10,"Low","Medium"))</f>
        <v>Medium</v>
      </c>
      <c r="O1245" s="11" t="s">
        <v>28</v>
      </c>
      <c r="P1245" s="11">
        <v>0.24329635500907901</v>
      </c>
    </row>
    <row r="1246" spans="8:16">
      <c r="H1246" s="11">
        <f t="shared" si="19"/>
        <v>1243</v>
      </c>
      <c r="I1246" s="11">
        <v>0.9247889485802</v>
      </c>
      <c r="J1246" s="11">
        <v>0.28347639484978499</v>
      </c>
      <c r="K1246" s="11">
        <v>0.27292934060096702</v>
      </c>
      <c r="M1246" s="11" t="str">
        <f>IF(P1246&gt;=$C$11,"High",IF(P1246&lt;=$C$10,"Low","Medium"))</f>
        <v>Medium</v>
      </c>
      <c r="O1246" s="11" t="s">
        <v>28</v>
      </c>
      <c r="P1246" s="11">
        <v>0.35231655836105302</v>
      </c>
    </row>
    <row r="1247" spans="8:16">
      <c r="H1247" s="11">
        <f t="shared" si="19"/>
        <v>1244</v>
      </c>
      <c r="I1247" s="11">
        <v>0.9247889485802</v>
      </c>
      <c r="J1247" s="11">
        <v>0.283690987124464</v>
      </c>
      <c r="K1247" s="11">
        <v>0.27306316792964902</v>
      </c>
      <c r="M1247" s="11" t="str">
        <f>IF(P1247&gt;=$C$11,"High",IF(P1247&lt;=$C$10,"Low","Medium"))</f>
        <v>Medium</v>
      </c>
      <c r="O1247" s="11" t="s">
        <v>28</v>
      </c>
      <c r="P1247" s="11">
        <v>0.29222679138183599</v>
      </c>
    </row>
    <row r="1248" spans="8:16">
      <c r="H1248" s="11">
        <f t="shared" si="19"/>
        <v>1245</v>
      </c>
      <c r="I1248" s="11">
        <v>0.9247889485802</v>
      </c>
      <c r="J1248" s="11">
        <v>0.28390557939914202</v>
      </c>
      <c r="K1248" s="11">
        <v>0.27319279313087502</v>
      </c>
      <c r="M1248" s="11" t="str">
        <f>IF(P1248&gt;=$C$11,"High",IF(P1248&lt;=$C$10,"Low","Medium"))</f>
        <v>Medium</v>
      </c>
      <c r="O1248" s="11" t="s">
        <v>28</v>
      </c>
      <c r="P1248" s="11">
        <v>0.37930542230606101</v>
      </c>
    </row>
    <row r="1249" spans="8:16">
      <c r="H1249" s="11">
        <f t="shared" si="19"/>
        <v>1246</v>
      </c>
      <c r="I1249" s="11">
        <v>0.9247889485802</v>
      </c>
      <c r="J1249" s="11">
        <v>0.28412017167381998</v>
      </c>
      <c r="K1249" s="11">
        <v>0.27323605120181998</v>
      </c>
      <c r="M1249" s="11" t="str">
        <f>IF(P1249&gt;=$C$11,"High",IF(P1249&lt;=$C$10,"Low","Medium"))</f>
        <v>High</v>
      </c>
      <c r="O1249" s="11" t="s">
        <v>28</v>
      </c>
      <c r="P1249" s="11">
        <v>0.65624624490737904</v>
      </c>
    </row>
    <row r="1250" spans="8:16">
      <c r="H1250" s="11">
        <f t="shared" si="19"/>
        <v>1247</v>
      </c>
      <c r="I1250" s="11">
        <v>0.9247889485802</v>
      </c>
      <c r="J1250" s="11">
        <v>0.28433476394849799</v>
      </c>
      <c r="K1250" s="11">
        <v>0.27330908179283098</v>
      </c>
      <c r="M1250" s="11" t="str">
        <f>IF(P1250&gt;=$C$11,"High",IF(P1250&lt;=$C$10,"Low","Medium"))</f>
        <v>Medium</v>
      </c>
      <c r="O1250" s="11" t="s">
        <v>28</v>
      </c>
      <c r="P1250" s="11">
        <v>0.357064098119736</v>
      </c>
    </row>
    <row r="1251" spans="8:16">
      <c r="H1251" s="11">
        <f t="shared" si="19"/>
        <v>1248</v>
      </c>
      <c r="I1251" s="11">
        <v>0.9247889485802</v>
      </c>
      <c r="J1251" s="11">
        <v>0.28454935622317601</v>
      </c>
      <c r="K1251" s="11">
        <v>0.273364618420601</v>
      </c>
      <c r="M1251" s="11" t="str">
        <f>IF(P1251&gt;=$C$11,"High",IF(P1251&lt;=$C$10,"Low","Medium"))</f>
        <v>Medium</v>
      </c>
      <c r="O1251" s="11" t="s">
        <v>28</v>
      </c>
      <c r="P1251" s="11">
        <v>0.42839074134826699</v>
      </c>
    </row>
    <row r="1252" spans="8:16">
      <c r="H1252" s="11">
        <f t="shared" si="19"/>
        <v>1249</v>
      </c>
      <c r="I1252" s="11">
        <v>0.9247889485802</v>
      </c>
      <c r="J1252" s="11">
        <v>0.28476394849785402</v>
      </c>
      <c r="K1252" s="11">
        <v>0.273448616266251</v>
      </c>
      <c r="M1252" s="11" t="str">
        <f>IF(P1252&gt;=$C$11,"High",IF(P1252&lt;=$C$10,"Low","Medium"))</f>
        <v>Medium</v>
      </c>
      <c r="O1252" s="11" t="s">
        <v>28</v>
      </c>
      <c r="P1252" s="11">
        <v>0.45584711432456998</v>
      </c>
    </row>
    <row r="1253" spans="8:16">
      <c r="H1253" s="11">
        <f t="shared" si="19"/>
        <v>1250</v>
      </c>
      <c r="I1253" s="11">
        <v>0.9247889485802</v>
      </c>
      <c r="J1253" s="11">
        <v>0.28497854077253199</v>
      </c>
      <c r="K1253" s="11">
        <v>0.273586615920067</v>
      </c>
      <c r="M1253" s="11" t="str">
        <f>IF(P1253&gt;=$C$11,"High",IF(P1253&lt;=$C$10,"Low","Medium"))</f>
        <v>Medium</v>
      </c>
      <c r="O1253" s="11" t="s">
        <v>28</v>
      </c>
      <c r="P1253" s="11">
        <v>0.44064864516258201</v>
      </c>
    </row>
    <row r="1254" spans="8:16">
      <c r="H1254" s="11">
        <f t="shared" si="19"/>
        <v>1251</v>
      </c>
      <c r="I1254" s="11">
        <v>0.9247889485802</v>
      </c>
      <c r="J1254" s="11">
        <v>0.28519313304721</v>
      </c>
      <c r="K1254" s="11">
        <v>0.27366980910301197</v>
      </c>
      <c r="M1254" s="11" t="str">
        <f>IF(P1254&gt;=$C$11,"High",IF(P1254&lt;=$C$10,"Low","Medium"))</f>
        <v>High</v>
      </c>
      <c r="O1254" s="11" t="s">
        <v>28</v>
      </c>
      <c r="P1254" s="11">
        <v>0.62787306308746305</v>
      </c>
    </row>
    <row r="1255" spans="8:16">
      <c r="H1255" s="11">
        <f t="shared" si="19"/>
        <v>1252</v>
      </c>
      <c r="I1255" s="11">
        <v>0.9247889485802</v>
      </c>
      <c r="J1255" s="11">
        <v>0.28540772532188802</v>
      </c>
      <c r="K1255" s="11">
        <v>0.27371667325496701</v>
      </c>
      <c r="M1255" s="11" t="str">
        <f>IF(P1255&gt;=$C$11,"High",IF(P1255&lt;=$C$10,"Low","Medium"))</f>
        <v>Medium</v>
      </c>
      <c r="O1255" s="11" t="s">
        <v>28</v>
      </c>
      <c r="P1255" s="11">
        <v>0.44355189800262501</v>
      </c>
    </row>
    <row r="1256" spans="8:16">
      <c r="H1256" s="11">
        <f t="shared" si="19"/>
        <v>1253</v>
      </c>
      <c r="I1256" s="11">
        <v>0.9247889485802</v>
      </c>
      <c r="J1256" s="11">
        <v>0.28562231759656698</v>
      </c>
      <c r="K1256" s="11">
        <v>0.27375076711177798</v>
      </c>
      <c r="M1256" s="11" t="str">
        <f>IF(P1256&gt;=$C$11,"High",IF(P1256&lt;=$C$10,"Low","Medium"))</f>
        <v>Medium</v>
      </c>
      <c r="O1256" s="11" t="s">
        <v>28</v>
      </c>
      <c r="P1256" s="11">
        <v>0.47198674082755998</v>
      </c>
    </row>
    <row r="1257" spans="8:16">
      <c r="H1257" s="11">
        <f t="shared" si="19"/>
        <v>1254</v>
      </c>
      <c r="I1257" s="11">
        <v>0.9247889485802</v>
      </c>
      <c r="J1257" s="11">
        <v>0.28583690987124499</v>
      </c>
      <c r="K1257" s="11">
        <v>0.273755893111229</v>
      </c>
      <c r="M1257" s="11" t="str">
        <f>IF(P1257&gt;=$C$11,"High",IF(P1257&lt;=$C$10,"Low","Medium"))</f>
        <v>Medium</v>
      </c>
      <c r="O1257" s="11" t="s">
        <v>28</v>
      </c>
      <c r="P1257" s="11">
        <v>0.54882681369781505</v>
      </c>
    </row>
    <row r="1258" spans="8:16">
      <c r="H1258" s="11">
        <f t="shared" si="19"/>
        <v>1255</v>
      </c>
      <c r="I1258" s="11">
        <v>0.9247889485802</v>
      </c>
      <c r="J1258" s="11">
        <v>0.28605150214592301</v>
      </c>
      <c r="K1258" s="11">
        <v>0.273772612214088</v>
      </c>
      <c r="M1258" s="11" t="str">
        <f>IF(P1258&gt;=$C$11,"High",IF(P1258&lt;=$C$10,"Low","Medium"))</f>
        <v>Medium</v>
      </c>
      <c r="O1258" s="11" t="s">
        <v>28</v>
      </c>
      <c r="P1258" s="11">
        <v>0.214988738298416</v>
      </c>
    </row>
    <row r="1259" spans="8:16">
      <c r="H1259" s="11">
        <f t="shared" si="19"/>
        <v>1256</v>
      </c>
      <c r="I1259" s="11">
        <v>0.9247889485802</v>
      </c>
      <c r="J1259" s="11">
        <v>0.28626609442060102</v>
      </c>
      <c r="K1259" s="11">
        <v>0.27383857965469399</v>
      </c>
      <c r="M1259" s="11" t="str">
        <f>IF(P1259&gt;=$C$11,"High",IF(P1259&lt;=$C$10,"Low","Medium"))</f>
        <v>Medium</v>
      </c>
      <c r="O1259" s="11" t="s">
        <v>28</v>
      </c>
      <c r="P1259" s="11">
        <v>0.52184593677520796</v>
      </c>
    </row>
    <row r="1260" spans="8:16">
      <c r="H1260" s="11">
        <f t="shared" si="19"/>
        <v>1257</v>
      </c>
      <c r="I1260" s="11">
        <v>0.9247889485802</v>
      </c>
      <c r="J1260" s="11">
        <v>0.28648068669527899</v>
      </c>
      <c r="K1260" s="11">
        <v>0.27391590178012798</v>
      </c>
      <c r="M1260" s="11" t="str">
        <f>IF(P1260&gt;=$C$11,"High",IF(P1260&lt;=$C$10,"Low","Medium"))</f>
        <v>Medium</v>
      </c>
      <c r="O1260" s="11" t="s">
        <v>28</v>
      </c>
      <c r="P1260" s="11">
        <v>0.483718872070312</v>
      </c>
    </row>
    <row r="1261" spans="8:16">
      <c r="H1261" s="11">
        <f t="shared" si="19"/>
        <v>1258</v>
      </c>
      <c r="I1261" s="11">
        <v>0.9247889485802</v>
      </c>
      <c r="J1261" s="11">
        <v>0.286695278969957</v>
      </c>
      <c r="K1261" s="11">
        <v>0.27396288514137301</v>
      </c>
      <c r="M1261" s="11" t="str">
        <f>IF(P1261&gt;=$C$11,"High",IF(P1261&lt;=$C$10,"Low","Medium"))</f>
        <v>Medium</v>
      </c>
      <c r="O1261" s="11" t="s">
        <v>28</v>
      </c>
      <c r="P1261" s="11">
        <v>0.30041894316673301</v>
      </c>
    </row>
    <row r="1262" spans="8:16">
      <c r="H1262" s="11">
        <f t="shared" si="19"/>
        <v>1259</v>
      </c>
      <c r="I1262" s="11">
        <v>0.9247889485802</v>
      </c>
      <c r="J1262" s="11">
        <v>0.28690987124463502</v>
      </c>
      <c r="K1262" s="11">
        <v>0.274034604430199</v>
      </c>
      <c r="M1262" s="11" t="str">
        <f>IF(P1262&gt;=$C$11,"High",IF(P1262&lt;=$C$10,"Low","Medium"))</f>
        <v>Medium</v>
      </c>
      <c r="O1262" s="11" t="s">
        <v>28</v>
      </c>
      <c r="P1262" s="11">
        <v>0.39944264292717002</v>
      </c>
    </row>
    <row r="1263" spans="8:16">
      <c r="H1263" s="11">
        <f t="shared" si="19"/>
        <v>1260</v>
      </c>
      <c r="I1263" s="11">
        <v>0.9247889485802</v>
      </c>
      <c r="J1263" s="11">
        <v>0.28712446351931298</v>
      </c>
      <c r="K1263" s="11">
        <v>0.274119973182678</v>
      </c>
      <c r="M1263" s="11" t="str">
        <f>IF(P1263&gt;=$C$11,"High",IF(P1263&lt;=$C$10,"Low","Medium"))</f>
        <v>Medium</v>
      </c>
      <c r="O1263" s="11" t="s">
        <v>28</v>
      </c>
      <c r="P1263" s="11">
        <v>0.52355086803436302</v>
      </c>
    </row>
    <row r="1264" spans="8:16">
      <c r="H1264" s="11">
        <f t="shared" si="19"/>
        <v>1261</v>
      </c>
      <c r="I1264" s="11">
        <v>0.9247889485802</v>
      </c>
      <c r="J1264" s="11">
        <v>0.28733905579399099</v>
      </c>
      <c r="K1264" s="11">
        <v>0.27416738867759699</v>
      </c>
      <c r="M1264" s="11" t="str">
        <f>IF(P1264&gt;=$C$11,"High",IF(P1264&lt;=$C$10,"Low","Medium"))</f>
        <v>Medium</v>
      </c>
      <c r="O1264" s="11" t="s">
        <v>28</v>
      </c>
      <c r="P1264" s="11">
        <v>0.32369640469551098</v>
      </c>
    </row>
    <row r="1265" spans="8:16">
      <c r="H1265" s="11">
        <f t="shared" si="19"/>
        <v>1262</v>
      </c>
      <c r="I1265" s="11">
        <v>0.9247889485802</v>
      </c>
      <c r="J1265" s="11">
        <v>0.28755364806867001</v>
      </c>
      <c r="K1265" s="11">
        <v>0.27418747544288602</v>
      </c>
      <c r="M1265" s="11" t="str">
        <f>IF(P1265&gt;=$C$11,"High",IF(P1265&lt;=$C$10,"Low","Medium"))</f>
        <v>Medium</v>
      </c>
      <c r="O1265" s="11" t="s">
        <v>28</v>
      </c>
      <c r="P1265" s="11">
        <v>0.38543581962585399</v>
      </c>
    </row>
    <row r="1266" spans="8:16">
      <c r="H1266" s="11">
        <f t="shared" si="19"/>
        <v>1263</v>
      </c>
      <c r="I1266" s="11">
        <v>0.924021488871834</v>
      </c>
      <c r="J1266" s="11">
        <v>0.28755364806867001</v>
      </c>
      <c r="K1266" s="11">
        <v>0.27430848777294198</v>
      </c>
      <c r="M1266" s="11" t="str">
        <f>IF(P1266&gt;=$C$11,"High",IF(P1266&lt;=$C$10,"Low","Medium"))</f>
        <v>High</v>
      </c>
      <c r="O1266" s="11" t="s">
        <v>28</v>
      </c>
      <c r="P1266" s="11">
        <v>0.789284348487854</v>
      </c>
    </row>
    <row r="1267" spans="8:16">
      <c r="H1267" s="11">
        <f t="shared" si="19"/>
        <v>1264</v>
      </c>
      <c r="I1267" s="11">
        <v>0.924021488871834</v>
      </c>
      <c r="J1267" s="11">
        <v>0.28798283261802599</v>
      </c>
      <c r="K1267" s="11">
        <v>0.27442954480648002</v>
      </c>
      <c r="M1267" s="11" t="str">
        <f>IF(P1267&gt;=$C$11,"High",IF(P1267&lt;=$C$10,"Low","Medium"))</f>
        <v>Medium</v>
      </c>
      <c r="O1267" s="11" t="s">
        <v>28</v>
      </c>
      <c r="P1267" s="11">
        <v>0.26500231027603099</v>
      </c>
    </row>
    <row r="1268" spans="8:16">
      <c r="H1268" s="11">
        <f t="shared" si="19"/>
        <v>1265</v>
      </c>
      <c r="I1268" s="11">
        <v>0.92325402916346899</v>
      </c>
      <c r="J1268" s="11">
        <v>0.28798283261802599</v>
      </c>
      <c r="K1268" s="11">
        <v>0.27445279061794298</v>
      </c>
      <c r="M1268" s="11" t="str">
        <f>IF(P1268&gt;=$C$11,"High",IF(P1268&lt;=$C$10,"Low","Medium"))</f>
        <v>Medium</v>
      </c>
      <c r="O1268" s="11" t="s">
        <v>28</v>
      </c>
      <c r="P1268" s="11">
        <v>0.335106551647186</v>
      </c>
    </row>
    <row r="1269" spans="8:16">
      <c r="H1269" s="11">
        <f t="shared" si="19"/>
        <v>1266</v>
      </c>
      <c r="I1269" s="11">
        <v>0.92325402916346899</v>
      </c>
      <c r="J1269" s="11">
        <v>0.288197424892704</v>
      </c>
      <c r="K1269" s="11">
        <v>0.274489626288414</v>
      </c>
      <c r="M1269" s="11" t="str">
        <f>IF(P1269&gt;=$C$11,"High",IF(P1269&lt;=$C$10,"Low","Medium"))</f>
        <v>Medium</v>
      </c>
      <c r="O1269" s="11" t="s">
        <v>28</v>
      </c>
      <c r="P1269" s="11">
        <v>0.32439947128295898</v>
      </c>
    </row>
    <row r="1270" spans="8:16">
      <c r="H1270" s="11">
        <f t="shared" si="19"/>
        <v>1267</v>
      </c>
      <c r="I1270" s="11">
        <v>0.92325402916346899</v>
      </c>
      <c r="J1270" s="11">
        <v>0.28841201716738202</v>
      </c>
      <c r="K1270" s="11">
        <v>0.27454306185245497</v>
      </c>
      <c r="M1270" s="11" t="str">
        <f>IF(P1270&gt;=$C$11,"High",IF(P1270&lt;=$C$10,"Low","Medium"))</f>
        <v>Medium</v>
      </c>
      <c r="O1270" s="11" t="s">
        <v>28</v>
      </c>
      <c r="P1270" s="11">
        <v>0.264776051044464</v>
      </c>
    </row>
    <row r="1271" spans="8:16">
      <c r="H1271" s="11">
        <f t="shared" si="19"/>
        <v>1268</v>
      </c>
      <c r="I1271" s="11">
        <v>0.92248656945510399</v>
      </c>
      <c r="J1271" s="11">
        <v>0.28884120171673799</v>
      </c>
      <c r="K1271" s="11">
        <v>0.27458804845809898</v>
      </c>
      <c r="M1271" s="11" t="str">
        <f>IF(P1271&gt;=$C$11,"High",IF(P1271&lt;=$C$10,"Low","Medium"))</f>
        <v>Medium</v>
      </c>
      <c r="O1271" s="11" t="s">
        <v>28</v>
      </c>
      <c r="P1271" s="11">
        <v>0.329370617866516</v>
      </c>
    </row>
    <row r="1272" spans="8:16">
      <c r="H1272" s="11">
        <f t="shared" si="19"/>
        <v>1269</v>
      </c>
      <c r="I1272" s="11">
        <v>0.92248656945510399</v>
      </c>
      <c r="J1272" s="11">
        <v>0.28927038626609403</v>
      </c>
      <c r="K1272" s="11">
        <v>0.27468894422054302</v>
      </c>
      <c r="M1272" s="11" t="str">
        <f>IF(P1272&gt;=$C$11,"High",IF(P1272&lt;=$C$10,"Low","Medium"))</f>
        <v>Medium</v>
      </c>
      <c r="O1272" s="11" t="s">
        <v>28</v>
      </c>
      <c r="P1272" s="11">
        <v>0.35529911518096902</v>
      </c>
    </row>
    <row r="1273" spans="8:16">
      <c r="H1273" s="11">
        <f t="shared" si="19"/>
        <v>1270</v>
      </c>
      <c r="I1273" s="11">
        <v>0.92248656945510399</v>
      </c>
      <c r="J1273" s="11">
        <v>0.28991416309012902</v>
      </c>
      <c r="K1273" s="11">
        <v>0.27485674619674699</v>
      </c>
      <c r="M1273" s="11" t="str">
        <f>IF(P1273&gt;=$C$11,"High",IF(P1273&lt;=$C$10,"Low","Medium"))</f>
        <v>Medium</v>
      </c>
      <c r="O1273" s="11" t="s">
        <v>28</v>
      </c>
      <c r="P1273" s="11">
        <v>0.30890089273452798</v>
      </c>
    </row>
    <row r="1274" spans="8:16">
      <c r="H1274" s="11">
        <f t="shared" si="19"/>
        <v>1271</v>
      </c>
      <c r="I1274" s="11">
        <v>0.92248656945510399</v>
      </c>
      <c r="J1274" s="11">
        <v>0.29034334763948499</v>
      </c>
      <c r="K1274" s="11">
        <v>0.27502544224262199</v>
      </c>
      <c r="M1274" s="11" t="str">
        <f>IF(P1274&gt;=$C$11,"High",IF(P1274&lt;=$C$10,"Low","Medium"))</f>
        <v>Medium</v>
      </c>
      <c r="O1274" s="11" t="s">
        <v>28</v>
      </c>
      <c r="P1274" s="11">
        <v>0.27019941806793202</v>
      </c>
    </row>
    <row r="1275" spans="8:16">
      <c r="H1275" s="11">
        <f t="shared" si="19"/>
        <v>1272</v>
      </c>
      <c r="I1275" s="11">
        <v>0.92248656945510399</v>
      </c>
      <c r="J1275" s="11">
        <v>0.29055793991416301</v>
      </c>
      <c r="K1275" s="11">
        <v>0.27512320876121499</v>
      </c>
      <c r="M1275" s="11" t="str">
        <f>IF(P1275&gt;=$C$11,"High",IF(P1275&lt;=$C$10,"Low","Medium"))</f>
        <v>Medium</v>
      </c>
      <c r="O1275" s="11" t="s">
        <v>28</v>
      </c>
      <c r="P1275" s="11">
        <v>0.33788746595382702</v>
      </c>
    </row>
    <row r="1276" spans="8:16">
      <c r="H1276" s="11">
        <f t="shared" si="19"/>
        <v>1273</v>
      </c>
      <c r="I1276" s="11">
        <v>0.92248656945510399</v>
      </c>
      <c r="J1276" s="11">
        <v>0.29077253218884103</v>
      </c>
      <c r="K1276" s="11">
        <v>0.27514226734638197</v>
      </c>
      <c r="M1276" s="11" t="str">
        <f>IF(P1276&gt;=$C$11,"High",IF(P1276&lt;=$C$10,"Low","Medium"))</f>
        <v>Medium</v>
      </c>
      <c r="O1276" s="11" t="s">
        <v>28</v>
      </c>
      <c r="P1276" s="11">
        <v>0.51407378911972001</v>
      </c>
    </row>
    <row r="1277" spans="8:16">
      <c r="H1277" s="11">
        <f t="shared" si="19"/>
        <v>1274</v>
      </c>
      <c r="I1277" s="11">
        <v>0.92248656945510399</v>
      </c>
      <c r="J1277" s="11">
        <v>0.29098712446351899</v>
      </c>
      <c r="K1277" s="11">
        <v>0.275154918432236</v>
      </c>
      <c r="M1277" s="11" t="str">
        <f>IF(P1277&gt;=$C$11,"High",IF(P1277&lt;=$C$10,"Low","Medium"))</f>
        <v>Medium</v>
      </c>
      <c r="O1277" s="11" t="s">
        <v>28</v>
      </c>
      <c r="P1277" s="11">
        <v>0.305281132459641</v>
      </c>
    </row>
    <row r="1278" spans="8:16">
      <c r="H1278" s="11">
        <f t="shared" si="19"/>
        <v>1275</v>
      </c>
      <c r="I1278" s="11">
        <v>0.92171910974673799</v>
      </c>
      <c r="J1278" s="11">
        <v>0.29098712446351899</v>
      </c>
      <c r="K1278" s="11">
        <v>0.275168687105179</v>
      </c>
      <c r="M1278" s="11" t="str">
        <f>IF(P1278&gt;=$C$11,"High",IF(P1278&lt;=$C$10,"Low","Medium"))</f>
        <v>Medium</v>
      </c>
      <c r="O1278" s="11" t="s">
        <v>28</v>
      </c>
      <c r="P1278" s="11">
        <v>0.42372840642929099</v>
      </c>
    </row>
    <row r="1279" spans="8:16">
      <c r="H1279" s="11">
        <f t="shared" si="19"/>
        <v>1276</v>
      </c>
      <c r="I1279" s="11">
        <v>0.92171910974673799</v>
      </c>
      <c r="J1279" s="11">
        <v>0.291201716738197</v>
      </c>
      <c r="K1279" s="11">
        <v>0.27526064217090601</v>
      </c>
      <c r="M1279" s="11" t="str">
        <f>IF(P1279&gt;=$C$11,"High",IF(P1279&lt;=$C$10,"Low","Medium"))</f>
        <v>Medium</v>
      </c>
      <c r="O1279" s="11" t="s">
        <v>28</v>
      </c>
      <c r="P1279" s="11">
        <v>0.24611596763134</v>
      </c>
    </row>
    <row r="1280" spans="8:16">
      <c r="H1280" s="11">
        <f t="shared" si="19"/>
        <v>1277</v>
      </c>
      <c r="I1280" s="11">
        <v>0.92171910974673799</v>
      </c>
      <c r="J1280" s="11">
        <v>0.29141630901287602</v>
      </c>
      <c r="K1280" s="11">
        <v>0.27534385025501301</v>
      </c>
      <c r="M1280" s="11" t="str">
        <f>IF(P1280&gt;=$C$11,"High",IF(P1280&lt;=$C$10,"Low","Medium"))</f>
        <v>Medium</v>
      </c>
      <c r="O1280" s="11" t="s">
        <v>28</v>
      </c>
      <c r="P1280" s="11">
        <v>0.30518063902854897</v>
      </c>
    </row>
    <row r="1281" spans="8:16">
      <c r="H1281" s="11">
        <f t="shared" si="19"/>
        <v>1278</v>
      </c>
      <c r="I1281" s="11">
        <v>0.92171910974673799</v>
      </c>
      <c r="J1281" s="11">
        <v>0.29163090128755398</v>
      </c>
      <c r="K1281" s="11">
        <v>0.27536821365356401</v>
      </c>
      <c r="M1281" s="11" t="str">
        <f>IF(P1281&gt;=$C$11,"High",IF(P1281&lt;=$C$10,"Low","Medium"))</f>
        <v>Medium</v>
      </c>
      <c r="O1281" s="11" t="s">
        <v>28</v>
      </c>
      <c r="P1281" s="11">
        <v>0.40800222754478499</v>
      </c>
    </row>
    <row r="1282" spans="8:16">
      <c r="H1282" s="11">
        <f t="shared" si="19"/>
        <v>1279</v>
      </c>
      <c r="I1282" s="11">
        <v>0.92171910974673799</v>
      </c>
      <c r="J1282" s="11">
        <v>0.29184549356223199</v>
      </c>
      <c r="K1282" s="11">
        <v>0.27543072402477298</v>
      </c>
      <c r="M1282" s="11" t="str">
        <f>IF(P1282&gt;=$C$11,"High",IF(P1282&lt;=$C$10,"Low","Medium"))</f>
        <v>Medium</v>
      </c>
      <c r="O1282" s="11" t="s">
        <v>28</v>
      </c>
      <c r="P1282" s="11">
        <v>0.52199530601501498</v>
      </c>
    </row>
    <row r="1283" spans="8:16">
      <c r="H1283" s="11">
        <f t="shared" si="19"/>
        <v>1280</v>
      </c>
      <c r="I1283" s="11">
        <v>0.92095165003837298</v>
      </c>
      <c r="J1283" s="11">
        <v>0.29206008583691001</v>
      </c>
      <c r="K1283" s="11">
        <v>0.27556887269020103</v>
      </c>
      <c r="M1283" s="11" t="str">
        <f>IF(P1283&gt;=$C$11,"High",IF(P1283&lt;=$C$10,"Low","Medium"))</f>
        <v>Medium</v>
      </c>
      <c r="O1283" s="11" t="s">
        <v>28</v>
      </c>
      <c r="P1283" s="11">
        <v>0.24510984122753099</v>
      </c>
    </row>
    <row r="1284" spans="8:16">
      <c r="H1284" s="11">
        <f t="shared" si="19"/>
        <v>1281</v>
      </c>
      <c r="I1284" s="11">
        <v>0.92018419033000798</v>
      </c>
      <c r="J1284" s="11">
        <v>0.29206008583691001</v>
      </c>
      <c r="K1284" s="11">
        <v>0.27570483088493303</v>
      </c>
      <c r="M1284" s="11" t="str">
        <f>IF(P1284&gt;=$C$11,"High",IF(P1284&lt;=$C$10,"Low","Medium"))</f>
        <v>Medium</v>
      </c>
      <c r="O1284" s="11" t="s">
        <v>28</v>
      </c>
      <c r="P1284" s="11">
        <v>0.270950347185135</v>
      </c>
    </row>
    <row r="1285" spans="8:16">
      <c r="H1285" s="11">
        <f t="shared" si="19"/>
        <v>1282</v>
      </c>
      <c r="I1285" s="11">
        <v>0.92018419033000798</v>
      </c>
      <c r="J1285" s="11">
        <v>0.29227467811158803</v>
      </c>
      <c r="K1285" s="11">
        <v>0.27575869858264901</v>
      </c>
      <c r="M1285" s="11" t="str">
        <f>IF(P1285&gt;=$C$11,"High",IF(P1285&lt;=$C$10,"Low","Medium"))</f>
        <v>Medium</v>
      </c>
      <c r="O1285" s="11" t="s">
        <v>28</v>
      </c>
      <c r="P1285" s="11">
        <v>0.40278583765029902</v>
      </c>
    </row>
    <row r="1286" spans="8:16">
      <c r="H1286" s="11">
        <f t="shared" ref="H1286:H1349" si="20">H1285+1</f>
        <v>1283</v>
      </c>
      <c r="I1286" s="11">
        <v>0.92018419033000798</v>
      </c>
      <c r="J1286" s="11">
        <v>0.29248927038626599</v>
      </c>
      <c r="K1286" s="11">
        <v>0.27578346431255302</v>
      </c>
      <c r="M1286" s="11" t="str">
        <f>IF(P1286&gt;=$C$11,"High",IF(P1286&lt;=$C$10,"Low","Medium"))</f>
        <v>High</v>
      </c>
      <c r="O1286" s="11" t="s">
        <v>28</v>
      </c>
      <c r="P1286" s="11">
        <v>0.79592299461364702</v>
      </c>
    </row>
    <row r="1287" spans="8:16">
      <c r="H1287" s="11">
        <f t="shared" si="20"/>
        <v>1284</v>
      </c>
      <c r="I1287" s="11">
        <v>0.92018419033000798</v>
      </c>
      <c r="J1287" s="11">
        <v>0.292703862660944</v>
      </c>
      <c r="K1287" s="11">
        <v>0.27585022151470201</v>
      </c>
      <c r="M1287" s="11" t="str">
        <f>IF(P1287&gt;=$C$11,"High",IF(P1287&lt;=$C$10,"Low","Medium"))</f>
        <v>Medium</v>
      </c>
      <c r="O1287" s="11" t="s">
        <v>28</v>
      </c>
      <c r="P1287" s="11">
        <v>0.29306912422180198</v>
      </c>
    </row>
    <row r="1288" spans="8:16">
      <c r="H1288" s="11">
        <f t="shared" si="20"/>
        <v>1285</v>
      </c>
      <c r="I1288" s="11">
        <v>0.92018419033000798</v>
      </c>
      <c r="J1288" s="11">
        <v>0.29334763948497899</v>
      </c>
      <c r="K1288" s="11">
        <v>0.27597135305404702</v>
      </c>
      <c r="M1288" s="11" t="str">
        <f>IF(P1288&gt;=$C$11,"High",IF(P1288&lt;=$C$10,"Low","Medium"))</f>
        <v>Medium</v>
      </c>
      <c r="O1288" s="11" t="s">
        <v>28</v>
      </c>
      <c r="P1288" s="11">
        <v>0.452062547206879</v>
      </c>
    </row>
    <row r="1289" spans="8:16">
      <c r="H1289" s="11">
        <f t="shared" si="20"/>
        <v>1286</v>
      </c>
      <c r="I1289" s="11">
        <v>0.92018419033000798</v>
      </c>
      <c r="J1289" s="11">
        <v>0.29356223175965701</v>
      </c>
      <c r="K1289" s="11">
        <v>0.27610175311565399</v>
      </c>
      <c r="M1289" s="11" t="str">
        <f>IF(P1289&gt;=$C$11,"High",IF(P1289&lt;=$C$10,"Low","Medium"))</f>
        <v>Medium</v>
      </c>
      <c r="O1289" s="11" t="s">
        <v>28</v>
      </c>
      <c r="P1289" s="11">
        <v>0.19734825193882</v>
      </c>
    </row>
    <row r="1290" spans="8:16">
      <c r="H1290" s="11">
        <f t="shared" si="20"/>
        <v>1287</v>
      </c>
      <c r="I1290" s="11">
        <v>0.92018419033000798</v>
      </c>
      <c r="J1290" s="11">
        <v>0.294206008583691</v>
      </c>
      <c r="K1290" s="11">
        <v>0.27621674537658703</v>
      </c>
      <c r="M1290" s="11" t="str">
        <f>IF(P1290&gt;=$C$11,"High",IF(P1290&lt;=$C$10,"Low","Medium"))</f>
        <v>Medium</v>
      </c>
      <c r="O1290" s="11" t="s">
        <v>28</v>
      </c>
      <c r="P1290" s="11">
        <v>0.50994986295700095</v>
      </c>
    </row>
    <row r="1291" spans="8:16">
      <c r="H1291" s="11">
        <f t="shared" si="20"/>
        <v>1288</v>
      </c>
      <c r="I1291" s="11">
        <v>0.92018419033000798</v>
      </c>
      <c r="J1291" s="11">
        <v>0.29442060085836902</v>
      </c>
      <c r="K1291" s="11">
        <v>0.27638909220695501</v>
      </c>
      <c r="M1291" s="11" t="str">
        <f>IF(P1291&gt;=$C$11,"High",IF(P1291&lt;=$C$10,"Low","Medium"))</f>
        <v>Medium</v>
      </c>
      <c r="O1291" s="11" t="s">
        <v>28</v>
      </c>
      <c r="P1291" s="11">
        <v>0.36421239376068099</v>
      </c>
    </row>
    <row r="1292" spans="8:16">
      <c r="H1292" s="11">
        <f t="shared" si="20"/>
        <v>1289</v>
      </c>
      <c r="I1292" s="11">
        <v>0.92018419033000798</v>
      </c>
      <c r="J1292" s="11">
        <v>0.29463519313304698</v>
      </c>
      <c r="K1292" s="11">
        <v>0.27652382850647</v>
      </c>
      <c r="M1292" s="11" t="str">
        <f>IF(P1292&gt;=$C$11,"High",IF(P1292&lt;=$C$10,"Low","Medium"))</f>
        <v>Medium</v>
      </c>
      <c r="O1292" s="11" t="s">
        <v>28</v>
      </c>
      <c r="P1292" s="11">
        <v>0.46620160341262801</v>
      </c>
    </row>
    <row r="1293" spans="8:16">
      <c r="H1293" s="11">
        <f t="shared" si="20"/>
        <v>1290</v>
      </c>
      <c r="I1293" s="11">
        <v>0.92018419033000798</v>
      </c>
      <c r="J1293" s="11">
        <v>0.294849785407725</v>
      </c>
      <c r="K1293" s="11">
        <v>0.276598781347275</v>
      </c>
      <c r="M1293" s="11" t="str">
        <f>IF(P1293&gt;=$C$11,"High",IF(P1293&lt;=$C$10,"Low","Medium"))</f>
        <v>Medium</v>
      </c>
      <c r="O1293" s="11" t="s">
        <v>28</v>
      </c>
      <c r="P1293" s="11">
        <v>0.50871866941452004</v>
      </c>
    </row>
    <row r="1294" spans="8:16">
      <c r="H1294" s="11">
        <f t="shared" si="20"/>
        <v>1291</v>
      </c>
      <c r="I1294" s="11">
        <v>0.92018419033000798</v>
      </c>
      <c r="J1294" s="11">
        <v>0.29506437768240301</v>
      </c>
      <c r="K1294" s="11">
        <v>0.27667325735092202</v>
      </c>
      <c r="M1294" s="11" t="str">
        <f>IF(P1294&gt;=$C$11,"High",IF(P1294&lt;=$C$10,"Low","Medium"))</f>
        <v>Medium</v>
      </c>
      <c r="O1294" s="11" t="s">
        <v>28</v>
      </c>
      <c r="P1294" s="11">
        <v>0.51878601312637296</v>
      </c>
    </row>
    <row r="1295" spans="8:16">
      <c r="H1295" s="11">
        <f t="shared" si="20"/>
        <v>1292</v>
      </c>
      <c r="I1295" s="11">
        <v>0.92018419033000798</v>
      </c>
      <c r="J1295" s="11">
        <v>0.29527896995708203</v>
      </c>
      <c r="K1295" s="11">
        <v>0.27670158445835102</v>
      </c>
      <c r="M1295" s="11" t="str">
        <f>IF(P1295&gt;=$C$11,"High",IF(P1295&lt;=$C$10,"Low","Medium"))</f>
        <v>Medium</v>
      </c>
      <c r="O1295" s="11" t="s">
        <v>28</v>
      </c>
      <c r="P1295" s="11">
        <v>0.420142471790314</v>
      </c>
    </row>
    <row r="1296" spans="8:16">
      <c r="H1296" s="11">
        <f t="shared" si="20"/>
        <v>1293</v>
      </c>
      <c r="I1296" s="11">
        <v>0.92018419033000798</v>
      </c>
      <c r="J1296" s="11">
        <v>0.29549356223175999</v>
      </c>
      <c r="K1296" s="11">
        <v>0.27679795026779203</v>
      </c>
      <c r="M1296" s="11" t="str">
        <f>IF(P1296&gt;=$C$11,"High",IF(P1296&lt;=$C$10,"Low","Medium"))</f>
        <v>Medium</v>
      </c>
      <c r="O1296" s="11" t="s">
        <v>28</v>
      </c>
      <c r="P1296" s="11">
        <v>0.383090019226074</v>
      </c>
    </row>
    <row r="1297" spans="8:16">
      <c r="H1297" s="11">
        <f t="shared" si="20"/>
        <v>1294</v>
      </c>
      <c r="I1297" s="11">
        <v>0.92018419033000798</v>
      </c>
      <c r="J1297" s="11">
        <v>0.295708154506438</v>
      </c>
      <c r="K1297" s="11">
        <v>0.27696698904037498</v>
      </c>
      <c r="M1297" s="11" t="str">
        <f>IF(P1297&gt;=$C$11,"High",IF(P1297&lt;=$C$10,"Low","Medium"))</f>
        <v>Medium</v>
      </c>
      <c r="O1297" s="11" t="s">
        <v>28</v>
      </c>
      <c r="P1297" s="11">
        <v>0.45423281192779502</v>
      </c>
    </row>
    <row r="1298" spans="8:16">
      <c r="H1298" s="11">
        <f t="shared" si="20"/>
        <v>1295</v>
      </c>
      <c r="I1298" s="11">
        <v>0.92018419033000798</v>
      </c>
      <c r="J1298" s="11">
        <v>0.29592274678111602</v>
      </c>
      <c r="K1298" s="11">
        <v>0.27706381678581199</v>
      </c>
      <c r="M1298" s="11" t="str">
        <f>IF(P1298&gt;=$C$11,"High",IF(P1298&lt;=$C$10,"Low","Medium"))</f>
        <v>High</v>
      </c>
      <c r="O1298" s="11" t="s">
        <v>28</v>
      </c>
      <c r="P1298" s="11">
        <v>0.61757701635360696</v>
      </c>
    </row>
    <row r="1299" spans="8:16">
      <c r="H1299" s="11">
        <f t="shared" si="20"/>
        <v>1296</v>
      </c>
      <c r="I1299" s="11">
        <v>0.92018419033000798</v>
      </c>
      <c r="J1299" s="11">
        <v>0.29613733905579398</v>
      </c>
      <c r="K1299" s="11">
        <v>0.27732266485691098</v>
      </c>
      <c r="M1299" s="11" t="str">
        <f>IF(P1299&gt;=$C$11,"High",IF(P1299&lt;=$C$10,"Low","Medium"))</f>
        <v>Medium</v>
      </c>
      <c r="O1299" s="11" t="s">
        <v>28</v>
      </c>
      <c r="P1299" s="11">
        <v>0.46196997165679898</v>
      </c>
    </row>
    <row r="1300" spans="8:16">
      <c r="H1300" s="11">
        <f t="shared" si="20"/>
        <v>1297</v>
      </c>
      <c r="I1300" s="11">
        <v>0.92018419033000798</v>
      </c>
      <c r="J1300" s="11">
        <v>0.296351931330472</v>
      </c>
      <c r="K1300" s="11">
        <v>0.27763216197490698</v>
      </c>
      <c r="M1300" s="11" t="str">
        <f>IF(P1300&gt;=$C$11,"High",IF(P1300&lt;=$C$10,"Low","Medium"))</f>
        <v>Medium</v>
      </c>
      <c r="O1300" s="11" t="s">
        <v>28</v>
      </c>
      <c r="P1300" s="11">
        <v>0.42818453907966603</v>
      </c>
    </row>
    <row r="1301" spans="8:16">
      <c r="H1301" s="11">
        <f t="shared" si="20"/>
        <v>1298</v>
      </c>
      <c r="I1301" s="11">
        <v>0.92018419033000798</v>
      </c>
      <c r="J1301" s="11">
        <v>0.29656652360515001</v>
      </c>
      <c r="K1301" s="11">
        <v>0.277691811323166</v>
      </c>
      <c r="M1301" s="11" t="str">
        <f>IF(P1301&gt;=$C$11,"High",IF(P1301&lt;=$C$10,"Low","Medium"))</f>
        <v>Medium</v>
      </c>
      <c r="O1301" s="11" t="s">
        <v>28</v>
      </c>
      <c r="P1301" s="11">
        <v>0.33604338765144298</v>
      </c>
    </row>
    <row r="1302" spans="8:16">
      <c r="H1302" s="11">
        <f t="shared" si="20"/>
        <v>1299</v>
      </c>
      <c r="I1302" s="11">
        <v>0.92018419033000798</v>
      </c>
      <c r="J1302" s="11">
        <v>0.29678111587982797</v>
      </c>
      <c r="K1302" s="11">
        <v>0.27778987586498299</v>
      </c>
      <c r="M1302" s="11" t="str">
        <f>IF(P1302&gt;=$C$11,"High",IF(P1302&lt;=$C$10,"Low","Medium"))</f>
        <v>High</v>
      </c>
      <c r="O1302" s="11" t="s">
        <v>28</v>
      </c>
      <c r="P1302" s="11">
        <v>0.61855268478393599</v>
      </c>
    </row>
    <row r="1303" spans="8:16">
      <c r="H1303" s="11">
        <f t="shared" si="20"/>
        <v>1300</v>
      </c>
      <c r="I1303" s="11">
        <v>0.91941673062164198</v>
      </c>
      <c r="J1303" s="11">
        <v>0.29678111587982797</v>
      </c>
      <c r="K1303" s="11">
        <v>0.27788957953453097</v>
      </c>
      <c r="M1303" s="11" t="str">
        <f>IF(P1303&gt;=$C$11,"High",IF(P1303&lt;=$C$10,"Low","Medium"))</f>
        <v>Medium</v>
      </c>
      <c r="O1303" s="11" t="s">
        <v>28</v>
      </c>
      <c r="P1303" s="11">
        <v>0.42987832427024802</v>
      </c>
    </row>
    <row r="1304" spans="8:16">
      <c r="H1304" s="11">
        <f t="shared" si="20"/>
        <v>1301</v>
      </c>
      <c r="I1304" s="11">
        <v>0.91941673062164198</v>
      </c>
      <c r="J1304" s="11">
        <v>0.29699570815450599</v>
      </c>
      <c r="K1304" s="11">
        <v>0.27791370451450298</v>
      </c>
      <c r="M1304" s="11" t="str">
        <f>IF(P1304&gt;=$C$11,"High",IF(P1304&lt;=$C$10,"Low","Medium"))</f>
        <v>Medium</v>
      </c>
      <c r="O1304" s="11" t="s">
        <v>28</v>
      </c>
      <c r="P1304" s="11">
        <v>0.495572179555893</v>
      </c>
    </row>
    <row r="1305" spans="8:16">
      <c r="H1305" s="11">
        <f t="shared" si="20"/>
        <v>1302</v>
      </c>
      <c r="I1305" s="11">
        <v>0.91864927091327697</v>
      </c>
      <c r="J1305" s="11">
        <v>0.29699570815450599</v>
      </c>
      <c r="K1305" s="11">
        <v>0.27799586951732602</v>
      </c>
      <c r="M1305" s="11" t="str">
        <f>IF(P1305&gt;=$C$11,"High",IF(P1305&lt;=$C$10,"Low","Medium"))</f>
        <v>Medium</v>
      </c>
      <c r="O1305" s="11" t="s">
        <v>28</v>
      </c>
      <c r="P1305" s="11">
        <v>0.459372758865356</v>
      </c>
    </row>
    <row r="1306" spans="8:16">
      <c r="H1306" s="11">
        <f t="shared" si="20"/>
        <v>1303</v>
      </c>
      <c r="I1306" s="11">
        <v>0.91788181120491197</v>
      </c>
      <c r="J1306" s="11">
        <v>0.29699570815450599</v>
      </c>
      <c r="K1306" s="11">
        <v>0.27806955575942999</v>
      </c>
      <c r="M1306" s="11" t="str">
        <f>IF(P1306&gt;=$C$11,"High",IF(P1306&lt;=$C$10,"Low","Medium"))</f>
        <v>Medium</v>
      </c>
      <c r="O1306" s="11" t="s">
        <v>28</v>
      </c>
      <c r="P1306" s="11">
        <v>0.25435966253280601</v>
      </c>
    </row>
    <row r="1307" spans="8:16">
      <c r="H1307" s="11">
        <f t="shared" si="20"/>
        <v>1304</v>
      </c>
      <c r="I1307" s="11">
        <v>0.91788181120491197</v>
      </c>
      <c r="J1307" s="11">
        <v>0.297210300429185</v>
      </c>
      <c r="K1307" s="11">
        <v>0.27809371054172499</v>
      </c>
      <c r="M1307" s="11" t="str">
        <f>IF(P1307&gt;=$C$11,"High",IF(P1307&lt;=$C$10,"Low","Medium"))</f>
        <v>Medium</v>
      </c>
      <c r="O1307" s="11" t="s">
        <v>28</v>
      </c>
      <c r="P1307" s="11">
        <v>0.243454769253731</v>
      </c>
    </row>
    <row r="1308" spans="8:16">
      <c r="H1308" s="11">
        <f t="shared" si="20"/>
        <v>1305</v>
      </c>
      <c r="I1308" s="11">
        <v>0.91788181120491197</v>
      </c>
      <c r="J1308" s="11">
        <v>0.29742489270386302</v>
      </c>
      <c r="K1308" s="11">
        <v>0.27813769876956901</v>
      </c>
      <c r="M1308" s="11" t="str">
        <f>IF(P1308&gt;=$C$11,"High",IF(P1308&lt;=$C$10,"Low","Medium"))</f>
        <v>Medium</v>
      </c>
      <c r="O1308" s="11" t="s">
        <v>28</v>
      </c>
      <c r="P1308" s="11">
        <v>0.46548202633857699</v>
      </c>
    </row>
    <row r="1309" spans="8:16">
      <c r="H1309" s="11">
        <f t="shared" si="20"/>
        <v>1306</v>
      </c>
      <c r="I1309" s="11">
        <v>0.91711435149654597</v>
      </c>
      <c r="J1309" s="11">
        <v>0.29742489270386302</v>
      </c>
      <c r="K1309" s="11">
        <v>0.27819143235683402</v>
      </c>
      <c r="M1309" s="11" t="str">
        <f>IF(P1309&gt;=$C$11,"High",IF(P1309&lt;=$C$10,"Low","Medium"))</f>
        <v>High</v>
      </c>
      <c r="O1309" s="11" t="s">
        <v>28</v>
      </c>
      <c r="P1309" s="11">
        <v>0.61599993705749501</v>
      </c>
    </row>
    <row r="1310" spans="8:16">
      <c r="H1310" s="11">
        <f t="shared" si="20"/>
        <v>1307</v>
      </c>
      <c r="I1310" s="11">
        <v>0.91711435149654597</v>
      </c>
      <c r="J1310" s="11">
        <v>0.29763948497854098</v>
      </c>
      <c r="K1310" s="11">
        <v>0.27824585139751401</v>
      </c>
      <c r="M1310" s="11" t="str">
        <f>IF(P1310&gt;=$C$11,"High",IF(P1310&lt;=$C$10,"Low","Medium"))</f>
        <v>Medium</v>
      </c>
      <c r="O1310" s="11" t="s">
        <v>28</v>
      </c>
      <c r="P1310" s="11">
        <v>0.22177290916442899</v>
      </c>
    </row>
    <row r="1311" spans="8:16">
      <c r="H1311" s="11">
        <f t="shared" si="20"/>
        <v>1308</v>
      </c>
      <c r="I1311" s="11">
        <v>0.91711435149654597</v>
      </c>
      <c r="J1311" s="11">
        <v>0.297854077253219</v>
      </c>
      <c r="K1311" s="11">
        <v>0.27832679450511899</v>
      </c>
      <c r="M1311" s="11" t="str">
        <f>IF(P1311&gt;=$C$11,"High",IF(P1311&lt;=$C$10,"Low","Medium"))</f>
        <v>Medium</v>
      </c>
      <c r="O1311" s="11" t="s">
        <v>28</v>
      </c>
      <c r="P1311" s="11">
        <v>0.261075019836426</v>
      </c>
    </row>
    <row r="1312" spans="8:16">
      <c r="H1312" s="11">
        <f t="shared" si="20"/>
        <v>1309</v>
      </c>
      <c r="I1312" s="11">
        <v>0.91711435149654597</v>
      </c>
      <c r="J1312" s="11">
        <v>0.29806866952789701</v>
      </c>
      <c r="K1312" s="11">
        <v>0.278379276394844</v>
      </c>
      <c r="M1312" s="11" t="str">
        <f>IF(P1312&gt;=$C$11,"High",IF(P1312&lt;=$C$10,"Low","Medium"))</f>
        <v>Medium</v>
      </c>
      <c r="O1312" s="11" t="s">
        <v>28</v>
      </c>
      <c r="P1312" s="11">
        <v>0.218467608094215</v>
      </c>
    </row>
    <row r="1313" spans="8:16">
      <c r="H1313" s="11">
        <f t="shared" si="20"/>
        <v>1310</v>
      </c>
      <c r="I1313" s="11">
        <v>0.91711435149654597</v>
      </c>
      <c r="J1313" s="11">
        <v>0.29828326180257497</v>
      </c>
      <c r="K1313" s="11">
        <v>0.27845259010791801</v>
      </c>
      <c r="M1313" s="11" t="str">
        <f>IF(P1313&gt;=$C$11,"High",IF(P1313&lt;=$C$10,"Low","Medium"))</f>
        <v>Medium</v>
      </c>
      <c r="O1313" s="11" t="s">
        <v>28</v>
      </c>
      <c r="P1313" s="11">
        <v>0.542330682277679</v>
      </c>
    </row>
    <row r="1314" spans="8:16">
      <c r="H1314" s="11">
        <f t="shared" si="20"/>
        <v>1311</v>
      </c>
      <c r="I1314" s="11">
        <v>0.91711435149654597</v>
      </c>
      <c r="J1314" s="11">
        <v>0.29849785407725299</v>
      </c>
      <c r="K1314" s="11">
        <v>0.278594329953194</v>
      </c>
      <c r="M1314" s="11" t="str">
        <f>IF(P1314&gt;=$C$11,"High",IF(P1314&lt;=$C$10,"Low","Medium"))</f>
        <v>Medium</v>
      </c>
      <c r="O1314" s="11" t="s">
        <v>28</v>
      </c>
      <c r="P1314" s="11">
        <v>0.347163796424866</v>
      </c>
    </row>
    <row r="1315" spans="8:16">
      <c r="H1315" s="11">
        <f t="shared" si="20"/>
        <v>1312</v>
      </c>
      <c r="I1315" s="11">
        <v>0.91711435149654597</v>
      </c>
      <c r="J1315" s="11">
        <v>0.298712446351931</v>
      </c>
      <c r="K1315" s="11">
        <v>0.27871125936508201</v>
      </c>
      <c r="M1315" s="11" t="str">
        <f>IF(P1315&gt;=$C$11,"High",IF(P1315&lt;=$C$10,"Low","Medium"))</f>
        <v>Medium</v>
      </c>
      <c r="O1315" s="11" t="s">
        <v>28</v>
      </c>
      <c r="P1315" s="11">
        <v>0.27335223555564903</v>
      </c>
    </row>
    <row r="1316" spans="8:16">
      <c r="H1316" s="11">
        <f t="shared" si="20"/>
        <v>1313</v>
      </c>
      <c r="I1316" s="11">
        <v>0.91711435149654597</v>
      </c>
      <c r="J1316" s="11">
        <v>0.29892703862660902</v>
      </c>
      <c r="K1316" s="11">
        <v>0.27879127860069303</v>
      </c>
      <c r="M1316" s="11" t="str">
        <f>IF(P1316&gt;=$C$11,"High",IF(P1316&lt;=$C$10,"Low","Medium"))</f>
        <v>High</v>
      </c>
      <c r="O1316" s="11" t="s">
        <v>28</v>
      </c>
      <c r="P1316" s="11">
        <v>0.68118411302566495</v>
      </c>
    </row>
    <row r="1317" spans="8:16">
      <c r="H1317" s="11">
        <f t="shared" si="20"/>
        <v>1314</v>
      </c>
      <c r="I1317" s="11">
        <v>0.91711435149654597</v>
      </c>
      <c r="J1317" s="11">
        <v>0.29914163090128798</v>
      </c>
      <c r="K1317" s="11">
        <v>0.27885316312313102</v>
      </c>
      <c r="M1317" s="11" t="str">
        <f>IF(P1317&gt;=$C$11,"High",IF(P1317&lt;=$C$10,"Low","Medium"))</f>
        <v>Medium</v>
      </c>
      <c r="O1317" s="11" t="s">
        <v>28</v>
      </c>
      <c r="P1317" s="11">
        <v>0.49546939134597801</v>
      </c>
    </row>
    <row r="1318" spans="8:16">
      <c r="H1318" s="11">
        <f t="shared" si="20"/>
        <v>1315</v>
      </c>
      <c r="I1318" s="11">
        <v>0.91711435149654597</v>
      </c>
      <c r="J1318" s="11">
        <v>0.299356223175966</v>
      </c>
      <c r="K1318" s="11">
        <v>0.27893398702144601</v>
      </c>
      <c r="M1318" s="11" t="str">
        <f>IF(P1318&gt;=$C$11,"High",IF(P1318&lt;=$C$10,"Low","Medium"))</f>
        <v>Medium</v>
      </c>
      <c r="O1318" s="11" t="s">
        <v>28</v>
      </c>
      <c r="P1318" s="11">
        <v>0.22682136297225999</v>
      </c>
    </row>
    <row r="1319" spans="8:16">
      <c r="H1319" s="11">
        <f t="shared" si="20"/>
        <v>1316</v>
      </c>
      <c r="I1319" s="11">
        <v>0.91711435149654597</v>
      </c>
      <c r="J1319" s="11">
        <v>0.29957081545064401</v>
      </c>
      <c r="K1319" s="11">
        <v>0.27905377745628401</v>
      </c>
      <c r="M1319" s="11" t="str">
        <f>IF(P1319&gt;=$C$11,"High",IF(P1319&lt;=$C$10,"Low","Medium"))</f>
        <v>Medium</v>
      </c>
      <c r="O1319" s="11" t="s">
        <v>28</v>
      </c>
      <c r="P1319" s="11">
        <v>0.40223780274391202</v>
      </c>
    </row>
    <row r="1320" spans="8:16">
      <c r="H1320" s="11">
        <f t="shared" si="20"/>
        <v>1317</v>
      </c>
      <c r="I1320" s="11">
        <v>0.91711435149654597</v>
      </c>
      <c r="J1320" s="11">
        <v>0.29978540772532197</v>
      </c>
      <c r="K1320" s="11">
        <v>0.27916541695594799</v>
      </c>
      <c r="M1320" s="11" t="str">
        <f>IF(P1320&gt;=$C$11,"High",IF(P1320&lt;=$C$10,"Low","Medium"))</f>
        <v>High</v>
      </c>
      <c r="O1320" s="11" t="s">
        <v>28</v>
      </c>
      <c r="P1320" s="11">
        <v>0.63184070587158203</v>
      </c>
    </row>
    <row r="1321" spans="8:16">
      <c r="H1321" s="11">
        <f t="shared" si="20"/>
        <v>1318</v>
      </c>
      <c r="I1321" s="11">
        <v>0.91634689178818096</v>
      </c>
      <c r="J1321" s="11">
        <v>0.29978540772532197</v>
      </c>
      <c r="K1321" s="11">
        <v>0.27928936481475802</v>
      </c>
      <c r="M1321" s="11" t="str">
        <f>IF(P1321&gt;=$C$11,"High",IF(P1321&lt;=$C$10,"Low","Medium"))</f>
        <v>Medium</v>
      </c>
      <c r="O1321" s="11" t="s">
        <v>28</v>
      </c>
      <c r="P1321" s="11">
        <v>0.45855811238288902</v>
      </c>
    </row>
    <row r="1322" spans="8:16">
      <c r="H1322" s="11">
        <f t="shared" si="20"/>
        <v>1319</v>
      </c>
      <c r="I1322" s="11">
        <v>0.91634689178818096</v>
      </c>
      <c r="J1322" s="11">
        <v>0.3</v>
      </c>
      <c r="K1322" s="11">
        <v>0.279372379183769</v>
      </c>
      <c r="M1322" s="11" t="str">
        <f>IF(P1322&gt;=$C$11,"High",IF(P1322&lt;=$C$10,"Low","Medium"))</f>
        <v>Medium</v>
      </c>
      <c r="O1322" s="11" t="s">
        <v>28</v>
      </c>
      <c r="P1322" s="11">
        <v>0.52130508422851596</v>
      </c>
    </row>
    <row r="1323" spans="8:16">
      <c r="H1323" s="11">
        <f t="shared" si="20"/>
        <v>1320</v>
      </c>
      <c r="I1323" s="11">
        <v>0.91634689178818096</v>
      </c>
      <c r="J1323" s="11">
        <v>0.300214592274678</v>
      </c>
      <c r="K1323" s="11">
        <v>0.27941535413265201</v>
      </c>
      <c r="M1323" s="11" t="str">
        <f>IF(P1323&gt;=$C$11,"High",IF(P1323&lt;=$C$10,"Low","Medium"))</f>
        <v>Medium</v>
      </c>
      <c r="O1323" s="11" t="s">
        <v>28</v>
      </c>
      <c r="P1323" s="11">
        <v>0.47708746790885898</v>
      </c>
    </row>
    <row r="1324" spans="8:16">
      <c r="H1324" s="11">
        <f t="shared" si="20"/>
        <v>1321</v>
      </c>
      <c r="I1324" s="11">
        <v>0.91634689178818096</v>
      </c>
      <c r="J1324" s="11">
        <v>0.30042918454935602</v>
      </c>
      <c r="K1324" s="11">
        <v>0.27951958775520303</v>
      </c>
      <c r="M1324" s="11" t="str">
        <f>IF(P1324&gt;=$C$11,"High",IF(P1324&lt;=$C$10,"Low","Medium"))</f>
        <v>Medium</v>
      </c>
      <c r="O1324" s="11" t="s">
        <v>28</v>
      </c>
      <c r="P1324" s="11">
        <v>0.45884379744529702</v>
      </c>
    </row>
    <row r="1325" spans="8:16">
      <c r="H1325" s="11">
        <f t="shared" si="20"/>
        <v>1322</v>
      </c>
      <c r="I1325" s="11">
        <v>0.91557943207981596</v>
      </c>
      <c r="J1325" s="11">
        <v>0.30128755364806897</v>
      </c>
      <c r="K1325" s="11">
        <v>0.27977630496025102</v>
      </c>
      <c r="M1325" s="11" t="str">
        <f>IF(P1325&gt;=$C$11,"High",IF(P1325&lt;=$C$10,"Low","Medium"))</f>
        <v>High</v>
      </c>
      <c r="O1325" s="11" t="s">
        <v>28</v>
      </c>
      <c r="P1325" s="11">
        <v>0.79029017686843905</v>
      </c>
    </row>
    <row r="1326" spans="8:16">
      <c r="H1326" s="11">
        <f t="shared" si="20"/>
        <v>1323</v>
      </c>
      <c r="I1326" s="11">
        <v>0.91557943207981596</v>
      </c>
      <c r="J1326" s="11">
        <v>0.30150214592274699</v>
      </c>
      <c r="K1326" s="11">
        <v>0.27999360859394101</v>
      </c>
      <c r="M1326" s="11" t="str">
        <f>IF(P1326&gt;=$C$11,"High",IF(P1326&lt;=$C$10,"Low","Medium"))</f>
        <v>Medium</v>
      </c>
      <c r="O1326" s="11" t="s">
        <v>28</v>
      </c>
      <c r="P1326" s="11">
        <v>0.201355710625648</v>
      </c>
    </row>
    <row r="1327" spans="8:16">
      <c r="H1327" s="11">
        <f t="shared" si="20"/>
        <v>1324</v>
      </c>
      <c r="I1327" s="11">
        <v>0.91557943207981596</v>
      </c>
      <c r="J1327" s="11">
        <v>0.30171673819742501</v>
      </c>
      <c r="K1327" s="11">
        <v>0.28015436232090002</v>
      </c>
      <c r="M1327" s="11" t="str">
        <f>IF(P1327&gt;=$C$11,"High",IF(P1327&lt;=$C$10,"Low","Medium"))</f>
        <v>Medium</v>
      </c>
      <c r="O1327" s="11" t="s">
        <v>28</v>
      </c>
      <c r="P1327" s="11">
        <v>0.52557176351547197</v>
      </c>
    </row>
    <row r="1328" spans="8:16">
      <c r="H1328" s="11">
        <f t="shared" si="20"/>
        <v>1325</v>
      </c>
      <c r="I1328" s="11">
        <v>0.91557943207981596</v>
      </c>
      <c r="J1328" s="11">
        <v>0.30214592274678098</v>
      </c>
      <c r="K1328" s="11">
        <v>0.28031484782695798</v>
      </c>
      <c r="M1328" s="11" t="str">
        <f>IF(P1328&gt;=$C$11,"High",IF(P1328&lt;=$C$10,"Low","Medium"))</f>
        <v>Medium</v>
      </c>
      <c r="O1328" s="11" t="s">
        <v>28</v>
      </c>
      <c r="P1328" s="11">
        <v>0.40611428022384599</v>
      </c>
    </row>
    <row r="1329" spans="8:16">
      <c r="H1329" s="11">
        <f t="shared" si="20"/>
        <v>1326</v>
      </c>
      <c r="I1329" s="11">
        <v>0.91557943207981596</v>
      </c>
      <c r="J1329" s="11">
        <v>0.302360515021459</v>
      </c>
      <c r="K1329" s="11">
        <v>0.280380368232727</v>
      </c>
      <c r="M1329" s="11" t="str">
        <f>IF(P1329&gt;=$C$11,"High",IF(P1329&lt;=$C$10,"Low","Medium"))</f>
        <v>Medium</v>
      </c>
      <c r="O1329" s="11" t="s">
        <v>28</v>
      </c>
      <c r="P1329" s="11">
        <v>0.317586779594421</v>
      </c>
    </row>
    <row r="1330" spans="8:16">
      <c r="H1330" s="11">
        <f t="shared" si="20"/>
        <v>1327</v>
      </c>
      <c r="I1330" s="11">
        <v>0.91481197237145095</v>
      </c>
      <c r="J1330" s="11">
        <v>0.302360515021459</v>
      </c>
      <c r="K1330" s="11">
        <v>0.28055876493454002</v>
      </c>
      <c r="M1330" s="11" t="str">
        <f>IF(P1330&gt;=$C$11,"High",IF(P1330&lt;=$C$10,"Low","Medium"))</f>
        <v>Low</v>
      </c>
      <c r="O1330" s="11" t="s">
        <v>28</v>
      </c>
      <c r="P1330" s="11">
        <v>0.196850061416626</v>
      </c>
    </row>
    <row r="1331" spans="8:16">
      <c r="H1331" s="11">
        <f t="shared" si="20"/>
        <v>1328</v>
      </c>
      <c r="I1331" s="11">
        <v>0.91481197237145095</v>
      </c>
      <c r="J1331" s="11">
        <v>0.30257510729613701</v>
      </c>
      <c r="K1331" s="11">
        <v>0.28070189058780698</v>
      </c>
      <c r="M1331" s="11" t="str">
        <f>IF(P1331&gt;=$C$11,"High",IF(P1331&lt;=$C$10,"Low","Medium"))</f>
        <v>Medium</v>
      </c>
      <c r="O1331" s="11" t="s">
        <v>28</v>
      </c>
      <c r="P1331" s="11">
        <v>0.21371988952159901</v>
      </c>
    </row>
    <row r="1332" spans="8:16">
      <c r="H1332" s="11">
        <f t="shared" si="20"/>
        <v>1329</v>
      </c>
      <c r="I1332" s="11">
        <v>0.91481197237145095</v>
      </c>
      <c r="J1332" s="11">
        <v>0.30278969957081497</v>
      </c>
      <c r="K1332" s="11">
        <v>0.28073194622993503</v>
      </c>
      <c r="M1332" s="11" t="str">
        <f>IF(P1332&gt;=$C$11,"High",IF(P1332&lt;=$C$10,"Low","Medium"))</f>
        <v>Medium</v>
      </c>
      <c r="O1332" s="11" t="s">
        <v>28</v>
      </c>
      <c r="P1332" s="11">
        <v>0.31141701340675398</v>
      </c>
    </row>
    <row r="1333" spans="8:16">
      <c r="H1333" s="11">
        <f t="shared" si="20"/>
        <v>1330</v>
      </c>
      <c r="I1333" s="11">
        <v>0.91481197237145095</v>
      </c>
      <c r="J1333" s="11">
        <v>0.30300429184549399</v>
      </c>
      <c r="K1333" s="11">
        <v>0.28076007962226901</v>
      </c>
      <c r="M1333" s="11" t="str">
        <f>IF(P1333&gt;=$C$11,"High",IF(P1333&lt;=$C$10,"Low","Medium"))</f>
        <v>High</v>
      </c>
      <c r="O1333" s="11" t="s">
        <v>28</v>
      </c>
      <c r="P1333" s="11">
        <v>0.60094898939132702</v>
      </c>
    </row>
    <row r="1334" spans="8:16">
      <c r="H1334" s="11">
        <f t="shared" si="20"/>
        <v>1331</v>
      </c>
      <c r="I1334" s="11">
        <v>0.91404451266308495</v>
      </c>
      <c r="J1334" s="11">
        <v>0.30321888412017201</v>
      </c>
      <c r="K1334" s="11">
        <v>0.28077726066112502</v>
      </c>
      <c r="M1334" s="11" t="str">
        <f>IF(P1334&gt;=$C$11,"High",IF(P1334&lt;=$C$10,"Low","Medium"))</f>
        <v>Medium</v>
      </c>
      <c r="O1334" s="11" t="s">
        <v>28</v>
      </c>
      <c r="P1334" s="11">
        <v>0.27518138289451599</v>
      </c>
    </row>
    <row r="1335" spans="8:16">
      <c r="H1335" s="11">
        <f t="shared" si="20"/>
        <v>1332</v>
      </c>
      <c r="I1335" s="11">
        <v>0.91404451266308495</v>
      </c>
      <c r="J1335" s="11">
        <v>0.30343347639485002</v>
      </c>
      <c r="K1335" s="11">
        <v>0.28079813718795799</v>
      </c>
      <c r="M1335" s="11" t="str">
        <f>IF(P1335&gt;=$C$11,"High",IF(P1335&lt;=$C$10,"Low","Medium"))</f>
        <v>Low</v>
      </c>
      <c r="O1335" s="11" t="s">
        <v>28</v>
      </c>
      <c r="P1335" s="11">
        <v>0.19474013149738301</v>
      </c>
    </row>
    <row r="1336" spans="8:16">
      <c r="H1336" s="11">
        <f t="shared" si="20"/>
        <v>1333</v>
      </c>
      <c r="I1336" s="11">
        <v>0.91327705295471995</v>
      </c>
      <c r="J1336" s="11">
        <v>0.30343347639485002</v>
      </c>
      <c r="K1336" s="11">
        <v>0.28092831373214699</v>
      </c>
      <c r="M1336" s="11" t="str">
        <f>IF(P1336&gt;=$C$11,"High",IF(P1336&lt;=$C$10,"Low","Medium"))</f>
        <v>High</v>
      </c>
      <c r="O1336" s="11" t="s">
        <v>28</v>
      </c>
      <c r="P1336" s="11">
        <v>0.58575165271759</v>
      </c>
    </row>
    <row r="1337" spans="8:16">
      <c r="H1337" s="11">
        <f t="shared" si="20"/>
        <v>1334</v>
      </c>
      <c r="I1337" s="11">
        <v>0.91327705295471995</v>
      </c>
      <c r="J1337" s="11">
        <v>0.30364806866952798</v>
      </c>
      <c r="K1337" s="11">
        <v>0.28108452260494199</v>
      </c>
      <c r="M1337" s="11" t="str">
        <f>IF(P1337&gt;=$C$11,"High",IF(P1337&lt;=$C$10,"Low","Medium"))</f>
        <v>Medium</v>
      </c>
      <c r="O1337" s="11" t="s">
        <v>28</v>
      </c>
      <c r="P1337" s="11">
        <v>0.26934364438056901</v>
      </c>
    </row>
    <row r="1338" spans="8:16">
      <c r="H1338" s="11">
        <f t="shared" si="20"/>
        <v>1335</v>
      </c>
      <c r="I1338" s="11">
        <v>0.91250959324635506</v>
      </c>
      <c r="J1338" s="11">
        <v>0.30364806866952798</v>
      </c>
      <c r="K1338" s="11">
        <v>0.281227827072144</v>
      </c>
      <c r="M1338" s="11" t="str">
        <f>IF(P1338&gt;=$C$11,"High",IF(P1338&lt;=$C$10,"Low","Medium"))</f>
        <v>High</v>
      </c>
      <c r="O1338" s="11" t="s">
        <v>28</v>
      </c>
      <c r="P1338" s="11">
        <v>0.60989147424697898</v>
      </c>
    </row>
    <row r="1339" spans="8:16">
      <c r="H1339" s="11">
        <f t="shared" si="20"/>
        <v>1336</v>
      </c>
      <c r="I1339" s="11">
        <v>0.91250959324635506</v>
      </c>
      <c r="J1339" s="11">
        <v>0.30407725321888401</v>
      </c>
      <c r="K1339" s="11">
        <v>0.28139579296112099</v>
      </c>
      <c r="M1339" s="11" t="str">
        <f>IF(P1339&gt;=$C$11,"High",IF(P1339&lt;=$C$10,"Low","Medium"))</f>
        <v>Medium</v>
      </c>
      <c r="O1339" s="11" t="s">
        <v>28</v>
      </c>
      <c r="P1339" s="11">
        <v>0.52921932935714699</v>
      </c>
    </row>
    <row r="1340" spans="8:16">
      <c r="H1340" s="11">
        <f t="shared" si="20"/>
        <v>1337</v>
      </c>
      <c r="I1340" s="11">
        <v>0.91250959324635506</v>
      </c>
      <c r="J1340" s="11">
        <v>0.30429184549356197</v>
      </c>
      <c r="K1340" s="11">
        <v>0.28149099647998799</v>
      </c>
      <c r="M1340" s="11" t="str">
        <f>IF(P1340&gt;=$C$11,"High",IF(P1340&lt;=$C$10,"Low","Medium"))</f>
        <v>Medium</v>
      </c>
      <c r="O1340" s="11" t="s">
        <v>28</v>
      </c>
      <c r="P1340" s="11">
        <v>0.23325034976005601</v>
      </c>
    </row>
    <row r="1341" spans="8:16">
      <c r="H1341" s="11">
        <f t="shared" si="20"/>
        <v>1338</v>
      </c>
      <c r="I1341" s="11">
        <v>0.91250959324635506</v>
      </c>
      <c r="J1341" s="11">
        <v>0.30450643776823999</v>
      </c>
      <c r="K1341" s="11">
        <v>0.28160466253757499</v>
      </c>
      <c r="M1341" s="11" t="str">
        <f>IF(P1341&gt;=$C$11,"High",IF(P1341&lt;=$C$10,"Low","Medium"))</f>
        <v>Medium</v>
      </c>
      <c r="O1341" s="11" t="s">
        <v>28</v>
      </c>
      <c r="P1341" s="11">
        <v>0.383973449468613</v>
      </c>
    </row>
    <row r="1342" spans="8:16">
      <c r="H1342" s="11">
        <f t="shared" si="20"/>
        <v>1339</v>
      </c>
      <c r="I1342" s="11">
        <v>0.91250959324635506</v>
      </c>
      <c r="J1342" s="11">
        <v>0.30472103004291801</v>
      </c>
      <c r="K1342" s="11">
        <v>0.281708434224129</v>
      </c>
      <c r="M1342" s="11" t="str">
        <f>IF(P1342&gt;=$C$11,"High",IF(P1342&lt;=$C$10,"Low","Medium"))</f>
        <v>Medium</v>
      </c>
      <c r="O1342" s="11" t="s">
        <v>28</v>
      </c>
      <c r="P1342" s="11">
        <v>0.34734898805618297</v>
      </c>
    </row>
    <row r="1343" spans="8:16">
      <c r="H1343" s="11">
        <f t="shared" si="20"/>
        <v>1340</v>
      </c>
      <c r="I1343" s="11">
        <v>0.91250959324635506</v>
      </c>
      <c r="J1343" s="11">
        <v>0.30493562231759702</v>
      </c>
      <c r="K1343" s="11">
        <v>0.28189630806446098</v>
      </c>
      <c r="M1343" s="11" t="str">
        <f>IF(P1343&gt;=$C$11,"High",IF(P1343&lt;=$C$10,"Low","Medium"))</f>
        <v>Medium</v>
      </c>
      <c r="O1343" s="11" t="s">
        <v>28</v>
      </c>
      <c r="P1343" s="11">
        <v>0.415511965751648</v>
      </c>
    </row>
    <row r="1344" spans="8:16">
      <c r="H1344" s="11">
        <f t="shared" si="20"/>
        <v>1341</v>
      </c>
      <c r="I1344" s="11">
        <v>0.91250959324635506</v>
      </c>
      <c r="J1344" s="11">
        <v>0.30515021459227498</v>
      </c>
      <c r="K1344" s="11">
        <v>0.28206716477870902</v>
      </c>
      <c r="M1344" s="11" t="str">
        <f>IF(P1344&gt;=$C$11,"High",IF(P1344&lt;=$C$10,"Low","Medium"))</f>
        <v>Medium</v>
      </c>
      <c r="O1344" s="11" t="s">
        <v>28</v>
      </c>
      <c r="P1344" s="11">
        <v>0.19768218696117401</v>
      </c>
    </row>
    <row r="1345" spans="8:16">
      <c r="H1345" s="11">
        <f t="shared" si="20"/>
        <v>1342</v>
      </c>
      <c r="I1345" s="11">
        <v>0.91250959324635506</v>
      </c>
      <c r="J1345" s="11">
        <v>0.305364806866953</v>
      </c>
      <c r="K1345" s="11">
        <v>0.28216445446014399</v>
      </c>
      <c r="M1345" s="11" t="str">
        <f>IF(P1345&gt;=$C$11,"High",IF(P1345&lt;=$C$10,"Low","Medium"))</f>
        <v>High</v>
      </c>
      <c r="O1345" s="11" t="s">
        <v>28</v>
      </c>
      <c r="P1345" s="11">
        <v>0.72071808576583896</v>
      </c>
    </row>
    <row r="1346" spans="8:16">
      <c r="H1346" s="11">
        <f t="shared" si="20"/>
        <v>1343</v>
      </c>
      <c r="I1346" s="11">
        <v>0.91250959324635506</v>
      </c>
      <c r="J1346" s="11">
        <v>0.30557939914163101</v>
      </c>
      <c r="K1346" s="11">
        <v>0.28226143121719399</v>
      </c>
      <c r="M1346" s="11" t="str">
        <f>IF(P1346&gt;=$C$11,"High",IF(P1346&lt;=$C$10,"Low","Medium"))</f>
        <v>Medium</v>
      </c>
      <c r="O1346" s="11" t="s">
        <v>28</v>
      </c>
      <c r="P1346" s="11">
        <v>0.43888530135154702</v>
      </c>
    </row>
    <row r="1347" spans="8:16">
      <c r="H1347" s="11">
        <f t="shared" si="20"/>
        <v>1344</v>
      </c>
      <c r="I1347" s="11">
        <v>0.91250959324635506</v>
      </c>
      <c r="J1347" s="11">
        <v>0.30579399141630897</v>
      </c>
      <c r="K1347" s="11">
        <v>0.28227548301219901</v>
      </c>
      <c r="M1347" s="11" t="str">
        <f>IF(P1347&gt;=$C$11,"High",IF(P1347&lt;=$C$10,"Low","Medium"))</f>
        <v>Medium</v>
      </c>
      <c r="O1347" s="11" t="s">
        <v>28</v>
      </c>
      <c r="P1347" s="11">
        <v>0.22578689455986001</v>
      </c>
    </row>
    <row r="1348" spans="8:16">
      <c r="H1348" s="11">
        <f t="shared" si="20"/>
        <v>1345</v>
      </c>
      <c r="I1348" s="11">
        <v>0.91250959324635506</v>
      </c>
      <c r="J1348" s="11">
        <v>0.30600858369098699</v>
      </c>
      <c r="K1348" s="11">
        <v>0.28229053318500502</v>
      </c>
      <c r="M1348" s="11" t="str">
        <f>IF(P1348&gt;=$C$11,"High",IF(P1348&lt;=$C$10,"Low","Medium"))</f>
        <v>Medium</v>
      </c>
      <c r="O1348" s="11" t="s">
        <v>28</v>
      </c>
      <c r="P1348" s="11">
        <v>0.28311035037040699</v>
      </c>
    </row>
    <row r="1349" spans="8:16">
      <c r="H1349" s="11">
        <f t="shared" si="20"/>
        <v>1346</v>
      </c>
      <c r="I1349" s="11">
        <v>0.91250959324635506</v>
      </c>
      <c r="J1349" s="11">
        <v>0.30622317596566501</v>
      </c>
      <c r="K1349" s="11">
        <v>0.28231574594974501</v>
      </c>
      <c r="M1349" s="11" t="str">
        <f>IF(P1349&gt;=$C$11,"High",IF(P1349&lt;=$C$10,"Low","Medium"))</f>
        <v>High</v>
      </c>
      <c r="O1349" s="11" t="s">
        <v>28</v>
      </c>
      <c r="P1349" s="11">
        <v>0.85130083560943604</v>
      </c>
    </row>
    <row r="1350" spans="8:16">
      <c r="H1350" s="11">
        <f t="shared" ref="H1350:H1413" si="21">H1349+1</f>
        <v>1347</v>
      </c>
      <c r="I1350" s="11">
        <v>0.91250959324635506</v>
      </c>
      <c r="J1350" s="11">
        <v>0.30665236051502098</v>
      </c>
      <c r="K1350" s="11">
        <v>0.28233708441257499</v>
      </c>
      <c r="M1350" s="11" t="str">
        <f>IF(P1350&gt;=$C$11,"High",IF(P1350&lt;=$C$10,"Low","Medium"))</f>
        <v>Medium</v>
      </c>
      <c r="O1350" s="11" t="s">
        <v>28</v>
      </c>
      <c r="P1350" s="11">
        <v>0.27022168040275601</v>
      </c>
    </row>
    <row r="1351" spans="8:16">
      <c r="H1351" s="11">
        <f t="shared" si="21"/>
        <v>1348</v>
      </c>
      <c r="I1351" s="11">
        <v>0.91250959324635506</v>
      </c>
      <c r="J1351" s="11">
        <v>0.3068669527897</v>
      </c>
      <c r="K1351" s="11">
        <v>0.28235264122486098</v>
      </c>
      <c r="M1351" s="11" t="str">
        <f>IF(P1351&gt;=$C$11,"High",IF(P1351&lt;=$C$10,"Low","Medium"))</f>
        <v>Medium</v>
      </c>
      <c r="O1351" s="11" t="s">
        <v>28</v>
      </c>
      <c r="P1351" s="11">
        <v>0.33605718612670898</v>
      </c>
    </row>
    <row r="1352" spans="8:16">
      <c r="H1352" s="11">
        <f t="shared" si="21"/>
        <v>1349</v>
      </c>
      <c r="I1352" s="11">
        <v>0.91250959324635506</v>
      </c>
      <c r="J1352" s="11">
        <v>0.30708154506437801</v>
      </c>
      <c r="K1352" s="11">
        <v>0.28247588872909501</v>
      </c>
      <c r="M1352" s="11" t="str">
        <f>IF(P1352&gt;=$C$11,"High",IF(P1352&lt;=$C$10,"Low","Medium"))</f>
        <v>High</v>
      </c>
      <c r="O1352" s="11" t="s">
        <v>28</v>
      </c>
      <c r="P1352" s="11">
        <v>0.89497989416122403</v>
      </c>
    </row>
    <row r="1353" spans="8:16">
      <c r="H1353" s="11">
        <f t="shared" si="21"/>
        <v>1350</v>
      </c>
      <c r="I1353" s="11">
        <v>0.91250959324635506</v>
      </c>
      <c r="J1353" s="11">
        <v>0.30729613733905597</v>
      </c>
      <c r="K1353" s="11">
        <v>0.28268536925315901</v>
      </c>
      <c r="M1353" s="11" t="str">
        <f>IF(P1353&gt;=$C$11,"High",IF(P1353&lt;=$C$10,"Low","Medium"))</f>
        <v>Medium</v>
      </c>
      <c r="O1353" s="11" t="s">
        <v>28</v>
      </c>
      <c r="P1353" s="11">
        <v>0.39110815525054898</v>
      </c>
    </row>
    <row r="1354" spans="8:16">
      <c r="H1354" s="11">
        <f t="shared" si="21"/>
        <v>1351</v>
      </c>
      <c r="I1354" s="11">
        <v>0.91250959324635506</v>
      </c>
      <c r="J1354" s="11">
        <v>0.30751072961373399</v>
      </c>
      <c r="K1354" s="11">
        <v>0.28289680182933802</v>
      </c>
      <c r="M1354" s="11" t="str">
        <f>IF(P1354&gt;=$C$11,"High",IF(P1354&lt;=$C$10,"Low","Medium"))</f>
        <v>Medium</v>
      </c>
      <c r="O1354" s="11" t="s">
        <v>28</v>
      </c>
      <c r="P1354" s="11">
        <v>0.331903517246246</v>
      </c>
    </row>
    <row r="1355" spans="8:16">
      <c r="H1355" s="11">
        <f t="shared" si="21"/>
        <v>1352</v>
      </c>
      <c r="I1355" s="11">
        <v>0.91250959324635506</v>
      </c>
      <c r="J1355" s="11">
        <v>0.30772532188841201</v>
      </c>
      <c r="K1355" s="11">
        <v>0.28305698931217199</v>
      </c>
      <c r="M1355" s="11" t="str">
        <f>IF(P1355&gt;=$C$11,"High",IF(P1355&lt;=$C$10,"Low","Medium"))</f>
        <v>Medium</v>
      </c>
      <c r="O1355" s="11" t="s">
        <v>28</v>
      </c>
      <c r="P1355" s="11">
        <v>0.40239831805229198</v>
      </c>
    </row>
    <row r="1356" spans="8:16">
      <c r="H1356" s="11">
        <f t="shared" si="21"/>
        <v>1353</v>
      </c>
      <c r="I1356" s="11">
        <v>0.91250959324635506</v>
      </c>
      <c r="J1356" s="11">
        <v>0.30793991416309002</v>
      </c>
      <c r="K1356" s="11">
        <v>0.283103987574577</v>
      </c>
      <c r="M1356" s="11" t="str">
        <f>IF(P1356&gt;=$C$11,"High",IF(P1356&lt;=$C$10,"Low","Medium"))</f>
        <v>Medium</v>
      </c>
      <c r="O1356" s="11" t="s">
        <v>28</v>
      </c>
      <c r="P1356" s="11">
        <v>0.47639906406402599</v>
      </c>
    </row>
    <row r="1357" spans="8:16">
      <c r="H1357" s="11">
        <f t="shared" si="21"/>
        <v>1354</v>
      </c>
      <c r="I1357" s="11">
        <v>0.91250959324635506</v>
      </c>
      <c r="J1357" s="11">
        <v>0.30815450643776798</v>
      </c>
      <c r="K1357" s="11">
        <v>0.28312239050865201</v>
      </c>
      <c r="M1357" s="11" t="str">
        <f>IF(P1357&gt;=$C$11,"High",IF(P1357&lt;=$C$10,"Low","Medium"))</f>
        <v>Medium</v>
      </c>
      <c r="O1357" s="11" t="s">
        <v>28</v>
      </c>
      <c r="P1357" s="11">
        <v>0.27666157484054599</v>
      </c>
    </row>
    <row r="1358" spans="8:16">
      <c r="H1358" s="11">
        <f t="shared" si="21"/>
        <v>1355</v>
      </c>
      <c r="I1358" s="11">
        <v>0.91250959324635506</v>
      </c>
      <c r="J1358" s="11">
        <v>0.308369098712446</v>
      </c>
      <c r="K1358" s="11">
        <v>0.28324221074581102</v>
      </c>
      <c r="M1358" s="11" t="str">
        <f>IF(P1358&gt;=$C$11,"High",IF(P1358&lt;=$C$10,"Low","Medium"))</f>
        <v>High</v>
      </c>
      <c r="O1358" s="11" t="s">
        <v>28</v>
      </c>
      <c r="P1358" s="11">
        <v>0.68384259939193703</v>
      </c>
    </row>
    <row r="1359" spans="8:16">
      <c r="H1359" s="11">
        <f t="shared" si="21"/>
        <v>1356</v>
      </c>
      <c r="I1359" s="11">
        <v>0.91250959324635506</v>
      </c>
      <c r="J1359" s="11">
        <v>0.30858369098712402</v>
      </c>
      <c r="K1359" s="11">
        <v>0.28337280452251401</v>
      </c>
      <c r="M1359" s="11" t="str">
        <f>IF(P1359&gt;=$C$11,"High",IF(P1359&lt;=$C$10,"Low","Medium"))</f>
        <v>Medium</v>
      </c>
      <c r="O1359" s="11" t="s">
        <v>28</v>
      </c>
      <c r="P1359" s="11">
        <v>0.44059842824935902</v>
      </c>
    </row>
    <row r="1360" spans="8:16">
      <c r="H1360" s="11">
        <f t="shared" si="21"/>
        <v>1357</v>
      </c>
      <c r="I1360" s="11">
        <v>0.91250959324635506</v>
      </c>
      <c r="J1360" s="11">
        <v>0.30879828326180297</v>
      </c>
      <c r="K1360" s="11">
        <v>0.283427074551582</v>
      </c>
      <c r="M1360" s="11" t="str">
        <f>IF(P1360&gt;=$C$11,"High",IF(P1360&lt;=$C$10,"Low","Medium"))</f>
        <v>Medium</v>
      </c>
      <c r="O1360" s="11" t="s">
        <v>28</v>
      </c>
      <c r="P1360" s="11">
        <v>0.42514282464981101</v>
      </c>
    </row>
    <row r="1361" spans="8:16">
      <c r="H1361" s="11">
        <f t="shared" si="21"/>
        <v>1358</v>
      </c>
      <c r="I1361" s="11">
        <v>0.91250959324635506</v>
      </c>
      <c r="J1361" s="11">
        <v>0.30901287553648099</v>
      </c>
      <c r="K1361" s="11">
        <v>0.28355689346790303</v>
      </c>
      <c r="M1361" s="11" t="str">
        <f>IF(P1361&gt;=$C$11,"High",IF(P1361&lt;=$C$10,"Low","Medium"))</f>
        <v>Medium</v>
      </c>
      <c r="O1361" s="11" t="s">
        <v>28</v>
      </c>
      <c r="P1361" s="11">
        <v>0.31918108463287398</v>
      </c>
    </row>
    <row r="1362" spans="8:16">
      <c r="H1362" s="11">
        <f t="shared" si="21"/>
        <v>1359</v>
      </c>
      <c r="I1362" s="11">
        <v>0.91250959324635506</v>
      </c>
      <c r="J1362" s="11">
        <v>0.30922746781115901</v>
      </c>
      <c r="K1362" s="11">
        <v>0.28370139002799999</v>
      </c>
      <c r="M1362" s="11" t="str">
        <f>IF(P1362&gt;=$C$11,"High",IF(P1362&lt;=$C$10,"Low","Medium"))</f>
        <v>Medium</v>
      </c>
      <c r="O1362" s="11" t="s">
        <v>28</v>
      </c>
      <c r="P1362" s="11">
        <v>0.43357634544372597</v>
      </c>
    </row>
    <row r="1363" spans="8:16">
      <c r="H1363" s="11">
        <f t="shared" si="21"/>
        <v>1360</v>
      </c>
      <c r="I1363" s="11">
        <v>0.91174213353798905</v>
      </c>
      <c r="J1363" s="11">
        <v>0.30922746781115901</v>
      </c>
      <c r="K1363" s="11">
        <v>0.28377828001976002</v>
      </c>
      <c r="M1363" s="11" t="str">
        <f>IF(P1363&gt;=$C$11,"High",IF(P1363&lt;=$C$10,"Low","Medium"))</f>
        <v>Medium</v>
      </c>
      <c r="O1363" s="11" t="s">
        <v>28</v>
      </c>
      <c r="P1363" s="11">
        <v>0.34873077273368802</v>
      </c>
    </row>
    <row r="1364" spans="8:16">
      <c r="H1364" s="11">
        <f t="shared" si="21"/>
        <v>1361</v>
      </c>
      <c r="I1364" s="11">
        <v>0.91174213353798905</v>
      </c>
      <c r="J1364" s="11">
        <v>0.30944206008583702</v>
      </c>
      <c r="K1364" s="11">
        <v>0.28382274508476302</v>
      </c>
      <c r="M1364" s="11" t="str">
        <f>IF(P1364&gt;=$C$11,"High",IF(P1364&lt;=$C$10,"Low","Medium"))</f>
        <v>Medium</v>
      </c>
      <c r="O1364" s="11" t="s">
        <v>28</v>
      </c>
      <c r="P1364" s="11">
        <v>0.23136529326438901</v>
      </c>
    </row>
    <row r="1365" spans="8:16">
      <c r="H1365" s="11">
        <f t="shared" si="21"/>
        <v>1362</v>
      </c>
      <c r="I1365" s="11">
        <v>0.91174213353798905</v>
      </c>
      <c r="J1365" s="11">
        <v>0.30965665236051498</v>
      </c>
      <c r="K1365" s="11">
        <v>0.283919006586075</v>
      </c>
      <c r="M1365" s="11" t="str">
        <f>IF(P1365&gt;=$C$11,"High",IF(P1365&lt;=$C$10,"Low","Medium"))</f>
        <v>Medium</v>
      </c>
      <c r="O1365" s="11" t="s">
        <v>28</v>
      </c>
      <c r="P1365" s="11">
        <v>0.48731198906898499</v>
      </c>
    </row>
    <row r="1366" spans="8:16">
      <c r="H1366" s="11">
        <f t="shared" si="21"/>
        <v>1363</v>
      </c>
      <c r="I1366" s="11">
        <v>0.91097467382962405</v>
      </c>
      <c r="J1366" s="11">
        <v>0.30965665236051498</v>
      </c>
      <c r="K1366" s="11">
        <v>0.28408595919609098</v>
      </c>
      <c r="M1366" s="11" t="str">
        <f>IF(P1366&gt;=$C$11,"High",IF(P1366&lt;=$C$10,"Low","Medium"))</f>
        <v>Medium</v>
      </c>
      <c r="O1366" s="11" t="s">
        <v>28</v>
      </c>
      <c r="P1366" s="11">
        <v>0.24315966665744801</v>
      </c>
    </row>
    <row r="1367" spans="8:16">
      <c r="H1367" s="11">
        <f t="shared" si="21"/>
        <v>1364</v>
      </c>
      <c r="I1367" s="11">
        <v>0.91097467382962405</v>
      </c>
      <c r="J1367" s="11">
        <v>0.309871244635193</v>
      </c>
      <c r="K1367" s="11">
        <v>0.284194365143776</v>
      </c>
      <c r="M1367" s="11" t="str">
        <f>IF(P1367&gt;=$C$11,"High",IF(P1367&lt;=$C$10,"Low","Medium"))</f>
        <v>Medium</v>
      </c>
      <c r="O1367" s="11" t="s">
        <v>28</v>
      </c>
      <c r="P1367" s="11">
        <v>0.30923160910606401</v>
      </c>
    </row>
    <row r="1368" spans="8:16">
      <c r="H1368" s="11">
        <f t="shared" si="21"/>
        <v>1365</v>
      </c>
      <c r="I1368" s="11">
        <v>0.91097467382962405</v>
      </c>
      <c r="J1368" s="11">
        <v>0.31008583690987102</v>
      </c>
      <c r="K1368" s="11">
        <v>0.28423535823821999</v>
      </c>
      <c r="M1368" s="11" t="str">
        <f>IF(P1368&gt;=$C$11,"High",IF(P1368&lt;=$C$10,"Low","Medium"))</f>
        <v>Medium</v>
      </c>
      <c r="O1368" s="11" t="s">
        <v>28</v>
      </c>
      <c r="P1368" s="11">
        <v>0.53975778818130504</v>
      </c>
    </row>
    <row r="1369" spans="8:16">
      <c r="H1369" s="11">
        <f t="shared" si="21"/>
        <v>1366</v>
      </c>
      <c r="I1369" s="11">
        <v>0.91020721412125905</v>
      </c>
      <c r="J1369" s="11">
        <v>0.31008583690987102</v>
      </c>
      <c r="K1369" s="11">
        <v>0.284297555685043</v>
      </c>
      <c r="M1369" s="11" t="str">
        <f>IF(P1369&gt;=$C$11,"High",IF(P1369&lt;=$C$10,"Low","Medium"))</f>
        <v>High</v>
      </c>
      <c r="O1369" s="11" t="s">
        <v>28</v>
      </c>
      <c r="P1369" s="11">
        <v>0.89211452007293701</v>
      </c>
    </row>
    <row r="1370" spans="8:16">
      <c r="H1370" s="11">
        <f t="shared" si="21"/>
        <v>1367</v>
      </c>
      <c r="I1370" s="11">
        <v>0.91020721412125905</v>
      </c>
      <c r="J1370" s="11">
        <v>0.31030042918454898</v>
      </c>
      <c r="K1370" s="11">
        <v>0.28436119854450198</v>
      </c>
      <c r="M1370" s="11" t="str">
        <f>IF(P1370&gt;=$C$11,"High",IF(P1370&lt;=$C$10,"Low","Medium"))</f>
        <v>Medium</v>
      </c>
      <c r="O1370" s="11" t="s">
        <v>28</v>
      </c>
      <c r="P1370" s="11">
        <v>0.50182461738586404</v>
      </c>
    </row>
    <row r="1371" spans="8:16">
      <c r="H1371" s="11">
        <f t="shared" si="21"/>
        <v>1368</v>
      </c>
      <c r="I1371" s="11">
        <v>0.91020721412125905</v>
      </c>
      <c r="J1371" s="11">
        <v>0.31051502145922699</v>
      </c>
      <c r="K1371" s="11">
        <v>0.28454214334487898</v>
      </c>
      <c r="M1371" s="11" t="str">
        <f>IF(P1371&gt;=$C$11,"High",IF(P1371&lt;=$C$10,"Low","Medium"))</f>
        <v>Medium</v>
      </c>
      <c r="O1371" s="11" t="s">
        <v>28</v>
      </c>
      <c r="P1371" s="11">
        <v>0.45131412148475603</v>
      </c>
    </row>
    <row r="1372" spans="8:16">
      <c r="H1372" s="11">
        <f t="shared" si="21"/>
        <v>1369</v>
      </c>
      <c r="I1372" s="11">
        <v>0.91020721412125905</v>
      </c>
      <c r="J1372" s="11">
        <v>0.31072961373390601</v>
      </c>
      <c r="K1372" s="11">
        <v>0.28480981290340401</v>
      </c>
      <c r="M1372" s="11" t="str">
        <f>IF(P1372&gt;=$C$11,"High",IF(P1372&lt;=$C$10,"Low","Medium"))</f>
        <v>Medium</v>
      </c>
      <c r="O1372" s="11" t="s">
        <v>28</v>
      </c>
      <c r="P1372" s="11">
        <v>0.34794548153877303</v>
      </c>
    </row>
    <row r="1373" spans="8:16">
      <c r="H1373" s="11">
        <f t="shared" si="21"/>
        <v>1370</v>
      </c>
      <c r="I1373" s="11">
        <v>0.91020721412125905</v>
      </c>
      <c r="J1373" s="11">
        <v>0.31115879828326198</v>
      </c>
      <c r="K1373" s="11">
        <v>0.285034090280533</v>
      </c>
      <c r="M1373" s="11" t="str">
        <f>IF(P1373&gt;=$C$11,"High",IF(P1373&lt;=$C$10,"Low","Medium"))</f>
        <v>Medium</v>
      </c>
      <c r="O1373" s="11" t="s">
        <v>28</v>
      </c>
      <c r="P1373" s="11">
        <v>0.40148133039474498</v>
      </c>
    </row>
    <row r="1374" spans="8:16">
      <c r="H1374" s="11">
        <f t="shared" si="21"/>
        <v>1371</v>
      </c>
      <c r="I1374" s="11">
        <v>0.90943975441289304</v>
      </c>
      <c r="J1374" s="11">
        <v>0.31115879828326198</v>
      </c>
      <c r="K1374" s="11">
        <v>0.285247191786766</v>
      </c>
      <c r="M1374" s="11" t="str">
        <f>IF(P1374&gt;=$C$11,"High",IF(P1374&lt;=$C$10,"Low","Medium"))</f>
        <v>Medium</v>
      </c>
      <c r="O1374" s="11" t="s">
        <v>28</v>
      </c>
      <c r="P1374" s="11">
        <v>0.28610610961914101</v>
      </c>
    </row>
    <row r="1375" spans="8:16">
      <c r="H1375" s="11">
        <f t="shared" si="21"/>
        <v>1372</v>
      </c>
      <c r="I1375" s="11">
        <v>0.90943975441289304</v>
      </c>
      <c r="J1375" s="11">
        <v>0.31137339055794</v>
      </c>
      <c r="K1375" s="11">
        <v>0.28540708124637598</v>
      </c>
      <c r="M1375" s="11" t="str">
        <f>IF(P1375&gt;=$C$11,"High",IF(P1375&lt;=$C$10,"Low","Medium"))</f>
        <v>Medium</v>
      </c>
      <c r="O1375" s="11" t="s">
        <v>28</v>
      </c>
      <c r="P1375" s="11">
        <v>0.209537848830223</v>
      </c>
    </row>
    <row r="1376" spans="8:16">
      <c r="H1376" s="11">
        <f t="shared" si="21"/>
        <v>1373</v>
      </c>
      <c r="I1376" s="11">
        <v>0.90943975441289304</v>
      </c>
      <c r="J1376" s="11">
        <v>0.31158798283261802</v>
      </c>
      <c r="K1376" s="11">
        <v>0.28553813695907598</v>
      </c>
      <c r="M1376" s="11" t="str">
        <f>IF(P1376&gt;=$C$11,"High",IF(P1376&lt;=$C$10,"Low","Medium"))</f>
        <v>Medium</v>
      </c>
      <c r="O1376" s="11" t="s">
        <v>28</v>
      </c>
      <c r="P1376" s="11">
        <v>0.46957921981811501</v>
      </c>
    </row>
    <row r="1377" spans="8:16">
      <c r="H1377" s="11">
        <f t="shared" si="21"/>
        <v>1374</v>
      </c>
      <c r="I1377" s="11">
        <v>0.90943975441289304</v>
      </c>
      <c r="J1377" s="11">
        <v>0.31180257510729598</v>
      </c>
      <c r="K1377" s="11">
        <v>0.28569976985454598</v>
      </c>
      <c r="M1377" s="11" t="str">
        <f>IF(P1377&gt;=$C$11,"High",IF(P1377&lt;=$C$10,"Low","Medium"))</f>
        <v>Medium</v>
      </c>
      <c r="O1377" s="11" t="s">
        <v>28</v>
      </c>
      <c r="P1377" s="11">
        <v>0.41205352544784501</v>
      </c>
    </row>
    <row r="1378" spans="8:16">
      <c r="H1378" s="11">
        <f t="shared" si="21"/>
        <v>1375</v>
      </c>
      <c r="I1378" s="11">
        <v>0.90943975441289304</v>
      </c>
      <c r="J1378" s="11">
        <v>0.31201716738197399</v>
      </c>
      <c r="K1378" s="11">
        <v>0.28592413663864102</v>
      </c>
      <c r="M1378" s="11" t="str">
        <f>IF(P1378&gt;=$C$11,"High",IF(P1378&lt;=$C$10,"Low","Medium"))</f>
        <v>Medium</v>
      </c>
      <c r="O1378" s="11" t="s">
        <v>28</v>
      </c>
      <c r="P1378" s="11">
        <v>0.45140048861503601</v>
      </c>
    </row>
    <row r="1379" spans="8:16">
      <c r="H1379" s="11">
        <f t="shared" si="21"/>
        <v>1376</v>
      </c>
      <c r="I1379" s="11">
        <v>0.90943975441289304</v>
      </c>
      <c r="J1379" s="11">
        <v>0.31223175965665201</v>
      </c>
      <c r="K1379" s="11">
        <v>0.28607906401157401</v>
      </c>
      <c r="M1379" s="11" t="str">
        <f>IF(P1379&gt;=$C$11,"High",IF(P1379&lt;=$C$10,"Low","Medium"))</f>
        <v>Medium</v>
      </c>
      <c r="O1379" s="11" t="s">
        <v>28</v>
      </c>
      <c r="P1379" s="11">
        <v>0.37817001342773399</v>
      </c>
    </row>
    <row r="1380" spans="8:16">
      <c r="H1380" s="11">
        <f t="shared" si="21"/>
        <v>1377</v>
      </c>
      <c r="I1380" s="11">
        <v>0.90943975441289304</v>
      </c>
      <c r="J1380" s="11">
        <v>0.31266094420600898</v>
      </c>
      <c r="K1380" s="11">
        <v>0.28614391386508897</v>
      </c>
      <c r="M1380" s="11" t="str">
        <f>IF(P1380&gt;=$C$11,"High",IF(P1380&lt;=$C$10,"Low","Medium"))</f>
        <v>Medium</v>
      </c>
      <c r="O1380" s="11" t="s">
        <v>28</v>
      </c>
      <c r="P1380" s="11">
        <v>0.202581882476807</v>
      </c>
    </row>
    <row r="1381" spans="8:16">
      <c r="H1381" s="11">
        <f t="shared" si="21"/>
        <v>1378</v>
      </c>
      <c r="I1381" s="11">
        <v>0.90943975441289304</v>
      </c>
      <c r="J1381" s="11">
        <v>0.312875536480687</v>
      </c>
      <c r="K1381" s="11">
        <v>0.28633479773998299</v>
      </c>
      <c r="M1381" s="11" t="str">
        <f>IF(P1381&gt;=$C$11,"High",IF(P1381&lt;=$C$10,"Low","Medium"))</f>
        <v>Low</v>
      </c>
      <c r="O1381" s="11" t="s">
        <v>28</v>
      </c>
      <c r="P1381" s="11">
        <v>0.15873454511165599</v>
      </c>
    </row>
    <row r="1382" spans="8:16">
      <c r="H1382" s="11">
        <f t="shared" si="21"/>
        <v>1379</v>
      </c>
      <c r="I1382" s="11">
        <v>0.90943975441289304</v>
      </c>
      <c r="J1382" s="11">
        <v>0.31309012875536502</v>
      </c>
      <c r="K1382" s="11">
        <v>0.286506667733192</v>
      </c>
      <c r="M1382" s="11" t="str">
        <f>IF(P1382&gt;=$C$11,"High",IF(P1382&lt;=$C$10,"Low","Medium"))</f>
        <v>Low</v>
      </c>
      <c r="O1382" s="11" t="s">
        <v>28</v>
      </c>
      <c r="P1382" s="11">
        <v>0.155778333544731</v>
      </c>
    </row>
    <row r="1383" spans="8:16">
      <c r="H1383" s="11">
        <f t="shared" si="21"/>
        <v>1380</v>
      </c>
      <c r="I1383" s="11">
        <v>0.90943975441289304</v>
      </c>
      <c r="J1383" s="11">
        <v>0.31330472103004298</v>
      </c>
      <c r="K1383" s="11">
        <v>0.28659150004386902</v>
      </c>
      <c r="M1383" s="11" t="str">
        <f>IF(P1383&gt;=$C$11,"High",IF(P1383&lt;=$C$10,"Low","Medium"))</f>
        <v>Medium</v>
      </c>
      <c r="O1383" s="11" t="s">
        <v>28</v>
      </c>
      <c r="P1383" s="11">
        <v>0.37892049551010099</v>
      </c>
    </row>
    <row r="1384" spans="8:16">
      <c r="H1384" s="11">
        <f t="shared" si="21"/>
        <v>1381</v>
      </c>
      <c r="I1384" s="11">
        <v>0.90867229470452804</v>
      </c>
      <c r="J1384" s="11">
        <v>0.31330472103004298</v>
      </c>
      <c r="K1384" s="11">
        <v>0.28677484393119801</v>
      </c>
      <c r="M1384" s="11" t="str">
        <f>IF(P1384&gt;=$C$11,"High",IF(P1384&lt;=$C$10,"Low","Medium"))</f>
        <v>High</v>
      </c>
      <c r="O1384" s="11" t="s">
        <v>28</v>
      </c>
      <c r="P1384" s="11">
        <v>0.83133590221404996</v>
      </c>
    </row>
    <row r="1385" spans="8:16">
      <c r="H1385" s="11">
        <f t="shared" si="21"/>
        <v>1382</v>
      </c>
      <c r="I1385" s="11">
        <v>0.90867229470452804</v>
      </c>
      <c r="J1385" s="11">
        <v>0.31351931330472099</v>
      </c>
      <c r="K1385" s="11">
        <v>0.28691111505031602</v>
      </c>
      <c r="M1385" s="11" t="str">
        <f>IF(P1385&gt;=$C$11,"High",IF(P1385&lt;=$C$10,"Low","Medium"))</f>
        <v>Medium</v>
      </c>
      <c r="O1385" s="11" t="s">
        <v>28</v>
      </c>
      <c r="P1385" s="11">
        <v>0.24475738406181299</v>
      </c>
    </row>
    <row r="1386" spans="8:16">
      <c r="H1386" s="11">
        <f t="shared" si="21"/>
        <v>1383</v>
      </c>
      <c r="I1386" s="11">
        <v>0.90867229470452804</v>
      </c>
      <c r="J1386" s="11">
        <v>0.314377682403434</v>
      </c>
      <c r="K1386" s="11">
        <v>0.28693923354148898</v>
      </c>
      <c r="M1386" s="11" t="str">
        <f>IF(P1386&gt;=$C$11,"High",IF(P1386&lt;=$C$10,"Low","Medium"))</f>
        <v>Medium</v>
      </c>
      <c r="O1386" s="11" t="s">
        <v>28</v>
      </c>
      <c r="P1386" s="11">
        <v>0.21005158126354201</v>
      </c>
    </row>
    <row r="1387" spans="8:16">
      <c r="H1387" s="11">
        <f t="shared" si="21"/>
        <v>1384</v>
      </c>
      <c r="I1387" s="11">
        <v>0.90867229470452804</v>
      </c>
      <c r="J1387" s="11">
        <v>0.31459227467811202</v>
      </c>
      <c r="K1387" s="11">
        <v>0.28695935010910001</v>
      </c>
      <c r="M1387" s="11" t="str">
        <f>IF(P1387&gt;=$C$11,"High",IF(P1387&lt;=$C$10,"Low","Medium"))</f>
        <v>Medium</v>
      </c>
      <c r="O1387" s="11" t="s">
        <v>28</v>
      </c>
      <c r="P1387" s="11">
        <v>0.327649146318436</v>
      </c>
    </row>
    <row r="1388" spans="8:16">
      <c r="H1388" s="11">
        <f t="shared" si="21"/>
        <v>1385</v>
      </c>
      <c r="I1388" s="11">
        <v>0.90867229470452804</v>
      </c>
      <c r="J1388" s="11">
        <v>0.31480686695278998</v>
      </c>
      <c r="K1388" s="11">
        <v>0.286976888775826</v>
      </c>
      <c r="M1388" s="11" t="str">
        <f>IF(P1388&gt;=$C$11,"High",IF(P1388&lt;=$C$10,"Low","Medium"))</f>
        <v>Medium</v>
      </c>
      <c r="O1388" s="11" t="s">
        <v>28</v>
      </c>
      <c r="P1388" s="11">
        <v>0.286948382854462</v>
      </c>
    </row>
    <row r="1389" spans="8:16">
      <c r="H1389" s="11">
        <f t="shared" si="21"/>
        <v>1386</v>
      </c>
      <c r="I1389" s="11">
        <v>0.90867229470452804</v>
      </c>
      <c r="J1389" s="11">
        <v>0.31502145922746799</v>
      </c>
      <c r="K1389" s="11">
        <v>0.286987394094467</v>
      </c>
      <c r="M1389" s="11" t="str">
        <f>IF(P1389&gt;=$C$11,"High",IF(P1389&lt;=$C$10,"Low","Medium"))</f>
        <v>Medium</v>
      </c>
      <c r="O1389" s="11" t="s">
        <v>28</v>
      </c>
      <c r="P1389" s="11">
        <v>0.242659866809845</v>
      </c>
    </row>
    <row r="1390" spans="8:16">
      <c r="H1390" s="11">
        <f t="shared" si="21"/>
        <v>1387</v>
      </c>
      <c r="I1390" s="11">
        <v>0.90867229470452804</v>
      </c>
      <c r="J1390" s="11">
        <v>0.31523605150214601</v>
      </c>
      <c r="K1390" s="11">
        <v>0.28699320554733299</v>
      </c>
      <c r="M1390" s="11" t="str">
        <f>IF(P1390&gt;=$C$11,"High",IF(P1390&lt;=$C$10,"Low","Medium"))</f>
        <v>Medium</v>
      </c>
      <c r="O1390" s="11" t="s">
        <v>28</v>
      </c>
      <c r="P1390" s="11">
        <v>0.450697362422943</v>
      </c>
    </row>
    <row r="1391" spans="8:16">
      <c r="H1391" s="11">
        <f t="shared" si="21"/>
        <v>1388</v>
      </c>
      <c r="I1391" s="11">
        <v>0.90867229470452804</v>
      </c>
      <c r="J1391" s="11">
        <v>0.31545064377682402</v>
      </c>
      <c r="K1391" s="11">
        <v>0.28702369332313499</v>
      </c>
      <c r="M1391" s="11" t="str">
        <f>IF(P1391&gt;=$C$11,"High",IF(P1391&lt;=$C$10,"Low","Medium"))</f>
        <v>Medium</v>
      </c>
      <c r="O1391" s="11" t="s">
        <v>28</v>
      </c>
      <c r="P1391" s="11">
        <v>0.22566482424736001</v>
      </c>
    </row>
    <row r="1392" spans="8:16">
      <c r="H1392" s="11">
        <f t="shared" si="21"/>
        <v>1389</v>
      </c>
      <c r="I1392" s="11">
        <v>0.90790483499616303</v>
      </c>
      <c r="J1392" s="11">
        <v>0.31545064377682402</v>
      </c>
      <c r="K1392" s="11">
        <v>0.28707905113697102</v>
      </c>
      <c r="M1392" s="11" t="str">
        <f>IF(P1392&gt;=$C$11,"High",IF(P1392&lt;=$C$10,"Low","Medium"))</f>
        <v>Medium</v>
      </c>
      <c r="O1392" s="11" t="s">
        <v>28</v>
      </c>
      <c r="P1392" s="11">
        <v>0.25152087211608898</v>
      </c>
    </row>
    <row r="1393" spans="8:16">
      <c r="H1393" s="11">
        <f t="shared" si="21"/>
        <v>1390</v>
      </c>
      <c r="I1393" s="11">
        <v>0.90790483499616303</v>
      </c>
      <c r="J1393" s="11">
        <v>0.31566523605150199</v>
      </c>
      <c r="K1393" s="11">
        <v>0.28721357882022902</v>
      </c>
      <c r="M1393" s="11" t="str">
        <f>IF(P1393&gt;=$C$11,"High",IF(P1393&lt;=$C$10,"Low","Medium"))</f>
        <v>Medium</v>
      </c>
      <c r="O1393" s="11" t="s">
        <v>28</v>
      </c>
      <c r="P1393" s="11">
        <v>0.33279368281364402</v>
      </c>
    </row>
    <row r="1394" spans="8:16">
      <c r="H1394" s="11">
        <f t="shared" si="21"/>
        <v>1391</v>
      </c>
      <c r="I1394" s="11">
        <v>0.90790483499616303</v>
      </c>
      <c r="J1394" s="11">
        <v>0.31587982832618</v>
      </c>
      <c r="K1394" s="11">
        <v>0.287359178066254</v>
      </c>
      <c r="M1394" s="11" t="str">
        <f>IF(P1394&gt;=$C$11,"High",IF(P1394&lt;=$C$10,"Low","Medium"))</f>
        <v>Medium</v>
      </c>
      <c r="O1394" s="11" t="s">
        <v>28</v>
      </c>
      <c r="P1394" s="11">
        <v>0.41289538145065302</v>
      </c>
    </row>
    <row r="1395" spans="8:16">
      <c r="H1395" s="11">
        <f t="shared" si="21"/>
        <v>1392</v>
      </c>
      <c r="I1395" s="11">
        <v>0.90790483499616303</v>
      </c>
      <c r="J1395" s="11">
        <v>0.31609442060085802</v>
      </c>
      <c r="K1395" s="11">
        <v>0.28749512135982502</v>
      </c>
      <c r="M1395" s="11" t="str">
        <f>IF(P1395&gt;=$C$11,"High",IF(P1395&lt;=$C$10,"Low","Medium"))</f>
        <v>Medium</v>
      </c>
      <c r="O1395" s="11" t="s">
        <v>28</v>
      </c>
      <c r="P1395" s="11">
        <v>0.342641592025757</v>
      </c>
    </row>
    <row r="1396" spans="8:16">
      <c r="H1396" s="11">
        <f t="shared" si="21"/>
        <v>1393</v>
      </c>
      <c r="I1396" s="11">
        <v>0.90790483499616303</v>
      </c>
      <c r="J1396" s="11">
        <v>0.31652360515021499</v>
      </c>
      <c r="K1396" s="11">
        <v>0.28761744499206499</v>
      </c>
      <c r="M1396" s="11" t="str">
        <f>IF(P1396&gt;=$C$11,"High",IF(P1396&lt;=$C$10,"Low","Medium"))</f>
        <v>Medium</v>
      </c>
      <c r="O1396" s="11" t="s">
        <v>28</v>
      </c>
      <c r="P1396" s="11">
        <v>0.347174912691116</v>
      </c>
    </row>
    <row r="1397" spans="8:16">
      <c r="H1397" s="11">
        <f t="shared" si="21"/>
        <v>1394</v>
      </c>
      <c r="I1397" s="11">
        <v>0.90790483499616303</v>
      </c>
      <c r="J1397" s="11">
        <v>0.31673819742489301</v>
      </c>
      <c r="K1397" s="11">
        <v>0.28769424557685902</v>
      </c>
      <c r="M1397" s="11" t="str">
        <f>IF(P1397&gt;=$C$11,"High",IF(P1397&lt;=$C$10,"Low","Medium"))</f>
        <v>High</v>
      </c>
      <c r="O1397" s="11" t="s">
        <v>28</v>
      </c>
      <c r="P1397" s="11">
        <v>0.80905413627624501</v>
      </c>
    </row>
    <row r="1398" spans="8:16">
      <c r="H1398" s="11">
        <f t="shared" si="21"/>
        <v>1395</v>
      </c>
      <c r="I1398" s="11">
        <v>0.90790483499616303</v>
      </c>
      <c r="J1398" s="11">
        <v>0.31695278969957102</v>
      </c>
      <c r="K1398" s="11">
        <v>0.28776651620864901</v>
      </c>
      <c r="M1398" s="11" t="str">
        <f>IF(P1398&gt;=$C$11,"High",IF(P1398&lt;=$C$10,"Low","Medium"))</f>
        <v>Medium</v>
      </c>
      <c r="O1398" s="11" t="s">
        <v>28</v>
      </c>
      <c r="P1398" s="11">
        <v>0.28301635384559598</v>
      </c>
    </row>
    <row r="1399" spans="8:16">
      <c r="H1399" s="11">
        <f t="shared" si="21"/>
        <v>1396</v>
      </c>
      <c r="I1399" s="11">
        <v>0.90790483499616303</v>
      </c>
      <c r="J1399" s="11">
        <v>0.31716738197424899</v>
      </c>
      <c r="K1399" s="11">
        <v>0.287786275148392</v>
      </c>
      <c r="M1399" s="11" t="str">
        <f>IF(P1399&gt;=$C$11,"High",IF(P1399&lt;=$C$10,"Low","Medium"))</f>
        <v>Medium</v>
      </c>
      <c r="O1399" s="11" t="s">
        <v>28</v>
      </c>
      <c r="P1399" s="11">
        <v>0.40692090988159202</v>
      </c>
    </row>
    <row r="1400" spans="8:16">
      <c r="H1400" s="11">
        <f t="shared" si="21"/>
        <v>1397</v>
      </c>
      <c r="I1400" s="11">
        <v>0.90790483499616303</v>
      </c>
      <c r="J1400" s="11">
        <v>0.317381974248927</v>
      </c>
      <c r="K1400" s="11">
        <v>0.287827968597412</v>
      </c>
      <c r="M1400" s="11" t="str">
        <f>IF(P1400&gt;=$C$11,"High",IF(P1400&lt;=$C$10,"Low","Medium"))</f>
        <v>Medium</v>
      </c>
      <c r="O1400" s="11" t="s">
        <v>28</v>
      </c>
      <c r="P1400" s="11">
        <v>0.350071340799332</v>
      </c>
    </row>
    <row r="1401" spans="8:16">
      <c r="H1401" s="11">
        <f t="shared" si="21"/>
        <v>1398</v>
      </c>
      <c r="I1401" s="11">
        <v>0.90790483499616303</v>
      </c>
      <c r="J1401" s="11">
        <v>0.31759656652360502</v>
      </c>
      <c r="K1401" s="11">
        <v>0.28788465261459401</v>
      </c>
      <c r="M1401" s="11" t="str">
        <f>IF(P1401&gt;=$C$11,"High",IF(P1401&lt;=$C$10,"Low","Medium"))</f>
        <v>Medium</v>
      </c>
      <c r="O1401" s="11" t="s">
        <v>28</v>
      </c>
      <c r="P1401" s="11">
        <v>0.45611897110938998</v>
      </c>
    </row>
    <row r="1402" spans="8:16">
      <c r="H1402" s="11">
        <f t="shared" si="21"/>
        <v>1399</v>
      </c>
      <c r="I1402" s="11">
        <v>0.90790483499616303</v>
      </c>
      <c r="J1402" s="11">
        <v>0.31781115879828298</v>
      </c>
      <c r="K1402" s="11">
        <v>0.28792811930179601</v>
      </c>
      <c r="M1402" s="11" t="str">
        <f>IF(P1402&gt;=$C$11,"High",IF(P1402&lt;=$C$10,"Low","Medium"))</f>
        <v>Medium</v>
      </c>
      <c r="O1402" s="11" t="s">
        <v>28</v>
      </c>
      <c r="P1402" s="11">
        <v>0.25583228468894997</v>
      </c>
    </row>
    <row r="1403" spans="8:16">
      <c r="H1403" s="11">
        <f t="shared" si="21"/>
        <v>1400</v>
      </c>
      <c r="I1403" s="11">
        <v>0.90790483499616303</v>
      </c>
      <c r="J1403" s="11">
        <v>0.31802575107296099</v>
      </c>
      <c r="K1403" s="11">
        <v>0.28799238801002502</v>
      </c>
      <c r="M1403" s="11" t="str">
        <f>IF(P1403&gt;=$C$11,"High",IF(P1403&lt;=$C$10,"Low","Medium"))</f>
        <v>Medium</v>
      </c>
      <c r="O1403" s="11" t="s">
        <v>28</v>
      </c>
      <c r="P1403" s="11">
        <v>0.40483981370925898</v>
      </c>
    </row>
    <row r="1404" spans="8:16">
      <c r="H1404" s="11">
        <f t="shared" si="21"/>
        <v>1401</v>
      </c>
      <c r="I1404" s="11">
        <v>0.90790483499616303</v>
      </c>
      <c r="J1404" s="11">
        <v>0.31824034334764001</v>
      </c>
      <c r="K1404" s="11">
        <v>0.28805145621299699</v>
      </c>
      <c r="M1404" s="11" t="str">
        <f>IF(P1404&gt;=$C$11,"High",IF(P1404&lt;=$C$10,"Low","Medium"))</f>
        <v>Medium</v>
      </c>
      <c r="O1404" s="11" t="s">
        <v>28</v>
      </c>
      <c r="P1404" s="11">
        <v>0.25859364867210399</v>
      </c>
    </row>
    <row r="1405" spans="8:16">
      <c r="H1405" s="11">
        <f t="shared" si="21"/>
        <v>1402</v>
      </c>
      <c r="I1405" s="11">
        <v>0.90790483499616303</v>
      </c>
      <c r="J1405" s="11">
        <v>0.31845493562231802</v>
      </c>
      <c r="K1405" s="11">
        <v>0.28813268244266499</v>
      </c>
      <c r="M1405" s="11" t="str">
        <f>IF(P1405&gt;=$C$11,"High",IF(P1405&lt;=$C$10,"Low","Medium"))</f>
        <v>Low</v>
      </c>
      <c r="O1405" s="11" t="s">
        <v>28</v>
      </c>
      <c r="P1405" s="11">
        <v>0.19098767638206501</v>
      </c>
    </row>
    <row r="1406" spans="8:16">
      <c r="H1406" s="11">
        <f t="shared" si="21"/>
        <v>1403</v>
      </c>
      <c r="I1406" s="11">
        <v>0.90790483499616303</v>
      </c>
      <c r="J1406" s="11">
        <v>0.31866952789699599</v>
      </c>
      <c r="K1406" s="11">
        <v>0.28845709562301602</v>
      </c>
      <c r="M1406" s="11" t="str">
        <f>IF(P1406&gt;=$C$11,"High",IF(P1406&lt;=$C$10,"Low","Medium"))</f>
        <v>Medium</v>
      </c>
      <c r="O1406" s="11" t="s">
        <v>28</v>
      </c>
      <c r="P1406" s="11">
        <v>0.42831361293792702</v>
      </c>
    </row>
    <row r="1407" spans="8:16">
      <c r="H1407" s="11">
        <f t="shared" si="21"/>
        <v>1404</v>
      </c>
      <c r="I1407" s="11">
        <v>0.90790483499616303</v>
      </c>
      <c r="J1407" s="11">
        <v>0.318884120171674</v>
      </c>
      <c r="K1407" s="11">
        <v>0.28878894448280301</v>
      </c>
      <c r="M1407" s="11" t="str">
        <f>IF(P1407&gt;=$C$11,"High",IF(P1407&lt;=$C$10,"Low","Medium"))</f>
        <v>Medium</v>
      </c>
      <c r="O1407" s="11" t="s">
        <v>28</v>
      </c>
      <c r="P1407" s="11">
        <v>0.25302571058273299</v>
      </c>
    </row>
    <row r="1408" spans="8:16">
      <c r="H1408" s="11">
        <f t="shared" si="21"/>
        <v>1405</v>
      </c>
      <c r="I1408" s="11">
        <v>0.90790483499616303</v>
      </c>
      <c r="J1408" s="11">
        <v>0.31909871244635202</v>
      </c>
      <c r="K1408" s="11">
        <v>0.28887613117694899</v>
      </c>
      <c r="M1408" s="11" t="str">
        <f>IF(P1408&gt;=$C$11,"High",IF(P1408&lt;=$C$10,"Low","Medium"))</f>
        <v>Medium</v>
      </c>
      <c r="O1408" s="11" t="s">
        <v>28</v>
      </c>
      <c r="P1408" s="11">
        <v>0.46540868282318099</v>
      </c>
    </row>
    <row r="1409" spans="8:16">
      <c r="H1409" s="11">
        <f t="shared" si="21"/>
        <v>1406</v>
      </c>
      <c r="I1409" s="11">
        <v>0.90790483499616303</v>
      </c>
      <c r="J1409" s="11">
        <v>0.31931330472102998</v>
      </c>
      <c r="K1409" s="11">
        <v>0.28891645371913899</v>
      </c>
      <c r="M1409" s="11" t="str">
        <f>IF(P1409&gt;=$C$11,"High",IF(P1409&lt;=$C$10,"Low","Medium"))</f>
        <v>Medium</v>
      </c>
      <c r="O1409" s="11" t="s">
        <v>28</v>
      </c>
      <c r="P1409" s="11">
        <v>0.24680590629577601</v>
      </c>
    </row>
    <row r="1410" spans="8:16">
      <c r="H1410" s="11">
        <f t="shared" si="21"/>
        <v>1407</v>
      </c>
      <c r="I1410" s="11">
        <v>0.90790483499616303</v>
      </c>
      <c r="J1410" s="11">
        <v>0.31952789699570799</v>
      </c>
      <c r="K1410" s="11">
        <v>0.28904509544372597</v>
      </c>
      <c r="M1410" s="11" t="str">
        <f>IF(P1410&gt;=$C$11,"High",IF(P1410&lt;=$C$10,"Low","Medium"))</f>
        <v>Medium</v>
      </c>
      <c r="O1410" s="11" t="s">
        <v>28</v>
      </c>
      <c r="P1410" s="11">
        <v>0.32620057463645902</v>
      </c>
    </row>
    <row r="1411" spans="8:16">
      <c r="H1411" s="11">
        <f t="shared" si="21"/>
        <v>1408</v>
      </c>
      <c r="I1411" s="11">
        <v>0.90790483499616303</v>
      </c>
      <c r="J1411" s="11">
        <v>0.31974248927038601</v>
      </c>
      <c r="K1411" s="11">
        <v>0.28917907178401903</v>
      </c>
      <c r="M1411" s="11" t="str">
        <f>IF(P1411&gt;=$C$11,"High",IF(P1411&lt;=$C$10,"Low","Medium"))</f>
        <v>High</v>
      </c>
      <c r="O1411" s="11" t="s">
        <v>28</v>
      </c>
      <c r="P1411" s="11">
        <v>0.90958702564239502</v>
      </c>
    </row>
    <row r="1412" spans="8:16">
      <c r="H1412" s="11">
        <f t="shared" si="21"/>
        <v>1409</v>
      </c>
      <c r="I1412" s="11">
        <v>0.90790483499616303</v>
      </c>
      <c r="J1412" s="11">
        <v>0.31995708154506403</v>
      </c>
      <c r="K1412" s="11">
        <v>0.28924989700317399</v>
      </c>
      <c r="M1412" s="11" t="str">
        <f>IF(P1412&gt;=$C$11,"High",IF(P1412&lt;=$C$10,"Low","Medium"))</f>
        <v>Low</v>
      </c>
      <c r="O1412" s="11" t="s">
        <v>28</v>
      </c>
      <c r="P1412" s="11">
        <v>0.19447071850299799</v>
      </c>
    </row>
    <row r="1413" spans="8:16">
      <c r="H1413" s="11">
        <f t="shared" si="21"/>
        <v>1410</v>
      </c>
      <c r="I1413" s="11">
        <v>0.90790483499616303</v>
      </c>
      <c r="J1413" s="11">
        <v>0.32017167381974199</v>
      </c>
      <c r="K1413" s="11">
        <v>0.289418235421181</v>
      </c>
      <c r="M1413" s="11" t="str">
        <f>IF(P1413&gt;=$C$11,"High",IF(P1413&lt;=$C$10,"Low","Medium"))</f>
        <v>Medium</v>
      </c>
      <c r="O1413" s="11" t="s">
        <v>28</v>
      </c>
      <c r="P1413" s="11">
        <v>0.26241895556449901</v>
      </c>
    </row>
    <row r="1414" spans="8:16">
      <c r="H1414" s="11">
        <f t="shared" ref="H1414:H1477" si="22">H1413+1</f>
        <v>1411</v>
      </c>
      <c r="I1414" s="11">
        <v>0.90790483499616303</v>
      </c>
      <c r="J1414" s="11">
        <v>0.320386266094421</v>
      </c>
      <c r="K1414" s="11">
        <v>0.28955578804016102</v>
      </c>
      <c r="M1414" s="11" t="str">
        <f>IF(P1414&gt;=$C$11,"High",IF(P1414&lt;=$C$10,"Low","Medium"))</f>
        <v>Medium</v>
      </c>
      <c r="O1414" s="11" t="s">
        <v>28</v>
      </c>
      <c r="P1414" s="11">
        <v>0.34809496998786899</v>
      </c>
    </row>
    <row r="1415" spans="8:16">
      <c r="H1415" s="11">
        <f t="shared" si="22"/>
        <v>1412</v>
      </c>
      <c r="I1415" s="11">
        <v>0.90790483499616303</v>
      </c>
      <c r="J1415" s="11">
        <v>0.32060085836909902</v>
      </c>
      <c r="K1415" s="11">
        <v>0.28958478569984403</v>
      </c>
      <c r="M1415" s="11" t="str">
        <f>IF(P1415&gt;=$C$11,"High",IF(P1415&lt;=$C$10,"Low","Medium"))</f>
        <v>Medium</v>
      </c>
      <c r="O1415" s="11" t="s">
        <v>28</v>
      </c>
      <c r="P1415" s="11">
        <v>0.265597224235535</v>
      </c>
    </row>
    <row r="1416" spans="8:16">
      <c r="H1416" s="11">
        <f t="shared" si="22"/>
        <v>1413</v>
      </c>
      <c r="I1416" s="11">
        <v>0.90790483499616303</v>
      </c>
      <c r="J1416" s="11">
        <v>0.32081545064377698</v>
      </c>
      <c r="K1416" s="11">
        <v>0.28972961008548698</v>
      </c>
      <c r="M1416" s="11" t="str">
        <f>IF(P1416&gt;=$C$11,"High",IF(P1416&lt;=$C$10,"Low","Medium"))</f>
        <v>Medium</v>
      </c>
      <c r="O1416" s="11" t="s">
        <v>28</v>
      </c>
      <c r="P1416" s="11">
        <v>0.47459095716476402</v>
      </c>
    </row>
    <row r="1417" spans="8:16">
      <c r="H1417" s="11">
        <f t="shared" si="22"/>
        <v>1414</v>
      </c>
      <c r="I1417" s="11">
        <v>0.90790483499616303</v>
      </c>
      <c r="J1417" s="11">
        <v>0.32103004291845499</v>
      </c>
      <c r="K1417" s="11">
        <v>0.28987333178520203</v>
      </c>
      <c r="M1417" s="11" t="str">
        <f>IF(P1417&gt;=$C$11,"High",IF(P1417&lt;=$C$10,"Low","Medium"))</f>
        <v>Low</v>
      </c>
      <c r="O1417" s="11" t="s">
        <v>28</v>
      </c>
      <c r="P1417" s="11">
        <v>0.17624227702617601</v>
      </c>
    </row>
    <row r="1418" spans="8:16">
      <c r="H1418" s="11">
        <f t="shared" si="22"/>
        <v>1415</v>
      </c>
      <c r="I1418" s="11">
        <v>0.90790483499616303</v>
      </c>
      <c r="J1418" s="11">
        <v>0.32124463519313301</v>
      </c>
      <c r="K1418" s="11">
        <v>0.289917021989822</v>
      </c>
      <c r="M1418" s="11" t="str">
        <f>IF(P1418&gt;=$C$11,"High",IF(P1418&lt;=$C$10,"Low","Medium"))</f>
        <v>Low</v>
      </c>
      <c r="O1418" s="11" t="s">
        <v>28</v>
      </c>
      <c r="P1418" s="11">
        <v>0.16737379133701299</v>
      </c>
    </row>
    <row r="1419" spans="8:16">
      <c r="H1419" s="11">
        <f t="shared" si="22"/>
        <v>1416</v>
      </c>
      <c r="I1419" s="11">
        <v>0.90790483499616303</v>
      </c>
      <c r="J1419" s="11">
        <v>0.32145922746781103</v>
      </c>
      <c r="K1419" s="11">
        <v>0.29002098739147197</v>
      </c>
      <c r="M1419" s="11" t="str">
        <f>IF(P1419&gt;=$C$11,"High",IF(P1419&lt;=$C$10,"Low","Medium"))</f>
        <v>Medium</v>
      </c>
      <c r="O1419" s="11" t="s">
        <v>28</v>
      </c>
      <c r="P1419" s="11">
        <v>0.35856732726097101</v>
      </c>
    </row>
    <row r="1420" spans="8:16">
      <c r="H1420" s="11">
        <f t="shared" si="22"/>
        <v>1417</v>
      </c>
      <c r="I1420" s="11">
        <v>0.90790483499616303</v>
      </c>
      <c r="J1420" s="11">
        <v>0.32167381974248899</v>
      </c>
      <c r="K1420" s="11">
        <v>0.29010075330734297</v>
      </c>
      <c r="M1420" s="11" t="str">
        <f>IF(P1420&gt;=$C$11,"High",IF(P1420&lt;=$C$10,"Low","Medium"))</f>
        <v>Medium</v>
      </c>
      <c r="O1420" s="11" t="s">
        <v>28</v>
      </c>
      <c r="P1420" s="11">
        <v>0.38194712996482799</v>
      </c>
    </row>
    <row r="1421" spans="8:16">
      <c r="H1421" s="11">
        <f t="shared" si="22"/>
        <v>1418</v>
      </c>
      <c r="I1421" s="11">
        <v>0.90713737528779703</v>
      </c>
      <c r="J1421" s="11">
        <v>0.32167381974248899</v>
      </c>
      <c r="K1421" s="11">
        <v>0.29015949368476901</v>
      </c>
      <c r="M1421" s="11" t="str">
        <f>IF(P1421&gt;=$C$11,"High",IF(P1421&lt;=$C$10,"Low","Medium"))</f>
        <v>Medium</v>
      </c>
      <c r="O1421" s="11" t="s">
        <v>28</v>
      </c>
      <c r="P1421" s="11">
        <v>0.32003614306449901</v>
      </c>
    </row>
    <row r="1422" spans="8:16">
      <c r="H1422" s="11">
        <f t="shared" si="22"/>
        <v>1419</v>
      </c>
      <c r="I1422" s="11">
        <v>0.90713737528779703</v>
      </c>
      <c r="J1422" s="11">
        <v>0.321888412017167</v>
      </c>
      <c r="K1422" s="11">
        <v>0.29022938013076799</v>
      </c>
      <c r="M1422" s="11" t="str">
        <f>IF(P1422&gt;=$C$11,"High",IF(P1422&lt;=$C$10,"Low","Medium"))</f>
        <v>Medium</v>
      </c>
      <c r="O1422" s="11" t="s">
        <v>28</v>
      </c>
      <c r="P1422" s="11">
        <v>0.29148381948471103</v>
      </c>
    </row>
    <row r="1423" spans="8:16">
      <c r="H1423" s="11">
        <f t="shared" si="22"/>
        <v>1420</v>
      </c>
      <c r="I1423" s="11">
        <v>0.90713737528779703</v>
      </c>
      <c r="J1423" s="11">
        <v>0.32210300429184602</v>
      </c>
      <c r="K1423" s="11">
        <v>0.29027576744556399</v>
      </c>
      <c r="M1423" s="11" t="str">
        <f>IF(P1423&gt;=$C$11,"High",IF(P1423&lt;=$C$10,"Low","Medium"))</f>
        <v>Medium</v>
      </c>
      <c r="O1423" s="11" t="s">
        <v>28</v>
      </c>
      <c r="P1423" s="11">
        <v>0.44926473498344399</v>
      </c>
    </row>
    <row r="1424" spans="8:16">
      <c r="H1424" s="11">
        <f t="shared" si="22"/>
        <v>1421</v>
      </c>
      <c r="I1424" s="11">
        <v>0.90713737528779703</v>
      </c>
      <c r="J1424" s="11">
        <v>0.32231759656652398</v>
      </c>
      <c r="K1424" s="11">
        <v>0.290343448519707</v>
      </c>
      <c r="M1424" s="11" t="str">
        <f>IF(P1424&gt;=$C$11,"High",IF(P1424&lt;=$C$10,"Low","Medium"))</f>
        <v>Medium</v>
      </c>
      <c r="O1424" s="11" t="s">
        <v>28</v>
      </c>
      <c r="P1424" s="11">
        <v>0.20929320156574199</v>
      </c>
    </row>
    <row r="1425" spans="8:16">
      <c r="H1425" s="11">
        <f t="shared" si="22"/>
        <v>1422</v>
      </c>
      <c r="I1425" s="11">
        <v>0.90713737528779703</v>
      </c>
      <c r="J1425" s="11">
        <v>0.32253218884120199</v>
      </c>
      <c r="K1425" s="11">
        <v>0.29048575460910803</v>
      </c>
      <c r="M1425" s="11" t="str">
        <f>IF(P1425&gt;=$C$11,"High",IF(P1425&lt;=$C$10,"Low","Medium"))</f>
        <v>High</v>
      </c>
      <c r="O1425" s="11" t="s">
        <v>28</v>
      </c>
      <c r="P1425" s="11">
        <v>0.59642964601516701</v>
      </c>
    </row>
    <row r="1426" spans="8:16">
      <c r="H1426" s="11">
        <f t="shared" si="22"/>
        <v>1423</v>
      </c>
      <c r="I1426" s="11">
        <v>0.90713737528779703</v>
      </c>
      <c r="J1426" s="11">
        <v>0.32274678111588001</v>
      </c>
      <c r="K1426" s="11">
        <v>0.29065738618373899</v>
      </c>
      <c r="M1426" s="11" t="str">
        <f>IF(P1426&gt;=$C$11,"High",IF(P1426&lt;=$C$10,"Low","Medium"))</f>
        <v>High</v>
      </c>
      <c r="O1426" s="11" t="s">
        <v>28</v>
      </c>
      <c r="P1426" s="11">
        <v>0.904788017272949</v>
      </c>
    </row>
    <row r="1427" spans="8:16">
      <c r="H1427" s="11">
        <f t="shared" si="22"/>
        <v>1424</v>
      </c>
      <c r="I1427" s="11">
        <v>0.90636991557943203</v>
      </c>
      <c r="J1427" s="11">
        <v>0.32274678111588001</v>
      </c>
      <c r="K1427" s="11">
        <v>0.290729150176048</v>
      </c>
      <c r="M1427" s="11" t="str">
        <f>IF(P1427&gt;=$C$11,"High",IF(P1427&lt;=$C$10,"Low","Medium"))</f>
        <v>Medium</v>
      </c>
      <c r="O1427" s="11" t="s">
        <v>28</v>
      </c>
      <c r="P1427" s="11">
        <v>0.31689500808715798</v>
      </c>
    </row>
    <row r="1428" spans="8:16">
      <c r="H1428" s="11">
        <f t="shared" si="22"/>
        <v>1425</v>
      </c>
      <c r="I1428" s="11">
        <v>0.90636991557943203</v>
      </c>
      <c r="J1428" s="11">
        <v>0.32296137339055803</v>
      </c>
      <c r="K1428" s="11">
        <v>0.29084776341915097</v>
      </c>
      <c r="M1428" s="11" t="str">
        <f>IF(P1428&gt;=$C$11,"High",IF(P1428&lt;=$C$10,"Low","Medium"))</f>
        <v>High</v>
      </c>
      <c r="O1428" s="11" t="s">
        <v>28</v>
      </c>
      <c r="P1428" s="11">
        <v>0.65334546566009499</v>
      </c>
    </row>
    <row r="1429" spans="8:16">
      <c r="H1429" s="11">
        <f t="shared" si="22"/>
        <v>1426</v>
      </c>
      <c r="I1429" s="11">
        <v>0.90636991557943203</v>
      </c>
      <c r="J1429" s="11">
        <v>0.32317596566523599</v>
      </c>
      <c r="K1429" s="11">
        <v>0.29106202721595797</v>
      </c>
      <c r="M1429" s="11" t="str">
        <f>IF(P1429&gt;=$C$11,"High",IF(P1429&lt;=$C$10,"Low","Medium"))</f>
        <v>Medium</v>
      </c>
      <c r="O1429" s="11" t="s">
        <v>28</v>
      </c>
      <c r="P1429" s="11">
        <v>0.45338514447212203</v>
      </c>
    </row>
    <row r="1430" spans="8:16">
      <c r="H1430" s="11">
        <f t="shared" si="22"/>
        <v>1427</v>
      </c>
      <c r="I1430" s="11">
        <v>0.90636991557943203</v>
      </c>
      <c r="J1430" s="11">
        <v>0.323390557939914</v>
      </c>
      <c r="K1430" s="11">
        <v>0.29120761156082198</v>
      </c>
      <c r="M1430" s="11" t="str">
        <f>IF(P1430&gt;=$C$11,"High",IF(P1430&lt;=$C$10,"Low","Medium"))</f>
        <v>Low</v>
      </c>
      <c r="O1430" s="11" t="s">
        <v>28</v>
      </c>
      <c r="P1430" s="11">
        <v>0.194045200943947</v>
      </c>
    </row>
    <row r="1431" spans="8:16">
      <c r="H1431" s="11">
        <f t="shared" si="22"/>
        <v>1428</v>
      </c>
      <c r="I1431" s="11">
        <v>0.90636991557943203</v>
      </c>
      <c r="J1431" s="11">
        <v>0.32360515021459202</v>
      </c>
      <c r="K1431" s="11">
        <v>0.29131714999675801</v>
      </c>
      <c r="M1431" s="11" t="str">
        <f>IF(P1431&gt;=$C$11,"High",IF(P1431&lt;=$C$10,"Low","Medium"))</f>
        <v>Medium</v>
      </c>
      <c r="O1431" s="11" t="s">
        <v>28</v>
      </c>
      <c r="P1431" s="11">
        <v>0.42676004767417902</v>
      </c>
    </row>
    <row r="1432" spans="8:16">
      <c r="H1432" s="11">
        <f t="shared" si="22"/>
        <v>1429</v>
      </c>
      <c r="I1432" s="11">
        <v>0.90636991557943203</v>
      </c>
      <c r="J1432" s="11">
        <v>0.32381974248926998</v>
      </c>
      <c r="K1432" s="11">
        <v>0.29143144190311399</v>
      </c>
      <c r="M1432" s="11" t="str">
        <f>IF(P1432&gt;=$C$11,"High",IF(P1432&lt;=$C$10,"Low","Medium"))</f>
        <v>High</v>
      </c>
      <c r="O1432" s="11" t="s">
        <v>28</v>
      </c>
      <c r="P1432" s="11">
        <v>0.60671544075012196</v>
      </c>
    </row>
    <row r="1433" spans="8:16">
      <c r="H1433" s="11">
        <f t="shared" si="22"/>
        <v>1430</v>
      </c>
      <c r="I1433" s="11">
        <v>0.90636991557943203</v>
      </c>
      <c r="J1433" s="11">
        <v>0.324034334763948</v>
      </c>
      <c r="K1433" s="11">
        <v>0.29157353937625902</v>
      </c>
      <c r="M1433" s="11" t="str">
        <f>IF(P1433&gt;=$C$11,"High",IF(P1433&lt;=$C$10,"Low","Medium"))</f>
        <v>Low</v>
      </c>
      <c r="O1433" s="11" t="s">
        <v>28</v>
      </c>
      <c r="P1433" s="11">
        <v>0.18451088666915899</v>
      </c>
    </row>
    <row r="1434" spans="8:16">
      <c r="H1434" s="11">
        <f t="shared" si="22"/>
        <v>1431</v>
      </c>
      <c r="I1434" s="11">
        <v>0.90636991557943203</v>
      </c>
      <c r="J1434" s="11">
        <v>0.32424892703862701</v>
      </c>
      <c r="K1434" s="11">
        <v>0.29173432290554002</v>
      </c>
      <c r="M1434" s="11" t="str">
        <f>IF(P1434&gt;=$C$11,"High",IF(P1434&lt;=$C$10,"Low","Medium"))</f>
        <v>Medium</v>
      </c>
      <c r="O1434" s="11" t="s">
        <v>28</v>
      </c>
      <c r="P1434" s="11">
        <v>0.203161731362343</v>
      </c>
    </row>
    <row r="1435" spans="8:16">
      <c r="H1435" s="11">
        <f t="shared" si="22"/>
        <v>1432</v>
      </c>
      <c r="I1435" s="11">
        <v>0.90636991557943203</v>
      </c>
      <c r="J1435" s="11">
        <v>0.32446351931330503</v>
      </c>
      <c r="K1435" s="11">
        <v>0.29181475937366502</v>
      </c>
      <c r="M1435" s="11" t="str">
        <f>IF(P1435&gt;=$C$11,"High",IF(P1435&lt;=$C$10,"Low","Medium"))</f>
        <v>Medium</v>
      </c>
      <c r="O1435" s="11" t="s">
        <v>28</v>
      </c>
      <c r="P1435" s="11">
        <v>0.52922606468200695</v>
      </c>
    </row>
    <row r="1436" spans="8:16">
      <c r="H1436" s="11">
        <f t="shared" si="22"/>
        <v>1433</v>
      </c>
      <c r="I1436" s="11">
        <v>0.90636991557943203</v>
      </c>
      <c r="J1436" s="11">
        <v>0.32467811158798299</v>
      </c>
      <c r="K1436" s="11">
        <v>0.291861861944199</v>
      </c>
      <c r="M1436" s="11" t="str">
        <f>IF(P1436&gt;=$C$11,"High",IF(P1436&lt;=$C$10,"Low","Medium"))</f>
        <v>Medium</v>
      </c>
      <c r="O1436" s="11" t="s">
        <v>28</v>
      </c>
      <c r="P1436" s="11">
        <v>0.27320617437362699</v>
      </c>
    </row>
    <row r="1437" spans="8:16">
      <c r="H1437" s="11">
        <f t="shared" si="22"/>
        <v>1434</v>
      </c>
      <c r="I1437" s="11">
        <v>0.90636991557943203</v>
      </c>
      <c r="J1437" s="11">
        <v>0.324892703862661</v>
      </c>
      <c r="K1437" s="11">
        <v>0.29201067984104201</v>
      </c>
      <c r="M1437" s="11" t="str">
        <f>IF(P1437&gt;=$C$11,"High",IF(P1437&lt;=$C$10,"Low","Medium"))</f>
        <v>Medium</v>
      </c>
      <c r="O1437" s="11" t="s">
        <v>28</v>
      </c>
      <c r="P1437" s="11">
        <v>0.42132136225700401</v>
      </c>
    </row>
    <row r="1438" spans="8:16">
      <c r="H1438" s="11">
        <f t="shared" si="22"/>
        <v>1435</v>
      </c>
      <c r="I1438" s="11">
        <v>0.90636991557943203</v>
      </c>
      <c r="J1438" s="11">
        <v>0.32510729613733902</v>
      </c>
      <c r="K1438" s="11">
        <v>0.29215118288993802</v>
      </c>
      <c r="M1438" s="11" t="str">
        <f>IF(P1438&gt;=$C$11,"High",IF(P1438&lt;=$C$10,"Low","Medium"))</f>
        <v>Medium</v>
      </c>
      <c r="O1438" s="11" t="s">
        <v>28</v>
      </c>
      <c r="P1438" s="11">
        <v>0.42483326792717002</v>
      </c>
    </row>
    <row r="1439" spans="8:16">
      <c r="H1439" s="11">
        <f t="shared" si="22"/>
        <v>1436</v>
      </c>
      <c r="I1439" s="11">
        <v>0.90636991557943203</v>
      </c>
      <c r="J1439" s="11">
        <v>0.32532188841201698</v>
      </c>
      <c r="K1439" s="11">
        <v>0.29219944775104501</v>
      </c>
      <c r="M1439" s="11" t="str">
        <f>IF(P1439&gt;=$C$11,"High",IF(P1439&lt;=$C$10,"Low","Medium"))</f>
        <v>High</v>
      </c>
      <c r="O1439" s="11" t="s">
        <v>28</v>
      </c>
      <c r="P1439" s="11">
        <v>0.67241829633712802</v>
      </c>
    </row>
    <row r="1440" spans="8:16">
      <c r="H1440" s="11">
        <f t="shared" si="22"/>
        <v>1437</v>
      </c>
      <c r="I1440" s="11">
        <v>0.90636991557943203</v>
      </c>
      <c r="J1440" s="11">
        <v>0.325536480686695</v>
      </c>
      <c r="K1440" s="11">
        <v>0.29222254455089602</v>
      </c>
      <c r="M1440" s="11" t="str">
        <f>IF(P1440&gt;=$C$11,"High",IF(P1440&lt;=$C$10,"Low","Medium"))</f>
        <v>Medium</v>
      </c>
      <c r="O1440" s="11" t="s">
        <v>28</v>
      </c>
      <c r="P1440" s="11">
        <v>0.25718387961387601</v>
      </c>
    </row>
    <row r="1441" spans="8:16">
      <c r="H1441" s="11">
        <f t="shared" si="22"/>
        <v>1438</v>
      </c>
      <c r="I1441" s="11">
        <v>0.90636991557943203</v>
      </c>
      <c r="J1441" s="11">
        <v>0.32575107296137301</v>
      </c>
      <c r="K1441" s="11">
        <v>0.29224348068237299</v>
      </c>
      <c r="M1441" s="11" t="str">
        <f>IF(P1441&gt;=$C$11,"High",IF(P1441&lt;=$C$10,"Low","Medium"))</f>
        <v>Medium</v>
      </c>
      <c r="O1441" s="11" t="s">
        <v>28</v>
      </c>
      <c r="P1441" s="11">
        <v>0.46600031852722201</v>
      </c>
    </row>
    <row r="1442" spans="8:16">
      <c r="H1442" s="11">
        <f t="shared" si="22"/>
        <v>1439</v>
      </c>
      <c r="I1442" s="11">
        <v>0.90636991557943203</v>
      </c>
      <c r="J1442" s="11">
        <v>0.32596566523605203</v>
      </c>
      <c r="K1442" s="11">
        <v>0.29234305024147</v>
      </c>
      <c r="M1442" s="11" t="str">
        <f>IF(P1442&gt;=$C$11,"High",IF(P1442&lt;=$C$10,"Low","Medium"))</f>
        <v>Medium</v>
      </c>
      <c r="O1442" s="11" t="s">
        <v>28</v>
      </c>
      <c r="P1442" s="11">
        <v>0.20759959518909499</v>
      </c>
    </row>
    <row r="1443" spans="8:16">
      <c r="H1443" s="11">
        <f t="shared" si="22"/>
        <v>1440</v>
      </c>
      <c r="I1443" s="11">
        <v>0.90636991557943203</v>
      </c>
      <c r="J1443" s="11">
        <v>0.32618025751072999</v>
      </c>
      <c r="K1443" s="11">
        <v>0.29244668781757399</v>
      </c>
      <c r="M1443" s="11" t="str">
        <f>IF(P1443&gt;=$C$11,"High",IF(P1443&lt;=$C$10,"Low","Medium"))</f>
        <v>Medium</v>
      </c>
      <c r="O1443" s="11" t="s">
        <v>28</v>
      </c>
      <c r="P1443" s="11">
        <v>0.25310665369033802</v>
      </c>
    </row>
    <row r="1444" spans="8:16">
      <c r="H1444" s="11">
        <f t="shared" si="22"/>
        <v>1441</v>
      </c>
      <c r="I1444" s="11">
        <v>0.90636991557943203</v>
      </c>
      <c r="J1444" s="11">
        <v>0.326394849785408</v>
      </c>
      <c r="K1444" s="11">
        <v>0.29258406162262002</v>
      </c>
      <c r="M1444" s="11" t="str">
        <f>IF(P1444&gt;=$C$11,"High",IF(P1444&lt;=$C$10,"Low","Medium"))</f>
        <v>Medium</v>
      </c>
      <c r="O1444" s="11" t="s">
        <v>28</v>
      </c>
      <c r="P1444" s="11">
        <v>0.21410796046257</v>
      </c>
    </row>
    <row r="1445" spans="8:16">
      <c r="H1445" s="11">
        <f t="shared" si="22"/>
        <v>1442</v>
      </c>
      <c r="I1445" s="11">
        <v>0.90636991557943203</v>
      </c>
      <c r="J1445" s="11">
        <v>0.32660944206008602</v>
      </c>
      <c r="K1445" s="11">
        <v>0.29273647069931003</v>
      </c>
      <c r="M1445" s="11" t="str">
        <f>IF(P1445&gt;=$C$11,"High",IF(P1445&lt;=$C$10,"Low","Medium"))</f>
        <v>Medium</v>
      </c>
      <c r="O1445" s="11" t="s">
        <v>28</v>
      </c>
      <c r="P1445" s="11">
        <v>0.225736364722252</v>
      </c>
    </row>
    <row r="1446" spans="8:16">
      <c r="H1446" s="11">
        <f t="shared" si="22"/>
        <v>1443</v>
      </c>
      <c r="I1446" s="11">
        <v>0.90560245587106702</v>
      </c>
      <c r="J1446" s="11">
        <v>0.32660944206008602</v>
      </c>
      <c r="K1446" s="11">
        <v>0.29280658066272702</v>
      </c>
      <c r="M1446" s="11" t="str">
        <f>IF(P1446&gt;=$C$11,"High",IF(P1446&lt;=$C$10,"Low","Medium"))</f>
        <v>Medium</v>
      </c>
      <c r="O1446" s="11" t="s">
        <v>28</v>
      </c>
      <c r="P1446" s="11">
        <v>0.28693008422851601</v>
      </c>
    </row>
    <row r="1447" spans="8:16">
      <c r="H1447" s="11">
        <f t="shared" si="22"/>
        <v>1444</v>
      </c>
      <c r="I1447" s="11">
        <v>0.90560245587106702</v>
      </c>
      <c r="J1447" s="11">
        <v>0.32682403433476398</v>
      </c>
      <c r="K1447" s="11">
        <v>0.29285411536693601</v>
      </c>
      <c r="M1447" s="11" t="str">
        <f>IF(P1447&gt;=$C$11,"High",IF(P1447&lt;=$C$10,"Low","Medium"))</f>
        <v>Medium</v>
      </c>
      <c r="O1447" s="11" t="s">
        <v>28</v>
      </c>
      <c r="P1447" s="11">
        <v>0.451160907745361</v>
      </c>
    </row>
    <row r="1448" spans="8:16">
      <c r="H1448" s="11">
        <f t="shared" si="22"/>
        <v>1445</v>
      </c>
      <c r="I1448" s="11">
        <v>0.90560245587106702</v>
      </c>
      <c r="J1448" s="11">
        <v>0.327038626609442</v>
      </c>
      <c r="K1448" s="11">
        <v>0.29292085766792297</v>
      </c>
      <c r="M1448" s="11" t="str">
        <f>IF(P1448&gt;=$C$11,"High",IF(P1448&lt;=$C$10,"Low","Medium"))</f>
        <v>Medium</v>
      </c>
      <c r="O1448" s="11" t="s">
        <v>28</v>
      </c>
      <c r="P1448" s="11">
        <v>0.20803114771843001</v>
      </c>
    </row>
    <row r="1449" spans="8:16">
      <c r="H1449" s="11">
        <f t="shared" si="22"/>
        <v>1446</v>
      </c>
      <c r="I1449" s="11">
        <v>0.90560245587106702</v>
      </c>
      <c r="J1449" s="11">
        <v>0.32725321888412001</v>
      </c>
      <c r="K1449" s="11">
        <v>0.29302175343036702</v>
      </c>
      <c r="M1449" s="11" t="str">
        <f>IF(P1449&gt;=$C$11,"High",IF(P1449&lt;=$C$10,"Low","Medium"))</f>
        <v>Medium</v>
      </c>
      <c r="O1449" s="11" t="s">
        <v>28</v>
      </c>
      <c r="P1449" s="11">
        <v>0.34100699424743702</v>
      </c>
    </row>
    <row r="1450" spans="8:16">
      <c r="H1450" s="11">
        <f t="shared" si="22"/>
        <v>1447</v>
      </c>
      <c r="I1450" s="11">
        <v>0.90560245587106702</v>
      </c>
      <c r="J1450" s="11">
        <v>0.32746781115879797</v>
      </c>
      <c r="K1450" s="11">
        <v>0.29311406612396201</v>
      </c>
      <c r="M1450" s="11" t="str">
        <f>IF(P1450&gt;=$C$11,"High",IF(P1450&lt;=$C$10,"Low","Medium"))</f>
        <v>Medium</v>
      </c>
      <c r="O1450" s="11" t="s">
        <v>28</v>
      </c>
      <c r="P1450" s="11">
        <v>0.30903053283691401</v>
      </c>
    </row>
    <row r="1451" spans="8:16">
      <c r="H1451" s="11">
        <f t="shared" si="22"/>
        <v>1448</v>
      </c>
      <c r="I1451" s="11">
        <v>0.90560245587106702</v>
      </c>
      <c r="J1451" s="11">
        <v>0.32768240343347599</v>
      </c>
      <c r="K1451" s="11">
        <v>0.29323899745941201</v>
      </c>
      <c r="M1451" s="11" t="str">
        <f>IF(P1451&gt;=$C$11,"High",IF(P1451&lt;=$C$10,"Low","Medium"))</f>
        <v>High</v>
      </c>
      <c r="O1451" s="11" t="s">
        <v>28</v>
      </c>
      <c r="P1451" s="11">
        <v>0.66206634044647195</v>
      </c>
    </row>
    <row r="1452" spans="8:16">
      <c r="H1452" s="11">
        <f t="shared" si="22"/>
        <v>1449</v>
      </c>
      <c r="I1452" s="11">
        <v>0.90560245587106702</v>
      </c>
      <c r="J1452" s="11">
        <v>0.327896995708155</v>
      </c>
      <c r="K1452" s="11">
        <v>0.29341517388820598</v>
      </c>
      <c r="M1452" s="11" t="str">
        <f>IF(P1452&gt;=$C$11,"High",IF(P1452&lt;=$C$10,"Low","Medium"))</f>
        <v>Medium</v>
      </c>
      <c r="O1452" s="11" t="s">
        <v>28</v>
      </c>
      <c r="P1452" s="11">
        <v>0.37318301200866699</v>
      </c>
    </row>
    <row r="1453" spans="8:16">
      <c r="H1453" s="11">
        <f t="shared" si="22"/>
        <v>1450</v>
      </c>
      <c r="I1453" s="11">
        <v>0.90560245587106702</v>
      </c>
      <c r="J1453" s="11">
        <v>0.32811158798283302</v>
      </c>
      <c r="K1453" s="11">
        <v>0.293529912829399</v>
      </c>
      <c r="M1453" s="11" t="str">
        <f>IF(P1453&gt;=$C$11,"High",IF(P1453&lt;=$C$10,"Low","Medium"))</f>
        <v>Medium</v>
      </c>
      <c r="O1453" s="11" t="s">
        <v>28</v>
      </c>
      <c r="P1453" s="11">
        <v>0.30563372373580899</v>
      </c>
    </row>
    <row r="1454" spans="8:16">
      <c r="H1454" s="11">
        <f t="shared" si="22"/>
        <v>1451</v>
      </c>
      <c r="I1454" s="11">
        <v>0.90483499616270102</v>
      </c>
      <c r="J1454" s="11">
        <v>0.32811158798283302</v>
      </c>
      <c r="K1454" s="11">
        <v>0.29356375336647</v>
      </c>
      <c r="M1454" s="11" t="str">
        <f>IF(P1454&gt;=$C$11,"High",IF(P1454&lt;=$C$10,"Low","Medium"))</f>
        <v>Medium</v>
      </c>
      <c r="O1454" s="11" t="s">
        <v>28</v>
      </c>
      <c r="P1454" s="11">
        <v>0.52280527353286699</v>
      </c>
    </row>
    <row r="1455" spans="8:16">
      <c r="H1455" s="11">
        <f t="shared" si="22"/>
        <v>1452</v>
      </c>
      <c r="I1455" s="11">
        <v>0.90483499616270102</v>
      </c>
      <c r="J1455" s="11">
        <v>0.32832618025751098</v>
      </c>
      <c r="K1455" s="11">
        <v>0.29362256824970201</v>
      </c>
      <c r="M1455" s="11" t="str">
        <f>IF(P1455&gt;=$C$11,"High",IF(P1455&lt;=$C$10,"Low","Medium"))</f>
        <v>High</v>
      </c>
      <c r="O1455" s="11" t="s">
        <v>28</v>
      </c>
      <c r="P1455" s="11">
        <v>0.79257333278655995</v>
      </c>
    </row>
    <row r="1456" spans="8:16">
      <c r="H1456" s="11">
        <f t="shared" si="22"/>
        <v>1453</v>
      </c>
      <c r="I1456" s="11">
        <v>0.90483499616270102</v>
      </c>
      <c r="J1456" s="11">
        <v>0.328540772532189</v>
      </c>
      <c r="K1456" s="11">
        <v>0.29370489716529802</v>
      </c>
      <c r="M1456" s="11" t="str">
        <f>IF(P1456&gt;=$C$11,"High",IF(P1456&lt;=$C$10,"Low","Medium"))</f>
        <v>High</v>
      </c>
      <c r="O1456" s="11" t="s">
        <v>28</v>
      </c>
      <c r="P1456" s="11">
        <v>0.87803906202316295</v>
      </c>
    </row>
    <row r="1457" spans="8:16">
      <c r="H1457" s="11">
        <f t="shared" si="22"/>
        <v>1454</v>
      </c>
      <c r="I1457" s="11">
        <v>0.90483499616270102</v>
      </c>
      <c r="J1457" s="11">
        <v>0.32875536480686701</v>
      </c>
      <c r="K1457" s="11">
        <v>0.29377324879169497</v>
      </c>
      <c r="M1457" s="11" t="str">
        <f>IF(P1457&gt;=$C$11,"High",IF(P1457&lt;=$C$10,"Low","Medium"))</f>
        <v>Medium</v>
      </c>
      <c r="O1457" s="11" t="s">
        <v>28</v>
      </c>
      <c r="P1457" s="11">
        <v>0.25756484270095797</v>
      </c>
    </row>
    <row r="1458" spans="8:16">
      <c r="H1458" s="11">
        <f t="shared" si="22"/>
        <v>1455</v>
      </c>
      <c r="I1458" s="11">
        <v>0.90483499616270102</v>
      </c>
      <c r="J1458" s="11">
        <v>0.32896995708154497</v>
      </c>
      <c r="K1458" s="11">
        <v>0.29386471211910198</v>
      </c>
      <c r="M1458" s="11" t="str">
        <f>IF(P1458&gt;=$C$11,"High",IF(P1458&lt;=$C$10,"Low","Medium"))</f>
        <v>Medium</v>
      </c>
      <c r="O1458" s="11" t="s">
        <v>28</v>
      </c>
      <c r="P1458" s="11">
        <v>0.46110162138938898</v>
      </c>
    </row>
    <row r="1459" spans="8:16">
      <c r="H1459" s="11">
        <f t="shared" si="22"/>
        <v>1456</v>
      </c>
      <c r="I1459" s="11">
        <v>0.90483499616270102</v>
      </c>
      <c r="J1459" s="11">
        <v>0.32918454935622299</v>
      </c>
      <c r="K1459" s="11">
        <v>0.294056385755539</v>
      </c>
      <c r="M1459" s="11" t="str">
        <f>IF(P1459&gt;=$C$11,"High",IF(P1459&lt;=$C$10,"Low","Medium"))</f>
        <v>Medium</v>
      </c>
      <c r="O1459" s="11" t="s">
        <v>28</v>
      </c>
      <c r="P1459" s="11">
        <v>0.22926990687847101</v>
      </c>
    </row>
    <row r="1460" spans="8:16">
      <c r="H1460" s="11">
        <f t="shared" si="22"/>
        <v>1457</v>
      </c>
      <c r="I1460" s="11">
        <v>0.90483499616270102</v>
      </c>
      <c r="J1460" s="11">
        <v>0.329399141630901</v>
      </c>
      <c r="K1460" s="11">
        <v>0.29426850378513297</v>
      </c>
      <c r="M1460" s="11" t="str">
        <f>IF(P1460&gt;=$C$11,"High",IF(P1460&lt;=$C$10,"Low","Medium"))</f>
        <v>Medium</v>
      </c>
      <c r="O1460" s="11" t="s">
        <v>28</v>
      </c>
      <c r="P1460" s="11">
        <v>0.28872346878051802</v>
      </c>
    </row>
    <row r="1461" spans="8:16">
      <c r="H1461" s="11">
        <f t="shared" si="22"/>
        <v>1458</v>
      </c>
      <c r="I1461" s="11">
        <v>0.90483499616270102</v>
      </c>
      <c r="J1461" s="11">
        <v>0.32961373390557902</v>
      </c>
      <c r="K1461" s="11">
        <v>0.29435975849628399</v>
      </c>
      <c r="M1461" s="11" t="str">
        <f>IF(P1461&gt;=$C$11,"High",IF(P1461&lt;=$C$10,"Low","Medium"))</f>
        <v>Medium</v>
      </c>
      <c r="O1461" s="11" t="s">
        <v>28</v>
      </c>
      <c r="P1461" s="11">
        <v>0.43227505683898898</v>
      </c>
    </row>
    <row r="1462" spans="8:16">
      <c r="H1462" s="11">
        <f t="shared" si="22"/>
        <v>1459</v>
      </c>
      <c r="I1462" s="11">
        <v>0.90483499616270102</v>
      </c>
      <c r="J1462" s="11">
        <v>0.32982832618025798</v>
      </c>
      <c r="K1462" s="11">
        <v>0.29446645081043199</v>
      </c>
      <c r="M1462" s="11" t="str">
        <f>IF(P1462&gt;=$C$11,"High",IF(P1462&lt;=$C$10,"Low","Medium"))</f>
        <v>Medium</v>
      </c>
      <c r="O1462" s="11" t="s">
        <v>28</v>
      </c>
      <c r="P1462" s="11">
        <v>0.302221029996872</v>
      </c>
    </row>
    <row r="1463" spans="8:16">
      <c r="H1463" s="11">
        <f t="shared" si="22"/>
        <v>1460</v>
      </c>
      <c r="I1463" s="11">
        <v>0.90483499616270102</v>
      </c>
      <c r="J1463" s="11">
        <v>0.330042918454936</v>
      </c>
      <c r="K1463" s="11">
        <v>0.29458314180374101</v>
      </c>
      <c r="M1463" s="11" t="str">
        <f>IF(P1463&gt;=$C$11,"High",IF(P1463&lt;=$C$10,"Low","Medium"))</f>
        <v>Medium</v>
      </c>
      <c r="O1463" s="11" t="s">
        <v>28</v>
      </c>
      <c r="P1463" s="11">
        <v>0.209085658192635</v>
      </c>
    </row>
    <row r="1464" spans="8:16">
      <c r="H1464" s="11">
        <f t="shared" si="22"/>
        <v>1461</v>
      </c>
      <c r="I1464" s="11">
        <v>0.90483499616270102</v>
      </c>
      <c r="J1464" s="11">
        <v>0.33025751072961401</v>
      </c>
      <c r="K1464" s="11">
        <v>0.29468294978141801</v>
      </c>
      <c r="M1464" s="11" t="str">
        <f>IF(P1464&gt;=$C$11,"High",IF(P1464&lt;=$C$10,"Low","Medium"))</f>
        <v>Medium</v>
      </c>
      <c r="O1464" s="11" t="s">
        <v>28</v>
      </c>
      <c r="P1464" s="11">
        <v>0.293579041957855</v>
      </c>
    </row>
    <row r="1465" spans="8:16">
      <c r="H1465" s="11">
        <f t="shared" si="22"/>
        <v>1462</v>
      </c>
      <c r="I1465" s="11">
        <v>0.90483499616270102</v>
      </c>
      <c r="J1465" s="11">
        <v>0.33047210300429197</v>
      </c>
      <c r="K1465" s="11">
        <v>0.29483810067176802</v>
      </c>
      <c r="M1465" s="11" t="str">
        <f>IF(P1465&gt;=$C$11,"High",IF(P1465&lt;=$C$10,"Low","Medium"))</f>
        <v>Medium</v>
      </c>
      <c r="O1465" s="11" t="s">
        <v>28</v>
      </c>
      <c r="P1465" s="11">
        <v>0.22132004797458599</v>
      </c>
    </row>
    <row r="1466" spans="8:16">
      <c r="H1466" s="11">
        <f t="shared" si="22"/>
        <v>1463</v>
      </c>
      <c r="I1466" s="11">
        <v>0.90483499616270102</v>
      </c>
      <c r="J1466" s="11">
        <v>0.33068669527896999</v>
      </c>
      <c r="K1466" s="11">
        <v>0.294914230704308</v>
      </c>
      <c r="M1466" s="11" t="str">
        <f>IF(P1466&gt;=$C$11,"High",IF(P1466&lt;=$C$10,"Low","Medium"))</f>
        <v>Medium</v>
      </c>
      <c r="O1466" s="11" t="s">
        <v>28</v>
      </c>
      <c r="P1466" s="11">
        <v>0.47371211647987399</v>
      </c>
    </row>
    <row r="1467" spans="8:16">
      <c r="H1467" s="11">
        <f t="shared" si="22"/>
        <v>1464</v>
      </c>
      <c r="I1467" s="11">
        <v>0.90483499616270102</v>
      </c>
      <c r="J1467" s="11">
        <v>0.330901287553648</v>
      </c>
      <c r="K1467" s="11">
        <v>0.29499690234661102</v>
      </c>
      <c r="M1467" s="11" t="str">
        <f>IF(P1467&gt;=$C$11,"High",IF(P1467&lt;=$C$10,"Low","Medium"))</f>
        <v>Medium</v>
      </c>
      <c r="O1467" s="11" t="s">
        <v>28</v>
      </c>
      <c r="P1467" s="11">
        <v>0.318660348653793</v>
      </c>
    </row>
    <row r="1468" spans="8:16">
      <c r="H1468" s="11">
        <f t="shared" si="22"/>
        <v>1465</v>
      </c>
      <c r="I1468" s="11">
        <v>0.90483499616270102</v>
      </c>
      <c r="J1468" s="11">
        <v>0.33111587982832602</v>
      </c>
      <c r="K1468" s="11">
        <v>0.29523298144340498</v>
      </c>
      <c r="M1468" s="11" t="str">
        <f>IF(P1468&gt;=$C$11,"High",IF(P1468&lt;=$C$10,"Low","Medium"))</f>
        <v>Medium</v>
      </c>
      <c r="O1468" s="11" t="s">
        <v>28</v>
      </c>
      <c r="P1468" s="11">
        <v>0.22296379506587999</v>
      </c>
    </row>
    <row r="1469" spans="8:16">
      <c r="H1469" s="11">
        <f t="shared" si="22"/>
        <v>1466</v>
      </c>
      <c r="I1469" s="11">
        <v>0.90483499616270102</v>
      </c>
      <c r="J1469" s="11">
        <v>0.33133047210300398</v>
      </c>
      <c r="K1469" s="11">
        <v>0.29545417428016701</v>
      </c>
      <c r="M1469" s="11" t="str">
        <f>IF(P1469&gt;=$C$11,"High",IF(P1469&lt;=$C$10,"Low","Medium"))</f>
        <v>Medium</v>
      </c>
      <c r="O1469" s="11" t="s">
        <v>28</v>
      </c>
      <c r="P1469" s="11">
        <v>0.39788734912872298</v>
      </c>
    </row>
    <row r="1470" spans="8:16">
      <c r="H1470" s="11">
        <f t="shared" si="22"/>
        <v>1467</v>
      </c>
      <c r="I1470" s="11">
        <v>0.90406753645433602</v>
      </c>
      <c r="J1470" s="11">
        <v>0.33133047210300398</v>
      </c>
      <c r="K1470" s="11">
        <v>0.29556863009929701</v>
      </c>
      <c r="M1470" s="11" t="str">
        <f>IF(P1470&gt;=$C$11,"High",IF(P1470&lt;=$C$10,"Low","Medium"))</f>
        <v>Medium</v>
      </c>
      <c r="O1470" s="11" t="s">
        <v>28</v>
      </c>
      <c r="P1470" s="11">
        <v>0.240894675254822</v>
      </c>
    </row>
    <row r="1471" spans="8:16">
      <c r="H1471" s="11">
        <f t="shared" si="22"/>
        <v>1468</v>
      </c>
      <c r="I1471" s="11">
        <v>0.90406753645433602</v>
      </c>
      <c r="J1471" s="11">
        <v>0.331545064377682</v>
      </c>
      <c r="K1471" s="11">
        <v>0.29566353559494002</v>
      </c>
      <c r="M1471" s="11" t="str">
        <f>IF(P1471&gt;=$C$11,"High",IF(P1471&lt;=$C$10,"Low","Medium"))</f>
        <v>High</v>
      </c>
      <c r="O1471" s="11" t="s">
        <v>28</v>
      </c>
      <c r="P1471" s="11">
        <v>0.901752829551697</v>
      </c>
    </row>
    <row r="1472" spans="8:16">
      <c r="H1472" s="11">
        <f t="shared" si="22"/>
        <v>1469</v>
      </c>
      <c r="I1472" s="11">
        <v>0.90406753645433602</v>
      </c>
      <c r="J1472" s="11">
        <v>0.33175965665236101</v>
      </c>
      <c r="K1472" s="11">
        <v>0.295733973383904</v>
      </c>
      <c r="M1472" s="11" t="str">
        <f>IF(P1472&gt;=$C$11,"High",IF(P1472&lt;=$C$10,"Low","Medium"))</f>
        <v>Medium</v>
      </c>
      <c r="O1472" s="11" t="s">
        <v>28</v>
      </c>
      <c r="P1472" s="11">
        <v>0.20533239841461201</v>
      </c>
    </row>
    <row r="1473" spans="8:16">
      <c r="H1473" s="11">
        <f t="shared" si="22"/>
        <v>1470</v>
      </c>
      <c r="I1473" s="11">
        <v>0.90406753645433602</v>
      </c>
      <c r="J1473" s="11">
        <v>0.33197424892703897</v>
      </c>
      <c r="K1473" s="11">
        <v>0.29576076567172999</v>
      </c>
      <c r="M1473" s="11" t="str">
        <f>IF(P1473&gt;=$C$11,"High",IF(P1473&lt;=$C$10,"Low","Medium"))</f>
        <v>Medium</v>
      </c>
      <c r="O1473" s="11" t="s">
        <v>28</v>
      </c>
      <c r="P1473" s="11">
        <v>0.46678254008293202</v>
      </c>
    </row>
    <row r="1474" spans="8:16">
      <c r="H1474" s="11">
        <f t="shared" si="22"/>
        <v>1471</v>
      </c>
      <c r="I1474" s="11">
        <v>0.90406753645433602</v>
      </c>
      <c r="J1474" s="11">
        <v>0.33218884120171699</v>
      </c>
      <c r="K1474" s="11">
        <v>0.29579727351665502</v>
      </c>
      <c r="M1474" s="11" t="str">
        <f>IF(P1474&gt;=$C$11,"High",IF(P1474&lt;=$C$10,"Low","Medium"))</f>
        <v>Medium</v>
      </c>
      <c r="O1474" s="11" t="s">
        <v>28</v>
      </c>
      <c r="P1474" s="11">
        <v>0.37539649009704601</v>
      </c>
    </row>
    <row r="1475" spans="8:16">
      <c r="H1475" s="11">
        <f t="shared" si="22"/>
        <v>1472</v>
      </c>
      <c r="I1475" s="11">
        <v>0.90406753645433602</v>
      </c>
      <c r="J1475" s="11">
        <v>0.332403433476395</v>
      </c>
      <c r="K1475" s="11">
        <v>0.29583382606506298</v>
      </c>
      <c r="M1475" s="11" t="str">
        <f>IF(P1475&gt;=$C$11,"High",IF(P1475&lt;=$C$10,"Low","Medium"))</f>
        <v>Medium</v>
      </c>
      <c r="O1475" s="11" t="s">
        <v>28</v>
      </c>
      <c r="P1475" s="11">
        <v>0.43594092130661</v>
      </c>
    </row>
    <row r="1476" spans="8:16">
      <c r="H1476" s="11">
        <f t="shared" si="22"/>
        <v>1473</v>
      </c>
      <c r="I1476" s="11">
        <v>0.90406753645433602</v>
      </c>
      <c r="J1476" s="11">
        <v>0.33261802575107302</v>
      </c>
      <c r="K1476" s="11">
        <v>0.29587385058402998</v>
      </c>
      <c r="M1476" s="11" t="str">
        <f>IF(P1476&gt;=$C$11,"High",IF(P1476&lt;=$C$10,"Low","Medium"))</f>
        <v>Medium</v>
      </c>
      <c r="O1476" s="11" t="s">
        <v>28</v>
      </c>
      <c r="P1476" s="11">
        <v>0.42720493674278298</v>
      </c>
    </row>
    <row r="1477" spans="8:16">
      <c r="H1477" s="11">
        <f t="shared" si="22"/>
        <v>1474</v>
      </c>
      <c r="I1477" s="11">
        <v>0.90330007674597101</v>
      </c>
      <c r="J1477" s="11">
        <v>0.33261802575107302</v>
      </c>
      <c r="K1477" s="11">
        <v>0.29604525864124298</v>
      </c>
      <c r="M1477" s="11" t="str">
        <f>IF(P1477&gt;=$C$11,"High",IF(P1477&lt;=$C$10,"Low","Medium"))</f>
        <v>Medium</v>
      </c>
      <c r="O1477" s="11" t="s">
        <v>28</v>
      </c>
      <c r="P1477" s="11">
        <v>0.33104115724563599</v>
      </c>
    </row>
    <row r="1478" spans="8:16">
      <c r="H1478" s="11">
        <f t="shared" ref="H1478:H1541" si="23">H1477+1</f>
        <v>1475</v>
      </c>
      <c r="I1478" s="11">
        <v>0.90330007674597101</v>
      </c>
      <c r="J1478" s="11">
        <v>0.33283261802575098</v>
      </c>
      <c r="K1478" s="11">
        <v>0.29626008868217502</v>
      </c>
      <c r="M1478" s="11" t="str">
        <f>IF(P1478&gt;=$C$11,"High",IF(P1478&lt;=$C$10,"Low","Medium"))</f>
        <v>Medium</v>
      </c>
      <c r="O1478" s="11" t="s">
        <v>28</v>
      </c>
      <c r="P1478" s="11">
        <v>0.21859367191791501</v>
      </c>
    </row>
    <row r="1479" spans="8:16">
      <c r="H1479" s="11">
        <f t="shared" si="23"/>
        <v>1476</v>
      </c>
      <c r="I1479" s="11">
        <v>0.90330007674597101</v>
      </c>
      <c r="J1479" s="11">
        <v>0.333047210300429</v>
      </c>
      <c r="K1479" s="11">
        <v>0.29634241759777102</v>
      </c>
      <c r="M1479" s="11" t="str">
        <f>IF(P1479&gt;=$C$11,"High",IF(P1479&lt;=$C$10,"Low","Medium"))</f>
        <v>Medium</v>
      </c>
      <c r="O1479" s="11" t="s">
        <v>28</v>
      </c>
      <c r="P1479" s="11">
        <v>0.21829429268837</v>
      </c>
    </row>
    <row r="1480" spans="8:16">
      <c r="H1480" s="11">
        <f t="shared" si="23"/>
        <v>1477</v>
      </c>
      <c r="I1480" s="11">
        <v>0.90330007674597101</v>
      </c>
      <c r="J1480" s="11">
        <v>0.33326180257510701</v>
      </c>
      <c r="K1480" s="11">
        <v>0.29638412594795199</v>
      </c>
      <c r="M1480" s="11" t="str">
        <f>IF(P1480&gt;=$C$11,"High",IF(P1480&lt;=$C$10,"Low","Medium"))</f>
        <v>Medium</v>
      </c>
      <c r="O1480" s="11" t="s">
        <v>28</v>
      </c>
      <c r="P1480" s="11">
        <v>0.408717781305313</v>
      </c>
    </row>
    <row r="1481" spans="8:16">
      <c r="H1481" s="11">
        <f t="shared" si="23"/>
        <v>1478</v>
      </c>
      <c r="I1481" s="11">
        <v>0.90253261703760601</v>
      </c>
      <c r="J1481" s="11">
        <v>0.33369098712446399</v>
      </c>
      <c r="K1481" s="11">
        <v>0.296462431550026</v>
      </c>
      <c r="M1481" s="11" t="str">
        <f>IF(P1481&gt;=$C$11,"High",IF(P1481&lt;=$C$10,"Low","Medium"))</f>
        <v>Medium</v>
      </c>
      <c r="O1481" s="11" t="s">
        <v>28</v>
      </c>
      <c r="P1481" s="11">
        <v>0.287786364555359</v>
      </c>
    </row>
    <row r="1482" spans="8:16">
      <c r="H1482" s="11">
        <f t="shared" si="23"/>
        <v>1479</v>
      </c>
      <c r="I1482" s="11">
        <v>0.90253261703760601</v>
      </c>
      <c r="J1482" s="11">
        <v>0.33390557939914201</v>
      </c>
      <c r="K1482" s="11">
        <v>0.29660642147064198</v>
      </c>
      <c r="M1482" s="11" t="str">
        <f>IF(P1482&gt;=$C$11,"High",IF(P1482&lt;=$C$10,"Low","Medium"))</f>
        <v>Medium</v>
      </c>
      <c r="O1482" s="11" t="s">
        <v>28</v>
      </c>
      <c r="P1482" s="11">
        <v>0.24100197851657901</v>
      </c>
    </row>
    <row r="1483" spans="8:16">
      <c r="H1483" s="11">
        <f t="shared" si="23"/>
        <v>1480</v>
      </c>
      <c r="I1483" s="11">
        <v>0.90253261703760601</v>
      </c>
      <c r="J1483" s="11">
        <v>0.33412017167382002</v>
      </c>
      <c r="K1483" s="11">
        <v>0.29673036932945301</v>
      </c>
      <c r="M1483" s="11" t="str">
        <f>IF(P1483&gt;=$C$11,"High",IF(P1483&lt;=$C$10,"Low","Medium"))</f>
        <v>High</v>
      </c>
      <c r="O1483" s="11" t="s">
        <v>28</v>
      </c>
      <c r="P1483" s="11">
        <v>0.61011934280395497</v>
      </c>
    </row>
    <row r="1484" spans="8:16">
      <c r="H1484" s="11">
        <f t="shared" si="23"/>
        <v>1481</v>
      </c>
      <c r="I1484" s="11">
        <v>0.90253261703760601</v>
      </c>
      <c r="J1484" s="11">
        <v>0.33433476394849798</v>
      </c>
      <c r="K1484" s="11">
        <v>0.29676307737827301</v>
      </c>
      <c r="M1484" s="11" t="str">
        <f>IF(P1484&gt;=$C$11,"High",IF(P1484&lt;=$C$10,"Low","Medium"))</f>
        <v>Low</v>
      </c>
      <c r="O1484" s="11" t="s">
        <v>28</v>
      </c>
      <c r="P1484" s="11">
        <v>0.18076705932617201</v>
      </c>
    </row>
    <row r="1485" spans="8:16">
      <c r="H1485" s="11">
        <f t="shared" si="23"/>
        <v>1482</v>
      </c>
      <c r="I1485" s="11">
        <v>0.90253261703760601</v>
      </c>
      <c r="J1485" s="11">
        <v>0.334549356223176</v>
      </c>
      <c r="K1485" s="11">
        <v>0.29678636789321899</v>
      </c>
      <c r="M1485" s="11" t="str">
        <f>IF(P1485&gt;=$C$11,"High",IF(P1485&lt;=$C$10,"Low","Medium"))</f>
        <v>Medium</v>
      </c>
      <c r="O1485" s="11" t="s">
        <v>28</v>
      </c>
      <c r="P1485" s="11">
        <v>0.215330064296722</v>
      </c>
    </row>
    <row r="1486" spans="8:16">
      <c r="H1486" s="11">
        <f t="shared" si="23"/>
        <v>1483</v>
      </c>
      <c r="I1486" s="11">
        <v>0.90253261703760601</v>
      </c>
      <c r="J1486" s="11">
        <v>0.33476394849785401</v>
      </c>
      <c r="K1486" s="11">
        <v>0.29681462049484297</v>
      </c>
      <c r="M1486" s="11" t="str">
        <f>IF(P1486&gt;=$C$11,"High",IF(P1486&lt;=$C$10,"Low","Medium"))</f>
        <v>Medium</v>
      </c>
      <c r="O1486" s="11" t="s">
        <v>28</v>
      </c>
      <c r="P1486" s="11">
        <v>0.24885481595993</v>
      </c>
    </row>
    <row r="1487" spans="8:16">
      <c r="H1487" s="11">
        <f t="shared" si="23"/>
        <v>1484</v>
      </c>
      <c r="I1487" s="11">
        <v>0.90176515732924001</v>
      </c>
      <c r="J1487" s="11">
        <v>0.33476394849785401</v>
      </c>
      <c r="K1487" s="11">
        <v>0.29687659442424802</v>
      </c>
      <c r="M1487" s="11" t="str">
        <f>IF(P1487&gt;=$C$11,"High",IF(P1487&lt;=$C$10,"Low","Medium"))</f>
        <v>Medium</v>
      </c>
      <c r="O1487" s="11" t="s">
        <v>28</v>
      </c>
      <c r="P1487" s="11">
        <v>0.28795650601387002</v>
      </c>
    </row>
    <row r="1488" spans="8:16">
      <c r="H1488" s="11">
        <f t="shared" si="23"/>
        <v>1485</v>
      </c>
      <c r="I1488" s="11">
        <v>0.90176515732924001</v>
      </c>
      <c r="J1488" s="11">
        <v>0.33497854077253197</v>
      </c>
      <c r="K1488" s="11">
        <v>0.29694862663745902</v>
      </c>
      <c r="M1488" s="11" t="str">
        <f>IF(P1488&gt;=$C$11,"High",IF(P1488&lt;=$C$10,"Low","Medium"))</f>
        <v>Medium</v>
      </c>
      <c r="O1488" s="11" t="s">
        <v>28</v>
      </c>
      <c r="P1488" s="11">
        <v>0.48646363615989702</v>
      </c>
    </row>
    <row r="1489" spans="8:16">
      <c r="H1489" s="11">
        <f t="shared" si="23"/>
        <v>1486</v>
      </c>
      <c r="I1489" s="11">
        <v>0.90176515732924001</v>
      </c>
      <c r="J1489" s="11">
        <v>0.33519313304720999</v>
      </c>
      <c r="K1489" s="11">
        <v>0.29703915119171098</v>
      </c>
      <c r="M1489" s="11" t="str">
        <f>IF(P1489&gt;=$C$11,"High",IF(P1489&lt;=$C$10,"Low","Medium"))</f>
        <v>Low</v>
      </c>
      <c r="O1489" s="11" t="s">
        <v>28</v>
      </c>
      <c r="P1489" s="11">
        <v>0.17447678744792899</v>
      </c>
    </row>
    <row r="1490" spans="8:16">
      <c r="H1490" s="11">
        <f t="shared" si="23"/>
        <v>1487</v>
      </c>
      <c r="I1490" s="11">
        <v>0.90176515732924001</v>
      </c>
      <c r="J1490" s="11">
        <v>0.33540772532188801</v>
      </c>
      <c r="K1490" s="11">
        <v>0.29719130694866203</v>
      </c>
      <c r="M1490" s="11" t="str">
        <f>IF(P1490&gt;=$C$11,"High",IF(P1490&lt;=$C$10,"Low","Medium"))</f>
        <v>Medium</v>
      </c>
      <c r="O1490" s="11" t="s">
        <v>28</v>
      </c>
      <c r="P1490" s="11">
        <v>0.55462992191314697</v>
      </c>
    </row>
    <row r="1491" spans="8:16">
      <c r="H1491" s="11">
        <f t="shared" si="23"/>
        <v>1488</v>
      </c>
      <c r="I1491" s="11">
        <v>0.90176515732924001</v>
      </c>
      <c r="J1491" s="11">
        <v>0.33562231759656702</v>
      </c>
      <c r="K1491" s="11">
        <v>0.29730127751827201</v>
      </c>
      <c r="M1491" s="11" t="str">
        <f>IF(P1491&gt;=$C$11,"High",IF(P1491&lt;=$C$10,"Low","Medium"))</f>
        <v>Medium</v>
      </c>
      <c r="O1491" s="11" t="s">
        <v>28</v>
      </c>
      <c r="P1491" s="11">
        <v>0.27115327119827298</v>
      </c>
    </row>
    <row r="1492" spans="8:16">
      <c r="H1492" s="11">
        <f t="shared" si="23"/>
        <v>1489</v>
      </c>
      <c r="I1492" s="11">
        <v>0.900997697620875</v>
      </c>
      <c r="J1492" s="11">
        <v>0.33562231759656702</v>
      </c>
      <c r="K1492" s="11">
        <v>0.29732881486415902</v>
      </c>
      <c r="M1492" s="11" t="str">
        <f>IF(P1492&gt;=$C$11,"High",IF(P1492&lt;=$C$10,"Low","Medium"))</f>
        <v>Medium</v>
      </c>
      <c r="O1492" s="11" t="s">
        <v>28</v>
      </c>
      <c r="P1492" s="11">
        <v>0.31376856565475503</v>
      </c>
    </row>
    <row r="1493" spans="8:16">
      <c r="H1493" s="11">
        <f t="shared" si="23"/>
        <v>1490</v>
      </c>
      <c r="I1493" s="11">
        <v>0.900997697620875</v>
      </c>
      <c r="J1493" s="11">
        <v>0.33583690987124498</v>
      </c>
      <c r="K1493" s="11">
        <v>0.29740594327449799</v>
      </c>
      <c r="M1493" s="11" t="str">
        <f>IF(P1493&gt;=$C$11,"High",IF(P1493&lt;=$C$10,"Low","Medium"))</f>
        <v>Medium</v>
      </c>
      <c r="O1493" s="11" t="s">
        <v>28</v>
      </c>
      <c r="P1493" s="11">
        <v>0.29671218991279602</v>
      </c>
    </row>
    <row r="1494" spans="8:16">
      <c r="H1494" s="11">
        <f t="shared" si="23"/>
        <v>1491</v>
      </c>
      <c r="I1494" s="11">
        <v>0.900997697620875</v>
      </c>
      <c r="J1494" s="11">
        <v>0.336051502145923</v>
      </c>
      <c r="K1494" s="11">
        <v>0.297517359256744</v>
      </c>
      <c r="M1494" s="11" t="str">
        <f>IF(P1494&gt;=$C$11,"High",IF(P1494&lt;=$C$10,"Low","Medium"))</f>
        <v>Medium</v>
      </c>
      <c r="O1494" s="11" t="s">
        <v>28</v>
      </c>
      <c r="P1494" s="11">
        <v>0.32138854265213002</v>
      </c>
    </row>
    <row r="1495" spans="8:16">
      <c r="H1495" s="11">
        <f t="shared" si="23"/>
        <v>1492</v>
      </c>
      <c r="I1495" s="11">
        <v>0.900997697620875</v>
      </c>
      <c r="J1495" s="11">
        <v>0.33626609442060101</v>
      </c>
      <c r="K1495" s="11">
        <v>0.29757086932659099</v>
      </c>
      <c r="M1495" s="11" t="str">
        <f>IF(P1495&gt;=$C$11,"High",IF(P1495&lt;=$C$10,"Low","Medium"))</f>
        <v>Medium</v>
      </c>
      <c r="O1495" s="11" t="s">
        <v>28</v>
      </c>
      <c r="P1495" s="11">
        <v>0.33579710125923201</v>
      </c>
    </row>
    <row r="1496" spans="8:16">
      <c r="H1496" s="11">
        <f t="shared" si="23"/>
        <v>1493</v>
      </c>
      <c r="I1496" s="11">
        <v>0.900997697620875</v>
      </c>
      <c r="J1496" s="11">
        <v>0.33648068669527897</v>
      </c>
      <c r="K1496" s="11">
        <v>0.29758836328983301</v>
      </c>
      <c r="M1496" s="11" t="str">
        <f>IF(P1496&gt;=$C$11,"High",IF(P1496&lt;=$C$10,"Low","Medium"))</f>
        <v>Medium</v>
      </c>
      <c r="O1496" s="11" t="s">
        <v>28</v>
      </c>
      <c r="P1496" s="11">
        <v>0.250255256891251</v>
      </c>
    </row>
    <row r="1497" spans="8:16">
      <c r="H1497" s="11">
        <f t="shared" si="23"/>
        <v>1494</v>
      </c>
      <c r="I1497" s="11">
        <v>0.900997697620875</v>
      </c>
      <c r="J1497" s="11">
        <v>0.33669527896995699</v>
      </c>
      <c r="K1497" s="11">
        <v>0.29763324558734899</v>
      </c>
      <c r="M1497" s="11" t="str">
        <f>IF(P1497&gt;=$C$11,"High",IF(P1497&lt;=$C$10,"Low","Medium"))</f>
        <v>Medium</v>
      </c>
      <c r="O1497" s="11" t="s">
        <v>28</v>
      </c>
      <c r="P1497" s="11">
        <v>0.24477501213550601</v>
      </c>
    </row>
    <row r="1498" spans="8:16">
      <c r="H1498" s="11">
        <f t="shared" si="23"/>
        <v>1495</v>
      </c>
      <c r="I1498" s="11">
        <v>0.900997697620875</v>
      </c>
      <c r="J1498" s="11">
        <v>0.33712446351931302</v>
      </c>
      <c r="K1498" s="11">
        <v>0.29796089231967898</v>
      </c>
      <c r="M1498" s="11" t="str">
        <f>IF(P1498&gt;=$C$11,"High",IF(P1498&lt;=$C$10,"Low","Medium"))</f>
        <v>Medium</v>
      </c>
      <c r="O1498" s="11" t="s">
        <v>28</v>
      </c>
      <c r="P1498" s="11">
        <v>0.371558368206024</v>
      </c>
    </row>
    <row r="1499" spans="8:16">
      <c r="H1499" s="11">
        <f t="shared" si="23"/>
        <v>1496</v>
      </c>
      <c r="I1499" s="11">
        <v>0.900997697620875</v>
      </c>
      <c r="J1499" s="11">
        <v>0.33733905579399098</v>
      </c>
      <c r="K1499" s="11">
        <v>0.29827240109443698</v>
      </c>
      <c r="M1499" s="11" t="str">
        <f>IF(P1499&gt;=$C$11,"High",IF(P1499&lt;=$C$10,"Low","Medium"))</f>
        <v>Medium</v>
      </c>
      <c r="O1499" s="11" t="s">
        <v>28</v>
      </c>
      <c r="P1499" s="11">
        <v>0.41309449076652499</v>
      </c>
    </row>
    <row r="1500" spans="8:16">
      <c r="H1500" s="11">
        <f t="shared" si="23"/>
        <v>1497</v>
      </c>
      <c r="I1500" s="11">
        <v>0.900997697620875</v>
      </c>
      <c r="J1500" s="11">
        <v>0.33755364806867</v>
      </c>
      <c r="K1500" s="11">
        <v>0.298308745026588</v>
      </c>
      <c r="M1500" s="11" t="str">
        <f>IF(P1500&gt;=$C$11,"High",IF(P1500&lt;=$C$10,"Low","Medium"))</f>
        <v>Medium</v>
      </c>
      <c r="O1500" s="11" t="s">
        <v>28</v>
      </c>
      <c r="P1500" s="11">
        <v>0.34497734904289201</v>
      </c>
    </row>
    <row r="1501" spans="8:16">
      <c r="H1501" s="11">
        <f t="shared" si="23"/>
        <v>1498</v>
      </c>
      <c r="I1501" s="11">
        <v>0.90023023791251</v>
      </c>
      <c r="J1501" s="11">
        <v>0.33755364806867</v>
      </c>
      <c r="K1501" s="11">
        <v>0.29838059842586501</v>
      </c>
      <c r="M1501" s="11" t="str">
        <f>IF(P1501&gt;=$C$11,"High",IF(P1501&lt;=$C$10,"Low","Medium"))</f>
        <v>Medium</v>
      </c>
      <c r="O1501" s="11" t="s">
        <v>28</v>
      </c>
      <c r="P1501" s="11">
        <v>0.24526521563529999</v>
      </c>
    </row>
    <row r="1502" spans="8:16">
      <c r="H1502" s="11">
        <f t="shared" si="23"/>
        <v>1499</v>
      </c>
      <c r="I1502" s="11">
        <v>0.90023023791251</v>
      </c>
      <c r="J1502" s="11">
        <v>0.33776824034334801</v>
      </c>
      <c r="K1502" s="11">
        <v>0.29845626652240798</v>
      </c>
      <c r="M1502" s="11" t="str">
        <f>IF(P1502&gt;=$C$11,"High",IF(P1502&lt;=$C$10,"Low","Medium"))</f>
        <v>Medium</v>
      </c>
      <c r="O1502" s="11" t="s">
        <v>28</v>
      </c>
      <c r="P1502" s="11">
        <v>0.32973667979240401</v>
      </c>
    </row>
    <row r="1503" spans="8:16">
      <c r="H1503" s="11">
        <f t="shared" si="23"/>
        <v>1500</v>
      </c>
      <c r="I1503" s="11">
        <v>0.90023023791251</v>
      </c>
      <c r="J1503" s="11">
        <v>0.33798283261802597</v>
      </c>
      <c r="K1503" s="11">
        <v>0.29849457740783703</v>
      </c>
      <c r="M1503" s="11" t="str">
        <f>IF(P1503&gt;=$C$11,"High",IF(P1503&lt;=$C$10,"Low","Medium"))</f>
        <v>Low</v>
      </c>
      <c r="O1503" s="11" t="s">
        <v>28</v>
      </c>
      <c r="P1503" s="11">
        <v>0.15677659213542899</v>
      </c>
    </row>
    <row r="1504" spans="8:16">
      <c r="H1504" s="11">
        <f t="shared" si="23"/>
        <v>1501</v>
      </c>
      <c r="I1504" s="11">
        <v>0.90023023791251</v>
      </c>
      <c r="J1504" s="11">
        <v>0.33819742489270399</v>
      </c>
      <c r="K1504" s="11">
        <v>0.298573508858681</v>
      </c>
      <c r="M1504" s="11" t="str">
        <f>IF(P1504&gt;=$C$11,"High",IF(P1504&lt;=$C$10,"Low","Medium"))</f>
        <v>Low</v>
      </c>
      <c r="O1504" s="11" t="s">
        <v>28</v>
      </c>
      <c r="P1504" s="11">
        <v>0.16446578502654999</v>
      </c>
    </row>
    <row r="1505" spans="8:16">
      <c r="H1505" s="11">
        <f t="shared" si="23"/>
        <v>1502</v>
      </c>
      <c r="I1505" s="11">
        <v>0.90023023791251</v>
      </c>
      <c r="J1505" s="11">
        <v>0.33841201716738201</v>
      </c>
      <c r="K1505" s="11">
        <v>0.29864515364170102</v>
      </c>
      <c r="M1505" s="11" t="str">
        <f>IF(P1505&gt;=$C$11,"High",IF(P1505&lt;=$C$10,"Low","Medium"))</f>
        <v>Medium</v>
      </c>
      <c r="O1505" s="11" t="s">
        <v>28</v>
      </c>
      <c r="P1505" s="11">
        <v>0.24291728436946899</v>
      </c>
    </row>
    <row r="1506" spans="8:16">
      <c r="H1506" s="11">
        <f t="shared" si="23"/>
        <v>1503</v>
      </c>
      <c r="I1506" s="11">
        <v>0.90023023791251</v>
      </c>
      <c r="J1506" s="11">
        <v>0.33862660944206002</v>
      </c>
      <c r="K1506" s="11">
        <v>0.298676908016205</v>
      </c>
      <c r="M1506" s="11" t="str">
        <f>IF(P1506&gt;=$C$11,"High",IF(P1506&lt;=$C$10,"Low","Medium"))</f>
        <v>Medium</v>
      </c>
      <c r="O1506" s="11" t="s">
        <v>28</v>
      </c>
      <c r="P1506" s="11">
        <v>0.33907979726791398</v>
      </c>
    </row>
    <row r="1507" spans="8:16">
      <c r="H1507" s="11">
        <f t="shared" si="23"/>
        <v>1504</v>
      </c>
      <c r="I1507" s="11">
        <v>0.899462778204144</v>
      </c>
      <c r="J1507" s="11">
        <v>0.33862660944206002</v>
      </c>
      <c r="K1507" s="11">
        <v>0.29871419072151201</v>
      </c>
      <c r="M1507" s="11" t="str">
        <f>IF(P1507&gt;=$C$11,"High",IF(P1507&lt;=$C$10,"Low","Medium"))</f>
        <v>High</v>
      </c>
      <c r="O1507" s="11" t="s">
        <v>28</v>
      </c>
      <c r="P1507" s="11">
        <v>0.59291332960128795</v>
      </c>
    </row>
    <row r="1508" spans="8:16">
      <c r="H1508" s="11">
        <f t="shared" si="23"/>
        <v>1505</v>
      </c>
      <c r="I1508" s="11">
        <v>0.899462778204144</v>
      </c>
      <c r="J1508" s="11">
        <v>0.33884120171673798</v>
      </c>
      <c r="K1508" s="11">
        <v>0.298766508698463</v>
      </c>
      <c r="M1508" s="11" t="str">
        <f>IF(P1508&gt;=$C$11,"High",IF(P1508&lt;=$C$10,"Low","Medium"))</f>
        <v>High</v>
      </c>
      <c r="O1508" s="11" t="s">
        <v>28</v>
      </c>
      <c r="P1508" s="11">
        <v>0.86254578828811601</v>
      </c>
    </row>
    <row r="1509" spans="8:16">
      <c r="H1509" s="11">
        <f t="shared" si="23"/>
        <v>1506</v>
      </c>
      <c r="I1509" s="11">
        <v>0.899462778204144</v>
      </c>
      <c r="J1509" s="11">
        <v>0.339055793991416</v>
      </c>
      <c r="K1509" s="11">
        <v>0.29899077117443101</v>
      </c>
      <c r="M1509" s="11" t="str">
        <f>IF(P1509&gt;=$C$11,"High",IF(P1509&lt;=$C$10,"Low","Medium"))</f>
        <v>Medium</v>
      </c>
      <c r="O1509" s="11" t="s">
        <v>28</v>
      </c>
      <c r="P1509" s="11">
        <v>0.42344683408737199</v>
      </c>
    </row>
    <row r="1510" spans="8:16">
      <c r="H1510" s="11">
        <f t="shared" si="23"/>
        <v>1507</v>
      </c>
      <c r="I1510" s="11">
        <v>0.89869531849577899</v>
      </c>
      <c r="J1510" s="11">
        <v>0.339055793991416</v>
      </c>
      <c r="K1510" s="11">
        <v>0.29924167692661302</v>
      </c>
      <c r="M1510" s="11" t="str">
        <f>IF(P1510&gt;=$C$11,"High",IF(P1510&lt;=$C$10,"Low","Medium"))</f>
        <v>Medium</v>
      </c>
      <c r="O1510" s="11" t="s">
        <v>28</v>
      </c>
      <c r="P1510" s="11">
        <v>0.32506838440895103</v>
      </c>
    </row>
    <row r="1511" spans="8:16">
      <c r="H1511" s="11">
        <f t="shared" si="23"/>
        <v>1508</v>
      </c>
      <c r="I1511" s="11">
        <v>0.89869531849577899</v>
      </c>
      <c r="J1511" s="11">
        <v>0.33927038626609402</v>
      </c>
      <c r="K1511" s="11">
        <v>0.29935830831527699</v>
      </c>
      <c r="M1511" s="11" t="str">
        <f>IF(P1511&gt;=$C$11,"High",IF(P1511&lt;=$C$10,"Low","Medium"))</f>
        <v>Medium</v>
      </c>
      <c r="O1511" s="11" t="s">
        <v>28</v>
      </c>
      <c r="P1511" s="11">
        <v>0.44363719224929798</v>
      </c>
    </row>
    <row r="1512" spans="8:16">
      <c r="H1512" s="11">
        <f t="shared" si="23"/>
        <v>1509</v>
      </c>
      <c r="I1512" s="11">
        <v>0.89792785878741399</v>
      </c>
      <c r="J1512" s="11">
        <v>0.33927038626609402</v>
      </c>
      <c r="K1512" s="11">
        <v>0.29941932857036602</v>
      </c>
      <c r="M1512" s="11" t="str">
        <f>IF(P1512&gt;=$C$11,"High",IF(P1512&lt;=$C$10,"Low","Medium"))</f>
        <v>Medium</v>
      </c>
      <c r="O1512" s="11" t="s">
        <v>28</v>
      </c>
      <c r="P1512" s="11">
        <v>0.33133408427238498</v>
      </c>
    </row>
    <row r="1513" spans="8:16">
      <c r="H1513" s="11">
        <f t="shared" si="23"/>
        <v>1510</v>
      </c>
      <c r="I1513" s="11">
        <v>0.89792785878741399</v>
      </c>
      <c r="J1513" s="11">
        <v>0.33948497854077297</v>
      </c>
      <c r="K1513" s="11">
        <v>0.29942822456359902</v>
      </c>
      <c r="M1513" s="11" t="str">
        <f>IF(P1513&gt;=$C$11,"High",IF(P1513&lt;=$C$10,"Low","Medium"))</f>
        <v>Medium</v>
      </c>
      <c r="O1513" s="11" t="s">
        <v>28</v>
      </c>
      <c r="P1513" s="11">
        <v>0.44047978520393399</v>
      </c>
    </row>
    <row r="1514" spans="8:16">
      <c r="H1514" s="11">
        <f t="shared" si="23"/>
        <v>1511</v>
      </c>
      <c r="I1514" s="11">
        <v>0.89792785878741399</v>
      </c>
      <c r="J1514" s="11">
        <v>0.33991416309012901</v>
      </c>
      <c r="K1514" s="11">
        <v>0.29947522282600397</v>
      </c>
      <c r="M1514" s="11" t="str">
        <f>IF(P1514&gt;=$C$11,"High",IF(P1514&lt;=$C$10,"Low","Medium"))</f>
        <v>Medium</v>
      </c>
      <c r="O1514" s="11" t="s">
        <v>28</v>
      </c>
      <c r="P1514" s="11">
        <v>0.25306549668312101</v>
      </c>
    </row>
    <row r="1515" spans="8:16">
      <c r="H1515" s="11">
        <f t="shared" si="23"/>
        <v>1512</v>
      </c>
      <c r="I1515" s="11">
        <v>0.89792785878741399</v>
      </c>
      <c r="J1515" s="11">
        <v>0.34012875536480702</v>
      </c>
      <c r="K1515" s="11">
        <v>0.29953096807002999</v>
      </c>
      <c r="M1515" s="11" t="str">
        <f>IF(P1515&gt;=$C$11,"High",IF(P1515&lt;=$C$10,"Low","Medium"))</f>
        <v>Medium</v>
      </c>
      <c r="O1515" s="11" t="s">
        <v>28</v>
      </c>
      <c r="P1515" s="11">
        <v>0.51325327157974199</v>
      </c>
    </row>
    <row r="1516" spans="8:16">
      <c r="H1516" s="11">
        <f t="shared" si="23"/>
        <v>1513</v>
      </c>
      <c r="I1516" s="11">
        <v>0.89792785878741399</v>
      </c>
      <c r="J1516" s="11">
        <v>0.34034334763948498</v>
      </c>
      <c r="K1516" s="11">
        <v>0.29957319796085402</v>
      </c>
      <c r="M1516" s="11" t="str">
        <f>IF(P1516&gt;=$C$11,"High",IF(P1516&lt;=$C$10,"Low","Medium"))</f>
        <v>Medium</v>
      </c>
      <c r="O1516" s="11" t="s">
        <v>28</v>
      </c>
      <c r="P1516" s="11">
        <v>0.24278412759303999</v>
      </c>
    </row>
    <row r="1517" spans="8:16">
      <c r="H1517" s="11">
        <f t="shared" si="23"/>
        <v>1514</v>
      </c>
      <c r="I1517" s="11">
        <v>0.89792785878741399</v>
      </c>
      <c r="J1517" s="11">
        <v>0.340557939914163</v>
      </c>
      <c r="K1517" s="11">
        <v>0.29963965713977803</v>
      </c>
      <c r="M1517" s="11" t="str">
        <f>IF(P1517&gt;=$C$11,"High",IF(P1517&lt;=$C$10,"Low","Medium"))</f>
        <v>Low</v>
      </c>
      <c r="O1517" s="11" t="s">
        <v>28</v>
      </c>
      <c r="P1517" s="11">
        <v>0.15531398355960799</v>
      </c>
    </row>
    <row r="1518" spans="8:16">
      <c r="H1518" s="11">
        <f t="shared" si="23"/>
        <v>1515</v>
      </c>
      <c r="I1518" s="11">
        <v>0.89792785878741399</v>
      </c>
      <c r="J1518" s="11">
        <v>0.34077253218884102</v>
      </c>
      <c r="K1518" s="11">
        <v>0.29975348711013799</v>
      </c>
      <c r="M1518" s="11" t="str">
        <f>IF(P1518&gt;=$C$11,"High",IF(P1518&lt;=$C$10,"Low","Medium"))</f>
        <v>Medium</v>
      </c>
      <c r="O1518" s="11" t="s">
        <v>28</v>
      </c>
      <c r="P1518" s="11">
        <v>0.36801204085349998</v>
      </c>
    </row>
    <row r="1519" spans="8:16">
      <c r="H1519" s="11">
        <f t="shared" si="23"/>
        <v>1516</v>
      </c>
      <c r="I1519" s="11">
        <v>0.89792785878741399</v>
      </c>
      <c r="J1519" s="11">
        <v>0.34098712446351898</v>
      </c>
      <c r="K1519" s="11">
        <v>0.299832493066788</v>
      </c>
      <c r="M1519" s="11" t="str">
        <f>IF(P1519&gt;=$C$11,"High",IF(P1519&lt;=$C$10,"Low","Medium"))</f>
        <v>Medium</v>
      </c>
      <c r="O1519" s="11" t="s">
        <v>28</v>
      </c>
      <c r="P1519" s="11">
        <v>0.25735300779342701</v>
      </c>
    </row>
    <row r="1520" spans="8:16">
      <c r="H1520" s="11">
        <f t="shared" si="23"/>
        <v>1517</v>
      </c>
      <c r="I1520" s="11">
        <v>0.89792785878741399</v>
      </c>
      <c r="J1520" s="11">
        <v>0.34120171673819699</v>
      </c>
      <c r="K1520" s="11">
        <v>0.29995198547840102</v>
      </c>
      <c r="M1520" s="11" t="str">
        <f>IF(P1520&gt;=$C$11,"High",IF(P1520&lt;=$C$10,"Low","Medium"))</f>
        <v>Medium</v>
      </c>
      <c r="O1520" s="11" t="s">
        <v>28</v>
      </c>
      <c r="P1520" s="11">
        <v>0.52896487712860096</v>
      </c>
    </row>
    <row r="1521" spans="8:16">
      <c r="H1521" s="11">
        <f t="shared" si="23"/>
        <v>1518</v>
      </c>
      <c r="I1521" s="11">
        <v>0.89792785878741399</v>
      </c>
      <c r="J1521" s="11">
        <v>0.34141630901287601</v>
      </c>
      <c r="K1521" s="11">
        <v>0.30010315775871299</v>
      </c>
      <c r="M1521" s="11" t="str">
        <f>IF(P1521&gt;=$C$11,"High",IF(P1521&lt;=$C$10,"Low","Medium"))</f>
        <v>Medium</v>
      </c>
      <c r="O1521" s="11" t="s">
        <v>28</v>
      </c>
      <c r="P1521" s="11">
        <v>0.44978225231170699</v>
      </c>
    </row>
    <row r="1522" spans="8:16">
      <c r="H1522" s="11">
        <f t="shared" si="23"/>
        <v>1519</v>
      </c>
      <c r="I1522" s="11">
        <v>0.89716039907904799</v>
      </c>
      <c r="J1522" s="11">
        <v>0.34141630901287601</v>
      </c>
      <c r="K1522" s="11">
        <v>0.30014638602733601</v>
      </c>
      <c r="M1522" s="11" t="str">
        <f>IF(P1522&gt;=$C$11,"High",IF(P1522&lt;=$C$10,"Low","Medium"))</f>
        <v>Medium</v>
      </c>
      <c r="O1522" s="11" t="s">
        <v>28</v>
      </c>
      <c r="P1522" s="11">
        <v>0.33249431848526001</v>
      </c>
    </row>
    <row r="1523" spans="8:16">
      <c r="H1523" s="11">
        <f t="shared" si="23"/>
        <v>1520</v>
      </c>
      <c r="I1523" s="11">
        <v>0.89639293937068298</v>
      </c>
      <c r="J1523" s="11">
        <v>0.34141630901287601</v>
      </c>
      <c r="K1523" s="11">
        <v>0.30015872418880502</v>
      </c>
      <c r="M1523" s="11" t="str">
        <f>IF(P1523&gt;=$C$11,"High",IF(P1523&lt;=$C$10,"Low","Medium"))</f>
        <v>Medium</v>
      </c>
      <c r="O1523" s="11" t="s">
        <v>28</v>
      </c>
      <c r="P1523" s="11">
        <v>0.452995955944061</v>
      </c>
    </row>
    <row r="1524" spans="8:16">
      <c r="H1524" s="11">
        <f t="shared" si="23"/>
        <v>1521</v>
      </c>
      <c r="I1524" s="11">
        <v>0.89639293937068298</v>
      </c>
      <c r="J1524" s="11">
        <v>0.34163090128755402</v>
      </c>
      <c r="K1524" s="11">
        <v>0.30020925402641302</v>
      </c>
      <c r="M1524" s="11" t="str">
        <f>IF(P1524&gt;=$C$11,"High",IF(P1524&lt;=$C$10,"Low","Medium"))</f>
        <v>High</v>
      </c>
      <c r="O1524" s="11" t="s">
        <v>28</v>
      </c>
      <c r="P1524" s="11">
        <v>0.92281693220138505</v>
      </c>
    </row>
    <row r="1525" spans="8:16">
      <c r="H1525" s="11">
        <f t="shared" si="23"/>
        <v>1522</v>
      </c>
      <c r="I1525" s="11">
        <v>0.89639293937068298</v>
      </c>
      <c r="J1525" s="11">
        <v>0.34184549356223198</v>
      </c>
      <c r="K1525" s="11">
        <v>0.300271347165108</v>
      </c>
      <c r="M1525" s="11" t="str">
        <f>IF(P1525&gt;=$C$11,"High",IF(P1525&lt;=$C$10,"Low","Medium"))</f>
        <v>High</v>
      </c>
      <c r="O1525" s="11" t="s">
        <v>28</v>
      </c>
      <c r="P1525" s="11">
        <v>0.820365309715271</v>
      </c>
    </row>
    <row r="1526" spans="8:16">
      <c r="H1526" s="11">
        <f t="shared" si="23"/>
        <v>1523</v>
      </c>
      <c r="I1526" s="11">
        <v>0.89639293937068298</v>
      </c>
      <c r="J1526" s="11">
        <v>0.34206008583691</v>
      </c>
      <c r="K1526" s="11">
        <v>0.30030444264411899</v>
      </c>
      <c r="M1526" s="11" t="str">
        <f>IF(P1526&gt;=$C$11,"High",IF(P1526&lt;=$C$10,"Low","Medium"))</f>
        <v>Medium</v>
      </c>
      <c r="O1526" s="11" t="s">
        <v>28</v>
      </c>
      <c r="P1526" s="11">
        <v>0.313389122486115</v>
      </c>
    </row>
    <row r="1527" spans="8:16">
      <c r="H1527" s="11">
        <f t="shared" si="23"/>
        <v>1524</v>
      </c>
      <c r="I1527" s="11">
        <v>0.89639293937068298</v>
      </c>
      <c r="J1527" s="11">
        <v>0.34227467811158802</v>
      </c>
      <c r="K1527" s="11">
        <v>0.30037115514278401</v>
      </c>
      <c r="M1527" s="11" t="str">
        <f>IF(P1527&gt;=$C$11,"High",IF(P1527&lt;=$C$10,"Low","Medium"))</f>
        <v>Medium</v>
      </c>
      <c r="O1527" s="11" t="s">
        <v>28</v>
      </c>
      <c r="P1527" s="11">
        <v>0.33249431848526001</v>
      </c>
    </row>
    <row r="1528" spans="8:16">
      <c r="H1528" s="11">
        <f t="shared" si="23"/>
        <v>1525</v>
      </c>
      <c r="I1528" s="11">
        <v>0.89639293937068298</v>
      </c>
      <c r="J1528" s="11">
        <v>0.34248927038626598</v>
      </c>
      <c r="K1528" s="11">
        <v>0.30043259263038602</v>
      </c>
      <c r="M1528" s="11" t="str">
        <f>IF(P1528&gt;=$C$11,"High",IF(P1528&lt;=$C$10,"Low","Medium"))</f>
        <v>Medium</v>
      </c>
      <c r="O1528" s="11" t="s">
        <v>28</v>
      </c>
      <c r="P1528" s="11">
        <v>0.29491233825683599</v>
      </c>
    </row>
    <row r="1529" spans="8:16">
      <c r="H1529" s="11">
        <f t="shared" si="23"/>
        <v>1526</v>
      </c>
      <c r="I1529" s="11">
        <v>0.89639293937068298</v>
      </c>
      <c r="J1529" s="11">
        <v>0.34270386266094399</v>
      </c>
      <c r="K1529" s="11">
        <v>0.30060248076915702</v>
      </c>
      <c r="M1529" s="11" t="str">
        <f>IF(P1529&gt;=$C$11,"High",IF(P1529&lt;=$C$10,"Low","Medium"))</f>
        <v>Medium</v>
      </c>
      <c r="O1529" s="11" t="s">
        <v>28</v>
      </c>
      <c r="P1529" s="11">
        <v>0.31416803598403897</v>
      </c>
    </row>
    <row r="1530" spans="8:16">
      <c r="H1530" s="11">
        <f t="shared" si="23"/>
        <v>1527</v>
      </c>
      <c r="I1530" s="11">
        <v>0.89639293937068298</v>
      </c>
      <c r="J1530" s="11">
        <v>0.34291845493562201</v>
      </c>
      <c r="K1530" s="11">
        <v>0.300806134939194</v>
      </c>
      <c r="M1530" s="11" t="str">
        <f>IF(P1530&gt;=$C$11,"High",IF(P1530&lt;=$C$10,"Low","Medium"))</f>
        <v>Medium</v>
      </c>
      <c r="O1530" s="11" t="s">
        <v>28</v>
      </c>
      <c r="P1530" s="11">
        <v>0.366153985261917</v>
      </c>
    </row>
    <row r="1531" spans="8:16">
      <c r="H1531" s="11">
        <f t="shared" si="23"/>
        <v>1528</v>
      </c>
      <c r="I1531" s="11">
        <v>0.89562547966231798</v>
      </c>
      <c r="J1531" s="11">
        <v>0.34291845493562201</v>
      </c>
      <c r="K1531" s="11">
        <v>0.30087865889072402</v>
      </c>
      <c r="M1531" s="11" t="str">
        <f>IF(P1531&gt;=$C$11,"High",IF(P1531&lt;=$C$10,"Low","Medium"))</f>
        <v>High</v>
      </c>
      <c r="O1531" s="11" t="s">
        <v>28</v>
      </c>
      <c r="P1531" s="11">
        <v>0.90834921598434404</v>
      </c>
    </row>
    <row r="1532" spans="8:16">
      <c r="H1532" s="11">
        <f t="shared" si="23"/>
        <v>1529</v>
      </c>
      <c r="I1532" s="11">
        <v>0.89562547966231798</v>
      </c>
      <c r="J1532" s="11">
        <v>0.34313304721030002</v>
      </c>
      <c r="K1532" s="11">
        <v>0.30093024671077701</v>
      </c>
      <c r="M1532" s="11" t="str">
        <f>IF(P1532&gt;=$C$11,"High",IF(P1532&lt;=$C$10,"Low","Medium"))</f>
        <v>Medium</v>
      </c>
      <c r="O1532" s="11" t="s">
        <v>28</v>
      </c>
      <c r="P1532" s="11">
        <v>0.39556923508644098</v>
      </c>
    </row>
    <row r="1533" spans="8:16">
      <c r="H1533" s="11">
        <f t="shared" si="23"/>
        <v>1530</v>
      </c>
      <c r="I1533" s="11">
        <v>0.89562547966231798</v>
      </c>
      <c r="J1533" s="11">
        <v>0.34334763948497898</v>
      </c>
      <c r="K1533" s="11">
        <v>0.300989910960197</v>
      </c>
      <c r="M1533" s="11" t="str">
        <f>IF(P1533&gt;=$C$11,"High",IF(P1533&lt;=$C$10,"Low","Medium"))</f>
        <v>Medium</v>
      </c>
      <c r="O1533" s="11" t="s">
        <v>28</v>
      </c>
      <c r="P1533" s="11">
        <v>0.22117531299591101</v>
      </c>
    </row>
    <row r="1534" spans="8:16">
      <c r="H1534" s="11">
        <f t="shared" si="23"/>
        <v>1531</v>
      </c>
      <c r="I1534" s="11">
        <v>0.89562547966231798</v>
      </c>
      <c r="J1534" s="11">
        <v>0.343562231759657</v>
      </c>
      <c r="K1534" s="11">
        <v>0.30104249715805098</v>
      </c>
      <c r="M1534" s="11" t="str">
        <f>IF(P1534&gt;=$C$11,"High",IF(P1534&lt;=$C$10,"Low","Medium"))</f>
        <v>Medium</v>
      </c>
      <c r="O1534" s="11" t="s">
        <v>28</v>
      </c>
      <c r="P1534" s="11">
        <v>0.44116955995559698</v>
      </c>
    </row>
    <row r="1535" spans="8:16">
      <c r="H1535" s="11">
        <f t="shared" si="23"/>
        <v>1532</v>
      </c>
      <c r="I1535" s="11">
        <v>0.89562547966231798</v>
      </c>
      <c r="J1535" s="11">
        <v>0.34377682403433502</v>
      </c>
      <c r="K1535" s="11">
        <v>0.301100894808769</v>
      </c>
      <c r="M1535" s="11" t="str">
        <f>IF(P1535&gt;=$C$11,"High",IF(P1535&lt;=$C$10,"Low","Medium"))</f>
        <v>High</v>
      </c>
      <c r="O1535" s="11" t="s">
        <v>28</v>
      </c>
      <c r="P1535" s="11">
        <v>0.74179619550705</v>
      </c>
    </row>
    <row r="1536" spans="8:16">
      <c r="H1536" s="11">
        <f t="shared" si="23"/>
        <v>1533</v>
      </c>
      <c r="I1536" s="11">
        <v>0.89562547966231798</v>
      </c>
      <c r="J1536" s="11">
        <v>0.34399141630901298</v>
      </c>
      <c r="K1536" s="11">
        <v>0.30115896463394198</v>
      </c>
      <c r="M1536" s="11" t="str">
        <f>IF(P1536&gt;=$C$11,"High",IF(P1536&lt;=$C$10,"Low","Medium"))</f>
        <v>Medium</v>
      </c>
      <c r="O1536" s="11" t="s">
        <v>28</v>
      </c>
      <c r="P1536" s="11">
        <v>0.56629782915115401</v>
      </c>
    </row>
    <row r="1537" spans="8:16">
      <c r="H1537" s="11">
        <f t="shared" si="23"/>
        <v>1534</v>
      </c>
      <c r="I1537" s="11">
        <v>0.89485801995395198</v>
      </c>
      <c r="J1537" s="11">
        <v>0.34399141630901298</v>
      </c>
      <c r="K1537" s="11">
        <v>0.30118983983993503</v>
      </c>
      <c r="M1537" s="11" t="str">
        <f>IF(P1537&gt;=$C$11,"High",IF(P1537&lt;=$C$10,"Low","Medium"))</f>
        <v>Medium</v>
      </c>
      <c r="O1537" s="11" t="s">
        <v>28</v>
      </c>
      <c r="P1537" s="11">
        <v>0.48111745715141302</v>
      </c>
    </row>
    <row r="1538" spans="8:16">
      <c r="H1538" s="11">
        <f t="shared" si="23"/>
        <v>1535</v>
      </c>
      <c r="I1538" s="11">
        <v>0.89409056024558697</v>
      </c>
      <c r="J1538" s="11">
        <v>0.34399141630901298</v>
      </c>
      <c r="K1538" s="11">
        <v>0.30124180018901803</v>
      </c>
      <c r="M1538" s="11" t="str">
        <f>IF(P1538&gt;=$C$11,"High",IF(P1538&lt;=$C$10,"Low","Medium"))</f>
        <v>Medium</v>
      </c>
      <c r="O1538" s="11" t="s">
        <v>28</v>
      </c>
      <c r="P1538" s="11">
        <v>0.21915109455585499</v>
      </c>
    </row>
    <row r="1539" spans="8:16">
      <c r="H1539" s="11">
        <f t="shared" si="23"/>
        <v>1536</v>
      </c>
      <c r="I1539" s="11">
        <v>0.89409056024558697</v>
      </c>
      <c r="J1539" s="11">
        <v>0.34420600858369099</v>
      </c>
      <c r="K1539" s="11">
        <v>0.30133113265037498</v>
      </c>
      <c r="M1539" s="11" t="str">
        <f>IF(P1539&gt;=$C$11,"High",IF(P1539&lt;=$C$10,"Low","Medium"))</f>
        <v>Medium</v>
      </c>
      <c r="O1539" s="11" t="s">
        <v>28</v>
      </c>
      <c r="P1539" s="11">
        <v>0.39009314775466902</v>
      </c>
    </row>
    <row r="1540" spans="8:16">
      <c r="H1540" s="11">
        <f t="shared" si="23"/>
        <v>1537</v>
      </c>
      <c r="I1540" s="11">
        <v>0.89409056024558697</v>
      </c>
      <c r="J1540" s="11">
        <v>0.34442060085836901</v>
      </c>
      <c r="K1540" s="11">
        <v>0.301402777433395</v>
      </c>
      <c r="M1540" s="11" t="str">
        <f>IF(P1540&gt;=$C$11,"High",IF(P1540&lt;=$C$10,"Low","Medium"))</f>
        <v>Medium</v>
      </c>
      <c r="O1540" s="11" t="s">
        <v>28</v>
      </c>
      <c r="P1540" s="11">
        <v>0.32834857702255199</v>
      </c>
    </row>
    <row r="1541" spans="8:16">
      <c r="H1541" s="11">
        <f t="shared" si="23"/>
        <v>1538</v>
      </c>
      <c r="I1541" s="11">
        <v>0.89332310053722197</v>
      </c>
      <c r="J1541" s="11">
        <v>0.34442060085836901</v>
      </c>
      <c r="K1541" s="11">
        <v>0.30151678621769001</v>
      </c>
      <c r="M1541" s="11" t="str">
        <f>IF(P1541&gt;=$C$11,"High",IF(P1541&lt;=$C$10,"Low","Medium"))</f>
        <v>Low</v>
      </c>
      <c r="O1541" s="11" t="s">
        <v>28</v>
      </c>
      <c r="P1541" s="11">
        <v>0.163484141230583</v>
      </c>
    </row>
    <row r="1542" spans="8:16">
      <c r="H1542" s="11">
        <f t="shared" ref="H1542:H1605" si="24">H1541+1</f>
        <v>1539</v>
      </c>
      <c r="I1542" s="11">
        <v>0.89332310053722197</v>
      </c>
      <c r="J1542" s="11">
        <v>0.34463519313304702</v>
      </c>
      <c r="K1542" s="11">
        <v>0.30161799490451802</v>
      </c>
      <c r="M1542" s="11" t="str">
        <f>IF(P1542&gt;=$C$11,"High",IF(P1542&lt;=$C$10,"Low","Medium"))</f>
        <v>Medium</v>
      </c>
      <c r="O1542" s="11" t="s">
        <v>28</v>
      </c>
      <c r="P1542" s="11">
        <v>0.48992520570754999</v>
      </c>
    </row>
    <row r="1543" spans="8:16">
      <c r="H1543" s="11">
        <f t="shared" si="24"/>
        <v>1540</v>
      </c>
      <c r="I1543" s="11">
        <v>0.89332310053722197</v>
      </c>
      <c r="J1543" s="11">
        <v>0.34484978540772498</v>
      </c>
      <c r="K1543" s="11">
        <v>0.301707223057747</v>
      </c>
      <c r="M1543" s="11" t="str">
        <f>IF(P1543&gt;=$C$11,"High",IF(P1543&lt;=$C$10,"Low","Medium"))</f>
        <v>High</v>
      </c>
      <c r="O1543" s="11" t="s">
        <v>28</v>
      </c>
      <c r="P1543" s="11">
        <v>0.58867949247360196</v>
      </c>
    </row>
    <row r="1544" spans="8:16">
      <c r="H1544" s="11">
        <f t="shared" si="24"/>
        <v>1541</v>
      </c>
      <c r="I1544" s="11">
        <v>0.89332310053722197</v>
      </c>
      <c r="J1544" s="11">
        <v>0.345064377682403</v>
      </c>
      <c r="K1544" s="11">
        <v>0.30186872184276597</v>
      </c>
      <c r="M1544" s="11" t="str">
        <f>IF(P1544&gt;=$C$11,"High",IF(P1544&lt;=$C$10,"Low","Medium"))</f>
        <v>Medium</v>
      </c>
      <c r="O1544" s="11" t="s">
        <v>28</v>
      </c>
      <c r="P1544" s="11">
        <v>0.39466947317123402</v>
      </c>
    </row>
    <row r="1545" spans="8:16">
      <c r="H1545" s="11">
        <f t="shared" si="24"/>
        <v>1542</v>
      </c>
      <c r="I1545" s="11">
        <v>0.89332310053722197</v>
      </c>
      <c r="J1545" s="11">
        <v>0.34527896995708202</v>
      </c>
      <c r="K1545" s="11">
        <v>0.30198100209236101</v>
      </c>
      <c r="M1545" s="11" t="str">
        <f>IF(P1545&gt;=$C$11,"High",IF(P1545&lt;=$C$10,"Low","Medium"))</f>
        <v>Medium</v>
      </c>
      <c r="O1545" s="11" t="s">
        <v>28</v>
      </c>
      <c r="P1545" s="11">
        <v>0.422296583652496</v>
      </c>
    </row>
    <row r="1546" spans="8:16">
      <c r="H1546" s="11">
        <f t="shared" si="24"/>
        <v>1543</v>
      </c>
      <c r="I1546" s="11">
        <v>0.89332310053722197</v>
      </c>
      <c r="J1546" s="11">
        <v>0.34549356223175998</v>
      </c>
      <c r="K1546" s="11">
        <v>0.30211618542671198</v>
      </c>
      <c r="M1546" s="11" t="str">
        <f>IF(P1546&gt;=$C$11,"High",IF(P1546&lt;=$C$10,"Low","Medium"))</f>
        <v>Medium</v>
      </c>
      <c r="O1546" s="11" t="s">
        <v>28</v>
      </c>
      <c r="P1546" s="11">
        <v>0.36896362900733898</v>
      </c>
    </row>
    <row r="1547" spans="8:16">
      <c r="H1547" s="11">
        <f t="shared" si="24"/>
        <v>1544</v>
      </c>
      <c r="I1547" s="11">
        <v>0.89332310053722197</v>
      </c>
      <c r="J1547" s="11">
        <v>0.34570815450643799</v>
      </c>
      <c r="K1547" s="11">
        <v>0.30229267477989202</v>
      </c>
      <c r="M1547" s="11" t="str">
        <f>IF(P1547&gt;=$C$11,"High",IF(P1547&lt;=$C$10,"Low","Medium"))</f>
        <v>Medium</v>
      </c>
      <c r="O1547" s="11" t="s">
        <v>28</v>
      </c>
      <c r="P1547" s="11">
        <v>0.36399397253990201</v>
      </c>
    </row>
    <row r="1548" spans="8:16">
      <c r="H1548" s="11">
        <f t="shared" si="24"/>
        <v>1545</v>
      </c>
      <c r="I1548" s="11">
        <v>0.89332310053722197</v>
      </c>
      <c r="J1548" s="11">
        <v>0.34592274678111601</v>
      </c>
      <c r="K1548" s="11">
        <v>0.30237098038196603</v>
      </c>
      <c r="M1548" s="11" t="str">
        <f>IF(P1548&gt;=$C$11,"High",IF(P1548&lt;=$C$10,"Low","Medium"))</f>
        <v>Medium</v>
      </c>
      <c r="O1548" s="11" t="s">
        <v>28</v>
      </c>
      <c r="P1548" s="11">
        <v>0.29960301518440202</v>
      </c>
    </row>
    <row r="1549" spans="8:16">
      <c r="H1549" s="11">
        <f t="shared" si="24"/>
        <v>1546</v>
      </c>
      <c r="I1549" s="11">
        <v>0.89332310053722197</v>
      </c>
      <c r="J1549" s="11">
        <v>0.34613733905579402</v>
      </c>
      <c r="K1549" s="11">
        <v>0.30267855525016801</v>
      </c>
      <c r="M1549" s="11" t="str">
        <f>IF(P1549&gt;=$C$11,"High",IF(P1549&lt;=$C$10,"Low","Medium"))</f>
        <v>Low</v>
      </c>
      <c r="O1549" s="11" t="s">
        <v>28</v>
      </c>
      <c r="P1549" s="11">
        <v>0.16186966001987499</v>
      </c>
    </row>
    <row r="1550" spans="8:16">
      <c r="H1550" s="11">
        <f t="shared" si="24"/>
        <v>1547</v>
      </c>
      <c r="I1550" s="11">
        <v>0.89255564082885697</v>
      </c>
      <c r="J1550" s="11">
        <v>0.34613733905579402</v>
      </c>
      <c r="K1550" s="11">
        <v>0.30299393832683602</v>
      </c>
      <c r="M1550" s="11" t="str">
        <f>IF(P1550&gt;=$C$11,"High",IF(P1550&lt;=$C$10,"Low","Medium"))</f>
        <v>Medium</v>
      </c>
      <c r="O1550" s="11" t="s">
        <v>28</v>
      </c>
      <c r="P1550" s="11">
        <v>0.499103903770447</v>
      </c>
    </row>
    <row r="1551" spans="8:16">
      <c r="H1551" s="11">
        <f t="shared" si="24"/>
        <v>1548</v>
      </c>
      <c r="I1551" s="11">
        <v>0.89255564082885697</v>
      </c>
      <c r="J1551" s="11">
        <v>0.34635193133047198</v>
      </c>
      <c r="K1551" s="11">
        <v>0.303011864423752</v>
      </c>
      <c r="M1551" s="11" t="str">
        <f>IF(P1551&gt;=$C$11,"High",IF(P1551&lt;=$C$10,"Low","Medium"))</f>
        <v>Medium</v>
      </c>
      <c r="O1551" s="11" t="s">
        <v>28</v>
      </c>
      <c r="P1551" s="11">
        <v>0.327295452356339</v>
      </c>
    </row>
    <row r="1552" spans="8:16">
      <c r="H1552" s="11">
        <f t="shared" si="24"/>
        <v>1549</v>
      </c>
      <c r="I1552" s="11">
        <v>0.89255564082885697</v>
      </c>
      <c r="J1552" s="11">
        <v>0.34656652360515</v>
      </c>
      <c r="K1552" s="11">
        <v>0.30305166542530099</v>
      </c>
      <c r="M1552" s="11" t="str">
        <f>IF(P1552&gt;=$C$11,"High",IF(P1552&lt;=$C$10,"Low","Medium"))</f>
        <v>Medium</v>
      </c>
      <c r="O1552" s="11" t="s">
        <v>28</v>
      </c>
      <c r="P1552" s="11">
        <v>0.35427066683769198</v>
      </c>
    </row>
    <row r="1553" spans="8:16">
      <c r="H1553" s="11">
        <f t="shared" si="24"/>
        <v>1550</v>
      </c>
      <c r="I1553" s="11">
        <v>0.89255564082885697</v>
      </c>
      <c r="J1553" s="11">
        <v>0.34678111587982802</v>
      </c>
      <c r="K1553" s="11">
        <v>0.30314357578754397</v>
      </c>
      <c r="M1553" s="11" t="str">
        <f>IF(P1553&gt;=$C$11,"High",IF(P1553&lt;=$C$10,"Low","Medium"))</f>
        <v>Medium</v>
      </c>
      <c r="O1553" s="11" t="s">
        <v>28</v>
      </c>
      <c r="P1553" s="11">
        <v>0.31572058796882602</v>
      </c>
    </row>
    <row r="1554" spans="8:16">
      <c r="H1554" s="11">
        <f t="shared" si="24"/>
        <v>1551</v>
      </c>
      <c r="I1554" s="11">
        <v>0.89255564082885697</v>
      </c>
      <c r="J1554" s="11">
        <v>0.34699570815450598</v>
      </c>
      <c r="K1554" s="11">
        <v>0.30337952077388802</v>
      </c>
      <c r="M1554" s="11" t="str">
        <f>IF(P1554&gt;=$C$11,"High",IF(P1554&lt;=$C$10,"Low","Medium"))</f>
        <v>Medium</v>
      </c>
      <c r="O1554" s="11" t="s">
        <v>28</v>
      </c>
      <c r="P1554" s="11">
        <v>0.457501590251923</v>
      </c>
    </row>
    <row r="1555" spans="8:16">
      <c r="H1555" s="11">
        <f t="shared" si="24"/>
        <v>1552</v>
      </c>
      <c r="I1555" s="11">
        <v>0.89178818112049096</v>
      </c>
      <c r="J1555" s="11">
        <v>0.35</v>
      </c>
      <c r="K1555" s="11">
        <v>0.303615182638168</v>
      </c>
      <c r="M1555" s="11" t="str">
        <f>IF(P1555&gt;=$C$11,"High",IF(P1555&lt;=$C$10,"Low","Medium"))</f>
        <v>Medium</v>
      </c>
      <c r="O1555" s="11" t="s">
        <v>28</v>
      </c>
      <c r="P1555" s="11">
        <v>0.42022895812988298</v>
      </c>
    </row>
    <row r="1556" spans="8:16">
      <c r="H1556" s="11">
        <f t="shared" si="24"/>
        <v>1553</v>
      </c>
      <c r="I1556" s="11">
        <v>0.89178818112049096</v>
      </c>
      <c r="J1556" s="11">
        <v>0.35021459227467799</v>
      </c>
      <c r="K1556" s="11">
        <v>0.30377727746963501</v>
      </c>
      <c r="M1556" s="11" t="str">
        <f>IF(P1556&gt;=$C$11,"High",IF(P1556&lt;=$C$10,"Low","Medium"))</f>
        <v>Medium</v>
      </c>
      <c r="O1556" s="11" t="s">
        <v>28</v>
      </c>
      <c r="P1556" s="11">
        <v>0.252433151006699</v>
      </c>
    </row>
    <row r="1557" spans="8:16">
      <c r="H1557" s="11">
        <f t="shared" si="24"/>
        <v>1554</v>
      </c>
      <c r="I1557" s="11">
        <v>0.89102072141212596</v>
      </c>
      <c r="J1557" s="11">
        <v>0.35021459227467799</v>
      </c>
      <c r="K1557" s="11">
        <v>0.30389378964900998</v>
      </c>
      <c r="M1557" s="11" t="str">
        <f>IF(P1557&gt;=$C$11,"High",IF(P1557&lt;=$C$10,"Low","Medium"))</f>
        <v>Medium</v>
      </c>
      <c r="O1557" s="11" t="s">
        <v>28</v>
      </c>
      <c r="P1557" s="11">
        <v>0.33698791265487699</v>
      </c>
    </row>
    <row r="1558" spans="8:16">
      <c r="H1558" s="11">
        <f t="shared" si="24"/>
        <v>1555</v>
      </c>
      <c r="I1558" s="11">
        <v>0.89102072141212596</v>
      </c>
      <c r="J1558" s="11">
        <v>0.35042918454935601</v>
      </c>
      <c r="K1558" s="11">
        <v>0.30391867458820299</v>
      </c>
      <c r="M1558" s="11" t="str">
        <f>IF(P1558&gt;=$C$11,"High",IF(P1558&lt;=$C$10,"Low","Medium"))</f>
        <v>Medium</v>
      </c>
      <c r="O1558" s="11" t="s">
        <v>28</v>
      </c>
      <c r="P1558" s="11">
        <v>0.459553062915802</v>
      </c>
    </row>
    <row r="1559" spans="8:16">
      <c r="H1559" s="11">
        <f t="shared" si="24"/>
        <v>1556</v>
      </c>
      <c r="I1559" s="11">
        <v>0.89102072141212596</v>
      </c>
      <c r="J1559" s="11">
        <v>0.35085836909871199</v>
      </c>
      <c r="K1559" s="11">
        <v>0.30397503077983901</v>
      </c>
      <c r="M1559" s="11" t="str">
        <f>IF(P1559&gt;=$C$11,"High",IF(P1559&lt;=$C$10,"Low","Medium"))</f>
        <v>Medium</v>
      </c>
      <c r="O1559" s="11" t="s">
        <v>28</v>
      </c>
      <c r="P1559" s="11">
        <v>0.37271776795387301</v>
      </c>
    </row>
    <row r="1560" spans="8:16">
      <c r="H1560" s="11">
        <f t="shared" si="24"/>
        <v>1557</v>
      </c>
      <c r="I1560" s="11">
        <v>0.89102072141212596</v>
      </c>
      <c r="J1560" s="11">
        <v>0.351072961373391</v>
      </c>
      <c r="K1560" s="11">
        <v>0.30403687059879297</v>
      </c>
      <c r="M1560" s="11" t="str">
        <f>IF(P1560&gt;=$C$11,"High",IF(P1560&lt;=$C$10,"Low","Medium"))</f>
        <v>Medium</v>
      </c>
      <c r="O1560" s="11" t="s">
        <v>28</v>
      </c>
      <c r="P1560" s="11">
        <v>0.45443275570869401</v>
      </c>
    </row>
    <row r="1561" spans="8:16">
      <c r="H1561" s="11">
        <f t="shared" si="24"/>
        <v>1558</v>
      </c>
      <c r="I1561" s="11">
        <v>0.89102072141212596</v>
      </c>
      <c r="J1561" s="11">
        <v>0.35128755364806902</v>
      </c>
      <c r="K1561" s="11">
        <v>0.30411931872367898</v>
      </c>
      <c r="M1561" s="11" t="str">
        <f>IF(P1561&gt;=$C$11,"High",IF(P1561&lt;=$C$10,"Low","Medium"))</f>
        <v>Medium</v>
      </c>
      <c r="O1561" s="11" t="s">
        <v>28</v>
      </c>
      <c r="P1561" s="11">
        <v>0.49251180887222301</v>
      </c>
    </row>
    <row r="1562" spans="8:16">
      <c r="H1562" s="11">
        <f t="shared" si="24"/>
        <v>1559</v>
      </c>
      <c r="I1562" s="11">
        <v>0.89102072141212596</v>
      </c>
      <c r="J1562" s="11">
        <v>0.35150214592274698</v>
      </c>
      <c r="K1562" s="11">
        <v>0.30423809587955503</v>
      </c>
      <c r="M1562" s="11" t="str">
        <f>IF(P1562&gt;=$C$11,"High",IF(P1562&lt;=$C$10,"Low","Medium"))</f>
        <v>Medium</v>
      </c>
      <c r="O1562" s="11" t="s">
        <v>28</v>
      </c>
      <c r="P1562" s="11">
        <v>0.27408632636070301</v>
      </c>
    </row>
    <row r="1563" spans="8:16">
      <c r="H1563" s="11">
        <f t="shared" si="24"/>
        <v>1560</v>
      </c>
      <c r="I1563" s="11">
        <v>0.89102072141212596</v>
      </c>
      <c r="J1563" s="11">
        <v>0.35171673819742499</v>
      </c>
      <c r="K1563" s="11">
        <v>0.30432021617889399</v>
      </c>
      <c r="M1563" s="11" t="str">
        <f>IF(P1563&gt;=$C$11,"High",IF(P1563&lt;=$C$10,"Low","Medium"))</f>
        <v>Low</v>
      </c>
      <c r="O1563" s="11" t="s">
        <v>28</v>
      </c>
      <c r="P1563" s="11">
        <v>0.167716383934021</v>
      </c>
    </row>
    <row r="1564" spans="8:16">
      <c r="H1564" s="11">
        <f t="shared" si="24"/>
        <v>1561</v>
      </c>
      <c r="I1564" s="11">
        <v>0.89102072141212596</v>
      </c>
      <c r="J1564" s="11">
        <v>0.35193133047210301</v>
      </c>
      <c r="K1564" s="11">
        <v>0.30438183248043099</v>
      </c>
      <c r="M1564" s="11" t="str">
        <f>IF(P1564&gt;=$C$11,"High",IF(P1564&lt;=$C$10,"Low","Medium"))</f>
        <v>Medium</v>
      </c>
      <c r="O1564" s="11" t="s">
        <v>28</v>
      </c>
      <c r="P1564" s="11">
        <v>0.25592705607414201</v>
      </c>
    </row>
    <row r="1565" spans="8:16">
      <c r="H1565" s="11">
        <f t="shared" si="24"/>
        <v>1562</v>
      </c>
      <c r="I1565" s="11">
        <v>0.89102072141212596</v>
      </c>
      <c r="J1565" s="11">
        <v>0.35214592274678103</v>
      </c>
      <c r="K1565" s="11">
        <v>0.30442775785922999</v>
      </c>
      <c r="M1565" s="11" t="str">
        <f>IF(P1565&gt;=$C$11,"High",IF(P1565&lt;=$C$10,"Low","Medium"))</f>
        <v>Medium</v>
      </c>
      <c r="O1565" s="11" t="s">
        <v>28</v>
      </c>
      <c r="P1565" s="11">
        <v>0.48439928889274603</v>
      </c>
    </row>
    <row r="1566" spans="8:16">
      <c r="H1566" s="11">
        <f t="shared" si="24"/>
        <v>1563</v>
      </c>
      <c r="I1566" s="11">
        <v>0.89102072141212596</v>
      </c>
      <c r="J1566" s="11">
        <v>0.35236051502145899</v>
      </c>
      <c r="K1566" s="11">
        <v>0.30448004603385898</v>
      </c>
      <c r="M1566" s="11" t="str">
        <f>IF(P1566&gt;=$C$11,"High",IF(P1566&lt;=$C$10,"Low","Medium"))</f>
        <v>Medium</v>
      </c>
      <c r="O1566" s="11" t="s">
        <v>28</v>
      </c>
      <c r="P1566" s="11">
        <v>0.42783889174461398</v>
      </c>
    </row>
    <row r="1567" spans="8:16">
      <c r="H1567" s="11">
        <f t="shared" si="24"/>
        <v>1564</v>
      </c>
      <c r="I1567" s="11">
        <v>0.89102072141212596</v>
      </c>
      <c r="J1567" s="11">
        <v>0.352575107296137</v>
      </c>
      <c r="K1567" s="11">
        <v>0.30452634394168898</v>
      </c>
      <c r="M1567" s="11" t="str">
        <f>IF(P1567&gt;=$C$11,"High",IF(P1567&lt;=$C$10,"Low","Medium"))</f>
        <v>Medium</v>
      </c>
      <c r="O1567" s="11" t="s">
        <v>28</v>
      </c>
      <c r="P1567" s="11">
        <v>0.31712305545806901</v>
      </c>
    </row>
    <row r="1568" spans="8:16">
      <c r="H1568" s="11">
        <f t="shared" si="24"/>
        <v>1565</v>
      </c>
      <c r="I1568" s="11">
        <v>0.89102072141212596</v>
      </c>
      <c r="J1568" s="11">
        <v>0.35278969957081502</v>
      </c>
      <c r="K1568" s="11">
        <v>0.30461868643760698</v>
      </c>
      <c r="M1568" s="11" t="str">
        <f>IF(P1568&gt;=$C$11,"High",IF(P1568&lt;=$C$10,"Low","Medium"))</f>
        <v>High</v>
      </c>
      <c r="O1568" s="11" t="s">
        <v>28</v>
      </c>
      <c r="P1568" s="11">
        <v>0.58838081359863303</v>
      </c>
    </row>
    <row r="1569" spans="8:16">
      <c r="H1569" s="11">
        <f t="shared" si="24"/>
        <v>1566</v>
      </c>
      <c r="I1569" s="11">
        <v>0.89102072141212596</v>
      </c>
      <c r="J1569" s="11">
        <v>0.35300429184549398</v>
      </c>
      <c r="K1569" s="11">
        <v>0.30470992624759702</v>
      </c>
      <c r="M1569" s="11" t="str">
        <f>IF(P1569&gt;=$C$11,"High",IF(P1569&lt;=$C$10,"Low","Medium"))</f>
        <v>Medium</v>
      </c>
      <c r="O1569" s="11" t="s">
        <v>28</v>
      </c>
      <c r="P1569" s="11">
        <v>0.25438052415847801</v>
      </c>
    </row>
    <row r="1570" spans="8:16">
      <c r="H1570" s="11">
        <f t="shared" si="24"/>
        <v>1567</v>
      </c>
      <c r="I1570" s="11">
        <v>0.89102072141212596</v>
      </c>
      <c r="J1570" s="11">
        <v>0.35321888412017199</v>
      </c>
      <c r="K1570" s="11">
        <v>0.30472570657730103</v>
      </c>
      <c r="M1570" s="11" t="str">
        <f>IF(P1570&gt;=$C$11,"High",IF(P1570&lt;=$C$10,"Low","Medium"))</f>
        <v>Medium</v>
      </c>
      <c r="O1570" s="11" t="s">
        <v>28</v>
      </c>
      <c r="P1570" s="11">
        <v>0.34419280290603599</v>
      </c>
    </row>
    <row r="1571" spans="8:16">
      <c r="H1571" s="11">
        <f t="shared" si="24"/>
        <v>1568</v>
      </c>
      <c r="I1571" s="11">
        <v>0.89102072141212596</v>
      </c>
      <c r="J1571" s="11">
        <v>0.35343347639485001</v>
      </c>
      <c r="K1571" s="11">
        <v>0.304804116487503</v>
      </c>
      <c r="M1571" s="11" t="str">
        <f>IF(P1571&gt;=$C$11,"High",IF(P1571&lt;=$C$10,"Low","Medium"))</f>
        <v>Medium</v>
      </c>
      <c r="O1571" s="11" t="s">
        <v>28</v>
      </c>
      <c r="P1571" s="11">
        <v>0.21329034864902499</v>
      </c>
    </row>
    <row r="1572" spans="8:16">
      <c r="H1572" s="11">
        <f t="shared" si="24"/>
        <v>1569</v>
      </c>
      <c r="I1572" s="11">
        <v>0.89102072141212596</v>
      </c>
      <c r="J1572" s="11">
        <v>0.35364806866952803</v>
      </c>
      <c r="K1572" s="11">
        <v>0.30493296682834597</v>
      </c>
      <c r="M1572" s="11" t="str">
        <f>IF(P1572&gt;=$C$11,"High",IF(P1572&lt;=$C$10,"Low","Medium"))</f>
        <v>Medium</v>
      </c>
      <c r="O1572" s="11" t="s">
        <v>28</v>
      </c>
      <c r="P1572" s="11">
        <v>0.31111800670623802</v>
      </c>
    </row>
    <row r="1573" spans="8:16">
      <c r="H1573" s="11">
        <f t="shared" si="24"/>
        <v>1570</v>
      </c>
      <c r="I1573" s="11">
        <v>0.89025326170376096</v>
      </c>
      <c r="J1573" s="11">
        <v>0.35364806866952803</v>
      </c>
      <c r="K1573" s="11">
        <v>0.30502487719059002</v>
      </c>
      <c r="M1573" s="11" t="str">
        <f>IF(P1573&gt;=$C$11,"High",IF(P1573&lt;=$C$10,"Low","Medium"))</f>
        <v>Medium</v>
      </c>
      <c r="O1573" s="11" t="s">
        <v>28</v>
      </c>
      <c r="P1573" s="11">
        <v>0.36125379800796498</v>
      </c>
    </row>
    <row r="1574" spans="8:16">
      <c r="H1574" s="11">
        <f t="shared" si="24"/>
        <v>1571</v>
      </c>
      <c r="I1574" s="11">
        <v>0.89025326170376096</v>
      </c>
      <c r="J1574" s="11">
        <v>0.35386266094420599</v>
      </c>
      <c r="K1574" s="11">
        <v>0.30508333444595298</v>
      </c>
      <c r="M1574" s="11" t="str">
        <f>IF(P1574&gt;=$C$11,"High",IF(P1574&lt;=$C$10,"Low","Medium"))</f>
        <v>Medium</v>
      </c>
      <c r="O1574" s="11" t="s">
        <v>28</v>
      </c>
      <c r="P1574" s="11">
        <v>0.42998728156089799</v>
      </c>
    </row>
    <row r="1575" spans="8:16">
      <c r="H1575" s="11">
        <f t="shared" si="24"/>
        <v>1572</v>
      </c>
      <c r="I1575" s="11">
        <v>0.89025326170376096</v>
      </c>
      <c r="J1575" s="11">
        <v>0.354077253218884</v>
      </c>
      <c r="K1575" s="11">
        <v>0.30514219403266901</v>
      </c>
      <c r="M1575" s="11" t="str">
        <f>IF(P1575&gt;=$C$11,"High",IF(P1575&lt;=$C$10,"Low","Medium"))</f>
        <v>Medium</v>
      </c>
      <c r="O1575" s="11" t="s">
        <v>28</v>
      </c>
      <c r="P1575" s="11">
        <v>0.34460002183914201</v>
      </c>
    </row>
    <row r="1576" spans="8:16">
      <c r="H1576" s="11">
        <f t="shared" si="24"/>
        <v>1573</v>
      </c>
      <c r="I1576" s="11">
        <v>0.88871834228702995</v>
      </c>
      <c r="J1576" s="11">
        <v>0.356223175965665</v>
      </c>
      <c r="K1576" s="11">
        <v>0.30517245829105399</v>
      </c>
      <c r="M1576" s="11" t="str">
        <f>IF(P1576&gt;=$C$11,"High",IF(P1576&lt;=$C$10,"Low","Medium"))</f>
        <v>Medium</v>
      </c>
      <c r="O1576" s="11" t="s">
        <v>28</v>
      </c>
      <c r="P1576" s="11">
        <v>0.41570666432380698</v>
      </c>
    </row>
    <row r="1577" spans="8:16">
      <c r="H1577" s="11">
        <f t="shared" si="24"/>
        <v>1574</v>
      </c>
      <c r="I1577" s="11">
        <v>0.88871834228702995</v>
      </c>
      <c r="J1577" s="11">
        <v>0.35643776824034301</v>
      </c>
      <c r="K1577" s="11">
        <v>0.30517746508121502</v>
      </c>
      <c r="M1577" s="11" t="str">
        <f>IF(P1577&gt;=$C$11,"High",IF(P1577&lt;=$C$10,"Low","Medium"))</f>
        <v>Medium</v>
      </c>
      <c r="O1577" s="11" t="s">
        <v>28</v>
      </c>
      <c r="P1577" s="11">
        <v>0.328955858945847</v>
      </c>
    </row>
    <row r="1578" spans="8:16">
      <c r="H1578" s="11">
        <f t="shared" si="24"/>
        <v>1575</v>
      </c>
      <c r="I1578" s="11">
        <v>0.88871834228702995</v>
      </c>
      <c r="J1578" s="11">
        <v>0.35665236051502103</v>
      </c>
      <c r="K1578" s="11">
        <v>0.30523088574409502</v>
      </c>
      <c r="M1578" s="11" t="str">
        <f>IF(P1578&gt;=$C$11,"High",IF(P1578&lt;=$C$10,"Low","Medium"))</f>
        <v>High</v>
      </c>
      <c r="O1578" s="11" t="s">
        <v>28</v>
      </c>
      <c r="P1578" s="11">
        <v>0.86664670705795299</v>
      </c>
    </row>
    <row r="1579" spans="8:16">
      <c r="H1579" s="11">
        <f t="shared" si="24"/>
        <v>1576</v>
      </c>
      <c r="I1579" s="11">
        <v>0.88871834228702995</v>
      </c>
      <c r="J1579" s="11">
        <v>0.35686695278969999</v>
      </c>
      <c r="K1579" s="11">
        <v>0.305333152413368</v>
      </c>
      <c r="M1579" s="11" t="str">
        <f>IF(P1579&gt;=$C$11,"High",IF(P1579&lt;=$C$10,"Low","Medium"))</f>
        <v>Medium</v>
      </c>
      <c r="O1579" s="11" t="s">
        <v>28</v>
      </c>
      <c r="P1579" s="11">
        <v>0.37729889154434199</v>
      </c>
    </row>
    <row r="1580" spans="8:16">
      <c r="H1580" s="11">
        <f t="shared" si="24"/>
        <v>1577</v>
      </c>
      <c r="I1580" s="11">
        <v>0.88871834228702995</v>
      </c>
      <c r="J1580" s="11">
        <v>0.357081545064378</v>
      </c>
      <c r="K1580" s="11">
        <v>0.30550393462181102</v>
      </c>
      <c r="M1580" s="11" t="str">
        <f>IF(P1580&gt;=$C$11,"High",IF(P1580&lt;=$C$10,"Low","Medium"))</f>
        <v>Medium</v>
      </c>
      <c r="O1580" s="11" t="s">
        <v>28</v>
      </c>
      <c r="P1580" s="11">
        <v>0.50424242019653298</v>
      </c>
    </row>
    <row r="1581" spans="8:16">
      <c r="H1581" s="11">
        <f t="shared" si="24"/>
        <v>1578</v>
      </c>
      <c r="I1581" s="11">
        <v>0.88871834228702995</v>
      </c>
      <c r="J1581" s="11">
        <v>0.35729613733905602</v>
      </c>
      <c r="K1581" s="11">
        <v>0.30562821030616799</v>
      </c>
      <c r="M1581" s="11" t="str">
        <f>IF(P1581&gt;=$C$11,"High",IF(P1581&lt;=$C$10,"Low","Medium"))</f>
        <v>High</v>
      </c>
      <c r="O1581" s="11" t="s">
        <v>28</v>
      </c>
      <c r="P1581" s="11">
        <v>0.77626901865005504</v>
      </c>
    </row>
    <row r="1582" spans="8:16">
      <c r="H1582" s="11">
        <f t="shared" si="24"/>
        <v>1579</v>
      </c>
      <c r="I1582" s="11">
        <v>0.88871834228702995</v>
      </c>
      <c r="J1582" s="11">
        <v>0.35751072961373398</v>
      </c>
      <c r="K1582" s="11">
        <v>0.30567832291126301</v>
      </c>
      <c r="M1582" s="11" t="str">
        <f>IF(P1582&gt;=$C$11,"High",IF(P1582&lt;=$C$10,"Low","Medium"))</f>
        <v>Medium</v>
      </c>
      <c r="O1582" s="11" t="s">
        <v>28</v>
      </c>
      <c r="P1582" s="11">
        <v>0.43062040209770203</v>
      </c>
    </row>
    <row r="1583" spans="8:16">
      <c r="H1583" s="11">
        <f t="shared" si="24"/>
        <v>1580</v>
      </c>
      <c r="I1583" s="11">
        <v>0.88871834228702995</v>
      </c>
      <c r="J1583" s="11">
        <v>0.357725321888412</v>
      </c>
      <c r="K1583" s="11">
        <v>0.305748641490936</v>
      </c>
      <c r="M1583" s="11" t="str">
        <f>IF(P1583&gt;=$C$11,"High",IF(P1583&lt;=$C$10,"Low","Medium"))</f>
        <v>Medium</v>
      </c>
      <c r="O1583" s="11" t="s">
        <v>28</v>
      </c>
      <c r="P1583" s="11">
        <v>0.27626651525497398</v>
      </c>
    </row>
    <row r="1584" spans="8:16">
      <c r="H1584" s="11">
        <f t="shared" si="24"/>
        <v>1581</v>
      </c>
      <c r="I1584" s="11">
        <v>0.88871834228702995</v>
      </c>
      <c r="J1584" s="11">
        <v>0.35793991416309001</v>
      </c>
      <c r="K1584" s="11">
        <v>0.30579273402690899</v>
      </c>
      <c r="M1584" s="11" t="str">
        <f>IF(P1584&gt;=$C$11,"High",IF(P1584&lt;=$C$10,"Low","Medium"))</f>
        <v>High</v>
      </c>
      <c r="O1584" s="11" t="s">
        <v>28</v>
      </c>
      <c r="P1584" s="11">
        <v>0.58975452184677102</v>
      </c>
    </row>
    <row r="1585" spans="8:16">
      <c r="H1585" s="11">
        <f t="shared" si="24"/>
        <v>1582</v>
      </c>
      <c r="I1585" s="11">
        <v>0.88871834228702995</v>
      </c>
      <c r="J1585" s="11">
        <v>0.35815450643776803</v>
      </c>
      <c r="K1585" s="11">
        <v>0.305850669741631</v>
      </c>
      <c r="M1585" s="11" t="str">
        <f>IF(P1585&gt;=$C$11,"High",IF(P1585&lt;=$C$10,"Low","Medium"))</f>
        <v>Low</v>
      </c>
      <c r="O1585" s="11" t="s">
        <v>28</v>
      </c>
      <c r="P1585" s="11">
        <v>0.15565733611583699</v>
      </c>
    </row>
    <row r="1586" spans="8:16">
      <c r="H1586" s="11">
        <f t="shared" si="24"/>
        <v>1583</v>
      </c>
      <c r="I1586" s="11">
        <v>0.88871834228702995</v>
      </c>
      <c r="J1586" s="11">
        <v>0.35836909871244599</v>
      </c>
      <c r="K1586" s="11">
        <v>0.305899128317833</v>
      </c>
      <c r="M1586" s="11" t="str">
        <f>IF(P1586&gt;=$C$11,"High",IF(P1586&lt;=$C$10,"Low","Medium"))</f>
        <v>Medium</v>
      </c>
      <c r="O1586" s="11" t="s">
        <v>28</v>
      </c>
      <c r="P1586" s="11">
        <v>0.389229476451874</v>
      </c>
    </row>
    <row r="1587" spans="8:16">
      <c r="H1587" s="11">
        <f t="shared" si="24"/>
        <v>1584</v>
      </c>
      <c r="I1587" s="11">
        <v>0.88871834228702995</v>
      </c>
      <c r="J1587" s="11">
        <v>0.358583690987124</v>
      </c>
      <c r="K1587" s="11">
        <v>0.30598290264606498</v>
      </c>
      <c r="M1587" s="11" t="str">
        <f>IF(P1587&gt;=$C$11,"High",IF(P1587&lt;=$C$10,"Low","Medium"))</f>
        <v>Medium</v>
      </c>
      <c r="O1587" s="11" t="s">
        <v>28</v>
      </c>
      <c r="P1587" s="11">
        <v>0.39629074931144698</v>
      </c>
    </row>
    <row r="1588" spans="8:16">
      <c r="H1588" s="11">
        <f t="shared" si="24"/>
        <v>1585</v>
      </c>
      <c r="I1588" s="11">
        <v>0.88871834228702995</v>
      </c>
      <c r="J1588" s="11">
        <v>0.35901287553648098</v>
      </c>
      <c r="K1588" s="11">
        <v>0.30614802241325401</v>
      </c>
      <c r="M1588" s="11" t="str">
        <f>IF(P1588&gt;=$C$11,"High",IF(P1588&lt;=$C$10,"Low","Medium"))</f>
        <v>Medium</v>
      </c>
      <c r="O1588" s="11" t="s">
        <v>28</v>
      </c>
      <c r="P1588" s="11">
        <v>0.43309828639030501</v>
      </c>
    </row>
    <row r="1589" spans="8:16">
      <c r="H1589" s="11">
        <f t="shared" si="24"/>
        <v>1586</v>
      </c>
      <c r="I1589" s="11">
        <v>0.88871834228702995</v>
      </c>
      <c r="J1589" s="11">
        <v>0.359227467811159</v>
      </c>
      <c r="K1589" s="11">
        <v>0.30625738203525499</v>
      </c>
      <c r="M1589" s="11" t="str">
        <f>IF(P1589&gt;=$C$11,"High",IF(P1589&lt;=$C$10,"Low","Medium"))</f>
        <v>Medium</v>
      </c>
      <c r="O1589" s="11" t="s">
        <v>28</v>
      </c>
      <c r="P1589" s="11">
        <v>0.28134059906005898</v>
      </c>
    </row>
    <row r="1590" spans="8:16">
      <c r="H1590" s="11">
        <f t="shared" si="24"/>
        <v>1587</v>
      </c>
      <c r="I1590" s="11">
        <v>0.88795088257866495</v>
      </c>
      <c r="J1590" s="11">
        <v>0.359227467811159</v>
      </c>
      <c r="K1590" s="11">
        <v>0.30627720057964303</v>
      </c>
      <c r="M1590" s="11" t="str">
        <f>IF(P1590&gt;=$C$11,"High",IF(P1590&lt;=$C$10,"Low","Medium"))</f>
        <v>Medium</v>
      </c>
      <c r="O1590" s="11" t="s">
        <v>28</v>
      </c>
      <c r="P1590" s="11">
        <v>0.46205252408981301</v>
      </c>
    </row>
    <row r="1591" spans="8:16">
      <c r="H1591" s="11">
        <f t="shared" si="24"/>
        <v>1588</v>
      </c>
      <c r="I1591" s="11">
        <v>0.88795088257866495</v>
      </c>
      <c r="J1591" s="11">
        <v>0.35944206008583701</v>
      </c>
      <c r="K1591" s="11">
        <v>0.30628520250320401</v>
      </c>
      <c r="M1591" s="11" t="str">
        <f>IF(P1591&gt;=$C$11,"High",IF(P1591&lt;=$C$10,"Low","Medium"))</f>
        <v>Medium</v>
      </c>
      <c r="O1591" s="11" t="s">
        <v>28</v>
      </c>
      <c r="P1591" s="11">
        <v>0.548134505748749</v>
      </c>
    </row>
    <row r="1592" spans="8:16">
      <c r="H1592" s="11">
        <f t="shared" si="24"/>
        <v>1589</v>
      </c>
      <c r="I1592" s="11">
        <v>0.88795088257866495</v>
      </c>
      <c r="J1592" s="11">
        <v>0.35965665236051497</v>
      </c>
      <c r="K1592" s="11">
        <v>0.30629806220531502</v>
      </c>
      <c r="M1592" s="11" t="str">
        <f>IF(P1592&gt;=$C$11,"High",IF(P1592&lt;=$C$10,"Low","Medium"))</f>
        <v>Medium</v>
      </c>
      <c r="O1592" s="11" t="s">
        <v>28</v>
      </c>
      <c r="P1592" s="11">
        <v>0.35912036895751998</v>
      </c>
    </row>
    <row r="1593" spans="8:16">
      <c r="H1593" s="11">
        <f t="shared" si="24"/>
        <v>1590</v>
      </c>
      <c r="I1593" s="11">
        <v>0.88795088257866495</v>
      </c>
      <c r="J1593" s="11">
        <v>0.35987124463519299</v>
      </c>
      <c r="K1593" s="11">
        <v>0.30641368031501798</v>
      </c>
      <c r="M1593" s="11" t="str">
        <f>IF(P1593&gt;=$C$11,"High",IF(P1593&lt;=$C$10,"Low","Medium"))</f>
        <v>Medium</v>
      </c>
      <c r="O1593" s="11" t="s">
        <v>28</v>
      </c>
      <c r="P1593" s="11">
        <v>0.42715802788734403</v>
      </c>
    </row>
    <row r="1594" spans="8:16">
      <c r="H1594" s="11">
        <f t="shared" si="24"/>
        <v>1591</v>
      </c>
      <c r="I1594" s="11">
        <v>0.88795088257866495</v>
      </c>
      <c r="J1594" s="11">
        <v>0.360085836909871</v>
      </c>
      <c r="K1594" s="11">
        <v>0.30652938783168798</v>
      </c>
      <c r="M1594" s="11" t="str">
        <f>IF(P1594&gt;=$C$11,"High",IF(P1594&lt;=$C$10,"Low","Medium"))</f>
        <v>Medium</v>
      </c>
      <c r="O1594" s="11" t="s">
        <v>28</v>
      </c>
      <c r="P1594" s="11">
        <v>0.44631788134574901</v>
      </c>
    </row>
    <row r="1595" spans="8:16">
      <c r="H1595" s="11">
        <f t="shared" si="24"/>
        <v>1592</v>
      </c>
      <c r="I1595" s="11">
        <v>0.88718342287029905</v>
      </c>
      <c r="J1595" s="11">
        <v>0.360085836909871</v>
      </c>
      <c r="K1595" s="11">
        <v>0.30653589963913003</v>
      </c>
      <c r="M1595" s="11" t="str">
        <f>IF(P1595&gt;=$C$11,"High",IF(P1595&lt;=$C$10,"Low","Medium"))</f>
        <v>Medium</v>
      </c>
      <c r="O1595" s="11" t="s">
        <v>28</v>
      </c>
      <c r="P1595" s="11">
        <v>0.41260582208633401</v>
      </c>
    </row>
    <row r="1596" spans="8:16">
      <c r="H1596" s="11">
        <f t="shared" si="24"/>
        <v>1593</v>
      </c>
      <c r="I1596" s="11">
        <v>0.88718342287029905</v>
      </c>
      <c r="J1596" s="11">
        <v>0.36030042918454902</v>
      </c>
      <c r="K1596" s="11">
        <v>0.30665546655654902</v>
      </c>
      <c r="M1596" s="11" t="str">
        <f>IF(P1596&gt;=$C$11,"High",IF(P1596&lt;=$C$10,"Low","Medium"))</f>
        <v>High</v>
      </c>
      <c r="O1596" s="11" t="s">
        <v>28</v>
      </c>
      <c r="P1596" s="11">
        <v>0.61691951751708995</v>
      </c>
    </row>
    <row r="1597" spans="8:16">
      <c r="H1597" s="11">
        <f t="shared" si="24"/>
        <v>1594</v>
      </c>
      <c r="I1597" s="11">
        <v>0.88718342287029905</v>
      </c>
      <c r="J1597" s="11">
        <v>0.36051502145922698</v>
      </c>
      <c r="K1597" s="11">
        <v>0.30681248009204898</v>
      </c>
      <c r="M1597" s="11" t="str">
        <f>IF(P1597&gt;=$C$11,"High",IF(P1597&lt;=$C$10,"Low","Medium"))</f>
        <v>Medium</v>
      </c>
      <c r="O1597" s="11" t="s">
        <v>28</v>
      </c>
      <c r="P1597" s="11">
        <v>0.328994661569595</v>
      </c>
    </row>
    <row r="1598" spans="8:16">
      <c r="H1598" s="11">
        <f t="shared" si="24"/>
        <v>1595</v>
      </c>
      <c r="I1598" s="11">
        <v>0.88718342287029905</v>
      </c>
      <c r="J1598" s="11">
        <v>0.360729613733906</v>
      </c>
      <c r="K1598" s="11">
        <v>0.306896463036537</v>
      </c>
      <c r="M1598" s="11" t="str">
        <f>IF(P1598&gt;=$C$11,"High",IF(P1598&lt;=$C$10,"Low","Medium"))</f>
        <v>Medium</v>
      </c>
      <c r="O1598" s="11" t="s">
        <v>28</v>
      </c>
      <c r="P1598" s="11">
        <v>0.44876116514205899</v>
      </c>
    </row>
    <row r="1599" spans="8:16">
      <c r="H1599" s="11">
        <f t="shared" si="24"/>
        <v>1596</v>
      </c>
      <c r="I1599" s="11">
        <v>0.88641596316193405</v>
      </c>
      <c r="J1599" s="11">
        <v>0.36115879828326197</v>
      </c>
      <c r="K1599" s="11">
        <v>0.30700019001960799</v>
      </c>
      <c r="M1599" s="11" t="str">
        <f>IF(P1599&gt;=$C$11,"High",IF(P1599&lt;=$C$10,"Low","Medium"))</f>
        <v>Medium</v>
      </c>
      <c r="O1599" s="11" t="s">
        <v>28</v>
      </c>
      <c r="P1599" s="11">
        <v>0.362243682146072</v>
      </c>
    </row>
    <row r="1600" spans="8:16">
      <c r="H1600" s="11">
        <f t="shared" si="24"/>
        <v>1597</v>
      </c>
      <c r="I1600" s="11">
        <v>0.88641596316193405</v>
      </c>
      <c r="J1600" s="11">
        <v>0.36137339055793999</v>
      </c>
      <c r="K1600" s="11">
        <v>0.30714347958564803</v>
      </c>
      <c r="M1600" s="11" t="str">
        <f>IF(P1600&gt;=$C$11,"High",IF(P1600&lt;=$C$10,"Low","Medium"))</f>
        <v>Medium</v>
      </c>
      <c r="O1600" s="11" t="s">
        <v>28</v>
      </c>
      <c r="P1600" s="11">
        <v>0.20694778859615301</v>
      </c>
    </row>
    <row r="1601" spans="8:16">
      <c r="H1601" s="11">
        <f t="shared" si="24"/>
        <v>1598</v>
      </c>
      <c r="I1601" s="11">
        <v>0.88641596316193405</v>
      </c>
      <c r="J1601" s="11">
        <v>0.361587982832618</v>
      </c>
      <c r="K1601" s="11">
        <v>0.30727797746658297</v>
      </c>
      <c r="M1601" s="11" t="str">
        <f>IF(P1601&gt;=$C$11,"High",IF(P1601&lt;=$C$10,"Low","Medium"))</f>
        <v>Medium</v>
      </c>
      <c r="O1601" s="11" t="s">
        <v>28</v>
      </c>
      <c r="P1601" s="11">
        <v>0.36052730679512002</v>
      </c>
    </row>
    <row r="1602" spans="8:16">
      <c r="H1602" s="11">
        <f t="shared" si="24"/>
        <v>1599</v>
      </c>
      <c r="I1602" s="11">
        <v>0.88641596316193405</v>
      </c>
      <c r="J1602" s="11">
        <v>0.36180257510729602</v>
      </c>
      <c r="K1602" s="11">
        <v>0.30738362669944802</v>
      </c>
      <c r="M1602" s="11" t="str">
        <f>IF(P1602&gt;=$C$11,"High",IF(P1602&lt;=$C$10,"Low","Medium"))</f>
        <v>Medium</v>
      </c>
      <c r="O1602" s="11" t="s">
        <v>28</v>
      </c>
      <c r="P1602" s="11">
        <v>0.25792792439460799</v>
      </c>
    </row>
    <row r="1603" spans="8:16">
      <c r="H1603" s="11">
        <f t="shared" si="24"/>
        <v>1600</v>
      </c>
      <c r="I1603" s="11">
        <v>0.88641596316193405</v>
      </c>
      <c r="J1603" s="11">
        <v>0.362231759656652</v>
      </c>
      <c r="K1603" s="11">
        <v>0.30751645565032998</v>
      </c>
      <c r="M1603" s="11" t="str">
        <f>IF(P1603&gt;=$C$11,"High",IF(P1603&lt;=$C$10,"Low","Medium"))</f>
        <v>Medium</v>
      </c>
      <c r="O1603" s="11" t="s">
        <v>28</v>
      </c>
      <c r="P1603" s="11">
        <v>0.30941975116729697</v>
      </c>
    </row>
    <row r="1604" spans="8:16">
      <c r="H1604" s="11">
        <f t="shared" si="24"/>
        <v>1601</v>
      </c>
      <c r="I1604" s="11">
        <v>0.88641596316193405</v>
      </c>
      <c r="J1604" s="11">
        <v>0.36244635193133001</v>
      </c>
      <c r="K1604" s="11">
        <v>0.30760708451271102</v>
      </c>
      <c r="M1604" s="11" t="str">
        <f>IF(P1604&gt;=$C$11,"High",IF(P1604&lt;=$C$10,"Low","Medium"))</f>
        <v>High</v>
      </c>
      <c r="O1604" s="11" t="s">
        <v>28</v>
      </c>
      <c r="P1604" s="11">
        <v>0.63176506757736195</v>
      </c>
    </row>
    <row r="1605" spans="8:16">
      <c r="H1605" s="11">
        <f t="shared" si="24"/>
        <v>1602</v>
      </c>
      <c r="I1605" s="11">
        <v>0.88641596316193405</v>
      </c>
      <c r="J1605" s="11">
        <v>0.36266094420600897</v>
      </c>
      <c r="K1605" s="11">
        <v>0.30762641131877899</v>
      </c>
      <c r="M1605" s="11" t="str">
        <f>IF(P1605&gt;=$C$11,"High",IF(P1605&lt;=$C$10,"Low","Medium"))</f>
        <v>Medium</v>
      </c>
      <c r="O1605" s="11" t="s">
        <v>28</v>
      </c>
      <c r="P1605" s="11">
        <v>0.218258306384087</v>
      </c>
    </row>
    <row r="1606" spans="8:16">
      <c r="H1606" s="11">
        <f t="shared" ref="H1606:H1669" si="25">H1605+1</f>
        <v>1603</v>
      </c>
      <c r="I1606" s="11">
        <v>0.88641596316193405</v>
      </c>
      <c r="J1606" s="11">
        <v>0.36287553648068699</v>
      </c>
      <c r="K1606" s="11">
        <v>0.30764926970005002</v>
      </c>
      <c r="M1606" s="11" t="str">
        <f>IF(P1606&gt;=$C$11,"High",IF(P1606&lt;=$C$10,"Low","Medium"))</f>
        <v>Medium</v>
      </c>
      <c r="O1606" s="11" t="s">
        <v>28</v>
      </c>
      <c r="P1606" s="11">
        <v>0.21403734385967299</v>
      </c>
    </row>
    <row r="1607" spans="8:16">
      <c r="H1607" s="11">
        <f t="shared" si="25"/>
        <v>1604</v>
      </c>
      <c r="I1607" s="11">
        <v>0.88641596316193405</v>
      </c>
      <c r="J1607" s="11">
        <v>0.363090128755365</v>
      </c>
      <c r="K1607" s="11">
        <v>0.30769263207912401</v>
      </c>
      <c r="M1607" s="11" t="str">
        <f>IF(P1607&gt;=$C$11,"High",IF(P1607&lt;=$C$10,"Low","Medium"))</f>
        <v>Medium</v>
      </c>
      <c r="O1607" s="11" t="s">
        <v>28</v>
      </c>
      <c r="P1607" s="11">
        <v>0.35610193014144897</v>
      </c>
    </row>
    <row r="1608" spans="8:16">
      <c r="H1608" s="11">
        <f t="shared" si="25"/>
        <v>1605</v>
      </c>
      <c r="I1608" s="11">
        <v>0.88641596316193405</v>
      </c>
      <c r="J1608" s="11">
        <v>0.36351931330472098</v>
      </c>
      <c r="K1608" s="11">
        <v>0.30784580111503601</v>
      </c>
      <c r="M1608" s="11" t="str">
        <f>IF(P1608&gt;=$C$11,"High",IF(P1608&lt;=$C$10,"Low","Medium"))</f>
        <v>Medium</v>
      </c>
      <c r="O1608" s="11" t="s">
        <v>28</v>
      </c>
      <c r="P1608" s="11">
        <v>0.35856732726097101</v>
      </c>
    </row>
    <row r="1609" spans="8:16">
      <c r="H1609" s="11">
        <f t="shared" si="25"/>
        <v>1606</v>
      </c>
      <c r="I1609" s="11">
        <v>0.88641596316193405</v>
      </c>
      <c r="J1609" s="11">
        <v>0.363733905579399</v>
      </c>
      <c r="K1609" s="11">
        <v>0.3080063611269</v>
      </c>
      <c r="M1609" s="11" t="str">
        <f>IF(P1609&gt;=$C$11,"High",IF(P1609&lt;=$C$10,"Low","Medium"))</f>
        <v>Medium</v>
      </c>
      <c r="O1609" s="11" t="s">
        <v>28</v>
      </c>
      <c r="P1609" s="11">
        <v>0.49362546205520602</v>
      </c>
    </row>
    <row r="1610" spans="8:16">
      <c r="H1610" s="11">
        <f t="shared" si="25"/>
        <v>1607</v>
      </c>
      <c r="I1610" s="11">
        <v>0.88641596316193405</v>
      </c>
      <c r="J1610" s="11">
        <v>0.36394849785407701</v>
      </c>
      <c r="K1610" s="11">
        <v>0.30809122323989901</v>
      </c>
      <c r="M1610" s="11" t="str">
        <f>IF(P1610&gt;=$C$11,"High",IF(P1610&lt;=$C$10,"Low","Medium"))</f>
        <v>Medium</v>
      </c>
      <c r="O1610" s="11" t="s">
        <v>28</v>
      </c>
      <c r="P1610" s="11">
        <v>0.490532606840134</v>
      </c>
    </row>
    <row r="1611" spans="8:16">
      <c r="H1611" s="11">
        <f t="shared" si="25"/>
        <v>1608</v>
      </c>
      <c r="I1611" s="11">
        <v>0.88641596316193405</v>
      </c>
      <c r="J1611" s="11">
        <v>0.36416309012875497</v>
      </c>
      <c r="K1611" s="11">
        <v>0.30819724500179302</v>
      </c>
      <c r="M1611" s="11" t="str">
        <f>IF(P1611&gt;=$C$11,"High",IF(P1611&lt;=$C$10,"Low","Medium"))</f>
        <v>Medium</v>
      </c>
      <c r="O1611" s="11" t="s">
        <v>28</v>
      </c>
      <c r="P1611" s="11">
        <v>0.22133104503154799</v>
      </c>
    </row>
    <row r="1612" spans="8:16">
      <c r="H1612" s="11">
        <f t="shared" si="25"/>
        <v>1609</v>
      </c>
      <c r="I1612" s="11">
        <v>0.88641596316193405</v>
      </c>
      <c r="J1612" s="11">
        <v>0.36480686695279002</v>
      </c>
      <c r="K1612" s="11">
        <v>0.30827020108699799</v>
      </c>
      <c r="M1612" s="11" t="str">
        <f>IF(P1612&gt;=$C$11,"High",IF(P1612&lt;=$C$10,"Low","Medium"))</f>
        <v>Medium</v>
      </c>
      <c r="O1612" s="11" t="s">
        <v>28</v>
      </c>
      <c r="P1612" s="11">
        <v>0.345203846693039</v>
      </c>
    </row>
    <row r="1613" spans="8:16">
      <c r="H1613" s="11">
        <f t="shared" si="25"/>
        <v>1610</v>
      </c>
      <c r="I1613" s="11">
        <v>0.88641596316193405</v>
      </c>
      <c r="J1613" s="11">
        <v>0.36566523605150197</v>
      </c>
      <c r="K1613" s="11">
        <v>0.30839926004409801</v>
      </c>
      <c r="M1613" s="11" t="str">
        <f>IF(P1613&gt;=$C$11,"High",IF(P1613&lt;=$C$10,"Low","Medium"))</f>
        <v>Medium</v>
      </c>
      <c r="O1613" s="11" t="s">
        <v>28</v>
      </c>
      <c r="P1613" s="11">
        <v>0.30393385887146002</v>
      </c>
    </row>
    <row r="1614" spans="8:16">
      <c r="H1614" s="11">
        <f t="shared" si="25"/>
        <v>1611</v>
      </c>
      <c r="I1614" s="11">
        <v>0.88641596316193405</v>
      </c>
      <c r="J1614" s="11">
        <v>0.36587982832617999</v>
      </c>
      <c r="K1614" s="11">
        <v>0.30852910876274098</v>
      </c>
      <c r="M1614" s="11" t="str">
        <f>IF(P1614&gt;=$C$11,"High",IF(P1614&lt;=$C$10,"Low","Medium"))</f>
        <v>Medium</v>
      </c>
      <c r="O1614" s="11" t="s">
        <v>28</v>
      </c>
      <c r="P1614" s="11">
        <v>0.219689086079597</v>
      </c>
    </row>
    <row r="1615" spans="8:16">
      <c r="H1615" s="11">
        <f t="shared" si="25"/>
        <v>1612</v>
      </c>
      <c r="I1615" s="11">
        <v>0.88641596316193405</v>
      </c>
      <c r="J1615" s="11">
        <v>0.36609442060085801</v>
      </c>
      <c r="K1615" s="11">
        <v>0.30855576694011699</v>
      </c>
      <c r="M1615" s="11" t="str">
        <f>IF(P1615&gt;=$C$11,"High",IF(P1615&lt;=$C$10,"Low","Medium"))</f>
        <v>Medium</v>
      </c>
      <c r="O1615" s="11" t="s">
        <v>28</v>
      </c>
      <c r="P1615" s="11">
        <v>0.220161333680153</v>
      </c>
    </row>
    <row r="1616" spans="8:16">
      <c r="H1616" s="11">
        <f t="shared" si="25"/>
        <v>1613</v>
      </c>
      <c r="I1616" s="11">
        <v>0.88641596316193405</v>
      </c>
      <c r="J1616" s="11">
        <v>0.36630901287553602</v>
      </c>
      <c r="K1616" s="11">
        <v>0.30859677493572202</v>
      </c>
      <c r="M1616" s="11" t="str">
        <f>IF(P1616&gt;=$C$11,"High",IF(P1616&lt;=$C$10,"Low","Medium"))</f>
        <v>Medium</v>
      </c>
      <c r="O1616" s="11" t="s">
        <v>28</v>
      </c>
      <c r="P1616" s="11">
        <v>0.34278631210327098</v>
      </c>
    </row>
    <row r="1617" spans="8:16">
      <c r="H1617" s="11">
        <f t="shared" si="25"/>
        <v>1614</v>
      </c>
      <c r="I1617" s="11">
        <v>0.88564850345356905</v>
      </c>
      <c r="J1617" s="11">
        <v>0.36630901287553602</v>
      </c>
      <c r="K1617" s="11">
        <v>0.30865581333637199</v>
      </c>
      <c r="M1617" s="11" t="str">
        <f>IF(P1617&gt;=$C$11,"High",IF(P1617&lt;=$C$10,"Low","Medium"))</f>
        <v>Medium</v>
      </c>
      <c r="O1617" s="11" t="s">
        <v>28</v>
      </c>
      <c r="P1617" s="11">
        <v>0.49706268310546903</v>
      </c>
    </row>
    <row r="1618" spans="8:16">
      <c r="H1618" s="11">
        <f t="shared" si="25"/>
        <v>1615</v>
      </c>
      <c r="I1618" s="11">
        <v>0.88564850345356905</v>
      </c>
      <c r="J1618" s="11">
        <v>0.36652360515021498</v>
      </c>
      <c r="K1618" s="11">
        <v>0.30869877338409402</v>
      </c>
      <c r="M1618" s="11" t="str">
        <f>IF(P1618&gt;=$C$11,"High",IF(P1618&lt;=$C$10,"Low","Medium"))</f>
        <v>Medium</v>
      </c>
      <c r="O1618" s="11" t="s">
        <v>28</v>
      </c>
      <c r="P1618" s="11">
        <v>0.402457416057587</v>
      </c>
    </row>
    <row r="1619" spans="8:16">
      <c r="H1619" s="11">
        <f t="shared" si="25"/>
        <v>1616</v>
      </c>
      <c r="I1619" s="11">
        <v>0.88564850345356905</v>
      </c>
      <c r="J1619" s="11">
        <v>0.366738197424893</v>
      </c>
      <c r="K1619" s="11">
        <v>0.30880028009414701</v>
      </c>
      <c r="M1619" s="11" t="str">
        <f>IF(P1619&gt;=$C$11,"High",IF(P1619&lt;=$C$10,"Low","Medium"))</f>
        <v>Medium</v>
      </c>
      <c r="O1619" s="11" t="s">
        <v>28</v>
      </c>
      <c r="P1619" s="11">
        <v>0.57756572961807295</v>
      </c>
    </row>
    <row r="1620" spans="8:16">
      <c r="H1620" s="11">
        <f t="shared" si="25"/>
        <v>1617</v>
      </c>
      <c r="I1620" s="11">
        <v>0.88564850345356905</v>
      </c>
      <c r="J1620" s="11">
        <v>0.36695278969957101</v>
      </c>
      <c r="K1620" s="11">
        <v>0.30889242887496898</v>
      </c>
      <c r="M1620" s="11" t="str">
        <f>IF(P1620&gt;=$C$11,"High",IF(P1620&lt;=$C$10,"Low","Medium"))</f>
        <v>High</v>
      </c>
      <c r="O1620" s="11" t="s">
        <v>28</v>
      </c>
      <c r="P1620" s="11">
        <v>0.69737440347671498</v>
      </c>
    </row>
    <row r="1621" spans="8:16">
      <c r="H1621" s="11">
        <f t="shared" si="25"/>
        <v>1618</v>
      </c>
      <c r="I1621" s="11">
        <v>0.88564850345356905</v>
      </c>
      <c r="J1621" s="11">
        <v>0.36716738197424897</v>
      </c>
      <c r="K1621" s="11">
        <v>0.30890722572803497</v>
      </c>
      <c r="M1621" s="11" t="str">
        <f>IF(P1621&gt;=$C$11,"High",IF(P1621&lt;=$C$10,"Low","Medium"))</f>
        <v>High</v>
      </c>
      <c r="O1621" s="11" t="s">
        <v>28</v>
      </c>
      <c r="P1621" s="11">
        <v>0.822293400764465</v>
      </c>
    </row>
    <row r="1622" spans="8:16">
      <c r="H1622" s="11">
        <f t="shared" si="25"/>
        <v>1619</v>
      </c>
      <c r="I1622" s="11">
        <v>0.88564850345356905</v>
      </c>
      <c r="J1622" s="11">
        <v>0.36738197424892699</v>
      </c>
      <c r="K1622" s="11">
        <v>0.30897204577922799</v>
      </c>
      <c r="M1622" s="11" t="str">
        <f>IF(P1622&gt;=$C$11,"High",IF(P1622&lt;=$C$10,"Low","Medium"))</f>
        <v>Medium</v>
      </c>
      <c r="O1622" s="11" t="s">
        <v>28</v>
      </c>
      <c r="P1622" s="11">
        <v>0.50145041942596402</v>
      </c>
    </row>
    <row r="1623" spans="8:16">
      <c r="H1623" s="11">
        <f t="shared" si="25"/>
        <v>1620</v>
      </c>
      <c r="I1623" s="11">
        <v>0.88488104374520304</v>
      </c>
      <c r="J1623" s="11">
        <v>0.36845493562231801</v>
      </c>
      <c r="K1623" s="11">
        <v>0.30904236435890198</v>
      </c>
      <c r="M1623" s="11" t="str">
        <f>IF(P1623&gt;=$C$11,"High",IF(P1623&lt;=$C$10,"Low","Medium"))</f>
        <v>Medium</v>
      </c>
      <c r="O1623" s="11" t="s">
        <v>28</v>
      </c>
      <c r="P1623" s="11">
        <v>0.28605201840400701</v>
      </c>
    </row>
    <row r="1624" spans="8:16">
      <c r="H1624" s="11">
        <f t="shared" si="25"/>
        <v>1621</v>
      </c>
      <c r="I1624" s="11">
        <v>0.88488104374520304</v>
      </c>
      <c r="J1624" s="11">
        <v>0.36866952789699597</v>
      </c>
      <c r="K1624" s="11">
        <v>0.30909949541091902</v>
      </c>
      <c r="M1624" s="11" t="str">
        <f>IF(P1624&gt;=$C$11,"High",IF(P1624&lt;=$C$10,"Low","Medium"))</f>
        <v>Medium</v>
      </c>
      <c r="O1624" s="11" t="s">
        <v>28</v>
      </c>
      <c r="P1624" s="11">
        <v>0.30744001269340498</v>
      </c>
    </row>
    <row r="1625" spans="8:16">
      <c r="H1625" s="11">
        <f t="shared" si="25"/>
        <v>1622</v>
      </c>
      <c r="I1625" s="11">
        <v>0.88488104374520304</v>
      </c>
      <c r="J1625" s="11">
        <v>0.36888412017167399</v>
      </c>
      <c r="K1625" s="11">
        <v>0.30916446447372398</v>
      </c>
      <c r="M1625" s="11" t="str">
        <f>IF(P1625&gt;=$C$11,"High",IF(P1625&lt;=$C$10,"Low","Medium"))</f>
        <v>Medium</v>
      </c>
      <c r="O1625" s="11" t="s">
        <v>28</v>
      </c>
      <c r="P1625" s="11">
        <v>0.45527270436286899</v>
      </c>
    </row>
    <row r="1626" spans="8:16">
      <c r="H1626" s="11">
        <f t="shared" si="25"/>
        <v>1623</v>
      </c>
      <c r="I1626" s="11">
        <v>0.88488104374520304</v>
      </c>
      <c r="J1626" s="11">
        <v>0.36909871244635201</v>
      </c>
      <c r="K1626" s="11">
        <v>0.30920787155628199</v>
      </c>
      <c r="M1626" s="11" t="str">
        <f>IF(P1626&gt;=$C$11,"High",IF(P1626&lt;=$C$10,"Low","Medium"))</f>
        <v>Medium</v>
      </c>
      <c r="O1626" s="11" t="s">
        <v>28</v>
      </c>
      <c r="P1626" s="11">
        <v>0.43551188707351701</v>
      </c>
    </row>
    <row r="1627" spans="8:16">
      <c r="H1627" s="11">
        <f t="shared" si="25"/>
        <v>1624</v>
      </c>
      <c r="I1627" s="11">
        <v>0.88488104374520304</v>
      </c>
      <c r="J1627" s="11">
        <v>0.37081545064377702</v>
      </c>
      <c r="K1627" s="11">
        <v>0.30923856794834098</v>
      </c>
      <c r="M1627" s="11" t="str">
        <f>IF(P1627&gt;=$C$11,"High",IF(P1627&lt;=$C$10,"Low","Medium"))</f>
        <v>Medium</v>
      </c>
      <c r="O1627" s="11" t="s">
        <v>28</v>
      </c>
      <c r="P1627" s="11">
        <v>0.33741641044616699</v>
      </c>
    </row>
    <row r="1628" spans="8:16">
      <c r="H1628" s="11">
        <f t="shared" si="25"/>
        <v>1625</v>
      </c>
      <c r="I1628" s="11">
        <v>0.88411358403683804</v>
      </c>
      <c r="J1628" s="11">
        <v>0.37081545064377702</v>
      </c>
      <c r="K1628" s="11">
        <v>0.30929026007652299</v>
      </c>
      <c r="M1628" s="11" t="str">
        <f>IF(P1628&gt;=$C$11,"High",IF(P1628&lt;=$C$10,"Low","Medium"))</f>
        <v>Medium</v>
      </c>
      <c r="O1628" s="11" t="s">
        <v>28</v>
      </c>
      <c r="P1628" s="11">
        <v>0.53023153543472301</v>
      </c>
    </row>
    <row r="1629" spans="8:16">
      <c r="H1629" s="11">
        <f t="shared" si="25"/>
        <v>1626</v>
      </c>
      <c r="I1629" s="11">
        <v>0.88411358403683804</v>
      </c>
      <c r="J1629" s="11">
        <v>0.37103004291845498</v>
      </c>
      <c r="K1629" s="11">
        <v>0.30937737226486201</v>
      </c>
      <c r="M1629" s="11" t="str">
        <f>IF(P1629&gt;=$C$11,"High",IF(P1629&lt;=$C$10,"Low","Medium"))</f>
        <v>Medium</v>
      </c>
      <c r="O1629" s="11" t="s">
        <v>28</v>
      </c>
      <c r="P1629" s="11">
        <v>0.40890869498252902</v>
      </c>
    </row>
    <row r="1630" spans="8:16">
      <c r="H1630" s="11">
        <f t="shared" si="25"/>
        <v>1627</v>
      </c>
      <c r="I1630" s="11">
        <v>0.88411358403683804</v>
      </c>
      <c r="J1630" s="11">
        <v>0.371244635193133</v>
      </c>
      <c r="K1630" s="11">
        <v>0.30945885181427002</v>
      </c>
      <c r="M1630" s="11" t="str">
        <f>IF(P1630&gt;=$C$11,"High",IF(P1630&lt;=$C$10,"Low","Medium"))</f>
        <v>Medium</v>
      </c>
      <c r="O1630" s="11" t="s">
        <v>28</v>
      </c>
      <c r="P1630" s="11">
        <v>0.33976820111274703</v>
      </c>
    </row>
    <row r="1631" spans="8:16">
      <c r="H1631" s="11">
        <f t="shared" si="25"/>
        <v>1628</v>
      </c>
      <c r="I1631" s="11">
        <v>0.88411358403683804</v>
      </c>
      <c r="J1631" s="11">
        <v>0.37145922746781102</v>
      </c>
      <c r="K1631" s="11">
        <v>0.30961249768734</v>
      </c>
      <c r="M1631" s="11" t="str">
        <f>IF(P1631&gt;=$C$11,"High",IF(P1631&lt;=$C$10,"Low","Medium"))</f>
        <v>Medium</v>
      </c>
      <c r="O1631" s="11" t="s">
        <v>28</v>
      </c>
      <c r="P1631" s="11">
        <v>0.46600031852722201</v>
      </c>
    </row>
    <row r="1632" spans="8:16">
      <c r="H1632" s="11">
        <f t="shared" si="25"/>
        <v>1629</v>
      </c>
      <c r="I1632" s="11">
        <v>0.88411358403683804</v>
      </c>
      <c r="J1632" s="11">
        <v>0.37167381974248898</v>
      </c>
      <c r="K1632" s="11">
        <v>0.309734776616096</v>
      </c>
      <c r="M1632" s="11" t="str">
        <f>IF(P1632&gt;=$C$11,"High",IF(P1632&lt;=$C$10,"Low","Medium"))</f>
        <v>Medium</v>
      </c>
      <c r="O1632" s="11" t="s">
        <v>28</v>
      </c>
      <c r="P1632" s="11">
        <v>0.48424839973449701</v>
      </c>
    </row>
    <row r="1633" spans="8:16">
      <c r="H1633" s="11">
        <f t="shared" si="25"/>
        <v>1630</v>
      </c>
      <c r="I1633" s="11">
        <v>0.88334612432847304</v>
      </c>
      <c r="J1633" s="11">
        <v>0.37167381974248898</v>
      </c>
      <c r="K1633" s="11">
        <v>0.30980926752090499</v>
      </c>
      <c r="M1633" s="11" t="str">
        <f>IF(P1633&gt;=$C$11,"High",IF(P1633&lt;=$C$10,"Low","Medium"))</f>
        <v>High</v>
      </c>
      <c r="O1633" s="11" t="s">
        <v>28</v>
      </c>
      <c r="P1633" s="11">
        <v>0.62973523139953602</v>
      </c>
    </row>
    <row r="1634" spans="8:16">
      <c r="H1634" s="11">
        <f t="shared" si="25"/>
        <v>1631</v>
      </c>
      <c r="I1634" s="11">
        <v>0.88334612432847304</v>
      </c>
      <c r="J1634" s="11">
        <v>0.37210300429184601</v>
      </c>
      <c r="K1634" s="11">
        <v>0.30989482998848</v>
      </c>
      <c r="M1634" s="11" t="str">
        <f>IF(P1634&gt;=$C$11,"High",IF(P1634&lt;=$C$10,"Low","Medium"))</f>
        <v>Medium</v>
      </c>
      <c r="O1634" s="11" t="s">
        <v>28</v>
      </c>
      <c r="P1634" s="11">
        <v>0.210657253861427</v>
      </c>
    </row>
    <row r="1635" spans="8:16">
      <c r="H1635" s="11">
        <f t="shared" si="25"/>
        <v>1632</v>
      </c>
      <c r="I1635" s="11">
        <v>0.88334612432847304</v>
      </c>
      <c r="J1635" s="11">
        <v>0.37274678111588</v>
      </c>
      <c r="K1635" s="11">
        <v>0.309944048523903</v>
      </c>
      <c r="M1635" s="11" t="str">
        <f>IF(P1635&gt;=$C$11,"High",IF(P1635&lt;=$C$10,"Low","Medium"))</f>
        <v>High</v>
      </c>
      <c r="O1635" s="11" t="s">
        <v>28</v>
      </c>
      <c r="P1635" s="11">
        <v>0.76750540733337402</v>
      </c>
    </row>
    <row r="1636" spans="8:16">
      <c r="H1636" s="11">
        <f t="shared" si="25"/>
        <v>1633</v>
      </c>
      <c r="I1636" s="11">
        <v>0.88334612432847304</v>
      </c>
      <c r="J1636" s="11">
        <v>0.37360515021459201</v>
      </c>
      <c r="K1636" s="11">
        <v>0.31000325083732599</v>
      </c>
      <c r="M1636" s="11" t="str">
        <f>IF(P1636&gt;=$C$11,"High",IF(P1636&lt;=$C$10,"Low","Medium"))</f>
        <v>Medium</v>
      </c>
      <c r="O1636" s="11" t="s">
        <v>28</v>
      </c>
      <c r="P1636" s="11">
        <v>0.465863257646561</v>
      </c>
    </row>
    <row r="1637" spans="8:16">
      <c r="H1637" s="11">
        <f t="shared" si="25"/>
        <v>1634</v>
      </c>
      <c r="I1637" s="11">
        <v>0.88334612432847304</v>
      </c>
      <c r="J1637" s="11">
        <v>0.37381974248927002</v>
      </c>
      <c r="K1637" s="11">
        <v>0.310064747929573</v>
      </c>
      <c r="M1637" s="11" t="str">
        <f>IF(P1637&gt;=$C$11,"High",IF(P1637&lt;=$C$10,"Low","Medium"))</f>
        <v>Low</v>
      </c>
      <c r="O1637" s="11" t="s">
        <v>28</v>
      </c>
      <c r="P1637" s="11">
        <v>0.187221929430962</v>
      </c>
    </row>
    <row r="1638" spans="8:16">
      <c r="H1638" s="11">
        <f t="shared" si="25"/>
        <v>1635</v>
      </c>
      <c r="I1638" s="11">
        <v>0.88334612432847304</v>
      </c>
      <c r="J1638" s="11">
        <v>0.37403433476394798</v>
      </c>
      <c r="K1638" s="11">
        <v>0.31013326346874198</v>
      </c>
      <c r="M1638" s="11" t="str">
        <f>IF(P1638&gt;=$C$11,"High",IF(P1638&lt;=$C$10,"Low","Medium"))</f>
        <v>Medium</v>
      </c>
      <c r="O1638" s="11" t="s">
        <v>28</v>
      </c>
      <c r="P1638" s="11">
        <v>0.32575818896293601</v>
      </c>
    </row>
    <row r="1639" spans="8:16">
      <c r="H1639" s="11">
        <f t="shared" si="25"/>
        <v>1636</v>
      </c>
      <c r="I1639" s="11">
        <v>0.88334612432847304</v>
      </c>
      <c r="J1639" s="11">
        <v>0.374248927038627</v>
      </c>
      <c r="K1639" s="11">
        <v>0.31022788584232303</v>
      </c>
      <c r="M1639" s="11" t="str">
        <f>IF(P1639&gt;=$C$11,"High",IF(P1639&lt;=$C$10,"Low","Medium"))</f>
        <v>Medium</v>
      </c>
      <c r="O1639" s="11" t="s">
        <v>28</v>
      </c>
      <c r="P1639" s="11">
        <v>0.217335686087608</v>
      </c>
    </row>
    <row r="1640" spans="8:16">
      <c r="H1640" s="11">
        <f t="shared" si="25"/>
        <v>1637</v>
      </c>
      <c r="I1640" s="11">
        <v>0.88334612432847304</v>
      </c>
      <c r="J1640" s="11">
        <v>0.37467811158798298</v>
      </c>
      <c r="K1640" s="11">
        <v>0.31029894948005698</v>
      </c>
      <c r="M1640" s="11" t="str">
        <f>IF(P1640&gt;=$C$11,"High",IF(P1640&lt;=$C$10,"Low","Medium"))</f>
        <v>High</v>
      </c>
      <c r="O1640" s="11" t="s">
        <v>28</v>
      </c>
      <c r="P1640" s="11">
        <v>0.79964947700500499</v>
      </c>
    </row>
    <row r="1641" spans="8:16">
      <c r="H1641" s="11">
        <f t="shared" si="25"/>
        <v>1638</v>
      </c>
      <c r="I1641" s="11">
        <v>0.88334612432847304</v>
      </c>
      <c r="J1641" s="11">
        <v>0.37489270386266099</v>
      </c>
      <c r="K1641" s="11">
        <v>0.31032317876815801</v>
      </c>
      <c r="M1641" s="11" t="str">
        <f>IF(P1641&gt;=$C$11,"High",IF(P1641&lt;=$C$10,"Low","Medium"))</f>
        <v>Low</v>
      </c>
      <c r="O1641" s="11" t="s">
        <v>28</v>
      </c>
      <c r="P1641" s="11">
        <v>0.16670550405979201</v>
      </c>
    </row>
    <row r="1642" spans="8:16">
      <c r="H1642" s="11">
        <f t="shared" si="25"/>
        <v>1639</v>
      </c>
      <c r="I1642" s="11">
        <v>0.88334612432847304</v>
      </c>
      <c r="J1642" s="11">
        <v>0.37510729613733901</v>
      </c>
      <c r="K1642" s="11">
        <v>0.31047403812408397</v>
      </c>
      <c r="M1642" s="11" t="str">
        <f>IF(P1642&gt;=$C$11,"High",IF(P1642&lt;=$C$10,"Low","Medium"))</f>
        <v>High</v>
      </c>
      <c r="O1642" s="11" t="s">
        <v>28</v>
      </c>
      <c r="P1642" s="11">
        <v>0.58714050054550204</v>
      </c>
    </row>
    <row r="1643" spans="8:16">
      <c r="H1643" s="11">
        <f t="shared" si="25"/>
        <v>1640</v>
      </c>
      <c r="I1643" s="11">
        <v>0.88334612432847304</v>
      </c>
      <c r="J1643" s="11">
        <v>0.37532188841201702</v>
      </c>
      <c r="K1643" s="11">
        <v>0.310616314411163</v>
      </c>
      <c r="M1643" s="11" t="str">
        <f>IF(P1643&gt;=$C$11,"High",IF(P1643&lt;=$C$10,"Low","Medium"))</f>
        <v>Medium</v>
      </c>
      <c r="O1643" s="11" t="s">
        <v>28</v>
      </c>
      <c r="P1643" s="11">
        <v>0.48615914583206199</v>
      </c>
    </row>
    <row r="1644" spans="8:16">
      <c r="H1644" s="11">
        <f t="shared" si="25"/>
        <v>1641</v>
      </c>
      <c r="I1644" s="11">
        <v>0.88334612432847304</v>
      </c>
      <c r="J1644" s="11">
        <v>0.375751072961373</v>
      </c>
      <c r="K1644" s="11">
        <v>0.31063853204250302</v>
      </c>
      <c r="M1644" s="11" t="str">
        <f>IF(P1644&gt;=$C$11,"High",IF(P1644&lt;=$C$10,"Low","Medium"))</f>
        <v>High</v>
      </c>
      <c r="O1644" s="11" t="s">
        <v>28</v>
      </c>
      <c r="P1644" s="11">
        <v>0.91939383745193504</v>
      </c>
    </row>
    <row r="1645" spans="8:16">
      <c r="H1645" s="11">
        <f t="shared" si="25"/>
        <v>1642</v>
      </c>
      <c r="I1645" s="11">
        <v>0.88334612432847304</v>
      </c>
      <c r="J1645" s="11">
        <v>0.37639484978540799</v>
      </c>
      <c r="K1645" s="11">
        <v>0.31071001291275002</v>
      </c>
      <c r="M1645" s="11" t="str">
        <f>IF(P1645&gt;=$C$11,"High",IF(P1645&lt;=$C$10,"Low","Medium"))</f>
        <v>Medium</v>
      </c>
      <c r="O1645" s="11" t="s">
        <v>28</v>
      </c>
      <c r="P1645" s="11">
        <v>0.33882051706314098</v>
      </c>
    </row>
    <row r="1646" spans="8:16">
      <c r="H1646" s="11">
        <f t="shared" si="25"/>
        <v>1643</v>
      </c>
      <c r="I1646" s="11">
        <v>0.88334612432847304</v>
      </c>
      <c r="J1646" s="11">
        <v>0.37660944206008601</v>
      </c>
      <c r="K1646" s="11">
        <v>0.31076434254646301</v>
      </c>
      <c r="M1646" s="11" t="str">
        <f>IF(P1646&gt;=$C$11,"High",IF(P1646&lt;=$C$10,"Low","Medium"))</f>
        <v>Medium</v>
      </c>
      <c r="O1646" s="11" t="s">
        <v>28</v>
      </c>
      <c r="P1646" s="11">
        <v>0.34701383113861101</v>
      </c>
    </row>
    <row r="1647" spans="8:16">
      <c r="H1647" s="11">
        <f t="shared" si="25"/>
        <v>1644</v>
      </c>
      <c r="I1647" s="11">
        <v>0.88334612432847304</v>
      </c>
      <c r="J1647" s="11">
        <v>0.37682403433476402</v>
      </c>
      <c r="K1647" s="11">
        <v>0.31080849468707999</v>
      </c>
      <c r="M1647" s="11" t="str">
        <f>IF(P1647&gt;=$C$11,"High",IF(P1647&lt;=$C$10,"Low","Medium"))</f>
        <v>High</v>
      </c>
      <c r="O1647" s="11" t="s">
        <v>28</v>
      </c>
      <c r="P1647" s="11">
        <v>0.63181740045547496</v>
      </c>
    </row>
    <row r="1648" spans="8:16">
      <c r="H1648" s="11">
        <f t="shared" si="25"/>
        <v>1645</v>
      </c>
      <c r="I1648" s="11">
        <v>0.88334612432847304</v>
      </c>
      <c r="J1648" s="11">
        <v>0.37746781115879802</v>
      </c>
      <c r="K1648" s="11">
        <v>0.31085500121116599</v>
      </c>
      <c r="M1648" s="11" t="str">
        <f>IF(P1648&gt;=$C$11,"High",IF(P1648&lt;=$C$10,"Low","Medium"))</f>
        <v>Medium</v>
      </c>
      <c r="O1648" s="11" t="s">
        <v>28</v>
      </c>
      <c r="P1648" s="11">
        <v>0.238310366868973</v>
      </c>
    </row>
    <row r="1649" spans="8:16">
      <c r="H1649" s="11">
        <f t="shared" si="25"/>
        <v>1646</v>
      </c>
      <c r="I1649" s="11">
        <v>0.88334612432847304</v>
      </c>
      <c r="J1649" s="11">
        <v>0.37789699570815399</v>
      </c>
      <c r="K1649" s="11">
        <v>0.31087608635425601</v>
      </c>
      <c r="M1649" s="11" t="str">
        <f>IF(P1649&gt;=$C$11,"High",IF(P1649&lt;=$C$10,"Low","Medium"))</f>
        <v>Medium</v>
      </c>
      <c r="O1649" s="11" t="s">
        <v>28</v>
      </c>
      <c r="P1649" s="11">
        <v>0.21845358610153201</v>
      </c>
    </row>
    <row r="1650" spans="8:16">
      <c r="H1650" s="11">
        <f t="shared" si="25"/>
        <v>1647</v>
      </c>
      <c r="I1650" s="11">
        <v>0.88334612432847304</v>
      </c>
      <c r="J1650" s="11">
        <v>0.37811158798283301</v>
      </c>
      <c r="K1650" s="11">
        <v>0.310897946357727</v>
      </c>
      <c r="M1650" s="11" t="str">
        <f>IF(P1650&gt;=$C$11,"High",IF(P1650&lt;=$C$10,"Low","Medium"))</f>
        <v>Medium</v>
      </c>
      <c r="O1650" s="11" t="s">
        <v>28</v>
      </c>
      <c r="P1650" s="11">
        <v>0.21856552362442</v>
      </c>
    </row>
    <row r="1651" spans="8:16">
      <c r="H1651" s="11">
        <f t="shared" si="25"/>
        <v>1648</v>
      </c>
      <c r="I1651" s="11">
        <v>0.88334612432847304</v>
      </c>
      <c r="J1651" s="11">
        <v>0.37832618025751102</v>
      </c>
      <c r="K1651" s="11">
        <v>0.31090794503688801</v>
      </c>
      <c r="M1651" s="11" t="str">
        <f>IF(P1651&gt;=$C$11,"High",IF(P1651&lt;=$C$10,"Low","Medium"))</f>
        <v>Medium</v>
      </c>
      <c r="O1651" s="11" t="s">
        <v>28</v>
      </c>
      <c r="P1651" s="11">
        <v>0.40006372332572898</v>
      </c>
    </row>
    <row r="1652" spans="8:16">
      <c r="H1652" s="11">
        <f t="shared" si="25"/>
        <v>1649</v>
      </c>
      <c r="I1652" s="11">
        <v>0.88334612432847304</v>
      </c>
      <c r="J1652" s="11">
        <v>0.37854077253218898</v>
      </c>
      <c r="K1652" s="11">
        <v>0.31091651320457497</v>
      </c>
      <c r="M1652" s="11" t="str">
        <f>IF(P1652&gt;=$C$11,"High",IF(P1652&lt;=$C$10,"Low","Medium"))</f>
        <v>Medium</v>
      </c>
      <c r="O1652" s="11" t="s">
        <v>28</v>
      </c>
      <c r="P1652" s="11">
        <v>0.278521329164505</v>
      </c>
    </row>
    <row r="1653" spans="8:16">
      <c r="H1653" s="11">
        <f t="shared" si="25"/>
        <v>1650</v>
      </c>
      <c r="I1653" s="11">
        <v>0.88334612432847304</v>
      </c>
      <c r="J1653" s="11">
        <v>0.378755364806867</v>
      </c>
      <c r="K1653" s="11">
        <v>0.31099633872509003</v>
      </c>
      <c r="M1653" s="11" t="str">
        <f>IF(P1653&gt;=$C$11,"High",IF(P1653&lt;=$C$10,"Low","Medium"))</f>
        <v>Medium</v>
      </c>
      <c r="O1653" s="11" t="s">
        <v>28</v>
      </c>
      <c r="P1653" s="11">
        <v>0.31003203988075301</v>
      </c>
    </row>
    <row r="1654" spans="8:16">
      <c r="H1654" s="11">
        <f t="shared" si="25"/>
        <v>1651</v>
      </c>
      <c r="I1654" s="11">
        <v>0.88334612432847304</v>
      </c>
      <c r="J1654" s="11">
        <v>0.37896995708154502</v>
      </c>
      <c r="K1654" s="11">
        <v>0.31107898056507099</v>
      </c>
      <c r="M1654" s="11" t="str">
        <f>IF(P1654&gt;=$C$11,"High",IF(P1654&lt;=$C$10,"Low","Medium"))</f>
        <v>Medium</v>
      </c>
      <c r="O1654" s="11" t="s">
        <v>28</v>
      </c>
      <c r="P1654" s="11">
        <v>0.51878601312637296</v>
      </c>
    </row>
    <row r="1655" spans="8:16">
      <c r="H1655" s="11">
        <f t="shared" si="25"/>
        <v>1652</v>
      </c>
      <c r="I1655" s="11">
        <v>0.88334612432847304</v>
      </c>
      <c r="J1655" s="11">
        <v>0.37918454935622298</v>
      </c>
      <c r="K1655" s="11">
        <v>0.31110158562660201</v>
      </c>
      <c r="M1655" s="11" t="str">
        <f>IF(P1655&gt;=$C$11,"High",IF(P1655&lt;=$C$10,"Low","Medium"))</f>
        <v>Medium</v>
      </c>
      <c r="O1655" s="11" t="s">
        <v>28</v>
      </c>
      <c r="P1655" s="11">
        <v>0.49658083915710399</v>
      </c>
    </row>
    <row r="1656" spans="8:16">
      <c r="H1656" s="11">
        <f t="shared" si="25"/>
        <v>1653</v>
      </c>
      <c r="I1656" s="11">
        <v>0.88334612432847304</v>
      </c>
      <c r="J1656" s="11">
        <v>0.37939914163090099</v>
      </c>
      <c r="K1656" s="11">
        <v>0.31112453341484098</v>
      </c>
      <c r="M1656" s="11" t="str">
        <f>IF(P1656&gt;=$C$11,"High",IF(P1656&lt;=$C$10,"Low","Medium"))</f>
        <v>Medium</v>
      </c>
      <c r="O1656" s="11" t="s">
        <v>28</v>
      </c>
      <c r="P1656" s="11">
        <v>0.47476351261138899</v>
      </c>
    </row>
    <row r="1657" spans="8:16">
      <c r="H1657" s="11">
        <f t="shared" si="25"/>
        <v>1654</v>
      </c>
      <c r="I1657" s="11">
        <v>0.88257866462010703</v>
      </c>
      <c r="J1657" s="11">
        <v>0.37939914163090099</v>
      </c>
      <c r="K1657" s="11">
        <v>0.31113599240779899</v>
      </c>
      <c r="M1657" s="11" t="str">
        <f>IF(P1657&gt;=$C$11,"High",IF(P1657&lt;=$C$10,"Low","Medium"))</f>
        <v>Low</v>
      </c>
      <c r="O1657" s="11" t="s">
        <v>28</v>
      </c>
      <c r="P1657" s="11">
        <v>0.18881537020206501</v>
      </c>
    </row>
    <row r="1658" spans="8:16">
      <c r="H1658" s="11">
        <f t="shared" si="25"/>
        <v>1655</v>
      </c>
      <c r="I1658" s="11">
        <v>0.88257866462010703</v>
      </c>
      <c r="J1658" s="11">
        <v>0.37961373390557901</v>
      </c>
      <c r="K1658" s="11">
        <v>0.31120266020297999</v>
      </c>
      <c r="M1658" s="11" t="str">
        <f>IF(P1658&gt;=$C$11,"High",IF(P1658&lt;=$C$10,"Low","Medium"))</f>
        <v>Low</v>
      </c>
      <c r="O1658" s="11" t="s">
        <v>28</v>
      </c>
      <c r="P1658" s="11">
        <v>0.194773480296135</v>
      </c>
    </row>
    <row r="1659" spans="8:16">
      <c r="H1659" s="11">
        <f t="shared" si="25"/>
        <v>1656</v>
      </c>
      <c r="I1659" s="11">
        <v>0.88257866462010703</v>
      </c>
      <c r="J1659" s="11">
        <v>0.37982832618025802</v>
      </c>
      <c r="K1659" s="11">
        <v>0.311296656727791</v>
      </c>
      <c r="M1659" s="11" t="str">
        <f>IF(P1659&gt;=$C$11,"High",IF(P1659&lt;=$C$10,"Low","Medium"))</f>
        <v>Medium</v>
      </c>
      <c r="O1659" s="11" t="s">
        <v>28</v>
      </c>
      <c r="P1659" s="11">
        <v>0.21143658459186601</v>
      </c>
    </row>
    <row r="1660" spans="8:16">
      <c r="H1660" s="11">
        <f t="shared" si="25"/>
        <v>1657</v>
      </c>
      <c r="I1660" s="11">
        <v>0.88257866462010703</v>
      </c>
      <c r="J1660" s="11">
        <v>0.38004291845493599</v>
      </c>
      <c r="K1660" s="11">
        <v>0.31133325397968298</v>
      </c>
      <c r="M1660" s="11" t="str">
        <f>IF(P1660&gt;=$C$11,"High",IF(P1660&lt;=$C$10,"Low","Medium"))</f>
        <v>Medium</v>
      </c>
      <c r="O1660" s="11" t="s">
        <v>28</v>
      </c>
      <c r="P1660" s="11">
        <v>0.40663254261016801</v>
      </c>
    </row>
    <row r="1661" spans="8:16">
      <c r="H1661" s="11">
        <f t="shared" si="25"/>
        <v>1658</v>
      </c>
      <c r="I1661" s="11">
        <v>0.88257866462010703</v>
      </c>
      <c r="J1661" s="11">
        <v>0.380257510729614</v>
      </c>
      <c r="K1661" s="11">
        <v>0.31137730181217199</v>
      </c>
      <c r="M1661" s="11" t="str">
        <f>IF(P1661&gt;=$C$11,"High",IF(P1661&lt;=$C$10,"Low","Medium"))</f>
        <v>Medium</v>
      </c>
      <c r="O1661" s="11" t="s">
        <v>28</v>
      </c>
      <c r="P1661" s="11">
        <v>0.3870849609375</v>
      </c>
    </row>
    <row r="1662" spans="8:16">
      <c r="H1662" s="11">
        <f t="shared" si="25"/>
        <v>1659</v>
      </c>
      <c r="I1662" s="11">
        <v>0.88257866462010703</v>
      </c>
      <c r="J1662" s="11">
        <v>0.38047210300429202</v>
      </c>
      <c r="K1662" s="11">
        <v>0.31144204735755898</v>
      </c>
      <c r="M1662" s="11" t="str">
        <f>IF(P1662&gt;=$C$11,"High",IF(P1662&lt;=$C$10,"Low","Medium"))</f>
        <v>Medium</v>
      </c>
      <c r="O1662" s="11" t="s">
        <v>28</v>
      </c>
      <c r="P1662" s="11">
        <v>0.30766698718071001</v>
      </c>
    </row>
    <row r="1663" spans="8:16">
      <c r="H1663" s="11">
        <f t="shared" si="25"/>
        <v>1660</v>
      </c>
      <c r="I1663" s="11">
        <v>0.88257866462010703</v>
      </c>
      <c r="J1663" s="11">
        <v>0.38068669527896998</v>
      </c>
      <c r="K1663" s="11">
        <v>0.31149758398532901</v>
      </c>
      <c r="M1663" s="11" t="str">
        <f>IF(P1663&gt;=$C$11,"High",IF(P1663&lt;=$C$10,"Low","Medium"))</f>
        <v>Medium</v>
      </c>
      <c r="O1663" s="11" t="s">
        <v>28</v>
      </c>
      <c r="P1663" s="11">
        <v>0.43083301186561601</v>
      </c>
    </row>
    <row r="1664" spans="8:16">
      <c r="H1664" s="11">
        <f t="shared" si="25"/>
        <v>1661</v>
      </c>
      <c r="I1664" s="11">
        <v>0.88181120491174203</v>
      </c>
      <c r="J1664" s="11">
        <v>0.38068669527896998</v>
      </c>
      <c r="K1664" s="11">
        <v>0.31154179573059099</v>
      </c>
      <c r="M1664" s="11" t="str">
        <f>IF(P1664&gt;=$C$11,"High",IF(P1664&lt;=$C$10,"Low","Medium"))</f>
        <v>Medium</v>
      </c>
      <c r="O1664" s="11" t="s">
        <v>28</v>
      </c>
      <c r="P1664" s="11">
        <v>0.42521053552627602</v>
      </c>
    </row>
    <row r="1665" spans="8:16">
      <c r="H1665" s="11">
        <f t="shared" si="25"/>
        <v>1662</v>
      </c>
      <c r="I1665" s="11">
        <v>0.88181120491174203</v>
      </c>
      <c r="J1665" s="11">
        <v>0.38090128755364799</v>
      </c>
      <c r="K1665" s="11">
        <v>0.31157976388931302</v>
      </c>
      <c r="M1665" s="11" t="str">
        <f>IF(P1665&gt;=$C$11,"High",IF(P1665&lt;=$C$10,"Low","Medium"))</f>
        <v>Medium</v>
      </c>
      <c r="O1665" s="11" t="s">
        <v>28</v>
      </c>
      <c r="P1665" s="11">
        <v>0.31264868378639199</v>
      </c>
    </row>
    <row r="1666" spans="8:16">
      <c r="H1666" s="11">
        <f t="shared" si="25"/>
        <v>1663</v>
      </c>
      <c r="I1666" s="11">
        <v>0.88181120491174203</v>
      </c>
      <c r="J1666" s="11">
        <v>0.38154506437768199</v>
      </c>
      <c r="K1666" s="11">
        <v>0.31163328886032099</v>
      </c>
      <c r="M1666" s="11" t="str">
        <f>IF(P1666&gt;=$C$11,"High",IF(P1666&lt;=$C$10,"Low","Medium"))</f>
        <v>High</v>
      </c>
      <c r="O1666" s="11" t="s">
        <v>28</v>
      </c>
      <c r="P1666" s="11">
        <v>0.591979920864105</v>
      </c>
    </row>
    <row r="1667" spans="8:16">
      <c r="H1667" s="11">
        <f t="shared" si="25"/>
        <v>1664</v>
      </c>
      <c r="I1667" s="11">
        <v>0.88104374520337703</v>
      </c>
      <c r="J1667" s="11">
        <v>0.38304721030042899</v>
      </c>
      <c r="K1667" s="11">
        <v>0.31168141961097701</v>
      </c>
      <c r="M1667" s="11" t="str">
        <f>IF(P1667&gt;=$C$11,"High",IF(P1667&lt;=$C$10,"Low","Medium"))</f>
        <v>Low</v>
      </c>
      <c r="O1667" s="11" t="s">
        <v>28</v>
      </c>
      <c r="P1667" s="11">
        <v>0.15094605088233901</v>
      </c>
    </row>
    <row r="1668" spans="8:16">
      <c r="H1668" s="11">
        <f t="shared" si="25"/>
        <v>1665</v>
      </c>
      <c r="I1668" s="11">
        <v>0.88104374520337703</v>
      </c>
      <c r="J1668" s="11">
        <v>0.383261802575107</v>
      </c>
      <c r="K1668" s="11">
        <v>0.31184414029121399</v>
      </c>
      <c r="M1668" s="11" t="str">
        <f>IF(P1668&gt;=$C$11,"High",IF(P1668&lt;=$C$10,"Low","Medium"))</f>
        <v>Low</v>
      </c>
      <c r="O1668" s="11" t="s">
        <v>28</v>
      </c>
      <c r="P1668" s="11">
        <v>0.16597288846969599</v>
      </c>
    </row>
    <row r="1669" spans="8:16">
      <c r="H1669" s="11">
        <f t="shared" si="25"/>
        <v>1666</v>
      </c>
      <c r="I1669" s="11">
        <v>0.88027628549501102</v>
      </c>
      <c r="J1669" s="11">
        <v>0.383261802575107</v>
      </c>
      <c r="K1669" s="11">
        <v>0.312009736895561</v>
      </c>
      <c r="M1669" s="11" t="str">
        <f>IF(P1669&gt;=$C$11,"High",IF(P1669&lt;=$C$10,"Low","Medium"))</f>
        <v>Medium</v>
      </c>
      <c r="O1669" s="11" t="s">
        <v>28</v>
      </c>
      <c r="P1669" s="11">
        <v>0.49797180294990501</v>
      </c>
    </row>
    <row r="1670" spans="8:16">
      <c r="H1670" s="11">
        <f t="shared" ref="H1670:H1733" si="26">H1669+1</f>
        <v>1667</v>
      </c>
      <c r="I1670" s="11">
        <v>0.88027628549501102</v>
      </c>
      <c r="J1670" s="11">
        <v>0.38347639484978502</v>
      </c>
      <c r="K1670" s="11">
        <v>0.31204316020011902</v>
      </c>
      <c r="M1670" s="11" t="str">
        <f>IF(P1670&gt;=$C$11,"High",IF(P1670&lt;=$C$10,"Low","Medium"))</f>
        <v>Medium</v>
      </c>
      <c r="O1670" s="11" t="s">
        <v>28</v>
      </c>
      <c r="P1670" s="11">
        <v>0.41214013099670399</v>
      </c>
    </row>
    <row r="1671" spans="8:16">
      <c r="H1671" s="11">
        <f t="shared" si="26"/>
        <v>1668</v>
      </c>
      <c r="I1671" s="11">
        <v>0.88027628549501102</v>
      </c>
      <c r="J1671" s="11">
        <v>0.38369098712446398</v>
      </c>
      <c r="K1671" s="11">
        <v>0.31205584108829498</v>
      </c>
      <c r="M1671" s="11" t="str">
        <f>IF(P1671&gt;=$C$11,"High",IF(P1671&lt;=$C$10,"Low","Medium"))</f>
        <v>Medium</v>
      </c>
      <c r="O1671" s="11" t="s">
        <v>28</v>
      </c>
      <c r="P1671" s="11">
        <v>0.299302518367767</v>
      </c>
    </row>
    <row r="1672" spans="8:16">
      <c r="H1672" s="11">
        <f t="shared" si="26"/>
        <v>1669</v>
      </c>
      <c r="I1672" s="11">
        <v>0.88027628549501102</v>
      </c>
      <c r="J1672" s="11">
        <v>0.38390557939914199</v>
      </c>
      <c r="K1672" s="11">
        <v>0.31206037104129802</v>
      </c>
      <c r="M1672" s="11" t="str">
        <f>IF(P1672&gt;=$C$11,"High",IF(P1672&lt;=$C$10,"Low","Medium"))</f>
        <v>Medium</v>
      </c>
      <c r="O1672" s="11" t="s">
        <v>28</v>
      </c>
      <c r="P1672" s="11">
        <v>0.41173174977302601</v>
      </c>
    </row>
    <row r="1673" spans="8:16">
      <c r="H1673" s="11">
        <f t="shared" si="26"/>
        <v>1670</v>
      </c>
      <c r="I1673" s="11">
        <v>0.88027628549501102</v>
      </c>
      <c r="J1673" s="11">
        <v>0.38412017167382001</v>
      </c>
      <c r="K1673" s="11">
        <v>0.31209194660186801</v>
      </c>
      <c r="M1673" s="11" t="str">
        <f>IF(P1673&gt;=$C$11,"High",IF(P1673&lt;=$C$10,"Low","Medium"))</f>
        <v>Medium</v>
      </c>
      <c r="O1673" s="11" t="s">
        <v>28</v>
      </c>
      <c r="P1673" s="11">
        <v>0.43197140097618097</v>
      </c>
    </row>
    <row r="1674" spans="8:16">
      <c r="H1674" s="11">
        <f t="shared" si="26"/>
        <v>1671</v>
      </c>
      <c r="I1674" s="11">
        <v>0.88027628549501102</v>
      </c>
      <c r="J1674" s="11">
        <v>0.38433476394849803</v>
      </c>
      <c r="K1674" s="11">
        <v>0.31212286651134502</v>
      </c>
      <c r="M1674" s="11" t="str">
        <f>IF(P1674&gt;=$C$11,"High",IF(P1674&lt;=$C$10,"Low","Medium"))</f>
        <v>Medium</v>
      </c>
      <c r="O1674" s="11" t="s">
        <v>28</v>
      </c>
      <c r="P1674" s="11">
        <v>0.20641423761844599</v>
      </c>
    </row>
    <row r="1675" spans="8:16">
      <c r="H1675" s="11">
        <f t="shared" si="26"/>
        <v>1672</v>
      </c>
      <c r="I1675" s="11">
        <v>0.88027628549501102</v>
      </c>
      <c r="J1675" s="11">
        <v>0.38454935622317599</v>
      </c>
      <c r="K1675" s="11">
        <v>0.312128305435181</v>
      </c>
      <c r="M1675" s="11" t="str">
        <f>IF(P1675&gt;=$C$11,"High",IF(P1675&lt;=$C$10,"Low","Medium"))</f>
        <v>Medium</v>
      </c>
      <c r="O1675" s="11" t="s">
        <v>28</v>
      </c>
      <c r="P1675" s="11">
        <v>0.31334307789802601</v>
      </c>
    </row>
    <row r="1676" spans="8:16">
      <c r="H1676" s="11">
        <f t="shared" si="26"/>
        <v>1673</v>
      </c>
      <c r="I1676" s="11">
        <v>0.88027628549501102</v>
      </c>
      <c r="J1676" s="11">
        <v>0.384763948497854</v>
      </c>
      <c r="K1676" s="11">
        <v>0.31216961145401001</v>
      </c>
      <c r="M1676" s="11" t="str">
        <f>IF(P1676&gt;=$C$11,"High",IF(P1676&lt;=$C$10,"Low","Medium"))</f>
        <v>Medium</v>
      </c>
      <c r="O1676" s="11" t="s">
        <v>28</v>
      </c>
      <c r="P1676" s="11">
        <v>0.33175140619277999</v>
      </c>
    </row>
    <row r="1677" spans="8:16">
      <c r="H1677" s="11">
        <f t="shared" si="26"/>
        <v>1674</v>
      </c>
      <c r="I1677" s="11">
        <v>0.87950882578664602</v>
      </c>
      <c r="J1677" s="11">
        <v>0.384763948497854</v>
      </c>
      <c r="K1677" s="11">
        <v>0.31224195659160597</v>
      </c>
      <c r="M1677" s="11" t="str">
        <f>IF(P1677&gt;=$C$11,"High",IF(P1677&lt;=$C$10,"Low","Medium"))</f>
        <v>Medium</v>
      </c>
      <c r="O1677" s="11" t="s">
        <v>28</v>
      </c>
      <c r="P1677" s="11">
        <v>0.25252857804298401</v>
      </c>
    </row>
    <row r="1678" spans="8:16">
      <c r="H1678" s="11">
        <f t="shared" si="26"/>
        <v>1675</v>
      </c>
      <c r="I1678" s="11">
        <v>0.87950882578664602</v>
      </c>
      <c r="J1678" s="11">
        <v>0.38497854077253202</v>
      </c>
      <c r="K1678" s="11">
        <v>0.312294811010361</v>
      </c>
      <c r="M1678" s="11" t="str">
        <f>IF(P1678&gt;=$C$11,"High",IF(P1678&lt;=$C$10,"Low","Medium"))</f>
        <v>High</v>
      </c>
      <c r="O1678" s="11" t="s">
        <v>28</v>
      </c>
      <c r="P1678" s="11">
        <v>0.65393865108490001</v>
      </c>
    </row>
    <row r="1679" spans="8:16">
      <c r="H1679" s="11">
        <f t="shared" si="26"/>
        <v>1676</v>
      </c>
      <c r="I1679" s="11">
        <v>0.87950882578664602</v>
      </c>
      <c r="J1679" s="11">
        <v>0.38519313304720998</v>
      </c>
      <c r="K1679" s="11">
        <v>0.31232041120529203</v>
      </c>
      <c r="M1679" s="11" t="str">
        <f>IF(P1679&gt;=$C$11,"High",IF(P1679&lt;=$C$10,"Low","Medium"))</f>
        <v>Medium</v>
      </c>
      <c r="O1679" s="11" t="s">
        <v>28</v>
      </c>
      <c r="P1679" s="11">
        <v>0.24042683839797999</v>
      </c>
    </row>
    <row r="1680" spans="8:16">
      <c r="H1680" s="11">
        <f t="shared" si="26"/>
        <v>1677</v>
      </c>
      <c r="I1680" s="11">
        <v>0.87950882578664602</v>
      </c>
      <c r="J1680" s="11">
        <v>0.385407725321888</v>
      </c>
      <c r="K1680" s="11">
        <v>0.312382683157921</v>
      </c>
      <c r="M1680" s="11" t="str">
        <f>IF(P1680&gt;=$C$11,"High",IF(P1680&lt;=$C$10,"Low","Medium"))</f>
        <v>High</v>
      </c>
      <c r="O1680" s="11" t="s">
        <v>28</v>
      </c>
      <c r="P1680" s="11">
        <v>0.85587298870086703</v>
      </c>
    </row>
    <row r="1681" spans="8:16">
      <c r="H1681" s="11">
        <f t="shared" si="26"/>
        <v>1678</v>
      </c>
      <c r="I1681" s="11">
        <v>0.87950882578664602</v>
      </c>
      <c r="J1681" s="11">
        <v>0.38562231759656701</v>
      </c>
      <c r="K1681" s="11">
        <v>0.31246083974838301</v>
      </c>
      <c r="M1681" s="11" t="str">
        <f>IF(P1681&gt;=$C$11,"High",IF(P1681&lt;=$C$10,"Low","Medium"))</f>
        <v>High</v>
      </c>
      <c r="O1681" s="11" t="s">
        <v>28</v>
      </c>
      <c r="P1681" s="11">
        <v>0.66013365983963002</v>
      </c>
    </row>
    <row r="1682" spans="8:16">
      <c r="H1682" s="11">
        <f t="shared" si="26"/>
        <v>1679</v>
      </c>
      <c r="I1682" s="11">
        <v>0.87950882578664602</v>
      </c>
      <c r="J1682" s="11">
        <v>0.38648068669527902</v>
      </c>
      <c r="K1682" s="11">
        <v>0.312565878033638</v>
      </c>
      <c r="M1682" s="11" t="str">
        <f>IF(P1682&gt;=$C$11,"High",IF(P1682&lt;=$C$10,"Low","Medium"))</f>
        <v>High</v>
      </c>
      <c r="O1682" s="11" t="s">
        <v>28</v>
      </c>
      <c r="P1682" s="11">
        <v>0.61140078306198098</v>
      </c>
    </row>
    <row r="1683" spans="8:16">
      <c r="H1683" s="11">
        <f t="shared" si="26"/>
        <v>1680</v>
      </c>
      <c r="I1683" s="11">
        <v>0.87950882578664602</v>
      </c>
      <c r="J1683" s="11">
        <v>0.386909871244635</v>
      </c>
      <c r="K1683" s="11">
        <v>0.31274847686290702</v>
      </c>
      <c r="M1683" s="11" t="str">
        <f>IF(P1683&gt;=$C$11,"High",IF(P1683&lt;=$C$10,"Low","Medium"))</f>
        <v>Medium</v>
      </c>
      <c r="O1683" s="11" t="s">
        <v>28</v>
      </c>
      <c r="P1683" s="11">
        <v>0.39982238411903398</v>
      </c>
    </row>
    <row r="1684" spans="8:16">
      <c r="H1684" s="11">
        <f t="shared" si="26"/>
        <v>1681</v>
      </c>
      <c r="I1684" s="11">
        <v>0.87950882578664602</v>
      </c>
      <c r="J1684" s="11">
        <v>0.38712446351931301</v>
      </c>
      <c r="K1684" s="11">
        <v>0.31285110116004899</v>
      </c>
      <c r="M1684" s="11" t="str">
        <f>IF(P1684&gt;=$C$11,"High",IF(P1684&lt;=$C$10,"Low","Medium"))</f>
        <v>Medium</v>
      </c>
      <c r="O1684" s="11" t="s">
        <v>28</v>
      </c>
      <c r="P1684" s="11">
        <v>0.25995323061943099</v>
      </c>
    </row>
    <row r="1685" spans="8:16">
      <c r="H1685" s="11">
        <f t="shared" si="26"/>
        <v>1682</v>
      </c>
      <c r="I1685" s="11">
        <v>0.87950882578664602</v>
      </c>
      <c r="J1685" s="11">
        <v>0.38733905579399103</v>
      </c>
      <c r="K1685" s="11">
        <v>0.312877297401428</v>
      </c>
      <c r="M1685" s="11" t="str">
        <f>IF(P1685&gt;=$C$11,"High",IF(P1685&lt;=$C$10,"Low","Medium"))</f>
        <v>Medium</v>
      </c>
      <c r="O1685" s="11" t="s">
        <v>28</v>
      </c>
      <c r="P1685" s="11">
        <v>0.251137554645538</v>
      </c>
    </row>
    <row r="1686" spans="8:16">
      <c r="H1686" s="11">
        <f t="shared" si="26"/>
        <v>1683</v>
      </c>
      <c r="I1686" s="11">
        <v>0.87874136607828102</v>
      </c>
      <c r="J1686" s="11">
        <v>0.38733905579399103</v>
      </c>
      <c r="K1686" s="11">
        <v>0.312902361154556</v>
      </c>
      <c r="M1686" s="11" t="str">
        <f>IF(P1686&gt;=$C$11,"High",IF(P1686&lt;=$C$10,"Low","Medium"))</f>
        <v>Medium</v>
      </c>
      <c r="O1686" s="11" t="s">
        <v>28</v>
      </c>
      <c r="P1686" s="11">
        <v>0.34526294469833402</v>
      </c>
    </row>
    <row r="1687" spans="8:16">
      <c r="H1687" s="11">
        <f t="shared" si="26"/>
        <v>1684</v>
      </c>
      <c r="I1687" s="11">
        <v>0.87874136607828102</v>
      </c>
      <c r="J1687" s="11">
        <v>0.38755364806866999</v>
      </c>
      <c r="K1687" s="11">
        <v>0.31293776631355302</v>
      </c>
      <c r="M1687" s="11" t="str">
        <f>IF(P1687&gt;=$C$11,"High",IF(P1687&lt;=$C$10,"Low","Medium"))</f>
        <v>Medium</v>
      </c>
      <c r="O1687" s="11" t="s">
        <v>28</v>
      </c>
      <c r="P1687" s="11">
        <v>0.38318303227424599</v>
      </c>
    </row>
    <row r="1688" spans="8:16">
      <c r="H1688" s="11">
        <f t="shared" si="26"/>
        <v>1685</v>
      </c>
      <c r="I1688" s="11">
        <v>0.87874136607828102</v>
      </c>
      <c r="J1688" s="11">
        <v>0.387768240343348</v>
      </c>
      <c r="K1688" s="11">
        <v>0.312993034720421</v>
      </c>
      <c r="M1688" s="11" t="str">
        <f>IF(P1688&gt;=$C$11,"High",IF(P1688&lt;=$C$10,"Low","Medium"))</f>
        <v>Medium</v>
      </c>
      <c r="O1688" s="11" t="s">
        <v>28</v>
      </c>
      <c r="P1688" s="11">
        <v>0.30685079097747803</v>
      </c>
    </row>
    <row r="1689" spans="8:16">
      <c r="H1689" s="11">
        <f t="shared" si="26"/>
        <v>1686</v>
      </c>
      <c r="I1689" s="11">
        <v>0.87797390636991601</v>
      </c>
      <c r="J1689" s="11">
        <v>0.387768240343348</v>
      </c>
      <c r="K1689" s="11">
        <v>0.31301766633987399</v>
      </c>
      <c r="M1689" s="11" t="str">
        <f>IF(P1689&gt;=$C$11,"High",IF(P1689&lt;=$C$10,"Low","Medium"))</f>
        <v>Medium</v>
      </c>
      <c r="O1689" s="11" t="s">
        <v>28</v>
      </c>
      <c r="P1689" s="11">
        <v>0.230898186564445</v>
      </c>
    </row>
    <row r="1690" spans="8:16">
      <c r="H1690" s="11">
        <f t="shared" si="26"/>
        <v>1687</v>
      </c>
      <c r="I1690" s="11">
        <v>0.87797390636991601</v>
      </c>
      <c r="J1690" s="11">
        <v>0.38798283261802602</v>
      </c>
      <c r="K1690" s="11">
        <v>0.31307969987392398</v>
      </c>
      <c r="M1690" s="11" t="str">
        <f>IF(P1690&gt;=$C$11,"High",IF(P1690&lt;=$C$10,"Low","Medium"))</f>
        <v>Medium</v>
      </c>
      <c r="O1690" s="11" t="s">
        <v>28</v>
      </c>
      <c r="P1690" s="11">
        <v>0.24961970746517201</v>
      </c>
    </row>
    <row r="1691" spans="8:16">
      <c r="H1691" s="11">
        <f t="shared" si="26"/>
        <v>1688</v>
      </c>
      <c r="I1691" s="11">
        <v>0.87797390636991601</v>
      </c>
      <c r="J1691" s="11">
        <v>0.38819742489270398</v>
      </c>
      <c r="K1691" s="11">
        <v>0.31320305168628698</v>
      </c>
      <c r="M1691" s="11" t="str">
        <f>IF(P1691&gt;=$C$11,"High",IF(P1691&lt;=$C$10,"Low","Medium"))</f>
        <v>Medium</v>
      </c>
      <c r="O1691" s="11" t="s">
        <v>28</v>
      </c>
      <c r="P1691" s="11">
        <v>0.44896116852760298</v>
      </c>
    </row>
    <row r="1692" spans="8:16">
      <c r="H1692" s="11">
        <f t="shared" si="26"/>
        <v>1689</v>
      </c>
      <c r="I1692" s="11">
        <v>0.87797390636991601</v>
      </c>
      <c r="J1692" s="11">
        <v>0.388412017167382</v>
      </c>
      <c r="K1692" s="11">
        <v>0.31330525875091603</v>
      </c>
      <c r="M1692" s="11" t="str">
        <f>IF(P1692&gt;=$C$11,"High",IF(P1692&lt;=$C$10,"Low","Medium"))</f>
        <v>High</v>
      </c>
      <c r="O1692" s="11" t="s">
        <v>28</v>
      </c>
      <c r="P1692" s="11">
        <v>0.64141482114791903</v>
      </c>
    </row>
    <row r="1693" spans="8:16">
      <c r="H1693" s="11">
        <f t="shared" si="26"/>
        <v>1690</v>
      </c>
      <c r="I1693" s="11">
        <v>0.87797390636991601</v>
      </c>
      <c r="J1693" s="11">
        <v>0.38862660944206001</v>
      </c>
      <c r="K1693" s="11">
        <v>0.31336610019207001</v>
      </c>
      <c r="M1693" s="11" t="str">
        <f>IF(P1693&gt;=$C$11,"High",IF(P1693&lt;=$C$10,"Low","Medium"))</f>
        <v>Medium</v>
      </c>
      <c r="O1693" s="11" t="s">
        <v>28</v>
      </c>
      <c r="P1693" s="11">
        <v>0.43300354480743403</v>
      </c>
    </row>
    <row r="1694" spans="8:16">
      <c r="H1694" s="11">
        <f t="shared" si="26"/>
        <v>1691</v>
      </c>
      <c r="I1694" s="11">
        <v>0.87797390636991601</v>
      </c>
      <c r="J1694" s="11">
        <v>0.38884120171673803</v>
      </c>
      <c r="K1694" s="11">
        <v>0.31339216232299799</v>
      </c>
      <c r="M1694" s="11" t="str">
        <f>IF(P1694&gt;=$C$11,"High",IF(P1694&lt;=$C$10,"Low","Medium"))</f>
        <v>Medium</v>
      </c>
      <c r="O1694" s="11" t="s">
        <v>28</v>
      </c>
      <c r="P1694" s="11">
        <v>0.26586019992828402</v>
      </c>
    </row>
    <row r="1695" spans="8:16">
      <c r="H1695" s="11">
        <f t="shared" si="26"/>
        <v>1692</v>
      </c>
      <c r="I1695" s="11">
        <v>0.87797390636991601</v>
      </c>
      <c r="J1695" s="11">
        <v>0.38905579399141599</v>
      </c>
      <c r="K1695" s="11">
        <v>0.31339560449123399</v>
      </c>
      <c r="M1695" s="11" t="str">
        <f>IF(P1695&gt;=$C$11,"High",IF(P1695&lt;=$C$10,"Low","Medium"))</f>
        <v>Medium</v>
      </c>
      <c r="O1695" s="11" t="s">
        <v>28</v>
      </c>
      <c r="P1695" s="11">
        <v>0.350135087966919</v>
      </c>
    </row>
    <row r="1696" spans="8:16">
      <c r="H1696" s="11">
        <f t="shared" si="26"/>
        <v>1693</v>
      </c>
      <c r="I1696" s="11">
        <v>0.87720644666155001</v>
      </c>
      <c r="J1696" s="11">
        <v>0.38905579399141599</v>
      </c>
      <c r="K1696" s="11">
        <v>0.31341437995433802</v>
      </c>
      <c r="M1696" s="11" t="str">
        <f>IF(P1696&gt;=$C$11,"High",IF(P1696&lt;=$C$10,"Low","Medium"))</f>
        <v>Medium</v>
      </c>
      <c r="O1696" s="11" t="s">
        <v>28</v>
      </c>
      <c r="P1696" s="11">
        <v>0.20535868406295801</v>
      </c>
    </row>
    <row r="1697" spans="8:16">
      <c r="H1697" s="11">
        <f t="shared" si="26"/>
        <v>1694</v>
      </c>
      <c r="I1697" s="11">
        <v>0.87720644666155001</v>
      </c>
      <c r="J1697" s="11">
        <v>0.38948497854077302</v>
      </c>
      <c r="K1697" s="11">
        <v>0.31344237923622098</v>
      </c>
      <c r="M1697" s="11" t="str">
        <f>IF(P1697&gt;=$C$11,"High",IF(P1697&lt;=$C$10,"Low","Medium"))</f>
        <v>Medium</v>
      </c>
      <c r="O1697" s="11" t="s">
        <v>28</v>
      </c>
      <c r="P1697" s="11">
        <v>0.24807351827621499</v>
      </c>
    </row>
    <row r="1698" spans="8:16">
      <c r="H1698" s="11">
        <f t="shared" si="26"/>
        <v>1695</v>
      </c>
      <c r="I1698" s="11">
        <v>0.87720644666155001</v>
      </c>
      <c r="J1698" s="11">
        <v>0.38969957081545098</v>
      </c>
      <c r="K1698" s="11">
        <v>0.31352563202381101</v>
      </c>
      <c r="M1698" s="11" t="str">
        <f>IF(P1698&gt;=$C$11,"High",IF(P1698&lt;=$C$10,"Low","Medium"))</f>
        <v>High</v>
      </c>
      <c r="O1698" s="11" t="s">
        <v>28</v>
      </c>
      <c r="P1698" s="11">
        <v>0.64804697036743197</v>
      </c>
    </row>
    <row r="1699" spans="8:16">
      <c r="H1699" s="11">
        <f t="shared" si="26"/>
        <v>1696</v>
      </c>
      <c r="I1699" s="11">
        <v>0.87720644666155001</v>
      </c>
      <c r="J1699" s="11">
        <v>0.389914163090129</v>
      </c>
      <c r="K1699" s="11">
        <v>0.31361466646194502</v>
      </c>
      <c r="M1699" s="11" t="str">
        <f>IF(P1699&gt;=$C$11,"High",IF(P1699&lt;=$C$10,"Low","Medium"))</f>
        <v>Medium</v>
      </c>
      <c r="O1699" s="11" t="s">
        <v>28</v>
      </c>
      <c r="P1699" s="11">
        <v>0.280287325382233</v>
      </c>
    </row>
    <row r="1700" spans="8:16">
      <c r="H1700" s="11">
        <f t="shared" si="26"/>
        <v>1697</v>
      </c>
      <c r="I1700" s="11">
        <v>0.87720644666155001</v>
      </c>
      <c r="J1700" s="11">
        <v>0.39012875536480701</v>
      </c>
      <c r="K1700" s="11">
        <v>0.31366701424121901</v>
      </c>
      <c r="M1700" s="11" t="str">
        <f>IF(P1700&gt;=$C$11,"High",IF(P1700&lt;=$C$10,"Low","Medium"))</f>
        <v>Medium</v>
      </c>
      <c r="O1700" s="11" t="s">
        <v>28</v>
      </c>
      <c r="P1700" s="11">
        <v>0.52265268564224199</v>
      </c>
    </row>
    <row r="1701" spans="8:16">
      <c r="H1701" s="11">
        <f t="shared" si="26"/>
        <v>1698</v>
      </c>
      <c r="I1701" s="11">
        <v>0.87643898695318501</v>
      </c>
      <c r="J1701" s="11">
        <v>0.39012875536480701</v>
      </c>
      <c r="K1701" s="11">
        <v>0.313714399933815</v>
      </c>
      <c r="M1701" s="11" t="str">
        <f>IF(P1701&gt;=$C$11,"High",IF(P1701&lt;=$C$10,"Low","Medium"))</f>
        <v>Medium</v>
      </c>
      <c r="O1701" s="11" t="s">
        <v>28</v>
      </c>
      <c r="P1701" s="11">
        <v>0.43065649271011402</v>
      </c>
    </row>
    <row r="1702" spans="8:16">
      <c r="H1702" s="11">
        <f t="shared" si="26"/>
        <v>1699</v>
      </c>
      <c r="I1702" s="11">
        <v>0.87643898695318501</v>
      </c>
      <c r="J1702" s="11">
        <v>0.39034334763948503</v>
      </c>
      <c r="K1702" s="11">
        <v>0.31374670565128299</v>
      </c>
      <c r="M1702" s="11" t="str">
        <f>IF(P1702&gt;=$C$11,"High",IF(P1702&lt;=$C$10,"Low","Medium"))</f>
        <v>Medium</v>
      </c>
      <c r="O1702" s="11" t="s">
        <v>28</v>
      </c>
      <c r="P1702" s="11">
        <v>0.41722503304481501</v>
      </c>
    </row>
    <row r="1703" spans="8:16">
      <c r="H1703" s="11">
        <f t="shared" si="26"/>
        <v>1700</v>
      </c>
      <c r="I1703" s="11">
        <v>0.87643898695318501</v>
      </c>
      <c r="J1703" s="11">
        <v>0.39163090128755401</v>
      </c>
      <c r="K1703" s="11">
        <v>0.313837319612503</v>
      </c>
      <c r="M1703" s="11" t="str">
        <f>IF(P1703&gt;=$C$11,"High",IF(P1703&lt;=$C$10,"Low","Medium"))</f>
        <v>Medium</v>
      </c>
      <c r="O1703" s="11" t="s">
        <v>28</v>
      </c>
      <c r="P1703" s="11">
        <v>0.483019649982452</v>
      </c>
    </row>
    <row r="1704" spans="8:16">
      <c r="H1704" s="11">
        <f t="shared" si="26"/>
        <v>1701</v>
      </c>
      <c r="I1704" s="11">
        <v>0.87643898695318501</v>
      </c>
      <c r="J1704" s="11">
        <v>0.39184549356223197</v>
      </c>
      <c r="K1704" s="11">
        <v>0.31393869221210502</v>
      </c>
      <c r="M1704" s="11" t="str">
        <f>IF(P1704&gt;=$C$11,"High",IF(P1704&lt;=$C$10,"Low","Medium"))</f>
        <v>Medium</v>
      </c>
      <c r="O1704" s="11" t="s">
        <v>28</v>
      </c>
      <c r="P1704" s="11">
        <v>0.259886294603348</v>
      </c>
    </row>
    <row r="1705" spans="8:16">
      <c r="H1705" s="11">
        <f t="shared" si="26"/>
        <v>1702</v>
      </c>
      <c r="I1705" s="11">
        <v>0.87643898695318501</v>
      </c>
      <c r="J1705" s="11">
        <v>0.39270386266094398</v>
      </c>
      <c r="K1705" s="11">
        <v>0.314069673418999</v>
      </c>
      <c r="M1705" s="11" t="str">
        <f>IF(P1705&gt;=$C$11,"High",IF(P1705&lt;=$C$10,"Low","Medium"))</f>
        <v>Medium</v>
      </c>
      <c r="O1705" s="11" t="s">
        <v>28</v>
      </c>
      <c r="P1705" s="11">
        <v>0.237415567040443</v>
      </c>
    </row>
    <row r="1706" spans="8:16">
      <c r="H1706" s="11">
        <f t="shared" si="26"/>
        <v>1703</v>
      </c>
      <c r="I1706" s="11">
        <v>0.87643898695318501</v>
      </c>
      <c r="J1706" s="11">
        <v>0.392918454935622</v>
      </c>
      <c r="K1706" s="11">
        <v>0.31418515741825098</v>
      </c>
      <c r="M1706" s="11" t="str">
        <f>IF(P1706&gt;=$C$11,"High",IF(P1706&lt;=$C$10,"Low","Medium"))</f>
        <v>Medium</v>
      </c>
      <c r="O1706" s="11" t="s">
        <v>28</v>
      </c>
      <c r="P1706" s="11">
        <v>0.53496843576431297</v>
      </c>
    </row>
    <row r="1707" spans="8:16">
      <c r="H1707" s="11">
        <f t="shared" si="26"/>
        <v>1704</v>
      </c>
      <c r="I1707" s="11">
        <v>0.87643898695318501</v>
      </c>
      <c r="J1707" s="11">
        <v>0.39313304721030001</v>
      </c>
      <c r="K1707" s="11">
        <v>0.31423422694206199</v>
      </c>
      <c r="M1707" s="11" t="str">
        <f>IF(P1707&gt;=$C$11,"High",IF(P1707&lt;=$C$10,"Low","Medium"))</f>
        <v>Medium</v>
      </c>
      <c r="O1707" s="11" t="s">
        <v>28</v>
      </c>
      <c r="P1707" s="11">
        <v>0.27875518798828097</v>
      </c>
    </row>
    <row r="1708" spans="8:16">
      <c r="H1708" s="11">
        <f t="shared" si="26"/>
        <v>1705</v>
      </c>
      <c r="I1708" s="11">
        <v>0.87643898695318501</v>
      </c>
      <c r="J1708" s="11">
        <v>0.39334763948497897</v>
      </c>
      <c r="K1708" s="11">
        <v>0.31426863372325903</v>
      </c>
      <c r="M1708" s="11" t="str">
        <f>IF(P1708&gt;=$C$11,"High",IF(P1708&lt;=$C$10,"Low","Medium"))</f>
        <v>Medium</v>
      </c>
      <c r="O1708" s="11" t="s">
        <v>28</v>
      </c>
      <c r="P1708" s="11">
        <v>0.27616697549819902</v>
      </c>
    </row>
    <row r="1709" spans="8:16">
      <c r="H1709" s="11">
        <f t="shared" si="26"/>
        <v>1706</v>
      </c>
      <c r="I1709" s="11">
        <v>0.87643898695318501</v>
      </c>
      <c r="J1709" s="11">
        <v>0.39356223175965699</v>
      </c>
      <c r="K1709" s="11">
        <v>0.31427426636219002</v>
      </c>
      <c r="M1709" s="11" t="str">
        <f>IF(P1709&gt;=$C$11,"High",IF(P1709&lt;=$C$10,"Low","Medium"))</f>
        <v>Medium</v>
      </c>
      <c r="O1709" s="11" t="s">
        <v>28</v>
      </c>
      <c r="P1709" s="11">
        <v>0.40714699029922502</v>
      </c>
    </row>
    <row r="1710" spans="8:16">
      <c r="H1710" s="11">
        <f t="shared" si="26"/>
        <v>1707</v>
      </c>
      <c r="I1710" s="11">
        <v>0.87643898695318501</v>
      </c>
      <c r="J1710" s="11">
        <v>0.393776824034335</v>
      </c>
      <c r="K1710" s="11">
        <v>0.31427761912345897</v>
      </c>
      <c r="M1710" s="11" t="str">
        <f>IF(P1710&gt;=$C$11,"High",IF(P1710&lt;=$C$10,"Low","Medium"))</f>
        <v>Medium</v>
      </c>
      <c r="O1710" s="11" t="s">
        <v>28</v>
      </c>
      <c r="P1710" s="11">
        <v>0.240772023797035</v>
      </c>
    </row>
    <row r="1711" spans="8:16">
      <c r="H1711" s="11">
        <f t="shared" si="26"/>
        <v>1708</v>
      </c>
      <c r="I1711" s="11">
        <v>0.87643898695318501</v>
      </c>
      <c r="J1711" s="11">
        <v>0.394420600858369</v>
      </c>
      <c r="K1711" s="11">
        <v>0.314280465245247</v>
      </c>
      <c r="M1711" s="11" t="str">
        <f>IF(P1711&gt;=$C$11,"High",IF(P1711&lt;=$C$10,"Low","Medium"))</f>
        <v>High</v>
      </c>
      <c r="O1711" s="11" t="s">
        <v>28</v>
      </c>
      <c r="P1711" s="11">
        <v>0.65923166275024403</v>
      </c>
    </row>
    <row r="1712" spans="8:16">
      <c r="H1712" s="11">
        <f t="shared" si="26"/>
        <v>1709</v>
      </c>
      <c r="I1712" s="11">
        <v>0.87643898695318501</v>
      </c>
      <c r="J1712" s="11">
        <v>0.39463519313304701</v>
      </c>
      <c r="K1712" s="11">
        <v>0.314295053482056</v>
      </c>
      <c r="M1712" s="11" t="str">
        <f>IF(P1712&gt;=$C$11,"High",IF(P1712&lt;=$C$10,"Low","Medium"))</f>
        <v>Medium</v>
      </c>
      <c r="O1712" s="11" t="s">
        <v>28</v>
      </c>
      <c r="P1712" s="11">
        <v>0.20776928961277</v>
      </c>
    </row>
    <row r="1713" spans="8:16">
      <c r="H1713" s="11">
        <f t="shared" si="26"/>
        <v>1710</v>
      </c>
      <c r="I1713" s="11">
        <v>0.87643898695318501</v>
      </c>
      <c r="J1713" s="11">
        <v>0.39484978540772497</v>
      </c>
      <c r="K1713" s="11">
        <v>0.31438156962394698</v>
      </c>
      <c r="M1713" s="11" t="str">
        <f>IF(P1713&gt;=$C$11,"High",IF(P1713&lt;=$C$10,"Low","Medium"))</f>
        <v>Medium</v>
      </c>
      <c r="O1713" s="11" t="s">
        <v>28</v>
      </c>
      <c r="P1713" s="11">
        <v>0.37485972046852101</v>
      </c>
    </row>
    <row r="1714" spans="8:16">
      <c r="H1714" s="11">
        <f t="shared" si="26"/>
        <v>1711</v>
      </c>
      <c r="I1714" s="11">
        <v>0.87643898695318501</v>
      </c>
      <c r="J1714" s="11">
        <v>0.39506437768240299</v>
      </c>
      <c r="K1714" s="11">
        <v>0.31446011364460003</v>
      </c>
      <c r="M1714" s="11" t="str">
        <f>IF(P1714&gt;=$C$11,"High",IF(P1714&lt;=$C$10,"Low","Medium"))</f>
        <v>Medium</v>
      </c>
      <c r="O1714" s="11" t="s">
        <v>28</v>
      </c>
      <c r="P1714" s="11">
        <v>0.20125074684619901</v>
      </c>
    </row>
    <row r="1715" spans="8:16">
      <c r="H1715" s="11">
        <f t="shared" si="26"/>
        <v>1712</v>
      </c>
      <c r="I1715" s="11">
        <v>0.87643898695318501</v>
      </c>
      <c r="J1715" s="11">
        <v>0.395278969957082</v>
      </c>
      <c r="K1715" s="11">
        <v>0.31448756158351898</v>
      </c>
      <c r="M1715" s="11" t="str">
        <f>IF(P1715&gt;=$C$11,"High",IF(P1715&lt;=$C$10,"Low","Medium"))</f>
        <v>Medium</v>
      </c>
      <c r="O1715" s="11" t="s">
        <v>28</v>
      </c>
      <c r="P1715" s="11">
        <v>0.26807633042335499</v>
      </c>
    </row>
    <row r="1716" spans="8:16">
      <c r="H1716" s="11">
        <f t="shared" si="26"/>
        <v>1713</v>
      </c>
      <c r="I1716" s="11">
        <v>0.87643898695318501</v>
      </c>
      <c r="J1716" s="11">
        <v>0.39549356223176002</v>
      </c>
      <c r="K1716" s="11">
        <v>0.31458504498004902</v>
      </c>
      <c r="M1716" s="11" t="str">
        <f>IF(P1716&gt;=$C$11,"High",IF(P1716&lt;=$C$10,"Low","Medium"))</f>
        <v>Medium</v>
      </c>
      <c r="O1716" s="11" t="s">
        <v>28</v>
      </c>
      <c r="P1716" s="11">
        <v>0.396387249231339</v>
      </c>
    </row>
    <row r="1717" spans="8:16">
      <c r="H1717" s="11">
        <f t="shared" si="26"/>
        <v>1714</v>
      </c>
      <c r="I1717" s="11">
        <v>0.87567152724482</v>
      </c>
      <c r="J1717" s="11">
        <v>0.395922746781116</v>
      </c>
      <c r="K1717" s="11">
        <v>0.31467178463935902</v>
      </c>
      <c r="M1717" s="11" t="str">
        <f>IF(P1717&gt;=$C$11,"High",IF(P1717&lt;=$C$10,"Low","Medium"))</f>
        <v>Medium</v>
      </c>
      <c r="O1717" s="11" t="s">
        <v>28</v>
      </c>
      <c r="P1717" s="11">
        <v>0.22878220677375799</v>
      </c>
    </row>
    <row r="1718" spans="8:16">
      <c r="H1718" s="11">
        <f t="shared" si="26"/>
        <v>1715</v>
      </c>
      <c r="I1718" s="11">
        <v>0.87567152724482</v>
      </c>
      <c r="J1718" s="11">
        <v>0.39613733905579401</v>
      </c>
      <c r="K1718" s="11">
        <v>0.31470495462417603</v>
      </c>
      <c r="M1718" s="11" t="str">
        <f>IF(P1718&gt;=$C$11,"High",IF(P1718&lt;=$C$10,"Low","Medium"))</f>
        <v>Medium</v>
      </c>
      <c r="O1718" s="11" t="s">
        <v>28</v>
      </c>
      <c r="P1718" s="11">
        <v>0.318197160959244</v>
      </c>
    </row>
    <row r="1719" spans="8:16">
      <c r="H1719" s="11">
        <f t="shared" si="26"/>
        <v>1716</v>
      </c>
      <c r="I1719" s="11">
        <v>0.87567152724482</v>
      </c>
      <c r="J1719" s="11">
        <v>0.39635193133047197</v>
      </c>
      <c r="K1719" s="11">
        <v>0.31473973393440202</v>
      </c>
      <c r="M1719" s="11" t="str">
        <f>IF(P1719&gt;=$C$11,"High",IF(P1719&lt;=$C$10,"Low","Medium"))</f>
        <v>High</v>
      </c>
      <c r="O1719" s="11" t="s">
        <v>28</v>
      </c>
      <c r="P1719" s="11">
        <v>0.60374480485916104</v>
      </c>
    </row>
    <row r="1720" spans="8:16">
      <c r="H1720" s="11">
        <f t="shared" si="26"/>
        <v>1717</v>
      </c>
      <c r="I1720" s="11">
        <v>0.87567152724482</v>
      </c>
      <c r="J1720" s="11">
        <v>0.39656652360514999</v>
      </c>
      <c r="K1720" s="11">
        <v>0.31485787034034701</v>
      </c>
      <c r="M1720" s="11" t="str">
        <f>IF(P1720&gt;=$C$11,"High",IF(P1720&lt;=$C$10,"Low","Medium"))</f>
        <v>High</v>
      </c>
      <c r="O1720" s="11" t="s">
        <v>28</v>
      </c>
      <c r="P1720" s="11">
        <v>0.74175310134887695</v>
      </c>
    </row>
    <row r="1721" spans="8:16">
      <c r="H1721" s="11">
        <f t="shared" si="26"/>
        <v>1718</v>
      </c>
      <c r="I1721" s="11">
        <v>0.874904067536454</v>
      </c>
      <c r="J1721" s="11">
        <v>0.39656652360514999</v>
      </c>
      <c r="K1721" s="11">
        <v>0.314976006746292</v>
      </c>
      <c r="M1721" s="11" t="str">
        <f>IF(P1721&gt;=$C$11,"High",IF(P1721&lt;=$C$10,"Low","Medium"))</f>
        <v>Medium</v>
      </c>
      <c r="O1721" s="11" t="s">
        <v>28</v>
      </c>
      <c r="P1721" s="11">
        <v>0.19939698278904</v>
      </c>
    </row>
    <row r="1722" spans="8:16">
      <c r="H1722" s="11">
        <f t="shared" si="26"/>
        <v>1719</v>
      </c>
      <c r="I1722" s="11">
        <v>0.874904067536454</v>
      </c>
      <c r="J1722" s="11">
        <v>0.39678111587982801</v>
      </c>
      <c r="K1722" s="11">
        <v>0.314993366599083</v>
      </c>
      <c r="M1722" s="11" t="str">
        <f>IF(P1722&gt;=$C$11,"High",IF(P1722&lt;=$C$10,"Low","Medium"))</f>
        <v>Medium</v>
      </c>
      <c r="O1722" s="11" t="s">
        <v>28</v>
      </c>
      <c r="P1722" s="11">
        <v>0.24379509687423701</v>
      </c>
    </row>
    <row r="1723" spans="8:16">
      <c r="H1723" s="11">
        <f t="shared" si="26"/>
        <v>1720</v>
      </c>
      <c r="I1723" s="11">
        <v>0.87336914811972399</v>
      </c>
      <c r="J1723" s="11">
        <v>0.39678111587982801</v>
      </c>
      <c r="K1723" s="11">
        <v>0.31502638757228901</v>
      </c>
      <c r="M1723" s="11" t="str">
        <f>IF(P1723&gt;=$C$11,"High",IF(P1723&lt;=$C$10,"Low","Medium"))</f>
        <v>Medium</v>
      </c>
      <c r="O1723" s="11" t="s">
        <v>28</v>
      </c>
      <c r="P1723" s="11">
        <v>0.30355989933013899</v>
      </c>
    </row>
    <row r="1724" spans="8:16">
      <c r="H1724" s="11">
        <f t="shared" si="26"/>
        <v>1721</v>
      </c>
      <c r="I1724" s="11">
        <v>0.87336914811972399</v>
      </c>
      <c r="J1724" s="11">
        <v>0.39699570815450602</v>
      </c>
      <c r="K1724" s="11">
        <v>0.31511504948139202</v>
      </c>
      <c r="M1724" s="11" t="str">
        <f>IF(P1724&gt;=$C$11,"High",IF(P1724&lt;=$C$10,"Low","Medium"))</f>
        <v>Medium</v>
      </c>
      <c r="O1724" s="11" t="s">
        <v>28</v>
      </c>
      <c r="P1724" s="11">
        <v>0.21852020919323001</v>
      </c>
    </row>
    <row r="1725" spans="8:16">
      <c r="H1725" s="11">
        <f t="shared" si="26"/>
        <v>1722</v>
      </c>
      <c r="I1725" s="11">
        <v>0.87336914811972399</v>
      </c>
      <c r="J1725" s="11">
        <v>0.39763948497854101</v>
      </c>
      <c r="K1725" s="11">
        <v>0.31519719958305398</v>
      </c>
      <c r="M1725" s="11" t="str">
        <f>IF(P1725&gt;=$C$11,"High",IF(P1725&lt;=$C$10,"Low","Medium"))</f>
        <v>Medium</v>
      </c>
      <c r="O1725" s="11" t="s">
        <v>28</v>
      </c>
      <c r="P1725" s="11">
        <v>0.303199142217636</v>
      </c>
    </row>
    <row r="1726" spans="8:16">
      <c r="H1726" s="11">
        <f t="shared" si="26"/>
        <v>1723</v>
      </c>
      <c r="I1726" s="11">
        <v>0.87336914811972399</v>
      </c>
      <c r="J1726" s="11">
        <v>0.39785407725321897</v>
      </c>
      <c r="K1726" s="11">
        <v>0.31522557139396701</v>
      </c>
      <c r="M1726" s="11" t="str">
        <f>IF(P1726&gt;=$C$11,"High",IF(P1726&lt;=$C$10,"Low","Medium"))</f>
        <v>Medium</v>
      </c>
      <c r="O1726" s="11" t="s">
        <v>28</v>
      </c>
      <c r="P1726" s="11">
        <v>0.31065735220909102</v>
      </c>
    </row>
    <row r="1727" spans="8:16">
      <c r="H1727" s="11">
        <f t="shared" si="26"/>
        <v>1724</v>
      </c>
      <c r="I1727" s="11">
        <v>0.87336914811972399</v>
      </c>
      <c r="J1727" s="11">
        <v>0.39806866952789699</v>
      </c>
      <c r="K1727" s="11">
        <v>0.31523907184600802</v>
      </c>
      <c r="M1727" s="11" t="str">
        <f>IF(P1727&gt;=$C$11,"High",IF(P1727&lt;=$C$10,"Low","Medium"))</f>
        <v>Medium</v>
      </c>
      <c r="O1727" s="11" t="s">
        <v>28</v>
      </c>
      <c r="P1727" s="11">
        <v>0.47371527552604697</v>
      </c>
    </row>
    <row r="1728" spans="8:16">
      <c r="H1728" s="11">
        <f t="shared" si="26"/>
        <v>1725</v>
      </c>
      <c r="I1728" s="11">
        <v>0.87336914811972399</v>
      </c>
      <c r="J1728" s="11">
        <v>0.39828326180257501</v>
      </c>
      <c r="K1728" s="11">
        <v>0.31524772942066198</v>
      </c>
      <c r="M1728" s="11" t="str">
        <f>IF(P1728&gt;=$C$11,"High",IF(P1728&lt;=$C$10,"Low","Medium"))</f>
        <v>Medium</v>
      </c>
      <c r="O1728" s="11" t="s">
        <v>28</v>
      </c>
      <c r="P1728" s="11">
        <v>0.26941588521003701</v>
      </c>
    </row>
    <row r="1729" spans="8:16">
      <c r="H1729" s="11">
        <f t="shared" si="26"/>
        <v>1726</v>
      </c>
      <c r="I1729" s="11">
        <v>0.87336914811972399</v>
      </c>
      <c r="J1729" s="11">
        <v>0.39849785407725302</v>
      </c>
      <c r="K1729" s="11">
        <v>0.31531699001789099</v>
      </c>
      <c r="M1729" s="11" t="str">
        <f>IF(P1729&gt;=$C$11,"High",IF(P1729&lt;=$C$10,"Low","Medium"))</f>
        <v>Medium</v>
      </c>
      <c r="O1729" s="11" t="s">
        <v>28</v>
      </c>
      <c r="P1729" s="11">
        <v>0.37676966190338101</v>
      </c>
    </row>
    <row r="1730" spans="8:16">
      <c r="H1730" s="11">
        <f t="shared" si="26"/>
        <v>1727</v>
      </c>
      <c r="I1730" s="11">
        <v>0.87336914811972399</v>
      </c>
      <c r="J1730" s="11">
        <v>0.39871244635193098</v>
      </c>
      <c r="K1730" s="11">
        <v>0.31539759039878801</v>
      </c>
      <c r="M1730" s="11" t="str">
        <f>IF(P1730&gt;=$C$11,"High",IF(P1730&lt;=$C$10,"Low","Medium"))</f>
        <v>Medium</v>
      </c>
      <c r="O1730" s="11" t="s">
        <v>28</v>
      </c>
      <c r="P1730" s="11">
        <v>0.41492316126823398</v>
      </c>
    </row>
    <row r="1731" spans="8:16">
      <c r="H1731" s="11">
        <f t="shared" si="26"/>
        <v>1728</v>
      </c>
      <c r="I1731" s="11">
        <v>0.87336914811972399</v>
      </c>
      <c r="J1731" s="11">
        <v>0.398927038626609</v>
      </c>
      <c r="K1731" s="11">
        <v>0.31542415916919703</v>
      </c>
      <c r="M1731" s="11" t="str">
        <f>IF(P1731&gt;=$C$11,"High",IF(P1731&lt;=$C$10,"Low","Medium"))</f>
        <v>Medium</v>
      </c>
      <c r="O1731" s="11" t="s">
        <v>28</v>
      </c>
      <c r="P1731" s="11">
        <v>0.22940282523632</v>
      </c>
    </row>
    <row r="1732" spans="8:16">
      <c r="H1732" s="11">
        <f t="shared" si="26"/>
        <v>1729</v>
      </c>
      <c r="I1732" s="11">
        <v>0.87336914811972399</v>
      </c>
      <c r="J1732" s="11">
        <v>0.39914163090128801</v>
      </c>
      <c r="K1732" s="11">
        <v>0.31551413238048598</v>
      </c>
      <c r="M1732" s="11" t="str">
        <f>IF(P1732&gt;=$C$11,"High",IF(P1732&lt;=$C$10,"Low","Medium"))</f>
        <v>Medium</v>
      </c>
      <c r="O1732" s="11" t="s">
        <v>28</v>
      </c>
      <c r="P1732" s="11">
        <v>0.44900423288345298</v>
      </c>
    </row>
    <row r="1733" spans="8:16">
      <c r="H1733" s="11">
        <f t="shared" si="26"/>
        <v>1730</v>
      </c>
      <c r="I1733" s="11">
        <v>0.87336914811972399</v>
      </c>
      <c r="J1733" s="11">
        <v>0.39935622317596597</v>
      </c>
      <c r="K1733" s="11">
        <v>0.31559653580188801</v>
      </c>
      <c r="M1733" s="11" t="str">
        <f>IF(P1733&gt;=$C$11,"High",IF(P1733&lt;=$C$10,"Low","Medium"))</f>
        <v>High</v>
      </c>
      <c r="O1733" s="11" t="s">
        <v>28</v>
      </c>
      <c r="P1733" s="11">
        <v>0.72323459386825595</v>
      </c>
    </row>
    <row r="1734" spans="8:16">
      <c r="H1734" s="11">
        <f t="shared" ref="H1734:H1797" si="27">H1733+1</f>
        <v>1731</v>
      </c>
      <c r="I1734" s="11">
        <v>0.87336914811972399</v>
      </c>
      <c r="J1734" s="11">
        <v>0.39957081545064399</v>
      </c>
      <c r="K1734" s="11">
        <v>0.31560821831226299</v>
      </c>
      <c r="M1734" s="11" t="str">
        <f>IF(P1734&gt;=$C$11,"High",IF(P1734&lt;=$C$10,"Low","Medium"))</f>
        <v>High</v>
      </c>
      <c r="O1734" s="11" t="s">
        <v>28</v>
      </c>
      <c r="P1734" s="11">
        <v>0.64938098192214999</v>
      </c>
    </row>
    <row r="1735" spans="8:16">
      <c r="H1735" s="11">
        <f t="shared" si="27"/>
        <v>1732</v>
      </c>
      <c r="I1735" s="11">
        <v>0.87336914811972399</v>
      </c>
      <c r="J1735" s="11">
        <v>0.39978540772532201</v>
      </c>
      <c r="K1735" s="11">
        <v>0.31566642224788699</v>
      </c>
      <c r="M1735" s="11" t="str">
        <f>IF(P1735&gt;=$C$11,"High",IF(P1735&lt;=$C$10,"Low","Medium"))</f>
        <v>Medium</v>
      </c>
      <c r="O1735" s="11" t="s">
        <v>28</v>
      </c>
      <c r="P1735" s="11">
        <v>0.52751433849334695</v>
      </c>
    </row>
    <row r="1736" spans="8:16">
      <c r="H1736" s="11">
        <f t="shared" si="27"/>
        <v>1733</v>
      </c>
      <c r="I1736" s="11">
        <v>0.87336914811972399</v>
      </c>
      <c r="J1736" s="11">
        <v>0.4</v>
      </c>
      <c r="K1736" s="11">
        <v>0.31573162972927099</v>
      </c>
      <c r="M1736" s="11" t="str">
        <f>IF(P1736&gt;=$C$11,"High",IF(P1736&lt;=$C$10,"Low","Medium"))</f>
        <v>High</v>
      </c>
      <c r="O1736" s="11" t="s">
        <v>28</v>
      </c>
      <c r="P1736" s="11">
        <v>0.68393337726592995</v>
      </c>
    </row>
    <row r="1737" spans="8:16">
      <c r="H1737" s="11">
        <f t="shared" si="27"/>
        <v>1734</v>
      </c>
      <c r="I1737" s="11">
        <v>0.87336914811972399</v>
      </c>
      <c r="J1737" s="11">
        <v>0.40021459227467798</v>
      </c>
      <c r="K1737" s="11">
        <v>0.31579753756523099</v>
      </c>
      <c r="M1737" s="11" t="str">
        <f>IF(P1737&gt;=$C$11,"High",IF(P1737&lt;=$C$10,"Low","Medium"))</f>
        <v>High</v>
      </c>
      <c r="O1737" s="11" t="s">
        <v>28</v>
      </c>
      <c r="P1737" s="11">
        <v>0.668459832668304</v>
      </c>
    </row>
    <row r="1738" spans="8:16">
      <c r="H1738" s="11">
        <f t="shared" si="27"/>
        <v>1735</v>
      </c>
      <c r="I1738" s="11">
        <v>0.87336914811972399</v>
      </c>
      <c r="J1738" s="11">
        <v>0.400429184549356</v>
      </c>
      <c r="K1738" s="11">
        <v>0.315863117575645</v>
      </c>
      <c r="M1738" s="11" t="str">
        <f>IF(P1738&gt;=$C$11,"High",IF(P1738&lt;=$C$10,"Low","Medium"))</f>
        <v>Medium</v>
      </c>
      <c r="O1738" s="11" t="s">
        <v>28</v>
      </c>
      <c r="P1738" s="11">
        <v>0.445856153964996</v>
      </c>
    </row>
    <row r="1739" spans="8:16">
      <c r="H1739" s="11">
        <f t="shared" si="27"/>
        <v>1736</v>
      </c>
      <c r="I1739" s="11">
        <v>0.87336914811972399</v>
      </c>
      <c r="J1739" s="11">
        <v>0.40064377682403401</v>
      </c>
      <c r="K1739" s="11">
        <v>0.31589435040950797</v>
      </c>
      <c r="M1739" s="11" t="str">
        <f>IF(P1739&gt;=$C$11,"High",IF(P1739&lt;=$C$10,"Low","Medium"))</f>
        <v>Medium</v>
      </c>
      <c r="O1739" s="11" t="s">
        <v>28</v>
      </c>
      <c r="P1739" s="11">
        <v>0.24597126245498699</v>
      </c>
    </row>
    <row r="1740" spans="8:16">
      <c r="H1740" s="11">
        <f t="shared" si="27"/>
        <v>1737</v>
      </c>
      <c r="I1740" s="11">
        <v>0.87336914811972399</v>
      </c>
      <c r="J1740" s="11">
        <v>0.40085836909871198</v>
      </c>
      <c r="K1740" s="11">
        <v>0.31592406332492801</v>
      </c>
      <c r="M1740" s="11" t="str">
        <f>IF(P1740&gt;=$C$11,"High",IF(P1740&lt;=$C$10,"Low","Medium"))</f>
        <v>Low</v>
      </c>
      <c r="O1740" s="11" t="s">
        <v>28</v>
      </c>
      <c r="P1740" s="11">
        <v>0.18957072496414201</v>
      </c>
    </row>
    <row r="1741" spans="8:16">
      <c r="H1741" s="11">
        <f t="shared" si="27"/>
        <v>1738</v>
      </c>
      <c r="I1741" s="11">
        <v>0.87336914811972399</v>
      </c>
      <c r="J1741" s="11">
        <v>0.40107296137339099</v>
      </c>
      <c r="K1741" s="11">
        <v>0.31594532728195202</v>
      </c>
      <c r="M1741" s="11" t="str">
        <f>IF(P1741&gt;=$C$11,"High",IF(P1741&lt;=$C$10,"Low","Medium"))</f>
        <v>Medium</v>
      </c>
      <c r="O1741" s="11" t="s">
        <v>28</v>
      </c>
      <c r="P1741" s="11">
        <v>0.37457516789436301</v>
      </c>
    </row>
    <row r="1742" spans="8:16">
      <c r="H1742" s="11">
        <f t="shared" si="27"/>
        <v>1739</v>
      </c>
      <c r="I1742" s="11">
        <v>0.87336914811972399</v>
      </c>
      <c r="J1742" s="11">
        <v>0.40128755364806901</v>
      </c>
      <c r="K1742" s="11">
        <v>0.31603290140628798</v>
      </c>
      <c r="M1742" s="11" t="str">
        <f>IF(P1742&gt;=$C$11,"High",IF(P1742&lt;=$C$10,"Low","Medium"))</f>
        <v>Medium</v>
      </c>
      <c r="O1742" s="11" t="s">
        <v>28</v>
      </c>
      <c r="P1742" s="11">
        <v>0.37863612174987799</v>
      </c>
    </row>
    <row r="1743" spans="8:16">
      <c r="H1743" s="11">
        <f t="shared" si="27"/>
        <v>1740</v>
      </c>
      <c r="I1743" s="11">
        <v>0.87260168841135799</v>
      </c>
      <c r="J1743" s="11">
        <v>0.40128755364806901</v>
      </c>
      <c r="K1743" s="11">
        <v>0.31621816754341098</v>
      </c>
      <c r="M1743" s="11" t="str">
        <f>IF(P1743&gt;=$C$11,"High",IF(P1743&lt;=$C$10,"Low","Medium"))</f>
        <v>Medium</v>
      </c>
      <c r="O1743" s="11" t="s">
        <v>28</v>
      </c>
      <c r="P1743" s="11">
        <v>0.33817288279533397</v>
      </c>
    </row>
    <row r="1744" spans="8:16">
      <c r="H1744" s="11">
        <f t="shared" si="27"/>
        <v>1741</v>
      </c>
      <c r="I1744" s="11">
        <v>0.87183422870299299</v>
      </c>
      <c r="J1744" s="11">
        <v>0.40128755364806901</v>
      </c>
      <c r="K1744" s="11">
        <v>0.31634566187858598</v>
      </c>
      <c r="M1744" s="11" t="str">
        <f>IF(P1744&gt;=$C$11,"High",IF(P1744&lt;=$C$10,"Low","Medium"))</f>
        <v>Medium</v>
      </c>
      <c r="O1744" s="11" t="s">
        <v>28</v>
      </c>
      <c r="P1744" s="11">
        <v>0.24806709587574</v>
      </c>
    </row>
    <row r="1745" spans="8:16">
      <c r="H1745" s="11">
        <f t="shared" si="27"/>
        <v>1742</v>
      </c>
      <c r="I1745" s="11">
        <v>0.87183422870299299</v>
      </c>
      <c r="J1745" s="11">
        <v>0.40150214592274702</v>
      </c>
      <c r="K1745" s="11">
        <v>0.31639301776885997</v>
      </c>
      <c r="M1745" s="11" t="str">
        <f>IF(P1745&gt;=$C$11,"High",IF(P1745&lt;=$C$10,"Low","Medium"))</f>
        <v>Medium</v>
      </c>
      <c r="O1745" s="11" t="s">
        <v>28</v>
      </c>
      <c r="P1745" s="11">
        <v>0.310766011476517</v>
      </c>
    </row>
    <row r="1746" spans="8:16">
      <c r="H1746" s="11">
        <f t="shared" si="27"/>
        <v>1743</v>
      </c>
      <c r="I1746" s="11">
        <v>0.87183422870299299</v>
      </c>
      <c r="J1746" s="11">
        <v>0.40171673819742498</v>
      </c>
      <c r="K1746" s="11">
        <v>0.316441580653191</v>
      </c>
      <c r="M1746" s="11" t="str">
        <f>IF(P1746&gt;=$C$11,"High",IF(P1746&lt;=$C$10,"Low","Medium"))</f>
        <v>Medium</v>
      </c>
      <c r="O1746" s="11" t="s">
        <v>28</v>
      </c>
      <c r="P1746" s="11">
        <v>0.399323910474777</v>
      </c>
    </row>
    <row r="1747" spans="8:16">
      <c r="H1747" s="11">
        <f t="shared" si="27"/>
        <v>1744</v>
      </c>
      <c r="I1747" s="11">
        <v>0.87183422870299299</v>
      </c>
      <c r="J1747" s="11">
        <v>0.401931330472103</v>
      </c>
      <c r="K1747" s="11">
        <v>0.31661884486675301</v>
      </c>
      <c r="M1747" s="11" t="str">
        <f>IF(P1747&gt;=$C$11,"High",IF(P1747&lt;=$C$10,"Low","Medium"))</f>
        <v>Medium</v>
      </c>
      <c r="O1747" s="11" t="s">
        <v>28</v>
      </c>
      <c r="P1747" s="11">
        <v>0.51208299398422197</v>
      </c>
    </row>
    <row r="1748" spans="8:16">
      <c r="H1748" s="11">
        <f t="shared" si="27"/>
        <v>1745</v>
      </c>
      <c r="I1748" s="11">
        <v>0.87106676899462798</v>
      </c>
      <c r="J1748" s="11">
        <v>0.401931330472103</v>
      </c>
      <c r="K1748" s="11">
        <v>0.31678894162178001</v>
      </c>
      <c r="M1748" s="11" t="str">
        <f>IF(P1748&gt;=$C$11,"High",IF(P1748&lt;=$C$10,"Low","Medium"))</f>
        <v>Medium</v>
      </c>
      <c r="O1748" s="11" t="s">
        <v>28</v>
      </c>
      <c r="P1748" s="11">
        <v>0.52354365587234497</v>
      </c>
    </row>
    <row r="1749" spans="8:16">
      <c r="H1749" s="11">
        <f t="shared" si="27"/>
        <v>1746</v>
      </c>
      <c r="I1749" s="11">
        <v>0.87106676899462798</v>
      </c>
      <c r="J1749" s="11">
        <v>0.40214592274678101</v>
      </c>
      <c r="K1749" s="11">
        <v>0.31684786081314098</v>
      </c>
      <c r="M1749" s="11" t="str">
        <f>IF(P1749&gt;=$C$11,"High",IF(P1749&lt;=$C$10,"Low","Medium"))</f>
        <v>Medium</v>
      </c>
      <c r="O1749" s="11" t="s">
        <v>28</v>
      </c>
      <c r="P1749" s="11">
        <v>0.26584875583648698</v>
      </c>
    </row>
    <row r="1750" spans="8:16">
      <c r="H1750" s="11">
        <f t="shared" si="27"/>
        <v>1747</v>
      </c>
      <c r="I1750" s="11">
        <v>0.87106676899462798</v>
      </c>
      <c r="J1750" s="11">
        <v>0.40236051502145898</v>
      </c>
      <c r="K1750" s="11">
        <v>0.31690055131912198</v>
      </c>
      <c r="M1750" s="11" t="str">
        <f>IF(P1750&gt;=$C$11,"High",IF(P1750&lt;=$C$10,"Low","Medium"))</f>
        <v>High</v>
      </c>
      <c r="O1750" s="11" t="s">
        <v>28</v>
      </c>
      <c r="P1750" s="11">
        <v>0.71309149265289296</v>
      </c>
    </row>
    <row r="1751" spans="8:16">
      <c r="H1751" s="11">
        <f t="shared" si="27"/>
        <v>1748</v>
      </c>
      <c r="I1751" s="11">
        <v>0.87106676899462798</v>
      </c>
      <c r="J1751" s="11">
        <v>0.40257510729613699</v>
      </c>
      <c r="K1751" s="11">
        <v>0.31691600382328</v>
      </c>
      <c r="M1751" s="11" t="str">
        <f>IF(P1751&gt;=$C$11,"High",IF(P1751&lt;=$C$10,"Low","Medium"))</f>
        <v>Medium</v>
      </c>
      <c r="O1751" s="11" t="s">
        <v>28</v>
      </c>
      <c r="P1751" s="11">
        <v>0.35224661231040999</v>
      </c>
    </row>
    <row r="1752" spans="8:16">
      <c r="H1752" s="11">
        <f t="shared" si="27"/>
        <v>1749</v>
      </c>
      <c r="I1752" s="11">
        <v>0.87106676899462798</v>
      </c>
      <c r="J1752" s="11">
        <v>0.40278969957081501</v>
      </c>
      <c r="K1752" s="11">
        <v>0.31702448427677199</v>
      </c>
      <c r="M1752" s="11" t="str">
        <f>IF(P1752&gt;=$C$11,"High",IF(P1752&lt;=$C$10,"Low","Medium"))</f>
        <v>Medium</v>
      </c>
      <c r="O1752" s="11" t="s">
        <v>28</v>
      </c>
      <c r="P1752" s="11">
        <v>0.346685230731964</v>
      </c>
    </row>
    <row r="1753" spans="8:16">
      <c r="H1753" s="11">
        <f t="shared" si="27"/>
        <v>1750</v>
      </c>
      <c r="I1753" s="11">
        <v>0.87106676899462798</v>
      </c>
      <c r="J1753" s="11">
        <v>0.40300429184549402</v>
      </c>
      <c r="K1753" s="11">
        <v>0.31716519594192499</v>
      </c>
      <c r="M1753" s="11" t="str">
        <f>IF(P1753&gt;=$C$11,"High",IF(P1753&lt;=$C$10,"Low","Medium"))</f>
        <v>Medium</v>
      </c>
      <c r="O1753" s="11" t="s">
        <v>28</v>
      </c>
      <c r="P1753" s="11">
        <v>0.36267703771591198</v>
      </c>
    </row>
    <row r="1754" spans="8:16">
      <c r="H1754" s="11">
        <f t="shared" si="27"/>
        <v>1751</v>
      </c>
      <c r="I1754" s="11">
        <v>0.87106676899462798</v>
      </c>
      <c r="J1754" s="11">
        <v>0.40321888412017198</v>
      </c>
      <c r="K1754" s="11">
        <v>0.317210033535957</v>
      </c>
      <c r="M1754" s="11" t="str">
        <f>IF(P1754&gt;=$C$11,"High",IF(P1754&lt;=$C$10,"Low","Medium"))</f>
        <v>Medium</v>
      </c>
      <c r="O1754" s="11" t="s">
        <v>28</v>
      </c>
      <c r="P1754" s="11">
        <v>0.335902810096741</v>
      </c>
    </row>
    <row r="1755" spans="8:16">
      <c r="H1755" s="11">
        <f t="shared" si="27"/>
        <v>1752</v>
      </c>
      <c r="I1755" s="11">
        <v>0.87106676899462798</v>
      </c>
      <c r="J1755" s="11">
        <v>0.40407725321888399</v>
      </c>
      <c r="K1755" s="11">
        <v>0.31726892292499498</v>
      </c>
      <c r="M1755" s="11" t="str">
        <f>IF(P1755&gt;=$C$11,"High",IF(P1755&lt;=$C$10,"Low","Medium"))</f>
        <v>Medium</v>
      </c>
      <c r="O1755" s="11" t="s">
        <v>28</v>
      </c>
      <c r="P1755" s="11">
        <v>0.52958905696868896</v>
      </c>
    </row>
    <row r="1756" spans="8:16">
      <c r="H1756" s="11">
        <f t="shared" si="27"/>
        <v>1753</v>
      </c>
      <c r="I1756" s="11">
        <v>0.87106676899462798</v>
      </c>
      <c r="J1756" s="11">
        <v>0.40429184549356201</v>
      </c>
      <c r="K1756" s="11">
        <v>0.31737089157104498</v>
      </c>
      <c r="M1756" s="11" t="str">
        <f>IF(P1756&gt;=$C$11,"High",IF(P1756&lt;=$C$10,"Low","Medium"))</f>
        <v>Medium</v>
      </c>
      <c r="O1756" s="11" t="s">
        <v>28</v>
      </c>
      <c r="P1756" s="11">
        <v>0.407071143388748</v>
      </c>
    </row>
    <row r="1757" spans="8:16">
      <c r="H1757" s="11">
        <f t="shared" si="27"/>
        <v>1754</v>
      </c>
      <c r="I1757" s="11">
        <v>0.87106676899462798</v>
      </c>
      <c r="J1757" s="11">
        <v>0.40450643776824002</v>
      </c>
      <c r="K1757" s="11">
        <v>0.31744928658008598</v>
      </c>
      <c r="M1757" s="11" t="str">
        <f>IF(P1757&gt;=$C$11,"High",IF(P1757&lt;=$C$10,"Low","Medium"))</f>
        <v>High</v>
      </c>
      <c r="O1757" s="11" t="s">
        <v>28</v>
      </c>
      <c r="P1757" s="11">
        <v>0.83295416831970204</v>
      </c>
    </row>
    <row r="1758" spans="8:16">
      <c r="H1758" s="11">
        <f t="shared" si="27"/>
        <v>1755</v>
      </c>
      <c r="I1758" s="11">
        <v>0.87106676899462798</v>
      </c>
      <c r="J1758" s="11">
        <v>0.40472103004291798</v>
      </c>
      <c r="K1758" s="11">
        <v>0.317503392696381</v>
      </c>
      <c r="M1758" s="11" t="str">
        <f>IF(P1758&gt;=$C$11,"High",IF(P1758&lt;=$C$10,"Low","Medium"))</f>
        <v>High</v>
      </c>
      <c r="O1758" s="11" t="s">
        <v>28</v>
      </c>
      <c r="P1758" s="11">
        <v>0.75840497016906705</v>
      </c>
    </row>
    <row r="1759" spans="8:16">
      <c r="H1759" s="11">
        <f t="shared" si="27"/>
        <v>1756</v>
      </c>
      <c r="I1759" s="11">
        <v>0.87029930928626198</v>
      </c>
      <c r="J1759" s="11">
        <v>0.40472103004291798</v>
      </c>
      <c r="K1759" s="11">
        <v>0.31752753257751498</v>
      </c>
      <c r="M1759" s="11" t="str">
        <f>IF(P1759&gt;=$C$11,"High",IF(P1759&lt;=$C$10,"Low","Medium"))</f>
        <v>Medium</v>
      </c>
      <c r="O1759" s="11" t="s">
        <v>28</v>
      </c>
      <c r="P1759" s="11">
        <v>0.52035820484161399</v>
      </c>
    </row>
    <row r="1760" spans="8:16">
      <c r="H1760" s="11">
        <f t="shared" si="27"/>
        <v>1757</v>
      </c>
      <c r="I1760" s="11">
        <v>0.87029930928626198</v>
      </c>
      <c r="J1760" s="11">
        <v>0.404935622317597</v>
      </c>
      <c r="K1760" s="11">
        <v>0.31755848228931399</v>
      </c>
      <c r="M1760" s="11" t="str">
        <f>IF(P1760&gt;=$C$11,"High",IF(P1760&lt;=$C$10,"Low","Medium"))</f>
        <v>Medium</v>
      </c>
      <c r="O1760" s="11" t="s">
        <v>28</v>
      </c>
      <c r="P1760" s="11">
        <v>0.52082985639572099</v>
      </c>
    </row>
    <row r="1761" spans="8:16">
      <c r="H1761" s="11">
        <f t="shared" si="27"/>
        <v>1758</v>
      </c>
      <c r="I1761" s="11">
        <v>0.87029930928626198</v>
      </c>
      <c r="J1761" s="11">
        <v>0.40515021459227502</v>
      </c>
      <c r="K1761" s="11">
        <v>0.31762439012527499</v>
      </c>
      <c r="M1761" s="11" t="str">
        <f>IF(P1761&gt;=$C$11,"High",IF(P1761&lt;=$C$10,"Low","Medium"))</f>
        <v>High</v>
      </c>
      <c r="O1761" s="11" t="s">
        <v>28</v>
      </c>
      <c r="P1761" s="11">
        <v>0.745297610759735</v>
      </c>
    </row>
    <row r="1762" spans="8:16">
      <c r="H1762" s="11">
        <f t="shared" si="27"/>
        <v>1759</v>
      </c>
      <c r="I1762" s="11">
        <v>0.86953184957789698</v>
      </c>
      <c r="J1762" s="11">
        <v>0.40515021459227502</v>
      </c>
      <c r="K1762" s="11">
        <v>0.31777153909206401</v>
      </c>
      <c r="M1762" s="11" t="str">
        <f>IF(P1762&gt;=$C$11,"High",IF(P1762&lt;=$C$10,"Low","Medium"))</f>
        <v>High</v>
      </c>
      <c r="O1762" s="11" t="s">
        <v>28</v>
      </c>
      <c r="P1762" s="11">
        <v>0.88293969631195102</v>
      </c>
    </row>
    <row r="1763" spans="8:16">
      <c r="H1763" s="11">
        <f t="shared" si="27"/>
        <v>1760</v>
      </c>
      <c r="I1763" s="11">
        <v>0.86953184957789698</v>
      </c>
      <c r="J1763" s="11">
        <v>0.40536480686695298</v>
      </c>
      <c r="K1763" s="11">
        <v>0.31793814897537198</v>
      </c>
      <c r="M1763" s="11" t="str">
        <f>IF(P1763&gt;=$C$11,"High",IF(P1763&lt;=$C$10,"Low","Medium"))</f>
        <v>High</v>
      </c>
      <c r="O1763" s="11" t="s">
        <v>28</v>
      </c>
      <c r="P1763" s="11">
        <v>0.79985821247100797</v>
      </c>
    </row>
    <row r="1764" spans="8:16">
      <c r="H1764" s="11">
        <f t="shared" si="27"/>
        <v>1761</v>
      </c>
      <c r="I1764" s="11">
        <v>0.86953184957789698</v>
      </c>
      <c r="J1764" s="11">
        <v>0.40557939914163099</v>
      </c>
      <c r="K1764" s="11">
        <v>0.317998647689819</v>
      </c>
      <c r="M1764" s="11" t="str">
        <f>IF(P1764&gt;=$C$11,"High",IF(P1764&lt;=$C$10,"Low","Medium"))</f>
        <v>Medium</v>
      </c>
      <c r="O1764" s="11" t="s">
        <v>28</v>
      </c>
      <c r="P1764" s="11">
        <v>0.32078334689140298</v>
      </c>
    </row>
    <row r="1765" spans="8:16">
      <c r="H1765" s="11">
        <f t="shared" si="27"/>
        <v>1762</v>
      </c>
      <c r="I1765" s="11">
        <v>0.86953184957789698</v>
      </c>
      <c r="J1765" s="11">
        <v>0.40579399141630901</v>
      </c>
      <c r="K1765" s="11">
        <v>0.31800727546215102</v>
      </c>
      <c r="M1765" s="11" t="str">
        <f>IF(P1765&gt;=$C$11,"High",IF(P1765&lt;=$C$10,"Low","Medium"))</f>
        <v>Medium</v>
      </c>
      <c r="O1765" s="11" t="s">
        <v>28</v>
      </c>
      <c r="P1765" s="11">
        <v>0.47348079085349998</v>
      </c>
    </row>
    <row r="1766" spans="8:16">
      <c r="H1766" s="11">
        <f t="shared" si="27"/>
        <v>1763</v>
      </c>
      <c r="I1766" s="11">
        <v>0.86953184957789698</v>
      </c>
      <c r="J1766" s="11">
        <v>0.40600858369098702</v>
      </c>
      <c r="K1766" s="11">
        <v>0.31802488863468198</v>
      </c>
      <c r="M1766" s="11" t="str">
        <f>IF(P1766&gt;=$C$11,"High",IF(P1766&lt;=$C$10,"Low","Medium"))</f>
        <v>Medium</v>
      </c>
      <c r="O1766" s="11" t="s">
        <v>28</v>
      </c>
      <c r="P1766" s="11">
        <v>0.25288730859756497</v>
      </c>
    </row>
    <row r="1767" spans="8:16">
      <c r="H1767" s="11">
        <f t="shared" si="27"/>
        <v>1764</v>
      </c>
      <c r="I1767" s="11">
        <v>0.86953184957789698</v>
      </c>
      <c r="J1767" s="11">
        <v>0.406437768240343</v>
      </c>
      <c r="K1767" s="11">
        <v>0.31804892420768699</v>
      </c>
      <c r="M1767" s="11" t="str">
        <f>IF(P1767&gt;=$C$11,"High",IF(P1767&lt;=$C$10,"Low","Medium"))</f>
        <v>Medium</v>
      </c>
      <c r="O1767" s="11" t="s">
        <v>28</v>
      </c>
      <c r="P1767" s="11">
        <v>0.23838838934898399</v>
      </c>
    </row>
    <row r="1768" spans="8:16">
      <c r="H1768" s="11">
        <f t="shared" si="27"/>
        <v>1765</v>
      </c>
      <c r="I1768" s="11">
        <v>0.86953184957789698</v>
      </c>
      <c r="J1768" s="11">
        <v>0.40665236051502102</v>
      </c>
      <c r="K1768" s="11">
        <v>0.31809200346469901</v>
      </c>
      <c r="M1768" s="11" t="str">
        <f>IF(P1768&gt;=$C$11,"High",IF(P1768&lt;=$C$10,"Low","Medium"))</f>
        <v>Medium</v>
      </c>
      <c r="O1768" s="11" t="s">
        <v>28</v>
      </c>
      <c r="P1768" s="11">
        <v>0.20026066899299599</v>
      </c>
    </row>
    <row r="1769" spans="8:16">
      <c r="H1769" s="11">
        <f t="shared" si="27"/>
        <v>1766</v>
      </c>
      <c r="I1769" s="11">
        <v>0.86953184957789698</v>
      </c>
      <c r="J1769" s="11">
        <v>0.40686695278969998</v>
      </c>
      <c r="K1769" s="11">
        <v>0.31814679503440901</v>
      </c>
      <c r="M1769" s="11" t="str">
        <f>IF(P1769&gt;=$C$11,"High",IF(P1769&lt;=$C$10,"Low","Medium"))</f>
        <v>Medium</v>
      </c>
      <c r="O1769" s="11" t="s">
        <v>28</v>
      </c>
      <c r="P1769" s="11">
        <v>0.26130217313766502</v>
      </c>
    </row>
    <row r="1770" spans="8:16">
      <c r="H1770" s="11">
        <f t="shared" si="27"/>
        <v>1767</v>
      </c>
      <c r="I1770" s="11">
        <v>0.86953184957789698</v>
      </c>
      <c r="J1770" s="11">
        <v>0.40708154506437799</v>
      </c>
      <c r="K1770" s="11">
        <v>0.31818364560604101</v>
      </c>
      <c r="M1770" s="11" t="str">
        <f>IF(P1770&gt;=$C$11,"High",IF(P1770&lt;=$C$10,"Low","Medium"))</f>
        <v>Medium</v>
      </c>
      <c r="O1770" s="11" t="s">
        <v>28</v>
      </c>
      <c r="P1770" s="11">
        <v>0.28807464241981501</v>
      </c>
    </row>
    <row r="1771" spans="8:16">
      <c r="H1771" s="11">
        <f t="shared" si="27"/>
        <v>1768</v>
      </c>
      <c r="I1771" s="11">
        <v>0.86953184957789698</v>
      </c>
      <c r="J1771" s="11">
        <v>0.40729613733905601</v>
      </c>
      <c r="K1771" s="11">
        <v>0.31820024549961101</v>
      </c>
      <c r="M1771" s="11" t="str">
        <f>IF(P1771&gt;=$C$11,"High",IF(P1771&lt;=$C$10,"Low","Medium"))</f>
        <v>Medium</v>
      </c>
      <c r="O1771" s="11" t="s">
        <v>28</v>
      </c>
      <c r="P1771" s="11">
        <v>0.50518608093261697</v>
      </c>
    </row>
    <row r="1772" spans="8:16">
      <c r="H1772" s="11">
        <f t="shared" si="27"/>
        <v>1769</v>
      </c>
      <c r="I1772" s="11">
        <v>0.86953184957789698</v>
      </c>
      <c r="J1772" s="11">
        <v>0.40751072961373402</v>
      </c>
      <c r="K1772" s="11">
        <v>0.31820651888847401</v>
      </c>
      <c r="M1772" s="11" t="str">
        <f>IF(P1772&gt;=$C$11,"High",IF(P1772&lt;=$C$10,"Low","Medium"))</f>
        <v>Medium</v>
      </c>
      <c r="O1772" s="11" t="s">
        <v>28</v>
      </c>
      <c r="P1772" s="11">
        <v>0.289861530065536</v>
      </c>
    </row>
    <row r="1773" spans="8:16">
      <c r="H1773" s="11">
        <f t="shared" si="27"/>
        <v>1770</v>
      </c>
      <c r="I1773" s="11">
        <v>0.86953184957789698</v>
      </c>
      <c r="J1773" s="11">
        <v>0.40772532188841198</v>
      </c>
      <c r="K1773" s="11">
        <v>0.31821011006832101</v>
      </c>
      <c r="M1773" s="11" t="str">
        <f>IF(P1773&gt;=$C$11,"High",IF(P1773&lt;=$C$10,"Low","Medium"))</f>
        <v>High</v>
      </c>
      <c r="O1773" s="11" t="s">
        <v>28</v>
      </c>
      <c r="P1773" s="11">
        <v>0.81360340118408203</v>
      </c>
    </row>
    <row r="1774" spans="8:16">
      <c r="H1774" s="11">
        <f t="shared" si="27"/>
        <v>1771</v>
      </c>
      <c r="I1774" s="11">
        <v>0.86953184957789698</v>
      </c>
      <c r="J1774" s="11">
        <v>0.40793991416309</v>
      </c>
      <c r="K1774" s="11">
        <v>0.318267181515694</v>
      </c>
      <c r="M1774" s="11" t="str">
        <f>IF(P1774&gt;=$C$11,"High",IF(P1774&lt;=$C$10,"Low","Medium"))</f>
        <v>Medium</v>
      </c>
      <c r="O1774" s="11" t="s">
        <v>28</v>
      </c>
      <c r="P1774" s="11">
        <v>0.319206923246384</v>
      </c>
    </row>
    <row r="1775" spans="8:16">
      <c r="H1775" s="11">
        <f t="shared" si="27"/>
        <v>1772</v>
      </c>
      <c r="I1775" s="11">
        <v>0.86953184957789698</v>
      </c>
      <c r="J1775" s="11">
        <v>0.40815450643776802</v>
      </c>
      <c r="K1775" s="11">
        <v>0.31837511062622098</v>
      </c>
      <c r="M1775" s="11" t="str">
        <f>IF(P1775&gt;=$C$11,"High",IF(P1775&lt;=$C$10,"Low","Medium"))</f>
        <v>Medium</v>
      </c>
      <c r="O1775" s="11" t="s">
        <v>28</v>
      </c>
      <c r="P1775" s="11">
        <v>0.44518733024597201</v>
      </c>
    </row>
    <row r="1776" spans="8:16">
      <c r="H1776" s="11">
        <f t="shared" si="27"/>
        <v>1773</v>
      </c>
      <c r="I1776" s="11">
        <v>0.86953184957789698</v>
      </c>
      <c r="J1776" s="11">
        <v>0.40836909871244598</v>
      </c>
      <c r="K1776" s="11">
        <v>0.31842692196369199</v>
      </c>
      <c r="M1776" s="11" t="str">
        <f>IF(P1776&gt;=$C$11,"High",IF(P1776&lt;=$C$10,"Low","Medium"))</f>
        <v>Medium</v>
      </c>
      <c r="O1776" s="11" t="s">
        <v>28</v>
      </c>
      <c r="P1776" s="11">
        <v>0.58223032951355003</v>
      </c>
    </row>
    <row r="1777" spans="8:16">
      <c r="H1777" s="11">
        <f t="shared" si="27"/>
        <v>1774</v>
      </c>
      <c r="I1777" s="11">
        <v>0.86876438986953197</v>
      </c>
      <c r="J1777" s="11">
        <v>0.40836909871244598</v>
      </c>
      <c r="K1777" s="11">
        <v>0.31842921674251601</v>
      </c>
      <c r="M1777" s="11" t="str">
        <f>IF(P1777&gt;=$C$11,"High",IF(P1777&lt;=$C$10,"Low","Medium"))</f>
        <v>Medium</v>
      </c>
      <c r="O1777" s="11" t="s">
        <v>28</v>
      </c>
      <c r="P1777" s="11">
        <v>0.35574197769165</v>
      </c>
    </row>
    <row r="1778" spans="8:16">
      <c r="H1778" s="11">
        <f t="shared" si="27"/>
        <v>1775</v>
      </c>
      <c r="I1778" s="11">
        <v>0.86876438986953197</v>
      </c>
      <c r="J1778" s="11">
        <v>0.40858369098712399</v>
      </c>
      <c r="K1778" s="11">
        <v>0.31844156980514499</v>
      </c>
      <c r="M1778" s="11" t="str">
        <f>IF(P1778&gt;=$C$11,"High",IF(P1778&lt;=$C$10,"Low","Medium"))</f>
        <v>Medium</v>
      </c>
      <c r="O1778" s="11" t="s">
        <v>28</v>
      </c>
      <c r="P1778" s="11">
        <v>0.25324353575706499</v>
      </c>
    </row>
    <row r="1779" spans="8:16">
      <c r="H1779" s="11">
        <f t="shared" si="27"/>
        <v>1776</v>
      </c>
      <c r="I1779" s="11">
        <v>0.86876438986953197</v>
      </c>
      <c r="J1779" s="11">
        <v>0.40879828326180301</v>
      </c>
      <c r="K1779" s="11">
        <v>0.31852363049984</v>
      </c>
      <c r="M1779" s="11" t="str">
        <f>IF(P1779&gt;=$C$11,"High",IF(P1779&lt;=$C$10,"Low","Medium"))</f>
        <v>Low</v>
      </c>
      <c r="O1779" s="11" t="s">
        <v>28</v>
      </c>
      <c r="P1779" s="11">
        <v>0.15412911772728</v>
      </c>
    </row>
    <row r="1780" spans="8:16">
      <c r="H1780" s="11">
        <f t="shared" si="27"/>
        <v>1777</v>
      </c>
      <c r="I1780" s="11">
        <v>0.86876438986953197</v>
      </c>
      <c r="J1780" s="11">
        <v>0.40901287553648102</v>
      </c>
      <c r="K1780" s="11">
        <v>0.318607598543167</v>
      </c>
      <c r="M1780" s="11" t="str">
        <f>IF(P1780&gt;=$C$11,"High",IF(P1780&lt;=$C$10,"Low","Medium"))</f>
        <v>Medium</v>
      </c>
      <c r="O1780" s="11" t="s">
        <v>28</v>
      </c>
      <c r="P1780" s="11">
        <v>0.57974183559417702</v>
      </c>
    </row>
    <row r="1781" spans="8:16">
      <c r="H1781" s="11">
        <f t="shared" si="27"/>
        <v>1778</v>
      </c>
      <c r="I1781" s="11">
        <v>0.86876438986953197</v>
      </c>
      <c r="J1781" s="11">
        <v>0.40965665236051502</v>
      </c>
      <c r="K1781" s="11">
        <v>0.31864023208618197</v>
      </c>
      <c r="M1781" s="11" t="str">
        <f>IF(P1781&gt;=$C$11,"High",IF(P1781&lt;=$C$10,"Low","Medium"))</f>
        <v>Low</v>
      </c>
      <c r="O1781" s="11" t="s">
        <v>28</v>
      </c>
      <c r="P1781" s="11">
        <v>0.19391061365604401</v>
      </c>
    </row>
    <row r="1782" spans="8:16">
      <c r="H1782" s="11">
        <f t="shared" si="27"/>
        <v>1779</v>
      </c>
      <c r="I1782" s="11">
        <v>0.86876438986953197</v>
      </c>
      <c r="J1782" s="11">
        <v>0.40987124463519298</v>
      </c>
      <c r="K1782" s="11">
        <v>0.31872156262397799</v>
      </c>
      <c r="M1782" s="11" t="str">
        <f>IF(P1782&gt;=$C$11,"High",IF(P1782&lt;=$C$10,"Low","Medium"))</f>
        <v>High</v>
      </c>
      <c r="O1782" s="11" t="s">
        <v>28</v>
      </c>
      <c r="P1782" s="11">
        <v>0.87612843513488803</v>
      </c>
    </row>
    <row r="1783" spans="8:16">
      <c r="H1783" s="11">
        <f t="shared" si="27"/>
        <v>1780</v>
      </c>
      <c r="I1783" s="11">
        <v>0.86876438986953197</v>
      </c>
      <c r="J1783" s="11">
        <v>0.41008583690987099</v>
      </c>
      <c r="K1783" s="11">
        <v>0.318853318691254</v>
      </c>
      <c r="M1783" s="11" t="str">
        <f>IF(P1783&gt;=$C$11,"High",IF(P1783&lt;=$C$10,"Low","Medium"))</f>
        <v>High</v>
      </c>
      <c r="O1783" s="11" t="s">
        <v>28</v>
      </c>
      <c r="P1783" s="11">
        <v>0.70498335361480702</v>
      </c>
    </row>
    <row r="1784" spans="8:16">
      <c r="H1784" s="11">
        <f t="shared" si="27"/>
        <v>1781</v>
      </c>
      <c r="I1784" s="11">
        <v>0.86876438986953197</v>
      </c>
      <c r="J1784" s="11">
        <v>0.41030042918454901</v>
      </c>
      <c r="K1784" s="11">
        <v>0.31899149715900399</v>
      </c>
      <c r="M1784" s="11" t="str">
        <f>IF(P1784&gt;=$C$11,"High",IF(P1784&lt;=$C$10,"Low","Medium"))</f>
        <v>Low</v>
      </c>
      <c r="O1784" s="11" t="s">
        <v>28</v>
      </c>
      <c r="P1784" s="11">
        <v>0.18738129734993</v>
      </c>
    </row>
    <row r="1785" spans="8:16">
      <c r="H1785" s="11">
        <f t="shared" si="27"/>
        <v>1782</v>
      </c>
      <c r="I1785" s="11">
        <v>0.86876438986953197</v>
      </c>
      <c r="J1785" s="11">
        <v>0.41051502145922703</v>
      </c>
      <c r="K1785" s="11">
        <v>0.31907144188880898</v>
      </c>
      <c r="M1785" s="11" t="str">
        <f>IF(P1785&gt;=$C$11,"High",IF(P1785&lt;=$C$10,"Low","Medium"))</f>
        <v>Medium</v>
      </c>
      <c r="O1785" s="11" t="s">
        <v>28</v>
      </c>
      <c r="P1785" s="11">
        <v>0.52681159973144498</v>
      </c>
    </row>
    <row r="1786" spans="8:16">
      <c r="H1786" s="11">
        <f t="shared" si="27"/>
        <v>1783</v>
      </c>
      <c r="I1786" s="11">
        <v>0.86876438986953197</v>
      </c>
      <c r="J1786" s="11">
        <v>0.41072961373390598</v>
      </c>
      <c r="K1786" s="11">
        <v>0.31908974051475503</v>
      </c>
      <c r="M1786" s="11" t="str">
        <f>IF(P1786&gt;=$C$11,"High",IF(P1786&lt;=$C$10,"Low","Medium"))</f>
        <v>Medium</v>
      </c>
      <c r="O1786" s="11" t="s">
        <v>28</v>
      </c>
      <c r="P1786" s="11">
        <v>0.44059017300605802</v>
      </c>
    </row>
    <row r="1787" spans="8:16">
      <c r="H1787" s="11">
        <f t="shared" si="27"/>
        <v>1784</v>
      </c>
      <c r="I1787" s="11">
        <v>0.86876438986953197</v>
      </c>
      <c r="J1787" s="11">
        <v>0.410944206008584</v>
      </c>
      <c r="K1787" s="11">
        <v>0.3191097676754</v>
      </c>
      <c r="M1787" s="11" t="str">
        <f>IF(P1787&gt;=$C$11,"High",IF(P1787&lt;=$C$10,"Low","Medium"))</f>
        <v>Medium</v>
      </c>
      <c r="O1787" s="11" t="s">
        <v>28</v>
      </c>
      <c r="P1787" s="11">
        <v>0.50498563051223799</v>
      </c>
    </row>
    <row r="1788" spans="8:16">
      <c r="H1788" s="11">
        <f t="shared" si="27"/>
        <v>1785</v>
      </c>
      <c r="I1788" s="11">
        <v>0.86876438986953197</v>
      </c>
      <c r="J1788" s="11">
        <v>0.41115879828326202</v>
      </c>
      <c r="K1788" s="11">
        <v>0.31913939118385298</v>
      </c>
      <c r="M1788" s="11" t="str">
        <f>IF(P1788&gt;=$C$11,"High",IF(P1788&lt;=$C$10,"Low","Medium"))</f>
        <v>Medium</v>
      </c>
      <c r="O1788" s="11" t="s">
        <v>28</v>
      </c>
      <c r="P1788" s="11">
        <v>0.20704881846904799</v>
      </c>
    </row>
    <row r="1789" spans="8:16">
      <c r="H1789" s="11">
        <f t="shared" si="27"/>
        <v>1786</v>
      </c>
      <c r="I1789" s="11">
        <v>0.86799693016116697</v>
      </c>
      <c r="J1789" s="11">
        <v>0.41115879828326202</v>
      </c>
      <c r="K1789" s="11">
        <v>0.319168031215668</v>
      </c>
      <c r="M1789" s="11" t="str">
        <f>IF(P1789&gt;=$C$11,"High",IF(P1789&lt;=$C$10,"Low","Medium"))</f>
        <v>Medium</v>
      </c>
      <c r="O1789" s="11" t="s">
        <v>28</v>
      </c>
      <c r="P1789" s="11">
        <v>0.214424937963486</v>
      </c>
    </row>
    <row r="1790" spans="8:16">
      <c r="H1790" s="11">
        <f t="shared" si="27"/>
        <v>1787</v>
      </c>
      <c r="I1790" s="11">
        <v>0.86799693016116697</v>
      </c>
      <c r="J1790" s="11">
        <v>0.41158798283261799</v>
      </c>
      <c r="K1790" s="11">
        <v>0.31919400393962899</v>
      </c>
      <c r="M1790" s="11" t="str">
        <f>IF(P1790&gt;=$C$11,"High",IF(P1790&lt;=$C$10,"Low","Medium"))</f>
        <v>Medium</v>
      </c>
      <c r="O1790" s="11" t="s">
        <v>28</v>
      </c>
      <c r="P1790" s="11">
        <v>0.50386053323745705</v>
      </c>
    </row>
    <row r="1791" spans="8:16">
      <c r="H1791" s="11">
        <f t="shared" si="27"/>
        <v>1788</v>
      </c>
      <c r="I1791" s="11">
        <v>0.86799693016116697</v>
      </c>
      <c r="J1791" s="11">
        <v>0.41180257510729601</v>
      </c>
      <c r="K1791" s="11">
        <v>0.31923922896385198</v>
      </c>
      <c r="M1791" s="11" t="str">
        <f>IF(P1791&gt;=$C$11,"High",IF(P1791&lt;=$C$10,"Low","Medium"))</f>
        <v>Medium</v>
      </c>
      <c r="O1791" s="11" t="s">
        <v>28</v>
      </c>
      <c r="P1791" s="11">
        <v>0.200974106788635</v>
      </c>
    </row>
    <row r="1792" spans="8:16">
      <c r="H1792" s="11">
        <f t="shared" si="27"/>
        <v>1789</v>
      </c>
      <c r="I1792" s="11">
        <v>0.86722947045280097</v>
      </c>
      <c r="J1792" s="11">
        <v>0.41180257510729601</v>
      </c>
      <c r="K1792" s="11">
        <v>0.319281846284866</v>
      </c>
      <c r="M1792" s="11" t="str">
        <f>IF(P1792&gt;=$C$11,"High",IF(P1792&lt;=$C$10,"Low","Medium"))</f>
        <v>Medium</v>
      </c>
      <c r="O1792" s="11" t="s">
        <v>28</v>
      </c>
      <c r="P1792" s="11">
        <v>0.34457701444625899</v>
      </c>
    </row>
    <row r="1793" spans="8:16">
      <c r="H1793" s="11">
        <f t="shared" si="27"/>
        <v>1790</v>
      </c>
      <c r="I1793" s="11">
        <v>0.86722947045280097</v>
      </c>
      <c r="J1793" s="11">
        <v>0.41201716738197403</v>
      </c>
      <c r="K1793" s="11">
        <v>0.31934405863285098</v>
      </c>
      <c r="M1793" s="11" t="str">
        <f>IF(P1793&gt;=$C$11,"High",IF(P1793&lt;=$C$10,"Low","Medium"))</f>
        <v>Medium</v>
      </c>
      <c r="O1793" s="11" t="s">
        <v>28</v>
      </c>
      <c r="P1793" s="11">
        <v>0.32423833012580899</v>
      </c>
    </row>
    <row r="1794" spans="8:16">
      <c r="H1794" s="11">
        <f t="shared" si="27"/>
        <v>1791</v>
      </c>
      <c r="I1794" s="11">
        <v>0.86722947045280097</v>
      </c>
      <c r="J1794" s="11">
        <v>0.41223175965665199</v>
      </c>
      <c r="K1794" s="11">
        <v>0.319400504231453</v>
      </c>
      <c r="M1794" s="11" t="str">
        <f>IF(P1794&gt;=$C$11,"High",IF(P1794&lt;=$C$10,"Low","Medium"))</f>
        <v>Medium</v>
      </c>
      <c r="O1794" s="11" t="s">
        <v>28</v>
      </c>
      <c r="P1794" s="11">
        <v>0.40563586354255698</v>
      </c>
    </row>
    <row r="1795" spans="8:16">
      <c r="H1795" s="11">
        <f t="shared" si="27"/>
        <v>1792</v>
      </c>
      <c r="I1795" s="11">
        <v>0.86722947045280097</v>
      </c>
      <c r="J1795" s="11">
        <v>0.41244635193133</v>
      </c>
      <c r="K1795" s="11">
        <v>0.31941466033458699</v>
      </c>
      <c r="M1795" s="11" t="str">
        <f>IF(P1795&gt;=$C$11,"High",IF(P1795&lt;=$C$10,"Low","Medium"))</f>
        <v>Medium</v>
      </c>
      <c r="O1795" s="11" t="s">
        <v>28</v>
      </c>
      <c r="P1795" s="11">
        <v>0.43419823050499001</v>
      </c>
    </row>
    <row r="1796" spans="8:16">
      <c r="H1796" s="11">
        <f t="shared" si="27"/>
        <v>1793</v>
      </c>
      <c r="I1796" s="11">
        <v>0.86722947045280097</v>
      </c>
      <c r="J1796" s="11">
        <v>0.41266094420600902</v>
      </c>
      <c r="K1796" s="11">
        <v>0.31947863101959201</v>
      </c>
      <c r="M1796" s="11" t="str">
        <f>IF(P1796&gt;=$C$11,"High",IF(P1796&lt;=$C$10,"Low","Medium"))</f>
        <v>Medium</v>
      </c>
      <c r="O1796" s="11" t="s">
        <v>28</v>
      </c>
      <c r="P1796" s="11">
        <v>0.31561225652694702</v>
      </c>
    </row>
    <row r="1797" spans="8:16">
      <c r="H1797" s="11">
        <f t="shared" si="27"/>
        <v>1794</v>
      </c>
      <c r="I1797" s="11">
        <v>0.86722947045280097</v>
      </c>
      <c r="J1797" s="11">
        <v>0.41287553648068698</v>
      </c>
      <c r="K1797" s="11">
        <v>0.31953504681587203</v>
      </c>
      <c r="M1797" s="11" t="str">
        <f>IF(P1797&gt;=$C$11,"High",IF(P1797&lt;=$C$10,"Low","Medium"))</f>
        <v>Medium</v>
      </c>
      <c r="O1797" s="11" t="s">
        <v>28</v>
      </c>
      <c r="P1797" s="11">
        <v>0.32176187634468101</v>
      </c>
    </row>
    <row r="1798" spans="8:16">
      <c r="H1798" s="11">
        <f t="shared" ref="H1798:H1861" si="28">H1797+1</f>
        <v>1795</v>
      </c>
      <c r="I1798" s="11">
        <v>0.86722947045280097</v>
      </c>
      <c r="J1798" s="11">
        <v>0.41309012875536499</v>
      </c>
      <c r="K1798" s="11">
        <v>0.31954199075698902</v>
      </c>
      <c r="M1798" s="11" t="str">
        <f>IF(P1798&gt;=$C$11,"High",IF(P1798&lt;=$C$10,"Low","Medium"))</f>
        <v>High</v>
      </c>
      <c r="O1798" s="11" t="s">
        <v>28</v>
      </c>
      <c r="P1798" s="11">
        <v>0.63470345735549905</v>
      </c>
    </row>
    <row r="1799" spans="8:16">
      <c r="H1799" s="11">
        <f t="shared" si="28"/>
        <v>1796</v>
      </c>
      <c r="I1799" s="11">
        <v>0.86722947045280097</v>
      </c>
      <c r="J1799" s="11">
        <v>0.41330472103004301</v>
      </c>
      <c r="K1799" s="11">
        <v>0.31965787708759302</v>
      </c>
      <c r="M1799" s="11" t="str">
        <f>IF(P1799&gt;=$C$11,"High",IF(P1799&lt;=$C$10,"Low","Medium"))</f>
        <v>Medium</v>
      </c>
      <c r="O1799" s="11" t="s">
        <v>28</v>
      </c>
      <c r="P1799" s="11">
        <v>0.22072170674800901</v>
      </c>
    </row>
    <row r="1800" spans="8:16">
      <c r="H1800" s="11">
        <f t="shared" si="28"/>
        <v>1797</v>
      </c>
      <c r="I1800" s="11">
        <v>0.86722947045280097</v>
      </c>
      <c r="J1800" s="11">
        <v>0.41351931330472103</v>
      </c>
      <c r="K1800" s="11">
        <v>0.31980518996715501</v>
      </c>
      <c r="M1800" s="11" t="str">
        <f>IF(P1800&gt;=$C$11,"High",IF(P1800&lt;=$C$10,"Low","Medium"))</f>
        <v>Medium</v>
      </c>
      <c r="O1800" s="11" t="s">
        <v>28</v>
      </c>
      <c r="P1800" s="11">
        <v>0.36461031436920199</v>
      </c>
    </row>
    <row r="1801" spans="8:16">
      <c r="H1801" s="11">
        <f t="shared" si="28"/>
        <v>1798</v>
      </c>
      <c r="I1801" s="11">
        <v>0.86722947045280097</v>
      </c>
      <c r="J1801" s="11">
        <v>0.41373390557939899</v>
      </c>
      <c r="K1801" s="11">
        <v>0.31988745927810702</v>
      </c>
      <c r="M1801" s="11" t="str">
        <f>IF(P1801&gt;=$C$11,"High",IF(P1801&lt;=$C$10,"Low","Medium"))</f>
        <v>Medium</v>
      </c>
      <c r="O1801" s="11" t="s">
        <v>28</v>
      </c>
      <c r="P1801" s="11">
        <v>0.44123467803001398</v>
      </c>
    </row>
    <row r="1802" spans="8:16">
      <c r="H1802" s="11">
        <f t="shared" si="28"/>
        <v>1799</v>
      </c>
      <c r="I1802" s="11">
        <v>0.86722947045280097</v>
      </c>
      <c r="J1802" s="11">
        <v>0.413948497854077</v>
      </c>
      <c r="K1802" s="11">
        <v>0.31993831694126101</v>
      </c>
      <c r="M1802" s="11" t="str">
        <f>IF(P1802&gt;=$C$11,"High",IF(P1802&lt;=$C$10,"Low","Medium"))</f>
        <v>Medium</v>
      </c>
      <c r="O1802" s="11" t="s">
        <v>28</v>
      </c>
      <c r="P1802" s="11">
        <v>0.44932308793067899</v>
      </c>
    </row>
    <row r="1803" spans="8:16">
      <c r="H1803" s="11">
        <f t="shared" si="28"/>
        <v>1800</v>
      </c>
      <c r="I1803" s="11">
        <v>0.86722947045280097</v>
      </c>
      <c r="J1803" s="11">
        <v>0.41416309012875502</v>
      </c>
      <c r="K1803" s="11">
        <v>0.31998968124389598</v>
      </c>
      <c r="M1803" s="11" t="str">
        <f>IF(P1803&gt;=$C$11,"High",IF(P1803&lt;=$C$10,"Low","Medium"))</f>
        <v>Medium</v>
      </c>
      <c r="O1803" s="11" t="s">
        <v>28</v>
      </c>
      <c r="P1803" s="11">
        <v>0.46019655466079701</v>
      </c>
    </row>
    <row r="1804" spans="8:16">
      <c r="H1804" s="11">
        <f t="shared" si="28"/>
        <v>1801</v>
      </c>
      <c r="I1804" s="11">
        <v>0.86722947045280097</v>
      </c>
      <c r="J1804" s="11">
        <v>0.41437768240343298</v>
      </c>
      <c r="K1804" s="11">
        <v>0.32007940113544497</v>
      </c>
      <c r="M1804" s="11" t="str">
        <f>IF(P1804&gt;=$C$11,"High",IF(P1804&lt;=$C$10,"Low","Medium"))</f>
        <v>Medium</v>
      </c>
      <c r="O1804" s="11" t="s">
        <v>28</v>
      </c>
      <c r="P1804" s="11">
        <v>0.366700559854507</v>
      </c>
    </row>
    <row r="1805" spans="8:16">
      <c r="H1805" s="11">
        <f t="shared" si="28"/>
        <v>1802</v>
      </c>
      <c r="I1805" s="11">
        <v>0.86722947045280097</v>
      </c>
      <c r="J1805" s="11">
        <v>0.41459227467811199</v>
      </c>
      <c r="K1805" s="11">
        <v>0.32013337314128898</v>
      </c>
      <c r="M1805" s="11" t="str">
        <f>IF(P1805&gt;=$C$11,"High",IF(P1805&lt;=$C$10,"Low","Medium"))</f>
        <v>High</v>
      </c>
      <c r="O1805" s="11" t="s">
        <v>28</v>
      </c>
      <c r="P1805" s="11">
        <v>0.85830986499786399</v>
      </c>
    </row>
    <row r="1806" spans="8:16">
      <c r="H1806" s="11">
        <f t="shared" si="28"/>
        <v>1803</v>
      </c>
      <c r="I1806" s="11">
        <v>0.86722947045280097</v>
      </c>
      <c r="J1806" s="11">
        <v>0.41480686695279001</v>
      </c>
      <c r="K1806" s="11">
        <v>0.32016599178314198</v>
      </c>
      <c r="M1806" s="11" t="str">
        <f>IF(P1806&gt;=$C$11,"High",IF(P1806&lt;=$C$10,"Low","Medium"))</f>
        <v>Medium</v>
      </c>
      <c r="O1806" s="11" t="s">
        <v>28</v>
      </c>
      <c r="P1806" s="11">
        <v>0.48196530342102101</v>
      </c>
    </row>
    <row r="1807" spans="8:16">
      <c r="H1807" s="11">
        <f t="shared" si="28"/>
        <v>1804</v>
      </c>
      <c r="I1807" s="11">
        <v>0.86722947045280097</v>
      </c>
      <c r="J1807" s="11">
        <v>0.41502145922746803</v>
      </c>
      <c r="K1807" s="11">
        <v>0.32028840482234999</v>
      </c>
      <c r="M1807" s="11" t="str">
        <f>IF(P1807&gt;=$C$11,"High",IF(P1807&lt;=$C$10,"Low","Medium"))</f>
        <v>High</v>
      </c>
      <c r="O1807" s="11" t="s">
        <v>28</v>
      </c>
      <c r="P1807" s="11">
        <v>0.61464470624923695</v>
      </c>
    </row>
    <row r="1808" spans="8:16">
      <c r="H1808" s="11">
        <f t="shared" si="28"/>
        <v>1805</v>
      </c>
      <c r="I1808" s="11">
        <v>0.86722947045280097</v>
      </c>
      <c r="J1808" s="11">
        <v>0.41523605150214599</v>
      </c>
      <c r="K1808" s="11">
        <v>0.32040145993232699</v>
      </c>
      <c r="M1808" s="11" t="str">
        <f>IF(P1808&gt;=$C$11,"High",IF(P1808&lt;=$C$10,"Low","Medium"))</f>
        <v>Medium</v>
      </c>
      <c r="O1808" s="11" t="s">
        <v>28</v>
      </c>
      <c r="P1808" s="11">
        <v>0.21568340063095101</v>
      </c>
    </row>
    <row r="1809" spans="8:16">
      <c r="H1809" s="11">
        <f t="shared" si="28"/>
        <v>1806</v>
      </c>
      <c r="I1809" s="11">
        <v>0.86646201074443596</v>
      </c>
      <c r="J1809" s="11">
        <v>0.41523605150214599</v>
      </c>
      <c r="K1809" s="11">
        <v>0.32041935622692103</v>
      </c>
      <c r="M1809" s="11" t="str">
        <f>IF(P1809&gt;=$C$11,"High",IF(P1809&lt;=$C$10,"Low","Medium"))</f>
        <v>High</v>
      </c>
      <c r="O1809" s="11" t="s">
        <v>28</v>
      </c>
      <c r="P1809" s="11">
        <v>0.64315748214721702</v>
      </c>
    </row>
    <row r="1810" spans="8:16">
      <c r="H1810" s="11">
        <f t="shared" si="28"/>
        <v>1807</v>
      </c>
      <c r="I1810" s="11">
        <v>0.86646201074443596</v>
      </c>
      <c r="J1810" s="11">
        <v>0.415450643776824</v>
      </c>
      <c r="K1810" s="11">
        <v>0.32043476402759602</v>
      </c>
      <c r="M1810" s="11" t="str">
        <f>IF(P1810&gt;=$C$11,"High",IF(P1810&lt;=$C$10,"Low","Medium"))</f>
        <v>Medium</v>
      </c>
      <c r="O1810" s="11" t="s">
        <v>28</v>
      </c>
      <c r="P1810" s="11">
        <v>0.36907699704170199</v>
      </c>
    </row>
    <row r="1811" spans="8:16">
      <c r="H1811" s="11">
        <f t="shared" si="28"/>
        <v>1808</v>
      </c>
      <c r="I1811" s="11">
        <v>0.86646201074443596</v>
      </c>
      <c r="J1811" s="11">
        <v>0.41566523605150202</v>
      </c>
      <c r="K1811" s="11">
        <v>0.32050013542175299</v>
      </c>
      <c r="M1811" s="11" t="str">
        <f>IF(P1811&gt;=$C$11,"High",IF(P1811&lt;=$C$10,"Low","Medium"))</f>
        <v>High</v>
      </c>
      <c r="O1811" s="11" t="s">
        <v>28</v>
      </c>
      <c r="P1811" s="11">
        <v>0.800542533397675</v>
      </c>
    </row>
    <row r="1812" spans="8:16">
      <c r="H1812" s="11">
        <f t="shared" si="28"/>
        <v>1809</v>
      </c>
      <c r="I1812" s="11">
        <v>0.86569455103607096</v>
      </c>
      <c r="J1812" s="11">
        <v>0.41566523605150202</v>
      </c>
      <c r="K1812" s="11">
        <v>0.32064914703369102</v>
      </c>
      <c r="M1812" s="11" t="str">
        <f>IF(P1812&gt;=$C$11,"High",IF(P1812&lt;=$C$10,"Low","Medium"))</f>
        <v>Medium</v>
      </c>
      <c r="O1812" s="11" t="s">
        <v>28</v>
      </c>
      <c r="P1812" s="11">
        <v>0.32654082775116</v>
      </c>
    </row>
    <row r="1813" spans="8:16">
      <c r="H1813" s="11">
        <f t="shared" si="28"/>
        <v>1810</v>
      </c>
      <c r="I1813" s="11">
        <v>0.86569455103607096</v>
      </c>
      <c r="J1813" s="11">
        <v>0.41587982832617998</v>
      </c>
      <c r="K1813" s="11">
        <v>0.32076309621334098</v>
      </c>
      <c r="M1813" s="11" t="str">
        <f>IF(P1813&gt;=$C$11,"High",IF(P1813&lt;=$C$10,"Low","Medium"))</f>
        <v>Medium</v>
      </c>
      <c r="O1813" s="11" t="s">
        <v>28</v>
      </c>
      <c r="P1813" s="11">
        <v>0.35642057657241799</v>
      </c>
    </row>
    <row r="1814" spans="8:16">
      <c r="H1814" s="11">
        <f t="shared" si="28"/>
        <v>1811</v>
      </c>
      <c r="I1814" s="11">
        <v>0.86569455103607096</v>
      </c>
      <c r="J1814" s="11">
        <v>0.41630901287553601</v>
      </c>
      <c r="K1814" s="11">
        <v>0.32078784704208402</v>
      </c>
      <c r="M1814" s="11" t="str">
        <f>IF(P1814&gt;=$C$11,"High",IF(P1814&lt;=$C$10,"Low","Medium"))</f>
        <v>Medium</v>
      </c>
      <c r="O1814" s="11" t="s">
        <v>28</v>
      </c>
      <c r="P1814" s="11">
        <v>0.35382059216499301</v>
      </c>
    </row>
    <row r="1815" spans="8:16">
      <c r="H1815" s="11">
        <f t="shared" si="28"/>
        <v>1812</v>
      </c>
      <c r="I1815" s="11">
        <v>0.86492709132770496</v>
      </c>
      <c r="J1815" s="11">
        <v>0.41630901287553601</v>
      </c>
      <c r="K1815" s="11">
        <v>0.32085806131362898</v>
      </c>
      <c r="M1815" s="11" t="str">
        <f>IF(P1815&gt;=$C$11,"High",IF(P1815&lt;=$C$10,"Low","Medium"))</f>
        <v>Medium</v>
      </c>
      <c r="O1815" s="11" t="s">
        <v>28</v>
      </c>
      <c r="P1815" s="11">
        <v>0.24908544123172799</v>
      </c>
    </row>
    <row r="1816" spans="8:16">
      <c r="H1816" s="11">
        <f t="shared" si="28"/>
        <v>1813</v>
      </c>
      <c r="I1816" s="11">
        <v>0.86415963161933995</v>
      </c>
      <c r="J1816" s="11">
        <v>0.416952789699571</v>
      </c>
      <c r="K1816" s="11">
        <v>0.32096046209335299</v>
      </c>
      <c r="M1816" s="11" t="str">
        <f>IF(P1816&gt;=$C$11,"High",IF(P1816&lt;=$C$10,"Low","Medium"))</f>
        <v>Medium</v>
      </c>
      <c r="O1816" s="11" t="s">
        <v>28</v>
      </c>
      <c r="P1816" s="11">
        <v>0.31028670072555498</v>
      </c>
    </row>
    <row r="1817" spans="8:16">
      <c r="H1817" s="11">
        <f t="shared" si="28"/>
        <v>1814</v>
      </c>
      <c r="I1817" s="11">
        <v>0.86415963161933995</v>
      </c>
      <c r="J1817" s="11">
        <v>0.41716738197424902</v>
      </c>
      <c r="K1817" s="11">
        <v>0.32101982831955</v>
      </c>
      <c r="M1817" s="11" t="str">
        <f>IF(P1817&gt;=$C$11,"High",IF(P1817&lt;=$C$10,"Low","Medium"))</f>
        <v>Medium</v>
      </c>
      <c r="O1817" s="11" t="s">
        <v>28</v>
      </c>
      <c r="P1817" s="11">
        <v>0.43768000602722201</v>
      </c>
    </row>
    <row r="1818" spans="8:16">
      <c r="H1818" s="11">
        <f t="shared" si="28"/>
        <v>1815</v>
      </c>
      <c r="I1818" s="11">
        <v>0.86415963161933995</v>
      </c>
      <c r="J1818" s="11">
        <v>0.41738197424892698</v>
      </c>
      <c r="K1818" s="11">
        <v>0.32106515765190102</v>
      </c>
      <c r="M1818" s="11" t="str">
        <f>IF(P1818&gt;=$C$11,"High",IF(P1818&lt;=$C$10,"Low","Medium"))</f>
        <v>Medium</v>
      </c>
      <c r="O1818" s="11" t="s">
        <v>28</v>
      </c>
      <c r="P1818" s="11">
        <v>0.25737220048904402</v>
      </c>
    </row>
    <row r="1819" spans="8:16">
      <c r="H1819" s="11">
        <f t="shared" si="28"/>
        <v>1816</v>
      </c>
      <c r="I1819" s="11">
        <v>0.86415963161933995</v>
      </c>
      <c r="J1819" s="11">
        <v>0.417596566523605</v>
      </c>
      <c r="K1819" s="11">
        <v>0.32115465402603099</v>
      </c>
      <c r="M1819" s="11" t="str">
        <f>IF(P1819&gt;=$C$11,"High",IF(P1819&lt;=$C$10,"Low","Medium"))</f>
        <v>Medium</v>
      </c>
      <c r="O1819" s="11" t="s">
        <v>28</v>
      </c>
      <c r="P1819" s="11">
        <v>0.30355989933013899</v>
      </c>
    </row>
    <row r="1820" spans="8:16">
      <c r="H1820" s="11">
        <f t="shared" si="28"/>
        <v>1817</v>
      </c>
      <c r="I1820" s="11">
        <v>0.86415963161933995</v>
      </c>
      <c r="J1820" s="11">
        <v>0.41781115879828301</v>
      </c>
      <c r="K1820" s="11">
        <v>0.32124717533588398</v>
      </c>
      <c r="M1820" s="11" t="str">
        <f>IF(P1820&gt;=$C$11,"High",IF(P1820&lt;=$C$10,"Low","Medium"))</f>
        <v>Medium</v>
      </c>
      <c r="O1820" s="11" t="s">
        <v>28</v>
      </c>
      <c r="P1820" s="11">
        <v>0.47497108578681901</v>
      </c>
    </row>
    <row r="1821" spans="8:16">
      <c r="H1821" s="11">
        <f t="shared" si="28"/>
        <v>1818</v>
      </c>
      <c r="I1821" s="11">
        <v>0.86415963161933995</v>
      </c>
      <c r="J1821" s="11">
        <v>0.41802575107296103</v>
      </c>
      <c r="K1821" s="11">
        <v>0.32128140330314597</v>
      </c>
      <c r="M1821" s="11" t="str">
        <f>IF(P1821&gt;=$C$11,"High",IF(P1821&lt;=$C$10,"Low","Medium"))</f>
        <v>Medium</v>
      </c>
      <c r="O1821" s="11" t="s">
        <v>28</v>
      </c>
      <c r="P1821" s="11">
        <v>0.41831770539283802</v>
      </c>
    </row>
    <row r="1822" spans="8:16">
      <c r="H1822" s="11">
        <f t="shared" si="28"/>
        <v>1819</v>
      </c>
      <c r="I1822" s="11">
        <v>0.86415963161933995</v>
      </c>
      <c r="J1822" s="11">
        <v>0.41824034334763899</v>
      </c>
      <c r="K1822" s="11">
        <v>0.32130415737628898</v>
      </c>
      <c r="M1822" s="11" t="str">
        <f>IF(P1822&gt;=$C$11,"High",IF(P1822&lt;=$C$10,"Low","Medium"))</f>
        <v>Medium</v>
      </c>
      <c r="O1822" s="11" t="s">
        <v>28</v>
      </c>
      <c r="P1822" s="11">
        <v>0.50396043062210105</v>
      </c>
    </row>
    <row r="1823" spans="8:16">
      <c r="H1823" s="11">
        <f t="shared" si="28"/>
        <v>1820</v>
      </c>
      <c r="I1823" s="11">
        <v>0.86415963161933995</v>
      </c>
      <c r="J1823" s="11">
        <v>0.418454935622318</v>
      </c>
      <c r="K1823" s="11">
        <v>0.32132419943809498</v>
      </c>
      <c r="M1823" s="11" t="str">
        <f>IF(P1823&gt;=$C$11,"High",IF(P1823&lt;=$C$10,"Low","Medium"))</f>
        <v>High</v>
      </c>
      <c r="O1823" s="11" t="s">
        <v>28</v>
      </c>
      <c r="P1823" s="11">
        <v>0.63973790407180797</v>
      </c>
    </row>
    <row r="1824" spans="8:16">
      <c r="H1824" s="11">
        <f t="shared" si="28"/>
        <v>1821</v>
      </c>
      <c r="I1824" s="11">
        <v>0.86415963161933995</v>
      </c>
      <c r="J1824" s="11">
        <v>0.41866952789699602</v>
      </c>
      <c r="K1824" s="11">
        <v>0.32135929167270699</v>
      </c>
      <c r="M1824" s="11" t="str">
        <f>IF(P1824&gt;=$C$11,"High",IF(P1824&lt;=$C$10,"Low","Medium"))</f>
        <v>Medium</v>
      </c>
      <c r="O1824" s="11" t="s">
        <v>28</v>
      </c>
      <c r="P1824" s="11">
        <v>0.29954338073730502</v>
      </c>
    </row>
    <row r="1825" spans="8:16">
      <c r="H1825" s="11">
        <f t="shared" si="28"/>
        <v>1822</v>
      </c>
      <c r="I1825" s="11">
        <v>0.86415963161933995</v>
      </c>
      <c r="J1825" s="11">
        <v>0.41888412017167398</v>
      </c>
      <c r="K1825" s="11">
        <v>0.321413323283195</v>
      </c>
      <c r="M1825" s="11" t="str">
        <f>IF(P1825&gt;=$C$11,"High",IF(P1825&lt;=$C$10,"Low","Medium"))</f>
        <v>Medium</v>
      </c>
      <c r="O1825" s="11" t="s">
        <v>28</v>
      </c>
      <c r="P1825" s="11">
        <v>0.52516990900039695</v>
      </c>
    </row>
    <row r="1826" spans="8:16">
      <c r="H1826" s="11">
        <f t="shared" si="28"/>
        <v>1823</v>
      </c>
      <c r="I1826" s="11">
        <v>0.86415963161933995</v>
      </c>
      <c r="J1826" s="11">
        <v>0.419098712446352</v>
      </c>
      <c r="K1826" s="11">
        <v>0.32144564390182501</v>
      </c>
      <c r="M1826" s="11" t="str">
        <f>IF(P1826&gt;=$C$11,"High",IF(P1826&lt;=$C$10,"Low","Medium"))</f>
        <v>High</v>
      </c>
      <c r="O1826" s="11" t="s">
        <v>28</v>
      </c>
      <c r="P1826" s="11">
        <v>0.67053234577178999</v>
      </c>
    </row>
    <row r="1827" spans="8:16">
      <c r="H1827" s="11">
        <f t="shared" si="28"/>
        <v>1824</v>
      </c>
      <c r="I1827" s="11">
        <v>0.86415963161933995</v>
      </c>
      <c r="J1827" s="11">
        <v>0.41931330472103001</v>
      </c>
      <c r="K1827" s="11">
        <v>0.32151612639427202</v>
      </c>
      <c r="M1827" s="11" t="str">
        <f>IF(P1827&gt;=$C$11,"High",IF(P1827&lt;=$C$10,"Low","Medium"))</f>
        <v>Low</v>
      </c>
      <c r="O1827" s="11" t="s">
        <v>28</v>
      </c>
      <c r="P1827" s="11">
        <v>0.192835837602615</v>
      </c>
    </row>
    <row r="1828" spans="8:16">
      <c r="H1828" s="11">
        <f t="shared" si="28"/>
        <v>1825</v>
      </c>
      <c r="I1828" s="11">
        <v>0.86415963161933995</v>
      </c>
      <c r="J1828" s="11">
        <v>0.41952789699570803</v>
      </c>
      <c r="K1828" s="11">
        <v>0.32162220776081102</v>
      </c>
      <c r="M1828" s="11" t="str">
        <f>IF(P1828&gt;=$C$11,"High",IF(P1828&lt;=$C$10,"Low","Medium"))</f>
        <v>Medium</v>
      </c>
      <c r="O1828" s="11" t="s">
        <v>28</v>
      </c>
      <c r="P1828" s="11">
        <v>0.25780647993087802</v>
      </c>
    </row>
    <row r="1829" spans="8:16">
      <c r="H1829" s="11">
        <f t="shared" si="28"/>
        <v>1826</v>
      </c>
      <c r="I1829" s="11">
        <v>0.86415963161933995</v>
      </c>
      <c r="J1829" s="11">
        <v>0.41974248927038599</v>
      </c>
      <c r="K1829" s="11">
        <v>0.32171361148357402</v>
      </c>
      <c r="M1829" s="11" t="str">
        <f>IF(P1829&gt;=$C$11,"High",IF(P1829&lt;=$C$10,"Low","Medium"))</f>
        <v>Medium</v>
      </c>
      <c r="O1829" s="11" t="s">
        <v>28</v>
      </c>
      <c r="P1829" s="11">
        <v>0.40228396654129001</v>
      </c>
    </row>
    <row r="1830" spans="8:16">
      <c r="H1830" s="11">
        <f t="shared" si="28"/>
        <v>1827</v>
      </c>
      <c r="I1830" s="11">
        <v>0.86415963161933995</v>
      </c>
      <c r="J1830" s="11">
        <v>0.419957081545064</v>
      </c>
      <c r="K1830" s="11">
        <v>0.32179345190525099</v>
      </c>
      <c r="M1830" s="11" t="str">
        <f>IF(P1830&gt;=$C$11,"High",IF(P1830&lt;=$C$10,"Low","Medium"))</f>
        <v>Medium</v>
      </c>
      <c r="O1830" s="11" t="s">
        <v>28</v>
      </c>
      <c r="P1830" s="11">
        <v>0.44186192750930797</v>
      </c>
    </row>
    <row r="1831" spans="8:16">
      <c r="H1831" s="11">
        <f t="shared" si="28"/>
        <v>1828</v>
      </c>
      <c r="I1831" s="11">
        <v>0.86339217191097495</v>
      </c>
      <c r="J1831" s="11">
        <v>0.42017167381974202</v>
      </c>
      <c r="K1831" s="11">
        <v>0.32183246314525599</v>
      </c>
      <c r="M1831" s="11" t="str">
        <f>IF(P1831&gt;=$C$11,"High",IF(P1831&lt;=$C$10,"Low","Medium"))</f>
        <v>High</v>
      </c>
      <c r="O1831" s="11" t="s">
        <v>28</v>
      </c>
      <c r="P1831" s="11">
        <v>0.63849574327468905</v>
      </c>
    </row>
    <row r="1832" spans="8:16">
      <c r="H1832" s="11">
        <f t="shared" si="28"/>
        <v>1829</v>
      </c>
      <c r="I1832" s="11">
        <v>0.86262471220260895</v>
      </c>
      <c r="J1832" s="11">
        <v>0.42017167381974202</v>
      </c>
      <c r="K1832" s="11">
        <v>0.321846753358841</v>
      </c>
      <c r="M1832" s="11" t="str">
        <f>IF(P1832&gt;=$C$11,"High",IF(P1832&lt;=$C$10,"Low","Medium"))</f>
        <v>Medium</v>
      </c>
      <c r="O1832" s="11" t="s">
        <v>28</v>
      </c>
      <c r="P1832" s="11">
        <v>0.40623944997787498</v>
      </c>
    </row>
    <row r="1833" spans="8:16">
      <c r="H1833" s="11">
        <f t="shared" si="28"/>
        <v>1830</v>
      </c>
      <c r="I1833" s="11">
        <v>0.86262471220260895</v>
      </c>
      <c r="J1833" s="11">
        <v>0.42038626609442098</v>
      </c>
      <c r="K1833" s="11">
        <v>0.32205103337764701</v>
      </c>
      <c r="M1833" s="11" t="str">
        <f>IF(P1833&gt;=$C$11,"High",IF(P1833&lt;=$C$10,"Low","Medium"))</f>
        <v>High</v>
      </c>
      <c r="O1833" s="11" t="s">
        <v>28</v>
      </c>
      <c r="P1833" s="11">
        <v>0.90702992677688599</v>
      </c>
    </row>
    <row r="1834" spans="8:16">
      <c r="H1834" s="11">
        <f t="shared" si="28"/>
        <v>1831</v>
      </c>
      <c r="I1834" s="11">
        <v>0.86262471220260895</v>
      </c>
      <c r="J1834" s="11">
        <v>0.420600858369099</v>
      </c>
      <c r="K1834" s="11">
        <v>0.32226324081420898</v>
      </c>
      <c r="M1834" s="11" t="str">
        <f>IF(P1834&gt;=$C$11,"High",IF(P1834&lt;=$C$10,"Low","Medium"))</f>
        <v>Medium</v>
      </c>
      <c r="O1834" s="11" t="s">
        <v>28</v>
      </c>
      <c r="P1834" s="11">
        <v>0.29315900802612299</v>
      </c>
    </row>
    <row r="1835" spans="8:16">
      <c r="H1835" s="11">
        <f t="shared" si="28"/>
        <v>1832</v>
      </c>
      <c r="I1835" s="11">
        <v>0.86262471220260895</v>
      </c>
      <c r="J1835" s="11">
        <v>0.42081545064377701</v>
      </c>
      <c r="K1835" s="11">
        <v>0.322307869791985</v>
      </c>
      <c r="M1835" s="11" t="str">
        <f>IF(P1835&gt;=$C$11,"High",IF(P1835&lt;=$C$10,"Low","Medium"))</f>
        <v>Medium</v>
      </c>
      <c r="O1835" s="11" t="s">
        <v>28</v>
      </c>
      <c r="P1835" s="11">
        <v>0.46386668086051902</v>
      </c>
    </row>
    <row r="1836" spans="8:16">
      <c r="H1836" s="11">
        <f t="shared" si="28"/>
        <v>1833</v>
      </c>
      <c r="I1836" s="11">
        <v>0.86262471220260895</v>
      </c>
      <c r="J1836" s="11">
        <v>0.42103004291845503</v>
      </c>
      <c r="K1836" s="11">
        <v>0.32238091528415702</v>
      </c>
      <c r="M1836" s="11" t="str">
        <f>IF(P1836&gt;=$C$11,"High",IF(P1836&lt;=$C$10,"Low","Medium"))</f>
        <v>Medium</v>
      </c>
      <c r="O1836" s="11" t="s">
        <v>28</v>
      </c>
      <c r="P1836" s="11">
        <v>0.47317194938659701</v>
      </c>
    </row>
    <row r="1837" spans="8:16">
      <c r="H1837" s="11">
        <f t="shared" si="28"/>
        <v>1834</v>
      </c>
      <c r="I1837" s="11">
        <v>0.86262471220260895</v>
      </c>
      <c r="J1837" s="11">
        <v>0.42124463519313299</v>
      </c>
      <c r="K1837" s="11">
        <v>0.32247115671634702</v>
      </c>
      <c r="M1837" s="11" t="str">
        <f>IF(P1837&gt;=$C$11,"High",IF(P1837&lt;=$C$10,"Low","Medium"))</f>
        <v>Medium</v>
      </c>
      <c r="O1837" s="11" t="s">
        <v>28</v>
      </c>
      <c r="P1837" s="11">
        <v>0.44444048404693598</v>
      </c>
    </row>
    <row r="1838" spans="8:16">
      <c r="H1838" s="11">
        <f t="shared" si="28"/>
        <v>1835</v>
      </c>
      <c r="I1838" s="11">
        <v>0.86262471220260895</v>
      </c>
      <c r="J1838" s="11">
        <v>0.421459227467811</v>
      </c>
      <c r="K1838" s="11">
        <v>0.32255108654499098</v>
      </c>
      <c r="M1838" s="11" t="str">
        <f>IF(P1838&gt;=$C$11,"High",IF(P1838&lt;=$C$10,"Low","Medium"))</f>
        <v>Medium</v>
      </c>
      <c r="O1838" s="11" t="s">
        <v>28</v>
      </c>
      <c r="P1838" s="11">
        <v>0.38819241523742698</v>
      </c>
    </row>
    <row r="1839" spans="8:16">
      <c r="H1839" s="11">
        <f t="shared" si="28"/>
        <v>1836</v>
      </c>
      <c r="I1839" s="11">
        <v>0.86185725249424405</v>
      </c>
      <c r="J1839" s="11">
        <v>0.42253218884120203</v>
      </c>
      <c r="K1839" s="11">
        <v>0.32259470224380499</v>
      </c>
      <c r="M1839" s="11" t="str">
        <f>IF(P1839&gt;=$C$11,"High",IF(P1839&lt;=$C$10,"Low","Medium"))</f>
        <v>Medium</v>
      </c>
      <c r="O1839" s="11" t="s">
        <v>28</v>
      </c>
      <c r="P1839" s="11">
        <v>0.26611572504043601</v>
      </c>
    </row>
    <row r="1840" spans="8:16">
      <c r="H1840" s="11">
        <f t="shared" si="28"/>
        <v>1837</v>
      </c>
      <c r="I1840" s="11">
        <v>0.86185725249424405</v>
      </c>
      <c r="J1840" s="11">
        <v>0.42274678111587999</v>
      </c>
      <c r="K1840" s="11">
        <v>0.32263109087943997</v>
      </c>
      <c r="M1840" s="11" t="str">
        <f>IF(P1840&gt;=$C$11,"High",IF(P1840&lt;=$C$10,"Low","Medium"))</f>
        <v>Medium</v>
      </c>
      <c r="O1840" s="11" t="s">
        <v>28</v>
      </c>
      <c r="P1840" s="11">
        <v>0.32099714875221302</v>
      </c>
    </row>
    <row r="1841" spans="8:16">
      <c r="H1841" s="11">
        <f t="shared" si="28"/>
        <v>1838</v>
      </c>
      <c r="I1841" s="11">
        <v>0.86185725249424405</v>
      </c>
      <c r="J1841" s="11">
        <v>0.422961373390558</v>
      </c>
      <c r="K1841" s="11">
        <v>0.32268616557121299</v>
      </c>
      <c r="M1841" s="11" t="str">
        <f>IF(P1841&gt;=$C$11,"High",IF(P1841&lt;=$C$10,"Low","Medium"))</f>
        <v>Low</v>
      </c>
      <c r="O1841" s="11" t="s">
        <v>28</v>
      </c>
      <c r="P1841" s="11">
        <v>0.17378133535385101</v>
      </c>
    </row>
    <row r="1842" spans="8:16">
      <c r="H1842" s="11">
        <f t="shared" si="28"/>
        <v>1839</v>
      </c>
      <c r="I1842" s="11">
        <v>0.86185725249424405</v>
      </c>
      <c r="J1842" s="11">
        <v>0.42317596566523602</v>
      </c>
      <c r="K1842" s="11">
        <v>0.32271710038185097</v>
      </c>
      <c r="M1842" s="11" t="str">
        <f>IF(P1842&gt;=$C$11,"High",IF(P1842&lt;=$C$10,"Low","Medium"))</f>
        <v>High</v>
      </c>
      <c r="O1842" s="11" t="s">
        <v>28</v>
      </c>
      <c r="P1842" s="11">
        <v>0.84783983230590798</v>
      </c>
    </row>
    <row r="1843" spans="8:16">
      <c r="H1843" s="11">
        <f t="shared" si="28"/>
        <v>1840</v>
      </c>
      <c r="I1843" s="11">
        <v>0.86185725249424405</v>
      </c>
      <c r="J1843" s="11">
        <v>0.42339055793991398</v>
      </c>
      <c r="K1843" s="11">
        <v>0.32274809479713401</v>
      </c>
      <c r="M1843" s="11" t="str">
        <f>IF(P1843&gt;=$C$11,"High",IF(P1843&lt;=$C$10,"Low","Medium"))</f>
        <v>Medium</v>
      </c>
      <c r="O1843" s="11" t="s">
        <v>28</v>
      </c>
      <c r="P1843" s="11">
        <v>0.265647113323212</v>
      </c>
    </row>
    <row r="1844" spans="8:16">
      <c r="H1844" s="11">
        <f t="shared" si="28"/>
        <v>1841</v>
      </c>
      <c r="I1844" s="11">
        <v>0.86185725249424405</v>
      </c>
      <c r="J1844" s="11">
        <v>0.423605150214592</v>
      </c>
      <c r="K1844" s="11">
        <v>0.322779551148415</v>
      </c>
      <c r="M1844" s="11" t="str">
        <f>IF(P1844&gt;=$C$11,"High",IF(P1844&lt;=$C$10,"Low","Medium"))</f>
        <v>Medium</v>
      </c>
      <c r="O1844" s="11" t="s">
        <v>28</v>
      </c>
      <c r="P1844" s="11">
        <v>0.48041588068008401</v>
      </c>
    </row>
    <row r="1845" spans="8:16">
      <c r="H1845" s="11">
        <f t="shared" si="28"/>
        <v>1842</v>
      </c>
      <c r="I1845" s="11">
        <v>0.86185725249424405</v>
      </c>
      <c r="J1845" s="11">
        <v>0.42381974248927001</v>
      </c>
      <c r="K1845" s="11">
        <v>0.32279454171657601</v>
      </c>
      <c r="M1845" s="11" t="str">
        <f>IF(P1845&gt;=$C$11,"High",IF(P1845&lt;=$C$10,"Low","Medium"))</f>
        <v>High</v>
      </c>
      <c r="O1845" s="11" t="s">
        <v>28</v>
      </c>
      <c r="P1845" s="11">
        <v>0.83988308906555198</v>
      </c>
    </row>
    <row r="1846" spans="8:16">
      <c r="H1846" s="11">
        <f t="shared" si="28"/>
        <v>1843</v>
      </c>
      <c r="I1846" s="11">
        <v>0.86185725249424405</v>
      </c>
      <c r="J1846" s="11">
        <v>0.42403433476394797</v>
      </c>
      <c r="K1846" s="11">
        <v>0.32285583019256597</v>
      </c>
      <c r="M1846" s="11" t="str">
        <f>IF(P1846&gt;=$C$11,"High",IF(P1846&lt;=$C$10,"Low","Medium"))</f>
        <v>High</v>
      </c>
      <c r="O1846" s="11" t="s">
        <v>28</v>
      </c>
      <c r="P1846" s="11">
        <v>0.88814222812652599</v>
      </c>
    </row>
    <row r="1847" spans="8:16">
      <c r="H1847" s="11">
        <f t="shared" si="28"/>
        <v>1844</v>
      </c>
      <c r="I1847" s="11">
        <v>0.86108979278587905</v>
      </c>
      <c r="J1847" s="11">
        <v>0.42403433476394797</v>
      </c>
      <c r="K1847" s="11">
        <v>0.323011204600334</v>
      </c>
      <c r="M1847" s="11" t="str">
        <f>IF(P1847&gt;=$C$11,"High",IF(P1847&lt;=$C$10,"Low","Medium"))</f>
        <v>Medium</v>
      </c>
      <c r="O1847" s="11" t="s">
        <v>28</v>
      </c>
      <c r="P1847" s="11">
        <v>0.32423833012580899</v>
      </c>
    </row>
    <row r="1848" spans="8:16">
      <c r="H1848" s="11">
        <f t="shared" si="28"/>
        <v>1845</v>
      </c>
      <c r="I1848" s="11">
        <v>0.86108979278587905</v>
      </c>
      <c r="J1848" s="11">
        <v>0.42424892703862699</v>
      </c>
      <c r="K1848" s="11">
        <v>0.323171377182007</v>
      </c>
      <c r="M1848" s="11" t="str">
        <f>IF(P1848&gt;=$C$11,"High",IF(P1848&lt;=$C$10,"Low","Medium"))</f>
        <v>Medium</v>
      </c>
      <c r="O1848" s="11" t="s">
        <v>28</v>
      </c>
      <c r="P1848" s="11">
        <v>0.34776094555854797</v>
      </c>
    </row>
    <row r="1849" spans="8:16">
      <c r="H1849" s="11">
        <f t="shared" si="28"/>
        <v>1846</v>
      </c>
      <c r="I1849" s="11">
        <v>0.86108979278587905</v>
      </c>
      <c r="J1849" s="11">
        <v>0.424463519313305</v>
      </c>
      <c r="K1849" s="11">
        <v>0.323251232504845</v>
      </c>
      <c r="M1849" s="11" t="str">
        <f>IF(P1849&gt;=$C$11,"High",IF(P1849&lt;=$C$10,"Low","Medium"))</f>
        <v>High</v>
      </c>
      <c r="O1849" s="11" t="s">
        <v>28</v>
      </c>
      <c r="P1849" s="11">
        <v>0.62275880575180098</v>
      </c>
    </row>
    <row r="1850" spans="8:16">
      <c r="H1850" s="11">
        <f t="shared" si="28"/>
        <v>1847</v>
      </c>
      <c r="I1850" s="11">
        <v>0.86108979278587905</v>
      </c>
      <c r="J1850" s="11">
        <v>0.42489270386266098</v>
      </c>
      <c r="K1850" s="11">
        <v>0.323356673121452</v>
      </c>
      <c r="M1850" s="11" t="str">
        <f>IF(P1850&gt;=$C$11,"High",IF(P1850&lt;=$C$10,"Low","Medium"))</f>
        <v>Low</v>
      </c>
      <c r="O1850" s="11" t="s">
        <v>28</v>
      </c>
      <c r="P1850" s="11">
        <v>0.18997555971145599</v>
      </c>
    </row>
    <row r="1851" spans="8:16">
      <c r="H1851" s="11">
        <f t="shared" si="28"/>
        <v>1848</v>
      </c>
      <c r="I1851" s="11">
        <v>0.86032233307751305</v>
      </c>
      <c r="J1851" s="11">
        <v>0.42489270386266098</v>
      </c>
      <c r="K1851" s="11">
        <v>0.3234593719244</v>
      </c>
      <c r="M1851" s="11" t="str">
        <f>IF(P1851&gt;=$C$11,"High",IF(P1851&lt;=$C$10,"Low","Medium"))</f>
        <v>High</v>
      </c>
      <c r="O1851" s="11" t="s">
        <v>28</v>
      </c>
      <c r="P1851" s="11">
        <v>0.87145215272903398</v>
      </c>
    </row>
    <row r="1852" spans="8:16">
      <c r="H1852" s="11">
        <f t="shared" si="28"/>
        <v>1849</v>
      </c>
      <c r="I1852" s="11">
        <v>0.86032233307751305</v>
      </c>
      <c r="J1852" s="11">
        <v>0.425107296137339</v>
      </c>
      <c r="K1852" s="11">
        <v>0.32351054251194</v>
      </c>
      <c r="M1852" s="11" t="str">
        <f>IF(P1852&gt;=$C$11,"High",IF(P1852&lt;=$C$10,"Low","Medium"))</f>
        <v>Medium</v>
      </c>
      <c r="O1852" s="11" t="s">
        <v>28</v>
      </c>
      <c r="P1852" s="11">
        <v>0.21244426071643799</v>
      </c>
    </row>
    <row r="1853" spans="8:16">
      <c r="H1853" s="11">
        <f t="shared" si="28"/>
        <v>1850</v>
      </c>
      <c r="I1853" s="11">
        <v>0.86032233307751305</v>
      </c>
      <c r="J1853" s="11">
        <v>0.42575107296137299</v>
      </c>
      <c r="K1853" s="11">
        <v>0.32354938983917197</v>
      </c>
      <c r="M1853" s="11" t="str">
        <f>IF(P1853&gt;=$C$11,"High",IF(P1853&lt;=$C$10,"Low","Medium"))</f>
        <v>Medium</v>
      </c>
      <c r="O1853" s="11" t="s">
        <v>28</v>
      </c>
      <c r="P1853" s="11">
        <v>0.21294437348842599</v>
      </c>
    </row>
    <row r="1854" spans="8:16">
      <c r="H1854" s="11">
        <f t="shared" si="28"/>
        <v>1851</v>
      </c>
      <c r="I1854" s="11">
        <v>0.86032233307751305</v>
      </c>
      <c r="J1854" s="11">
        <v>0.425965665236052</v>
      </c>
      <c r="K1854" s="11">
        <v>0.32362875342369102</v>
      </c>
      <c r="M1854" s="11" t="str">
        <f>IF(P1854&gt;=$C$11,"High",IF(P1854&lt;=$C$10,"Low","Medium"))</f>
        <v>Medium</v>
      </c>
      <c r="O1854" s="11" t="s">
        <v>28</v>
      </c>
      <c r="P1854" s="11">
        <v>0.41276180744171098</v>
      </c>
    </row>
    <row r="1855" spans="8:16">
      <c r="H1855" s="11">
        <f t="shared" si="28"/>
        <v>1852</v>
      </c>
      <c r="I1855" s="11">
        <v>0.86032233307751305</v>
      </c>
      <c r="J1855" s="11">
        <v>0.42618025751073002</v>
      </c>
      <c r="K1855" s="11">
        <v>0.32372373342513999</v>
      </c>
      <c r="M1855" s="11" t="str">
        <f>IF(P1855&gt;=$C$11,"High",IF(P1855&lt;=$C$10,"Low","Medium"))</f>
        <v>Medium</v>
      </c>
      <c r="O1855" s="11" t="s">
        <v>28</v>
      </c>
      <c r="P1855" s="11">
        <v>0.310859024524689</v>
      </c>
    </row>
    <row r="1856" spans="8:16">
      <c r="H1856" s="11">
        <f t="shared" si="28"/>
        <v>1853</v>
      </c>
      <c r="I1856" s="11">
        <v>0.86032233307751305</v>
      </c>
      <c r="J1856" s="11">
        <v>0.42639484978540798</v>
      </c>
      <c r="K1856" s="11">
        <v>0.32387548685073902</v>
      </c>
      <c r="M1856" s="11" t="str">
        <f>IF(P1856&gt;=$C$11,"High",IF(P1856&lt;=$C$10,"Low","Medium"))</f>
        <v>High</v>
      </c>
      <c r="O1856" s="11" t="s">
        <v>28</v>
      </c>
      <c r="P1856" s="11">
        <v>0.62085884809493996</v>
      </c>
    </row>
    <row r="1857" spans="8:16">
      <c r="H1857" s="11">
        <f t="shared" si="28"/>
        <v>1854</v>
      </c>
      <c r="I1857" s="11">
        <v>0.86032233307751305</v>
      </c>
      <c r="J1857" s="11">
        <v>0.426609442060086</v>
      </c>
      <c r="K1857" s="11">
        <v>0.324026539921761</v>
      </c>
      <c r="M1857" s="11" t="str">
        <f>IF(P1857&gt;=$C$11,"High",IF(P1857&lt;=$C$10,"Low","Medium"))</f>
        <v>Medium</v>
      </c>
      <c r="O1857" s="11" t="s">
        <v>28</v>
      </c>
      <c r="P1857" s="11">
        <v>0.52355086803436302</v>
      </c>
    </row>
    <row r="1858" spans="8:16">
      <c r="H1858" s="11">
        <f t="shared" si="28"/>
        <v>1855</v>
      </c>
      <c r="I1858" s="11">
        <v>0.86032233307751305</v>
      </c>
      <c r="J1858" s="11">
        <v>0.42682403433476401</v>
      </c>
      <c r="K1858" s="11">
        <v>0.324061319231987</v>
      </c>
      <c r="M1858" s="11" t="str">
        <f>IF(P1858&gt;=$C$11,"High",IF(P1858&lt;=$C$10,"Low","Medium"))</f>
        <v>Medium</v>
      </c>
      <c r="O1858" s="11" t="s">
        <v>28</v>
      </c>
      <c r="P1858" s="11">
        <v>0.494151771068573</v>
      </c>
    </row>
    <row r="1859" spans="8:16">
      <c r="H1859" s="11">
        <f t="shared" si="28"/>
        <v>1856</v>
      </c>
      <c r="I1859" s="11">
        <v>0.86032233307751305</v>
      </c>
      <c r="J1859" s="11">
        <v>0.42703862660944197</v>
      </c>
      <c r="K1859" s="11">
        <v>0.32408311963081399</v>
      </c>
      <c r="M1859" s="11" t="str">
        <f>IF(P1859&gt;=$C$11,"High",IF(P1859&lt;=$C$10,"Low","Medium"))</f>
        <v>Medium</v>
      </c>
      <c r="O1859" s="11" t="s">
        <v>28</v>
      </c>
      <c r="P1859" s="11">
        <v>0.51643872261047397</v>
      </c>
    </row>
    <row r="1860" spans="8:16">
      <c r="H1860" s="11">
        <f t="shared" si="28"/>
        <v>1857</v>
      </c>
      <c r="I1860" s="11">
        <v>0.86032233307751305</v>
      </c>
      <c r="J1860" s="11">
        <v>0.42789699570815398</v>
      </c>
      <c r="K1860" s="11">
        <v>0.32411947846412698</v>
      </c>
      <c r="M1860" s="11" t="str">
        <f>IF(P1860&gt;=$C$11,"High",IF(P1860&lt;=$C$10,"Low","Medium"))</f>
        <v>Medium</v>
      </c>
      <c r="O1860" s="11" t="s">
        <v>28</v>
      </c>
      <c r="P1860" s="11">
        <v>0.42046505212783802</v>
      </c>
    </row>
    <row r="1861" spans="8:16">
      <c r="H1861" s="11">
        <f t="shared" si="28"/>
        <v>1858</v>
      </c>
      <c r="I1861" s="11">
        <v>0.86032233307751305</v>
      </c>
      <c r="J1861" s="11">
        <v>0.428111587982833</v>
      </c>
      <c r="K1861" s="11">
        <v>0.32414816319942502</v>
      </c>
      <c r="M1861" s="11" t="str">
        <f>IF(P1861&gt;=$C$11,"High",IF(P1861&lt;=$C$10,"Low","Medium"))</f>
        <v>High</v>
      </c>
      <c r="O1861" s="11" t="s">
        <v>28</v>
      </c>
      <c r="P1861" s="11">
        <v>0.78582662343978904</v>
      </c>
    </row>
    <row r="1862" spans="8:16">
      <c r="H1862" s="11">
        <f t="shared" ref="H1862:H1925" si="29">H1861+1</f>
        <v>1859</v>
      </c>
      <c r="I1862" s="11">
        <v>0.86032233307751305</v>
      </c>
      <c r="J1862" s="11">
        <v>0.42832618025751101</v>
      </c>
      <c r="K1862" s="11">
        <v>0.32419623434543599</v>
      </c>
      <c r="M1862" s="11" t="str">
        <f>IF(P1862&gt;=$C$11,"High",IF(P1862&lt;=$C$10,"Low","Medium"))</f>
        <v>Medium</v>
      </c>
      <c r="O1862" s="11" t="s">
        <v>28</v>
      </c>
      <c r="P1862" s="11">
        <v>0.22028794884681699</v>
      </c>
    </row>
    <row r="1863" spans="8:16">
      <c r="H1863" s="11">
        <f t="shared" si="29"/>
        <v>1860</v>
      </c>
      <c r="I1863" s="11">
        <v>0.86032233307751305</v>
      </c>
      <c r="J1863" s="11">
        <v>0.42875536480686699</v>
      </c>
      <c r="K1863" s="11">
        <v>0.324270009994507</v>
      </c>
      <c r="M1863" s="11" t="str">
        <f>IF(P1863&gt;=$C$11,"High",IF(P1863&lt;=$C$10,"Low","Medium"))</f>
        <v>Medium</v>
      </c>
      <c r="O1863" s="11" t="s">
        <v>28</v>
      </c>
      <c r="P1863" s="11">
        <v>0.43172284960746798</v>
      </c>
    </row>
    <row r="1864" spans="8:16">
      <c r="H1864" s="11">
        <f t="shared" si="29"/>
        <v>1861</v>
      </c>
      <c r="I1864" s="11">
        <v>0.86032233307751305</v>
      </c>
      <c r="J1864" s="11">
        <v>0.42896995708154501</v>
      </c>
      <c r="K1864" s="11">
        <v>0.32434022426605202</v>
      </c>
      <c r="M1864" s="11" t="str">
        <f>IF(P1864&gt;=$C$11,"High",IF(P1864&lt;=$C$10,"Low","Medium"))</f>
        <v>Medium</v>
      </c>
      <c r="O1864" s="11" t="s">
        <v>28</v>
      </c>
      <c r="P1864" s="11">
        <v>0.249863341450691</v>
      </c>
    </row>
    <row r="1865" spans="8:16">
      <c r="H1865" s="11">
        <f t="shared" si="29"/>
        <v>1862</v>
      </c>
      <c r="I1865" s="11">
        <v>0.86032233307751305</v>
      </c>
      <c r="J1865" s="11">
        <v>0.42918454935622302</v>
      </c>
      <c r="K1865" s="11">
        <v>0.32438911497592898</v>
      </c>
      <c r="M1865" s="11" t="str">
        <f>IF(P1865&gt;=$C$11,"High",IF(P1865&lt;=$C$10,"Low","Medium"))</f>
        <v>Medium</v>
      </c>
      <c r="O1865" s="11" t="s">
        <v>28</v>
      </c>
      <c r="P1865" s="11">
        <v>0.315408945083618</v>
      </c>
    </row>
    <row r="1866" spans="8:16">
      <c r="H1866" s="11">
        <f t="shared" si="29"/>
        <v>1863</v>
      </c>
      <c r="I1866" s="11">
        <v>0.86032233307751305</v>
      </c>
      <c r="J1866" s="11">
        <v>0.42939914163090098</v>
      </c>
      <c r="K1866" s="11">
        <v>0.32442313432693498</v>
      </c>
      <c r="M1866" s="11" t="str">
        <f>IF(P1866&gt;=$C$11,"High",IF(P1866&lt;=$C$10,"Low","Medium"))</f>
        <v>Medium</v>
      </c>
      <c r="O1866" s="11" t="s">
        <v>28</v>
      </c>
      <c r="P1866" s="11">
        <v>0.537461698055267</v>
      </c>
    </row>
    <row r="1867" spans="8:16">
      <c r="H1867" s="11">
        <f t="shared" si="29"/>
        <v>1864</v>
      </c>
      <c r="I1867" s="11">
        <v>0.86032233307751305</v>
      </c>
      <c r="J1867" s="11">
        <v>0.42982832618025801</v>
      </c>
      <c r="K1867" s="11">
        <v>0.32445682585239399</v>
      </c>
      <c r="M1867" s="11" t="str">
        <f>IF(P1867&gt;=$C$11,"High",IF(P1867&lt;=$C$10,"Low","Medium"))</f>
        <v>Low</v>
      </c>
      <c r="O1867" s="11" t="s">
        <v>28</v>
      </c>
      <c r="P1867" s="11">
        <v>0.14613184332847601</v>
      </c>
    </row>
    <row r="1868" spans="8:16">
      <c r="H1868" s="11">
        <f t="shared" si="29"/>
        <v>1865</v>
      </c>
      <c r="I1868" s="11">
        <v>0.86032233307751305</v>
      </c>
      <c r="J1868" s="11">
        <v>0.43004291845493597</v>
      </c>
      <c r="K1868" s="11">
        <v>0.32459297776222201</v>
      </c>
      <c r="M1868" s="11" t="str">
        <f>IF(P1868&gt;=$C$11,"High",IF(P1868&lt;=$C$10,"Low","Medium"))</f>
        <v>Medium</v>
      </c>
      <c r="O1868" s="11" t="s">
        <v>28</v>
      </c>
      <c r="P1868" s="11">
        <v>0.33249431848526001</v>
      </c>
    </row>
    <row r="1869" spans="8:16">
      <c r="H1869" s="11">
        <f t="shared" si="29"/>
        <v>1866</v>
      </c>
      <c r="I1869" s="11">
        <v>0.86032233307751305</v>
      </c>
      <c r="J1869" s="11">
        <v>0.43025751072961399</v>
      </c>
      <c r="K1869" s="11">
        <v>0.32473282516002699</v>
      </c>
      <c r="M1869" s="11" t="str">
        <f>IF(P1869&gt;=$C$11,"High",IF(P1869&lt;=$C$10,"Low","Medium"))</f>
        <v>Medium</v>
      </c>
      <c r="O1869" s="11" t="s">
        <v>28</v>
      </c>
      <c r="P1869" s="11">
        <v>0.30162766575813299</v>
      </c>
    </row>
    <row r="1870" spans="8:16">
      <c r="H1870" s="11">
        <f t="shared" si="29"/>
        <v>1867</v>
      </c>
      <c r="I1870" s="11">
        <v>0.86032233307751305</v>
      </c>
      <c r="J1870" s="11">
        <v>0.43047210300429201</v>
      </c>
      <c r="K1870" s="11">
        <v>0.324748665094376</v>
      </c>
      <c r="M1870" s="11" t="str">
        <f>IF(P1870&gt;=$C$11,"High",IF(P1870&lt;=$C$10,"Low","Medium"))</f>
        <v>Medium</v>
      </c>
      <c r="O1870" s="11" t="s">
        <v>28</v>
      </c>
      <c r="P1870" s="11">
        <v>0.234296664595604</v>
      </c>
    </row>
    <row r="1871" spans="8:16">
      <c r="H1871" s="11">
        <f t="shared" si="29"/>
        <v>1868</v>
      </c>
      <c r="I1871" s="11">
        <v>0.86032233307751305</v>
      </c>
      <c r="J1871" s="11">
        <v>0.43068669527897002</v>
      </c>
      <c r="K1871" s="11">
        <v>0.324787437915802</v>
      </c>
      <c r="M1871" s="11" t="str">
        <f>IF(P1871&gt;=$C$11,"High",IF(P1871&lt;=$C$10,"Low","Medium"))</f>
        <v>Medium</v>
      </c>
      <c r="O1871" s="11" t="s">
        <v>28</v>
      </c>
      <c r="P1871" s="11">
        <v>0.514795541763306</v>
      </c>
    </row>
    <row r="1872" spans="8:16">
      <c r="H1872" s="11">
        <f t="shared" si="29"/>
        <v>1869</v>
      </c>
      <c r="I1872" s="11">
        <v>0.86032233307751305</v>
      </c>
      <c r="J1872" s="11">
        <v>0.43090128755364798</v>
      </c>
      <c r="K1872" s="11">
        <v>0.32484130561351798</v>
      </c>
      <c r="M1872" s="11" t="str">
        <f>IF(P1872&gt;=$C$11,"High",IF(P1872&lt;=$C$10,"Low","Medium"))</f>
        <v>High</v>
      </c>
      <c r="O1872" s="11" t="s">
        <v>28</v>
      </c>
      <c r="P1872" s="11">
        <v>0.90660828351974498</v>
      </c>
    </row>
    <row r="1873" spans="8:16">
      <c r="H1873" s="11">
        <f t="shared" si="29"/>
        <v>1870</v>
      </c>
      <c r="I1873" s="11">
        <v>0.85955487336914804</v>
      </c>
      <c r="J1873" s="11">
        <v>0.431115879828326</v>
      </c>
      <c r="K1873" s="11">
        <v>0.3249152302742</v>
      </c>
      <c r="M1873" s="11" t="str">
        <f>IF(P1873&gt;=$C$11,"High",IF(P1873&lt;=$C$10,"Low","Medium"))</f>
        <v>Medium</v>
      </c>
      <c r="O1873" s="11" t="s">
        <v>28</v>
      </c>
      <c r="P1873" s="11">
        <v>0.57562965154647805</v>
      </c>
    </row>
    <row r="1874" spans="8:16">
      <c r="H1874" s="11">
        <f t="shared" si="29"/>
        <v>1871</v>
      </c>
      <c r="I1874" s="11">
        <v>0.85955487336914804</v>
      </c>
      <c r="J1874" s="11">
        <v>0.43133047210300401</v>
      </c>
      <c r="K1874" s="11">
        <v>0.32498364150524101</v>
      </c>
      <c r="M1874" s="11" t="str">
        <f>IF(P1874&gt;=$C$11,"High",IF(P1874&lt;=$C$10,"Low","Medium"))</f>
        <v>Medium</v>
      </c>
      <c r="O1874" s="11" t="s">
        <v>28</v>
      </c>
      <c r="P1874" s="11">
        <v>0.24540403485298201</v>
      </c>
    </row>
    <row r="1875" spans="8:16">
      <c r="H1875" s="11">
        <f t="shared" si="29"/>
        <v>1872</v>
      </c>
      <c r="I1875" s="11">
        <v>0.85955487336914804</v>
      </c>
      <c r="J1875" s="11">
        <v>0.43154506437768198</v>
      </c>
      <c r="K1875" s="11">
        <v>0.32503186166286502</v>
      </c>
      <c r="M1875" s="11" t="str">
        <f>IF(P1875&gt;=$C$11,"High",IF(P1875&lt;=$C$10,"Low","Medium"))</f>
        <v>Medium</v>
      </c>
      <c r="O1875" s="11" t="s">
        <v>28</v>
      </c>
      <c r="P1875" s="11">
        <v>0.42896860837936401</v>
      </c>
    </row>
    <row r="1876" spans="8:16">
      <c r="H1876" s="11">
        <f t="shared" si="29"/>
        <v>1873</v>
      </c>
      <c r="I1876" s="11">
        <v>0.85955487336914804</v>
      </c>
      <c r="J1876" s="11">
        <v>0.43175965665235999</v>
      </c>
      <c r="K1876" s="11">
        <v>0.32512164115905801</v>
      </c>
      <c r="M1876" s="11" t="str">
        <f>IF(P1876&gt;=$C$11,"High",IF(P1876&lt;=$C$10,"Low","Medium"))</f>
        <v>Medium</v>
      </c>
      <c r="O1876" s="11" t="s">
        <v>28</v>
      </c>
      <c r="P1876" s="11">
        <v>0.46340298652648898</v>
      </c>
    </row>
    <row r="1877" spans="8:16">
      <c r="H1877" s="11">
        <f t="shared" si="29"/>
        <v>1874</v>
      </c>
      <c r="I1877" s="11">
        <v>0.85955487336914804</v>
      </c>
      <c r="J1877" s="11">
        <v>0.43197424892703901</v>
      </c>
      <c r="K1877" s="11">
        <v>0.3252312541008</v>
      </c>
      <c r="M1877" s="11" t="str">
        <f>IF(P1877&gt;=$C$11,"High",IF(P1877&lt;=$C$10,"Low","Medium"))</f>
        <v>Medium</v>
      </c>
      <c r="O1877" s="11" t="s">
        <v>28</v>
      </c>
      <c r="P1877" s="11">
        <v>0.472739368677139</v>
      </c>
    </row>
    <row r="1878" spans="8:16">
      <c r="H1878" s="11">
        <f t="shared" si="29"/>
        <v>1875</v>
      </c>
      <c r="I1878" s="11">
        <v>0.85955487336914804</v>
      </c>
      <c r="J1878" s="11">
        <v>0.43218884120171702</v>
      </c>
      <c r="K1878" s="11">
        <v>0.32532049715519001</v>
      </c>
      <c r="M1878" s="11" t="str">
        <f>IF(P1878&gt;=$C$11,"High",IF(P1878&lt;=$C$10,"Low","Medium"))</f>
        <v>Medium</v>
      </c>
      <c r="O1878" s="11" t="s">
        <v>28</v>
      </c>
      <c r="P1878" s="11">
        <v>0.45482370257377602</v>
      </c>
    </row>
    <row r="1879" spans="8:16">
      <c r="H1879" s="11">
        <f t="shared" si="29"/>
        <v>1876</v>
      </c>
      <c r="I1879" s="11">
        <v>0.85878741366078304</v>
      </c>
      <c r="J1879" s="11">
        <v>0.43218884120171702</v>
      </c>
      <c r="K1879" s="11">
        <v>0.32542864978313402</v>
      </c>
      <c r="M1879" s="11" t="str">
        <f>IF(P1879&gt;=$C$11,"High",IF(P1879&lt;=$C$10,"Low","Medium"))</f>
        <v>Medium</v>
      </c>
      <c r="O1879" s="11" t="s">
        <v>28</v>
      </c>
      <c r="P1879" s="11">
        <v>0.23319828510284399</v>
      </c>
    </row>
    <row r="1880" spans="8:16">
      <c r="H1880" s="11">
        <f t="shared" si="29"/>
        <v>1877</v>
      </c>
      <c r="I1880" s="11">
        <v>0.85878741366078304</v>
      </c>
      <c r="J1880" s="11">
        <v>0.43240343347639498</v>
      </c>
      <c r="K1880" s="11">
        <v>0.32556028664112102</v>
      </c>
      <c r="M1880" s="11" t="str">
        <f>IF(P1880&gt;=$C$11,"High",IF(P1880&lt;=$C$10,"Low","Medium"))</f>
        <v>High</v>
      </c>
      <c r="O1880" s="11" t="s">
        <v>28</v>
      </c>
      <c r="P1880" s="11">
        <v>0.61568081378936801</v>
      </c>
    </row>
    <row r="1881" spans="8:16">
      <c r="H1881" s="11">
        <f t="shared" si="29"/>
        <v>1878</v>
      </c>
      <c r="I1881" s="11">
        <v>0.85878741366078304</v>
      </c>
      <c r="J1881" s="11">
        <v>0.432618025751073</v>
      </c>
      <c r="K1881" s="11">
        <v>0.32563710212707497</v>
      </c>
      <c r="M1881" s="11" t="str">
        <f>IF(P1881&gt;=$C$11,"High",IF(P1881&lt;=$C$10,"Low","Medium"))</f>
        <v>High</v>
      </c>
      <c r="O1881" s="11" t="s">
        <v>28</v>
      </c>
      <c r="P1881" s="11">
        <v>0.91203838586807295</v>
      </c>
    </row>
    <row r="1882" spans="8:16">
      <c r="H1882" s="11">
        <f t="shared" si="29"/>
        <v>1879</v>
      </c>
      <c r="I1882" s="11">
        <v>0.85878741366078304</v>
      </c>
      <c r="J1882" s="11">
        <v>0.43283261802575101</v>
      </c>
      <c r="K1882" s="11">
        <v>0.325687795877457</v>
      </c>
      <c r="M1882" s="11" t="str">
        <f>IF(P1882&gt;=$C$11,"High",IF(P1882&lt;=$C$10,"Low","Medium"))</f>
        <v>Medium</v>
      </c>
      <c r="O1882" s="11" t="s">
        <v>28</v>
      </c>
      <c r="P1882" s="11">
        <v>0.385272026062012</v>
      </c>
    </row>
    <row r="1883" spans="8:16">
      <c r="H1883" s="11">
        <f t="shared" si="29"/>
        <v>1880</v>
      </c>
      <c r="I1883" s="11">
        <v>0.85878741366078304</v>
      </c>
      <c r="J1883" s="11">
        <v>0.43304721030042898</v>
      </c>
      <c r="K1883" s="11">
        <v>0.32572616636753099</v>
      </c>
      <c r="M1883" s="11" t="str">
        <f>IF(P1883&gt;=$C$11,"High",IF(P1883&lt;=$C$10,"Low","Medium"))</f>
        <v>Medium</v>
      </c>
      <c r="O1883" s="11" t="s">
        <v>28</v>
      </c>
      <c r="P1883" s="11">
        <v>0.31085097789764399</v>
      </c>
    </row>
    <row r="1884" spans="8:16">
      <c r="H1884" s="11">
        <f t="shared" si="29"/>
        <v>1881</v>
      </c>
      <c r="I1884" s="11">
        <v>0.85878741366078304</v>
      </c>
      <c r="J1884" s="11">
        <v>0.43326180257510699</v>
      </c>
      <c r="K1884" s="11">
        <v>0.32574494183063502</v>
      </c>
      <c r="M1884" s="11" t="str">
        <f>IF(P1884&gt;=$C$11,"High",IF(P1884&lt;=$C$10,"Low","Medium"))</f>
        <v>High</v>
      </c>
      <c r="O1884" s="11" t="s">
        <v>28</v>
      </c>
      <c r="P1884" s="11">
        <v>0.80655509233474698</v>
      </c>
    </row>
    <row r="1885" spans="8:16">
      <c r="H1885" s="11">
        <f t="shared" si="29"/>
        <v>1882</v>
      </c>
      <c r="I1885" s="11">
        <v>0.85801995395241704</v>
      </c>
      <c r="J1885" s="11">
        <v>0.43326180257510699</v>
      </c>
      <c r="K1885" s="11">
        <v>0.32575689256191298</v>
      </c>
      <c r="M1885" s="11" t="str">
        <f>IF(P1885&gt;=$C$11,"High",IF(P1885&lt;=$C$10,"Low","Medium"))</f>
        <v>High</v>
      </c>
      <c r="O1885" s="11" t="s">
        <v>28</v>
      </c>
      <c r="P1885" s="11">
        <v>0.60871791839599598</v>
      </c>
    </row>
    <row r="1886" spans="8:16">
      <c r="H1886" s="11">
        <f t="shared" si="29"/>
        <v>1883</v>
      </c>
      <c r="I1886" s="11">
        <v>0.85801995395241704</v>
      </c>
      <c r="J1886" s="11">
        <v>0.43347639484978501</v>
      </c>
      <c r="K1886" s="11">
        <v>0.325761869549751</v>
      </c>
      <c r="M1886" s="11" t="str">
        <f>IF(P1886&gt;=$C$11,"High",IF(P1886&lt;=$C$10,"Low","Medium"))</f>
        <v>High</v>
      </c>
      <c r="O1886" s="11" t="s">
        <v>28</v>
      </c>
      <c r="P1886" s="11">
        <v>0.72265499830246005</v>
      </c>
    </row>
    <row r="1887" spans="8:16">
      <c r="H1887" s="11">
        <f t="shared" si="29"/>
        <v>1884</v>
      </c>
      <c r="I1887" s="11">
        <v>0.85801995395241704</v>
      </c>
      <c r="J1887" s="11">
        <v>0.43369098712446402</v>
      </c>
      <c r="K1887" s="11">
        <v>0.32576967775821702</v>
      </c>
      <c r="M1887" s="11" t="str">
        <f>IF(P1887&gt;=$C$11,"High",IF(P1887&lt;=$C$10,"Low","Medium"))</f>
        <v>Low</v>
      </c>
      <c r="O1887" s="11" t="s">
        <v>28</v>
      </c>
      <c r="P1887" s="11">
        <v>0.154767110943794</v>
      </c>
    </row>
    <row r="1888" spans="8:16">
      <c r="H1888" s="11">
        <f t="shared" si="29"/>
        <v>1885</v>
      </c>
      <c r="I1888" s="11">
        <v>0.85801995395241704</v>
      </c>
      <c r="J1888" s="11">
        <v>0.43390557939914198</v>
      </c>
      <c r="K1888" s="11">
        <v>0.32582187652587902</v>
      </c>
      <c r="M1888" s="11" t="str">
        <f>IF(P1888&gt;=$C$11,"High",IF(P1888&lt;=$C$10,"Low","Medium"))</f>
        <v>Medium</v>
      </c>
      <c r="O1888" s="11" t="s">
        <v>28</v>
      </c>
      <c r="P1888" s="11">
        <v>0.53473156690597501</v>
      </c>
    </row>
    <row r="1889" spans="8:16">
      <c r="H1889" s="11">
        <f t="shared" si="29"/>
        <v>1886</v>
      </c>
      <c r="I1889" s="11">
        <v>0.85801995395241704</v>
      </c>
      <c r="J1889" s="11">
        <v>0.43412017167382</v>
      </c>
      <c r="K1889" s="11">
        <v>0.32597337663173698</v>
      </c>
      <c r="M1889" s="11" t="str">
        <f>IF(P1889&gt;=$C$11,"High",IF(P1889&lt;=$C$10,"Low","Medium"))</f>
        <v>Medium</v>
      </c>
      <c r="O1889" s="11" t="s">
        <v>28</v>
      </c>
      <c r="P1889" s="11">
        <v>0.38447922468185403</v>
      </c>
    </row>
    <row r="1890" spans="8:16">
      <c r="H1890" s="11">
        <f t="shared" si="29"/>
        <v>1887</v>
      </c>
      <c r="I1890" s="11">
        <v>0.85801995395241704</v>
      </c>
      <c r="J1890" s="11">
        <v>0.43433476394849801</v>
      </c>
      <c r="K1890" s="11">
        <v>0.32613869011402102</v>
      </c>
      <c r="M1890" s="11" t="str">
        <f>IF(P1890&gt;=$C$11,"High",IF(P1890&lt;=$C$10,"Low","Medium"))</f>
        <v>Medium</v>
      </c>
      <c r="O1890" s="11" t="s">
        <v>28</v>
      </c>
      <c r="P1890" s="11">
        <v>0.44205313920974698</v>
      </c>
    </row>
    <row r="1891" spans="8:16">
      <c r="H1891" s="11">
        <f t="shared" si="29"/>
        <v>1888</v>
      </c>
      <c r="I1891" s="11">
        <v>0.85801995395241704</v>
      </c>
      <c r="J1891" s="11">
        <v>0.43454935622317598</v>
      </c>
      <c r="K1891" s="11">
        <v>0.32624375820159901</v>
      </c>
      <c r="M1891" s="11" t="str">
        <f>IF(P1891&gt;=$C$11,"High",IF(P1891&lt;=$C$10,"Low","Medium"))</f>
        <v>Medium</v>
      </c>
      <c r="O1891" s="11" t="s">
        <v>28</v>
      </c>
      <c r="P1891" s="11">
        <v>0.216162949800491</v>
      </c>
    </row>
    <row r="1892" spans="8:16">
      <c r="H1892" s="11">
        <f t="shared" si="29"/>
        <v>1889</v>
      </c>
      <c r="I1892" s="11">
        <v>0.85801995395241704</v>
      </c>
      <c r="J1892" s="11">
        <v>0.43476394849785399</v>
      </c>
      <c r="K1892" s="11">
        <v>0.326333597302437</v>
      </c>
      <c r="M1892" s="11" t="str">
        <f>IF(P1892&gt;=$C$11,"High",IF(P1892&lt;=$C$10,"Low","Medium"))</f>
        <v>Medium</v>
      </c>
      <c r="O1892" s="11" t="s">
        <v>28</v>
      </c>
      <c r="P1892" s="11">
        <v>0.41270694136619601</v>
      </c>
    </row>
    <row r="1893" spans="8:16">
      <c r="H1893" s="11">
        <f t="shared" si="29"/>
        <v>1890</v>
      </c>
      <c r="I1893" s="11">
        <v>0.85725249424405203</v>
      </c>
      <c r="J1893" s="11">
        <v>0.43497854077253201</v>
      </c>
      <c r="K1893" s="11">
        <v>0.32641603052616103</v>
      </c>
      <c r="M1893" s="11" t="str">
        <f>IF(P1893&gt;=$C$11,"High",IF(P1893&lt;=$C$10,"Low","Medium"))</f>
        <v>Medium</v>
      </c>
      <c r="O1893" s="11" t="s">
        <v>28</v>
      </c>
      <c r="P1893" s="11">
        <v>0.31646052002906799</v>
      </c>
    </row>
    <row r="1894" spans="8:16">
      <c r="H1894" s="11">
        <f t="shared" si="29"/>
        <v>1891</v>
      </c>
      <c r="I1894" s="11">
        <v>0.85725249424405203</v>
      </c>
      <c r="J1894" s="11">
        <v>0.43519313304721002</v>
      </c>
      <c r="K1894" s="11">
        <v>0.32649631798267398</v>
      </c>
      <c r="M1894" s="11" t="str">
        <f>IF(P1894&gt;=$C$11,"High",IF(P1894&lt;=$C$10,"Low","Medium"))</f>
        <v>Medium</v>
      </c>
      <c r="O1894" s="11" t="s">
        <v>28</v>
      </c>
      <c r="P1894" s="11">
        <v>0.25177788734436002</v>
      </c>
    </row>
    <row r="1895" spans="8:16">
      <c r="H1895" s="11">
        <f t="shared" si="29"/>
        <v>1892</v>
      </c>
      <c r="I1895" s="11">
        <v>0.85725249424405203</v>
      </c>
      <c r="J1895" s="11">
        <v>0.435622317596566</v>
      </c>
      <c r="K1895" s="11">
        <v>0.32654812932014499</v>
      </c>
      <c r="M1895" s="11" t="str">
        <f>IF(P1895&gt;=$C$11,"High",IF(P1895&lt;=$C$10,"Low","Medium"))</f>
        <v>Medium</v>
      </c>
      <c r="O1895" s="11" t="s">
        <v>28</v>
      </c>
      <c r="P1895" s="11">
        <v>0.51504349708557096</v>
      </c>
    </row>
    <row r="1896" spans="8:16">
      <c r="H1896" s="11">
        <f t="shared" si="29"/>
        <v>1893</v>
      </c>
      <c r="I1896" s="11">
        <v>0.85648503453568703</v>
      </c>
      <c r="J1896" s="11">
        <v>0.435622317596566</v>
      </c>
      <c r="K1896" s="11">
        <v>0.32663187384605402</v>
      </c>
      <c r="M1896" s="11" t="str">
        <f>IF(P1896&gt;=$C$11,"High",IF(P1896&lt;=$C$10,"Low","Medium"))</f>
        <v>High</v>
      </c>
      <c r="O1896" s="11" t="s">
        <v>28</v>
      </c>
      <c r="P1896" s="11">
        <v>0.79391592741012595</v>
      </c>
    </row>
    <row r="1897" spans="8:16">
      <c r="H1897" s="11">
        <f t="shared" si="29"/>
        <v>1894</v>
      </c>
      <c r="I1897" s="11">
        <v>0.85648503453568703</v>
      </c>
      <c r="J1897" s="11">
        <v>0.43583690987124502</v>
      </c>
      <c r="K1897" s="11">
        <v>0.32683224976062802</v>
      </c>
      <c r="M1897" s="11" t="str">
        <f>IF(P1897&gt;=$C$11,"High",IF(P1897&lt;=$C$10,"Low","Medium"))</f>
        <v>Medium</v>
      </c>
      <c r="O1897" s="11" t="s">
        <v>28</v>
      </c>
      <c r="P1897" s="11">
        <v>0.24394315481185899</v>
      </c>
    </row>
    <row r="1898" spans="8:16">
      <c r="H1898" s="11">
        <f t="shared" si="29"/>
        <v>1895</v>
      </c>
      <c r="I1898" s="11">
        <v>0.85648503453568703</v>
      </c>
      <c r="J1898" s="11">
        <v>0.43605150214592298</v>
      </c>
      <c r="K1898" s="11">
        <v>0.32706704735755898</v>
      </c>
      <c r="M1898" s="11" t="str">
        <f>IF(P1898&gt;=$C$11,"High",IF(P1898&lt;=$C$10,"Low","Medium"))</f>
        <v>Medium</v>
      </c>
      <c r="O1898" s="11" t="s">
        <v>28</v>
      </c>
      <c r="P1898" s="11">
        <v>0.37539312243461598</v>
      </c>
    </row>
    <row r="1899" spans="8:16">
      <c r="H1899" s="11">
        <f t="shared" si="29"/>
        <v>1896</v>
      </c>
      <c r="I1899" s="11">
        <v>0.85648503453568703</v>
      </c>
      <c r="J1899" s="11">
        <v>0.43626609442060099</v>
      </c>
      <c r="K1899" s="11">
        <v>0.32723668217659002</v>
      </c>
      <c r="M1899" s="11" t="str">
        <f>IF(P1899&gt;=$C$11,"High",IF(P1899&lt;=$C$10,"Low","Medium"))</f>
        <v>Medium</v>
      </c>
      <c r="O1899" s="11" t="s">
        <v>28</v>
      </c>
      <c r="P1899" s="11">
        <v>0.23341348767280601</v>
      </c>
    </row>
    <row r="1900" spans="8:16">
      <c r="H1900" s="11">
        <f t="shared" si="29"/>
        <v>1897</v>
      </c>
      <c r="I1900" s="11">
        <v>0.85648503453568703</v>
      </c>
      <c r="J1900" s="11">
        <v>0.43648068669527901</v>
      </c>
      <c r="K1900" s="11">
        <v>0.32739278674125699</v>
      </c>
      <c r="M1900" s="11" t="str">
        <f>IF(P1900&gt;=$C$11,"High",IF(P1900&lt;=$C$10,"Low","Medium"))</f>
        <v>Medium</v>
      </c>
      <c r="O1900" s="11" t="s">
        <v>28</v>
      </c>
      <c r="P1900" s="11">
        <v>0.37859389185905501</v>
      </c>
    </row>
    <row r="1901" spans="8:16">
      <c r="H1901" s="11">
        <f t="shared" si="29"/>
        <v>1898</v>
      </c>
      <c r="I1901" s="11">
        <v>0.85648503453568703</v>
      </c>
      <c r="J1901" s="11">
        <v>0.43669527896995702</v>
      </c>
      <c r="K1901" s="11">
        <v>0.32754969596862799</v>
      </c>
      <c r="M1901" s="11" t="str">
        <f>IF(P1901&gt;=$C$11,"High",IF(P1901&lt;=$C$10,"Low","Medium"))</f>
        <v>Medium</v>
      </c>
      <c r="O1901" s="11" t="s">
        <v>28</v>
      </c>
      <c r="P1901" s="11">
        <v>0.26549881696701</v>
      </c>
    </row>
    <row r="1902" spans="8:16">
      <c r="H1902" s="11">
        <f t="shared" si="29"/>
        <v>1899</v>
      </c>
      <c r="I1902" s="11">
        <v>0.85648503453568703</v>
      </c>
      <c r="J1902" s="11">
        <v>0.43690987124463498</v>
      </c>
      <c r="K1902" s="11">
        <v>0.32761985063552901</v>
      </c>
      <c r="M1902" s="11" t="str">
        <f>IF(P1902&gt;=$C$11,"High",IF(P1902&lt;=$C$10,"Low","Medium"))</f>
        <v>High</v>
      </c>
      <c r="O1902" s="11" t="s">
        <v>28</v>
      </c>
      <c r="P1902" s="11">
        <v>0.77063393592834495</v>
      </c>
    </row>
    <row r="1903" spans="8:16">
      <c r="H1903" s="11">
        <f t="shared" si="29"/>
        <v>1900</v>
      </c>
      <c r="I1903" s="11">
        <v>0.85648503453568703</v>
      </c>
      <c r="J1903" s="11">
        <v>0.43733905579399102</v>
      </c>
      <c r="K1903" s="11">
        <v>0.32763978838920599</v>
      </c>
      <c r="M1903" s="11" t="str">
        <f>IF(P1903&gt;=$C$11,"High",IF(P1903&lt;=$C$10,"Low","Medium"))</f>
        <v>Medium</v>
      </c>
      <c r="O1903" s="11" t="s">
        <v>28</v>
      </c>
      <c r="P1903" s="11">
        <v>0.47947353124618503</v>
      </c>
    </row>
    <row r="1904" spans="8:16">
      <c r="H1904" s="11">
        <f t="shared" si="29"/>
        <v>1901</v>
      </c>
      <c r="I1904" s="11">
        <v>0.85648503453568703</v>
      </c>
      <c r="J1904" s="11">
        <v>0.43755364806866998</v>
      </c>
      <c r="K1904" s="11">
        <v>0.32767868041992199</v>
      </c>
      <c r="M1904" s="11" t="str">
        <f>IF(P1904&gt;=$C$11,"High",IF(P1904&lt;=$C$10,"Low","Medium"))</f>
        <v>Medium</v>
      </c>
      <c r="O1904" s="11" t="s">
        <v>28</v>
      </c>
      <c r="P1904" s="11">
        <v>0.41460150480270402</v>
      </c>
    </row>
    <row r="1905" spans="8:16">
      <c r="H1905" s="11">
        <f t="shared" si="29"/>
        <v>1902</v>
      </c>
      <c r="I1905" s="11">
        <v>0.85648503453568703</v>
      </c>
      <c r="J1905" s="11">
        <v>0.43776824034334799</v>
      </c>
      <c r="K1905" s="11">
        <v>0.32771480083465598</v>
      </c>
      <c r="M1905" s="11" t="str">
        <f>IF(P1905&gt;=$C$11,"High",IF(P1905&lt;=$C$10,"Low","Medium"))</f>
        <v>Medium</v>
      </c>
      <c r="O1905" s="11" t="s">
        <v>28</v>
      </c>
      <c r="P1905" s="11">
        <v>0.22563743591308599</v>
      </c>
    </row>
    <row r="1906" spans="8:16">
      <c r="H1906" s="11">
        <f t="shared" si="29"/>
        <v>1903</v>
      </c>
      <c r="I1906" s="11">
        <v>0.85571757482732203</v>
      </c>
      <c r="J1906" s="11">
        <v>0.43798283261802601</v>
      </c>
      <c r="K1906" s="11">
        <v>0.32773195207118999</v>
      </c>
      <c r="M1906" s="11" t="str">
        <f>IF(P1906&gt;=$C$11,"High",IF(P1906&lt;=$C$10,"Low","Medium"))</f>
        <v>Medium</v>
      </c>
      <c r="O1906" s="11" t="s">
        <v>28</v>
      </c>
      <c r="P1906" s="11">
        <v>0.33319982886314398</v>
      </c>
    </row>
    <row r="1907" spans="8:16">
      <c r="H1907" s="11">
        <f t="shared" si="29"/>
        <v>1904</v>
      </c>
      <c r="I1907" s="11">
        <v>0.85571757482732203</v>
      </c>
      <c r="J1907" s="11">
        <v>0.43819742489270402</v>
      </c>
      <c r="K1907" s="11">
        <v>0.32774516940116899</v>
      </c>
      <c r="M1907" s="11" t="str">
        <f>IF(P1907&gt;=$C$11,"High",IF(P1907&lt;=$C$10,"Low","Medium"))</f>
        <v>High</v>
      </c>
      <c r="O1907" s="11" t="s">
        <v>28</v>
      </c>
      <c r="P1907" s="11">
        <v>0.73242425918579102</v>
      </c>
    </row>
    <row r="1908" spans="8:16">
      <c r="H1908" s="11">
        <f t="shared" si="29"/>
        <v>1905</v>
      </c>
      <c r="I1908" s="11">
        <v>0.85571757482732203</v>
      </c>
      <c r="J1908" s="11">
        <v>0.43841201716738198</v>
      </c>
      <c r="K1908" s="11">
        <v>0.32778556644916501</v>
      </c>
      <c r="M1908" s="11" t="str">
        <f>IF(P1908&gt;=$C$11,"High",IF(P1908&lt;=$C$10,"Low","Medium"))</f>
        <v>High</v>
      </c>
      <c r="O1908" s="11" t="s">
        <v>28</v>
      </c>
      <c r="P1908" s="11">
        <v>0.82216662168502797</v>
      </c>
    </row>
    <row r="1909" spans="8:16">
      <c r="H1909" s="11">
        <f t="shared" si="29"/>
        <v>1906</v>
      </c>
      <c r="I1909" s="11">
        <v>0.85571757482732203</v>
      </c>
      <c r="J1909" s="11">
        <v>0.43862660944206</v>
      </c>
      <c r="K1909" s="11">
        <v>0.32789941132068601</v>
      </c>
      <c r="M1909" s="11" t="str">
        <f>IF(P1909&gt;=$C$11,"High",IF(P1909&lt;=$C$10,"Low","Medium"))</f>
        <v>Medium</v>
      </c>
      <c r="O1909" s="11" t="s">
        <v>28</v>
      </c>
      <c r="P1909" s="11">
        <v>0.402485311031342</v>
      </c>
    </row>
    <row r="1910" spans="8:16">
      <c r="H1910" s="11">
        <f t="shared" si="29"/>
        <v>1907</v>
      </c>
      <c r="I1910" s="11">
        <v>0.85571757482732203</v>
      </c>
      <c r="J1910" s="11">
        <v>0.43884120171673802</v>
      </c>
      <c r="K1910" s="11">
        <v>0.32799941301345797</v>
      </c>
      <c r="M1910" s="11" t="str">
        <f>IF(P1910&gt;=$C$11,"High",IF(P1910&lt;=$C$10,"Low","Medium"))</f>
        <v>Medium</v>
      </c>
      <c r="O1910" s="11" t="s">
        <v>28</v>
      </c>
      <c r="P1910" s="11">
        <v>0.41460832953453097</v>
      </c>
    </row>
    <row r="1911" spans="8:16">
      <c r="H1911" s="11">
        <f t="shared" si="29"/>
        <v>1908</v>
      </c>
      <c r="I1911" s="11">
        <v>0.85571757482732203</v>
      </c>
      <c r="J1911" s="11">
        <v>0.43905579399141598</v>
      </c>
      <c r="K1911" s="11">
        <v>0.328051418066025</v>
      </c>
      <c r="M1911" s="11" t="str">
        <f>IF(P1911&gt;=$C$11,"High",IF(P1911&lt;=$C$10,"Low","Medium"))</f>
        <v>Medium</v>
      </c>
      <c r="O1911" s="11" t="s">
        <v>28</v>
      </c>
      <c r="P1911" s="11">
        <v>0.25034159421920799</v>
      </c>
    </row>
    <row r="1912" spans="8:16">
      <c r="H1912" s="11">
        <f t="shared" si="29"/>
        <v>1909</v>
      </c>
      <c r="I1912" s="11">
        <v>0.85571757482732203</v>
      </c>
      <c r="J1912" s="11">
        <v>0.43927038626609399</v>
      </c>
      <c r="K1912" s="11">
        <v>0.32810515165329002</v>
      </c>
      <c r="M1912" s="11" t="str">
        <f>IF(P1912&gt;=$C$11,"High",IF(P1912&lt;=$C$10,"Low","Medium"))</f>
        <v>High</v>
      </c>
      <c r="O1912" s="11" t="s">
        <v>28</v>
      </c>
      <c r="P1912" s="11">
        <v>0.82414156198501598</v>
      </c>
    </row>
    <row r="1913" spans="8:16">
      <c r="H1913" s="11">
        <f t="shared" si="29"/>
        <v>1910</v>
      </c>
      <c r="I1913" s="11">
        <v>0.85571757482732203</v>
      </c>
      <c r="J1913" s="11">
        <v>0.43948497854077301</v>
      </c>
      <c r="K1913" s="11">
        <v>0.32820311188697798</v>
      </c>
      <c r="M1913" s="11" t="str">
        <f>IF(P1913&gt;=$C$11,"High",IF(P1913&lt;=$C$10,"Low","Medium"))</f>
        <v>Medium</v>
      </c>
      <c r="O1913" s="11" t="s">
        <v>28</v>
      </c>
      <c r="P1913" s="11">
        <v>0.25998085737228399</v>
      </c>
    </row>
    <row r="1914" spans="8:16">
      <c r="H1914" s="11">
        <f t="shared" si="29"/>
        <v>1911</v>
      </c>
      <c r="I1914" s="11">
        <v>0.85571757482732203</v>
      </c>
      <c r="J1914" s="11">
        <v>0.43969957081545102</v>
      </c>
      <c r="K1914" s="11">
        <v>0.32831200957298301</v>
      </c>
      <c r="M1914" s="11" t="str">
        <f>IF(P1914&gt;=$C$11,"High",IF(P1914&lt;=$C$10,"Low","Medium"))</f>
        <v>Medium</v>
      </c>
      <c r="O1914" s="11" t="s">
        <v>28</v>
      </c>
      <c r="P1914" s="11">
        <v>0.36305123567581199</v>
      </c>
    </row>
    <row r="1915" spans="8:16">
      <c r="H1915" s="11">
        <f t="shared" si="29"/>
        <v>1912</v>
      </c>
      <c r="I1915" s="11">
        <v>0.85571757482732203</v>
      </c>
      <c r="J1915" s="11">
        <v>0.43991416309012898</v>
      </c>
      <c r="K1915" s="11">
        <v>0.32847176492214197</v>
      </c>
      <c r="M1915" s="11" t="str">
        <f>IF(P1915&gt;=$C$11,"High",IF(P1915&lt;=$C$10,"Low","Medium"))</f>
        <v>Medium</v>
      </c>
      <c r="O1915" s="11" t="s">
        <v>28</v>
      </c>
      <c r="P1915" s="11">
        <v>0.416792362928391</v>
      </c>
    </row>
    <row r="1916" spans="8:16">
      <c r="H1916" s="11">
        <f t="shared" si="29"/>
        <v>1913</v>
      </c>
      <c r="I1916" s="11">
        <v>0.85571757482732203</v>
      </c>
      <c r="J1916" s="11">
        <v>0.440128755364807</v>
      </c>
      <c r="K1916" s="11">
        <v>0.32865679264068598</v>
      </c>
      <c r="M1916" s="11" t="str">
        <f>IF(P1916&gt;=$C$11,"High",IF(P1916&lt;=$C$10,"Low","Medium"))</f>
        <v>High</v>
      </c>
      <c r="O1916" s="11" t="s">
        <v>28</v>
      </c>
      <c r="P1916" s="11">
        <v>0.67822468280792203</v>
      </c>
    </row>
    <row r="1917" spans="8:16">
      <c r="H1917" s="11">
        <f t="shared" si="29"/>
        <v>1914</v>
      </c>
      <c r="I1917" s="11">
        <v>0.85571757482732203</v>
      </c>
      <c r="J1917" s="11">
        <v>0.44034334763948502</v>
      </c>
      <c r="K1917" s="11">
        <v>0.32883724570274397</v>
      </c>
      <c r="M1917" s="11" t="str">
        <f>IF(P1917&gt;=$C$11,"High",IF(P1917&lt;=$C$10,"Low","Medium"))</f>
        <v>Medium</v>
      </c>
      <c r="O1917" s="11" t="s">
        <v>28</v>
      </c>
      <c r="P1917" s="11">
        <v>0.28153100609779402</v>
      </c>
    </row>
    <row r="1918" spans="8:16">
      <c r="H1918" s="11">
        <f t="shared" si="29"/>
        <v>1915</v>
      </c>
      <c r="I1918" s="11">
        <v>0.85495011511895602</v>
      </c>
      <c r="J1918" s="11">
        <v>0.44098712446351901</v>
      </c>
      <c r="K1918" s="11">
        <v>0.32895620167255402</v>
      </c>
      <c r="M1918" s="11" t="str">
        <f>IF(P1918&gt;=$C$11,"High",IF(P1918&lt;=$C$10,"Low","Medium"))</f>
        <v>Medium</v>
      </c>
      <c r="O1918" s="11" t="s">
        <v>28</v>
      </c>
      <c r="P1918" s="11">
        <v>0.52451294660568204</v>
      </c>
    </row>
    <row r="1919" spans="8:16">
      <c r="H1919" s="11">
        <f t="shared" si="29"/>
        <v>1916</v>
      </c>
      <c r="I1919" s="11">
        <v>0.85495011511895602</v>
      </c>
      <c r="J1919" s="11">
        <v>0.44120171673819703</v>
      </c>
      <c r="K1919" s="11">
        <v>0.32897560298442802</v>
      </c>
      <c r="M1919" s="11" t="str">
        <f>IF(P1919&gt;=$C$11,"High",IF(P1919&lt;=$C$10,"Low","Medium"))</f>
        <v>Medium</v>
      </c>
      <c r="O1919" s="11" t="s">
        <v>28</v>
      </c>
      <c r="P1919" s="11">
        <v>0.44982460141181901</v>
      </c>
    </row>
    <row r="1920" spans="8:16">
      <c r="H1920" s="11">
        <f t="shared" si="29"/>
        <v>1917</v>
      </c>
      <c r="I1920" s="11">
        <v>0.85495011511895602</v>
      </c>
      <c r="J1920" s="11">
        <v>0.441630901287554</v>
      </c>
      <c r="K1920" s="11">
        <v>0.329016983509064</v>
      </c>
      <c r="M1920" s="11" t="str">
        <f>IF(P1920&gt;=$C$11,"High",IF(P1920&lt;=$C$10,"Low","Medium"))</f>
        <v>High</v>
      </c>
      <c r="O1920" s="11" t="s">
        <v>28</v>
      </c>
      <c r="P1920" s="11">
        <v>0.66955119371414196</v>
      </c>
    </row>
    <row r="1921" spans="8:16">
      <c r="H1921" s="11">
        <f t="shared" si="29"/>
        <v>1918</v>
      </c>
      <c r="I1921" s="11">
        <v>0.85495011511895602</v>
      </c>
      <c r="J1921" s="11">
        <v>0.44184549356223202</v>
      </c>
      <c r="K1921" s="11">
        <v>0.329047501087189</v>
      </c>
      <c r="M1921" s="11" t="str">
        <f>IF(P1921&gt;=$C$11,"High",IF(P1921&lt;=$C$10,"Low","Medium"))</f>
        <v>High</v>
      </c>
      <c r="O1921" s="11" t="s">
        <v>28</v>
      </c>
      <c r="P1921" s="11">
        <v>0.85402983427047696</v>
      </c>
    </row>
    <row r="1922" spans="8:16">
      <c r="H1922" s="11">
        <f t="shared" si="29"/>
        <v>1919</v>
      </c>
      <c r="I1922" s="11">
        <v>0.85495011511895602</v>
      </c>
      <c r="J1922" s="11">
        <v>0.44206008583690998</v>
      </c>
      <c r="K1922" s="11">
        <v>0.329163238406181</v>
      </c>
      <c r="M1922" s="11" t="str">
        <f>IF(P1922&gt;=$C$11,"High",IF(P1922&lt;=$C$10,"Low","Medium"))</f>
        <v>Medium</v>
      </c>
      <c r="O1922" s="11" t="s">
        <v>28</v>
      </c>
      <c r="P1922" s="11">
        <v>0.368446916341782</v>
      </c>
    </row>
    <row r="1923" spans="8:16">
      <c r="H1923" s="11">
        <f t="shared" si="29"/>
        <v>1920</v>
      </c>
      <c r="I1923" s="11">
        <v>0.85418265541059102</v>
      </c>
      <c r="J1923" s="11">
        <v>0.44291845493562199</v>
      </c>
      <c r="K1923" s="11">
        <v>0.329320698976517</v>
      </c>
      <c r="M1923" s="11" t="str">
        <f>IF(P1923&gt;=$C$11,"High",IF(P1923&lt;=$C$10,"Low","Medium"))</f>
        <v>Medium</v>
      </c>
      <c r="O1923" s="11" t="s">
        <v>28</v>
      </c>
      <c r="P1923" s="11">
        <v>0.454453974962234</v>
      </c>
    </row>
    <row r="1924" spans="8:16">
      <c r="H1924" s="11">
        <f t="shared" si="29"/>
        <v>1921</v>
      </c>
      <c r="I1924" s="11">
        <v>0.85418265541059102</v>
      </c>
      <c r="J1924" s="11">
        <v>0.4431330472103</v>
      </c>
      <c r="K1924" s="11">
        <v>0.32944022119045302</v>
      </c>
      <c r="M1924" s="11" t="str">
        <f>IF(P1924&gt;=$C$11,"High",IF(P1924&lt;=$C$10,"Low","Medium"))</f>
        <v>Medium</v>
      </c>
      <c r="O1924" s="11" t="s">
        <v>28</v>
      </c>
      <c r="P1924" s="11">
        <v>0.39791104197502097</v>
      </c>
    </row>
    <row r="1925" spans="8:16">
      <c r="H1925" s="11">
        <f t="shared" si="29"/>
        <v>1922</v>
      </c>
      <c r="I1925" s="11">
        <v>0.85418265541059102</v>
      </c>
      <c r="J1925" s="11">
        <v>0.44334763948497902</v>
      </c>
      <c r="K1925" s="11">
        <v>0.32952353358268699</v>
      </c>
      <c r="M1925" s="11" t="str">
        <f>IF(P1925&gt;=$C$11,"High",IF(P1925&lt;=$C$10,"Low","Medium"))</f>
        <v>High</v>
      </c>
      <c r="O1925" s="11" t="s">
        <v>28</v>
      </c>
      <c r="P1925" s="11">
        <v>0.89242523908615101</v>
      </c>
    </row>
    <row r="1926" spans="8:16">
      <c r="H1926" s="11">
        <f t="shared" ref="H1926:H1989" si="30">H1925+1</f>
        <v>1923</v>
      </c>
      <c r="I1926" s="11">
        <v>0.85418265541059102</v>
      </c>
      <c r="J1926" s="11">
        <v>0.44356223175965698</v>
      </c>
      <c r="K1926" s="11">
        <v>0.32958078384399397</v>
      </c>
      <c r="M1926" s="11" t="str">
        <f>IF(P1926&gt;=$C$11,"High",IF(P1926&lt;=$C$10,"Low","Medium"))</f>
        <v>High</v>
      </c>
      <c r="O1926" s="11" t="s">
        <v>28</v>
      </c>
      <c r="P1926" s="11">
        <v>0.59853929281234697</v>
      </c>
    </row>
    <row r="1927" spans="8:16">
      <c r="H1927" s="11">
        <f t="shared" si="30"/>
        <v>1924</v>
      </c>
      <c r="I1927" s="11">
        <v>0.85418265541059102</v>
      </c>
      <c r="J1927" s="11">
        <v>0.44377682403433499</v>
      </c>
      <c r="K1927" s="11">
        <v>0.329676613211632</v>
      </c>
      <c r="M1927" s="11" t="str">
        <f>IF(P1927&gt;=$C$11,"High",IF(P1927&lt;=$C$10,"Low","Medium"))</f>
        <v>Low</v>
      </c>
      <c r="O1927" s="11" t="s">
        <v>28</v>
      </c>
      <c r="P1927" s="11">
        <v>0.160716742277145</v>
      </c>
    </row>
    <row r="1928" spans="8:16">
      <c r="H1928" s="11">
        <f t="shared" si="30"/>
        <v>1925</v>
      </c>
      <c r="I1928" s="11">
        <v>0.85418265541059102</v>
      </c>
      <c r="J1928" s="11">
        <v>0.44399141630901301</v>
      </c>
      <c r="K1928" s="11">
        <v>0.32973279058933302</v>
      </c>
      <c r="M1928" s="11" t="str">
        <f>IF(P1928&gt;=$C$11,"High",IF(P1928&lt;=$C$10,"Low","Medium"))</f>
        <v>Medium</v>
      </c>
      <c r="O1928" s="11" t="s">
        <v>28</v>
      </c>
      <c r="P1928" s="11">
        <v>0.42420715093612699</v>
      </c>
    </row>
    <row r="1929" spans="8:16">
      <c r="H1929" s="11">
        <f t="shared" si="30"/>
        <v>1926</v>
      </c>
      <c r="I1929" s="11">
        <v>0.85418265541059102</v>
      </c>
      <c r="J1929" s="11">
        <v>0.44420600858369103</v>
      </c>
      <c r="K1929" s="11">
        <v>0.32974947988987002</v>
      </c>
      <c r="M1929" s="11" t="str">
        <f>IF(P1929&gt;=$C$11,"High",IF(P1929&lt;=$C$10,"Low","Medium"))</f>
        <v>Medium</v>
      </c>
      <c r="O1929" s="11" t="s">
        <v>28</v>
      </c>
      <c r="P1929" s="11">
        <v>0.51987367868423495</v>
      </c>
    </row>
    <row r="1930" spans="8:16">
      <c r="H1930" s="11">
        <f t="shared" si="30"/>
        <v>1927</v>
      </c>
      <c r="I1930" s="11">
        <v>0.85418265541059102</v>
      </c>
      <c r="J1930" s="11">
        <v>0.44442060085836899</v>
      </c>
      <c r="K1930" s="11">
        <v>0.32976621389388999</v>
      </c>
      <c r="M1930" s="11" t="str">
        <f>IF(P1930&gt;=$C$11,"High",IF(P1930&lt;=$C$10,"Low","Medium"))</f>
        <v>Medium</v>
      </c>
      <c r="O1930" s="11" t="s">
        <v>28</v>
      </c>
      <c r="P1930" s="11">
        <v>0.45495092868804898</v>
      </c>
    </row>
    <row r="1931" spans="8:16">
      <c r="H1931" s="11">
        <f t="shared" si="30"/>
        <v>1928</v>
      </c>
      <c r="I1931" s="11">
        <v>0.85418265541059102</v>
      </c>
      <c r="J1931" s="11">
        <v>0.444635193133047</v>
      </c>
      <c r="K1931" s="11">
        <v>0.32981754839420302</v>
      </c>
      <c r="M1931" s="11" t="str">
        <f>IF(P1931&gt;=$C$11,"High",IF(P1931&lt;=$C$10,"Low","Medium"))</f>
        <v>Medium</v>
      </c>
      <c r="O1931" s="11" t="s">
        <v>28</v>
      </c>
      <c r="P1931" s="11">
        <v>0.25742018222808799</v>
      </c>
    </row>
    <row r="1932" spans="8:16">
      <c r="H1932" s="11">
        <f t="shared" si="30"/>
        <v>1929</v>
      </c>
      <c r="I1932" s="11">
        <v>0.85418265541059102</v>
      </c>
      <c r="J1932" s="11">
        <v>0.44484978540772502</v>
      </c>
      <c r="K1932" s="11">
        <v>0.32990390062332198</v>
      </c>
      <c r="M1932" s="11" t="str">
        <f>IF(P1932&gt;=$C$11,"High",IF(P1932&lt;=$C$10,"Low","Medium"))</f>
        <v>Medium</v>
      </c>
      <c r="O1932" s="11" t="s">
        <v>28</v>
      </c>
      <c r="P1932" s="11">
        <v>0.44968792796134899</v>
      </c>
    </row>
    <row r="1933" spans="8:16">
      <c r="H1933" s="11">
        <f t="shared" si="30"/>
        <v>1930</v>
      </c>
      <c r="I1933" s="11">
        <v>0.85418265541059102</v>
      </c>
      <c r="J1933" s="11">
        <v>0.44506437768240298</v>
      </c>
      <c r="K1933" s="11">
        <v>0.329956635832787</v>
      </c>
      <c r="M1933" s="11" t="str">
        <f>IF(P1933&gt;=$C$11,"High",IF(P1933&lt;=$C$10,"Low","Medium"))</f>
        <v>Medium</v>
      </c>
      <c r="O1933" s="11" t="s">
        <v>28</v>
      </c>
      <c r="P1933" s="11">
        <v>0.25715935230255099</v>
      </c>
    </row>
    <row r="1934" spans="8:16">
      <c r="H1934" s="11">
        <f t="shared" si="30"/>
        <v>1931</v>
      </c>
      <c r="I1934" s="11">
        <v>0.85341519570222601</v>
      </c>
      <c r="J1934" s="11">
        <v>0.44506437768240298</v>
      </c>
      <c r="K1934" s="11">
        <v>0.32997208833694502</v>
      </c>
      <c r="M1934" s="11" t="str">
        <f>IF(P1934&gt;=$C$11,"High",IF(P1934&lt;=$C$10,"Low","Medium"))</f>
        <v>Medium</v>
      </c>
      <c r="O1934" s="11" t="s">
        <v>28</v>
      </c>
      <c r="P1934" s="11">
        <v>0.46832993626594499</v>
      </c>
    </row>
    <row r="1935" spans="8:16">
      <c r="H1935" s="11">
        <f t="shared" si="30"/>
        <v>1932</v>
      </c>
      <c r="I1935" s="11">
        <v>0.85341519570222601</v>
      </c>
      <c r="J1935" s="11">
        <v>0.44527896995708199</v>
      </c>
      <c r="K1935" s="11">
        <v>0.33032336831092801</v>
      </c>
      <c r="M1935" s="11" t="str">
        <f>IF(P1935&gt;=$C$11,"High",IF(P1935&lt;=$C$10,"Low","Medium"))</f>
        <v>Medium</v>
      </c>
      <c r="O1935" s="11" t="s">
        <v>28</v>
      </c>
      <c r="P1935" s="11">
        <v>0.48059946298599199</v>
      </c>
    </row>
    <row r="1936" spans="8:16">
      <c r="H1936" s="11">
        <f t="shared" si="30"/>
        <v>1933</v>
      </c>
      <c r="I1936" s="11">
        <v>0.85341519570222601</v>
      </c>
      <c r="J1936" s="11">
        <v>0.44549356223176001</v>
      </c>
      <c r="K1936" s="11">
        <v>0.330686315894127</v>
      </c>
      <c r="M1936" s="11" t="str">
        <f>IF(P1936&gt;=$C$11,"High",IF(P1936&lt;=$C$10,"Low","Medium"))</f>
        <v>Medium</v>
      </c>
      <c r="O1936" s="11" t="s">
        <v>28</v>
      </c>
      <c r="P1936" s="11">
        <v>0.35350224375724798</v>
      </c>
    </row>
    <row r="1937" spans="8:16">
      <c r="H1937" s="11">
        <f t="shared" si="30"/>
        <v>1934</v>
      </c>
      <c r="I1937" s="11">
        <v>0.85341519570222601</v>
      </c>
      <c r="J1937" s="11">
        <v>0.44570815450643803</v>
      </c>
      <c r="K1937" s="11">
        <v>0.33071942627430001</v>
      </c>
      <c r="M1937" s="11" t="str">
        <f>IF(P1937&gt;=$C$11,"High",IF(P1937&lt;=$C$10,"Low","Medium"))</f>
        <v>Medium</v>
      </c>
      <c r="O1937" s="11" t="s">
        <v>28</v>
      </c>
      <c r="P1937" s="11">
        <v>0.38896206021308899</v>
      </c>
    </row>
    <row r="1938" spans="8:16">
      <c r="H1938" s="11">
        <f t="shared" si="30"/>
        <v>1935</v>
      </c>
      <c r="I1938" s="11">
        <v>0.85341519570222601</v>
      </c>
      <c r="J1938" s="11">
        <v>0.44592274678111599</v>
      </c>
      <c r="K1938" s="11">
        <v>0.33075450360774999</v>
      </c>
      <c r="M1938" s="11" t="str">
        <f>IF(P1938&gt;=$C$11,"High",IF(P1938&lt;=$C$10,"Low","Medium"))</f>
        <v>Medium</v>
      </c>
      <c r="O1938" s="11" t="s">
        <v>28</v>
      </c>
      <c r="P1938" s="11">
        <v>0.216298148036003</v>
      </c>
    </row>
    <row r="1939" spans="8:16">
      <c r="H1939" s="11">
        <f t="shared" si="30"/>
        <v>1936</v>
      </c>
      <c r="I1939" s="11">
        <v>0.85341519570222601</v>
      </c>
      <c r="J1939" s="11">
        <v>0.446137339055794</v>
      </c>
      <c r="K1939" s="11">
        <v>0.33079822361469302</v>
      </c>
      <c r="M1939" s="11" t="str">
        <f>IF(P1939&gt;=$C$11,"High",IF(P1939&lt;=$C$10,"Low","Medium"))</f>
        <v>Medium</v>
      </c>
      <c r="O1939" s="11" t="s">
        <v>28</v>
      </c>
      <c r="P1939" s="11">
        <v>0.35432785749435403</v>
      </c>
    </row>
    <row r="1940" spans="8:16">
      <c r="H1940" s="11">
        <f t="shared" si="30"/>
        <v>1937</v>
      </c>
      <c r="I1940" s="11">
        <v>0.85341519570222601</v>
      </c>
      <c r="J1940" s="11">
        <v>0.44635193133047202</v>
      </c>
      <c r="K1940" s="11">
        <v>0.330835491418839</v>
      </c>
      <c r="M1940" s="11" t="str">
        <f>IF(P1940&gt;=$C$11,"High",IF(P1940&lt;=$C$10,"Low","Medium"))</f>
        <v>Medium</v>
      </c>
      <c r="O1940" s="11" t="s">
        <v>28</v>
      </c>
      <c r="P1940" s="11">
        <v>0.58296006917953502</v>
      </c>
    </row>
    <row r="1941" spans="8:16">
      <c r="H1941" s="11">
        <f t="shared" si="30"/>
        <v>1938</v>
      </c>
      <c r="I1941" s="11">
        <v>0.85341519570222601</v>
      </c>
      <c r="J1941" s="11">
        <v>0.44656652360514998</v>
      </c>
      <c r="K1941" s="11">
        <v>0.33089116215705899</v>
      </c>
      <c r="M1941" s="11" t="str">
        <f>IF(P1941&gt;=$C$11,"High",IF(P1941&lt;=$C$10,"Low","Medium"))</f>
        <v>Medium</v>
      </c>
      <c r="O1941" s="11" t="s">
        <v>28</v>
      </c>
      <c r="P1941" s="11">
        <v>0.23461723327636699</v>
      </c>
    </row>
    <row r="1942" spans="8:16">
      <c r="H1942" s="11">
        <f t="shared" si="30"/>
        <v>1939</v>
      </c>
      <c r="I1942" s="11">
        <v>0.85341519570222601</v>
      </c>
      <c r="J1942" s="11">
        <v>0.44678111587982799</v>
      </c>
      <c r="K1942" s="11">
        <v>0.33098416030407002</v>
      </c>
      <c r="M1942" s="11" t="str">
        <f>IF(P1942&gt;=$C$11,"High",IF(P1942&lt;=$C$10,"Low","Medium"))</f>
        <v>Medium</v>
      </c>
      <c r="O1942" s="11" t="s">
        <v>28</v>
      </c>
      <c r="P1942" s="11">
        <v>0.36670452356338501</v>
      </c>
    </row>
    <row r="1943" spans="8:16">
      <c r="H1943" s="11">
        <f t="shared" si="30"/>
        <v>1940</v>
      </c>
      <c r="I1943" s="11">
        <v>0.85341519570222601</v>
      </c>
      <c r="J1943" s="11">
        <v>0.44699570815450601</v>
      </c>
      <c r="K1943" s="11">
        <v>0.33103574812412301</v>
      </c>
      <c r="M1943" s="11" t="str">
        <f>IF(P1943&gt;=$C$11,"High",IF(P1943&lt;=$C$10,"Low","Medium"))</f>
        <v>High</v>
      </c>
      <c r="O1943" s="11" t="s">
        <v>28</v>
      </c>
      <c r="P1943" s="11">
        <v>0.70994347333908103</v>
      </c>
    </row>
    <row r="1944" spans="8:16">
      <c r="H1944" s="11">
        <f t="shared" si="30"/>
        <v>1941</v>
      </c>
      <c r="I1944" s="11">
        <v>0.85341519570222601</v>
      </c>
      <c r="J1944" s="11">
        <v>0.44721030042918503</v>
      </c>
      <c r="K1944" s="11">
        <v>0.33104169368743902</v>
      </c>
      <c r="M1944" s="11" t="str">
        <f>IF(P1944&gt;=$C$11,"High",IF(P1944&lt;=$C$10,"Low","Medium"))</f>
        <v>Medium</v>
      </c>
      <c r="O1944" s="11" t="s">
        <v>28</v>
      </c>
      <c r="P1944" s="11">
        <v>0.27882736921310403</v>
      </c>
    </row>
    <row r="1945" spans="8:16">
      <c r="H1945" s="11">
        <f t="shared" si="30"/>
        <v>1942</v>
      </c>
      <c r="I1945" s="11">
        <v>0.85341519570222601</v>
      </c>
      <c r="J1945" s="11">
        <v>0.44742489270386299</v>
      </c>
      <c r="K1945" s="11">
        <v>0.33109456300735501</v>
      </c>
      <c r="M1945" s="11" t="str">
        <f>IF(P1945&gt;=$C$11,"High",IF(P1945&lt;=$C$10,"Low","Medium"))</f>
        <v>Medium</v>
      </c>
      <c r="O1945" s="11" t="s">
        <v>28</v>
      </c>
      <c r="P1945" s="11">
        <v>0.54245531558990501</v>
      </c>
    </row>
    <row r="1946" spans="8:16">
      <c r="H1946" s="11">
        <f t="shared" si="30"/>
        <v>1943</v>
      </c>
      <c r="I1946" s="11">
        <v>0.85341519570222601</v>
      </c>
      <c r="J1946" s="11">
        <v>0.447639484978541</v>
      </c>
      <c r="K1946" s="11">
        <v>0.33115011453628501</v>
      </c>
      <c r="M1946" s="11" t="str">
        <f>IF(P1946&gt;=$C$11,"High",IF(P1946&lt;=$C$10,"Low","Medium"))</f>
        <v>Medium</v>
      </c>
      <c r="O1946" s="11" t="s">
        <v>28</v>
      </c>
      <c r="P1946" s="11">
        <v>0.264022797346115</v>
      </c>
    </row>
    <row r="1947" spans="8:16">
      <c r="H1947" s="11">
        <f t="shared" si="30"/>
        <v>1944</v>
      </c>
      <c r="I1947" s="11">
        <v>0.85341519570222601</v>
      </c>
      <c r="J1947" s="11">
        <v>0.44785407725321902</v>
      </c>
      <c r="K1947" s="11">
        <v>0.33115687966346702</v>
      </c>
      <c r="M1947" s="11" t="str">
        <f>IF(P1947&gt;=$C$11,"High",IF(P1947&lt;=$C$10,"Low","Medium"))</f>
        <v>Medium</v>
      </c>
      <c r="O1947" s="11" t="s">
        <v>28</v>
      </c>
      <c r="P1947" s="11">
        <v>0.47338095307350198</v>
      </c>
    </row>
    <row r="1948" spans="8:16">
      <c r="H1948" s="11">
        <f t="shared" si="30"/>
        <v>1945</v>
      </c>
      <c r="I1948" s="11">
        <v>0.85341519570222601</v>
      </c>
      <c r="J1948" s="11">
        <v>0.44806866952789698</v>
      </c>
      <c r="K1948" s="11">
        <v>0.33124725520610798</v>
      </c>
      <c r="M1948" s="11" t="str">
        <f>IF(P1948&gt;=$C$11,"High",IF(P1948&lt;=$C$10,"Low","Medium"))</f>
        <v>Medium</v>
      </c>
      <c r="O1948" s="11" t="s">
        <v>28</v>
      </c>
      <c r="P1948" s="11">
        <v>0.48934441804885898</v>
      </c>
    </row>
    <row r="1949" spans="8:16">
      <c r="H1949" s="11">
        <f t="shared" si="30"/>
        <v>1946</v>
      </c>
      <c r="I1949" s="11">
        <v>0.85341519570222601</v>
      </c>
      <c r="J1949" s="11">
        <v>0.44828326180257499</v>
      </c>
      <c r="K1949" s="11">
        <v>0.33143368363380399</v>
      </c>
      <c r="M1949" s="11" t="str">
        <f>IF(P1949&gt;=$C$11,"High",IF(P1949&lt;=$C$10,"Low","Medium"))</f>
        <v>Medium</v>
      </c>
      <c r="O1949" s="11" t="s">
        <v>28</v>
      </c>
      <c r="P1949" s="11">
        <v>0.47649496793746898</v>
      </c>
    </row>
    <row r="1950" spans="8:16">
      <c r="H1950" s="11">
        <f t="shared" si="30"/>
        <v>1947</v>
      </c>
      <c r="I1950" s="11">
        <v>0.85341519570222601</v>
      </c>
      <c r="J1950" s="11">
        <v>0.44849785407725301</v>
      </c>
      <c r="K1950" s="11">
        <v>0.33153650164604198</v>
      </c>
      <c r="M1950" s="11" t="str">
        <f>IF(P1950&gt;=$C$11,"High",IF(P1950&lt;=$C$10,"Low","Medium"))</f>
        <v>Medium</v>
      </c>
      <c r="O1950" s="11" t="s">
        <v>28</v>
      </c>
      <c r="P1950" s="11">
        <v>0.33885097503662098</v>
      </c>
    </row>
    <row r="1951" spans="8:16">
      <c r="H1951" s="11">
        <f t="shared" si="30"/>
        <v>1948</v>
      </c>
      <c r="I1951" s="11">
        <v>0.85341519570222601</v>
      </c>
      <c r="J1951" s="11">
        <v>0.44871244635193103</v>
      </c>
      <c r="K1951" s="11">
        <v>0.33159041404724099</v>
      </c>
      <c r="M1951" s="11" t="str">
        <f>IF(P1951&gt;=$C$11,"High",IF(P1951&lt;=$C$10,"Low","Medium"))</f>
        <v>Medium</v>
      </c>
      <c r="O1951" s="11" t="s">
        <v>28</v>
      </c>
      <c r="P1951" s="11">
        <v>0.22070249915123</v>
      </c>
    </row>
    <row r="1952" spans="8:16">
      <c r="H1952" s="11">
        <f t="shared" si="30"/>
        <v>1949</v>
      </c>
      <c r="I1952" s="11">
        <v>0.85341519570222601</v>
      </c>
      <c r="J1952" s="11">
        <v>0.44892703862660899</v>
      </c>
      <c r="K1952" s="11">
        <v>0.33169057965278598</v>
      </c>
      <c r="M1952" s="11" t="str">
        <f>IF(P1952&gt;=$C$11,"High",IF(P1952&lt;=$C$10,"Low","Medium"))</f>
        <v>Medium</v>
      </c>
      <c r="O1952" s="11" t="s">
        <v>28</v>
      </c>
      <c r="P1952" s="11">
        <v>0.34670019149780301</v>
      </c>
    </row>
    <row r="1953" spans="8:16">
      <c r="H1953" s="11">
        <f t="shared" si="30"/>
        <v>1950</v>
      </c>
      <c r="I1953" s="11">
        <v>0.85341519570222601</v>
      </c>
      <c r="J1953" s="11">
        <v>0.449141630901288</v>
      </c>
      <c r="K1953" s="11">
        <v>0.33174572885036502</v>
      </c>
      <c r="M1953" s="11" t="str">
        <f>IF(P1953&gt;=$C$11,"High",IF(P1953&lt;=$C$10,"Low","Medium"))</f>
        <v>Medium</v>
      </c>
      <c r="O1953" s="11" t="s">
        <v>28</v>
      </c>
      <c r="P1953" s="11">
        <v>0.226378664374352</v>
      </c>
    </row>
    <row r="1954" spans="8:16">
      <c r="H1954" s="11">
        <f t="shared" si="30"/>
        <v>1951</v>
      </c>
      <c r="I1954" s="11">
        <v>0.85341519570222601</v>
      </c>
      <c r="J1954" s="11">
        <v>0.44935622317596602</v>
      </c>
      <c r="K1954" s="11">
        <v>0.33176246285438499</v>
      </c>
      <c r="M1954" s="11" t="str">
        <f>IF(P1954&gt;=$C$11,"High",IF(P1954&lt;=$C$10,"Low","Medium"))</f>
        <v>Medium</v>
      </c>
      <c r="O1954" s="11" t="s">
        <v>28</v>
      </c>
      <c r="P1954" s="11">
        <v>0.38157588243484503</v>
      </c>
    </row>
    <row r="1955" spans="8:16">
      <c r="H1955" s="11">
        <f t="shared" si="30"/>
        <v>1952</v>
      </c>
      <c r="I1955" s="11">
        <v>0.85341519570222601</v>
      </c>
      <c r="J1955" s="11">
        <v>0.44957081545064398</v>
      </c>
      <c r="K1955" s="11">
        <v>0.33178313076496102</v>
      </c>
      <c r="M1955" s="11" t="str">
        <f>IF(P1955&gt;=$C$11,"High",IF(P1955&lt;=$C$10,"Low","Medium"))</f>
        <v>Medium</v>
      </c>
      <c r="O1955" s="11" t="s">
        <v>28</v>
      </c>
      <c r="P1955" s="11">
        <v>0.206388309597969</v>
      </c>
    </row>
    <row r="1956" spans="8:16">
      <c r="H1956" s="11">
        <f t="shared" si="30"/>
        <v>1953</v>
      </c>
      <c r="I1956" s="11">
        <v>0.85341519570222601</v>
      </c>
      <c r="J1956" s="11">
        <v>0.449785407725322</v>
      </c>
      <c r="K1956" s="11">
        <v>0.33181519806385001</v>
      </c>
      <c r="M1956" s="11" t="str">
        <f>IF(P1956&gt;=$C$11,"High",IF(P1956&lt;=$C$10,"Low","Medium"))</f>
        <v>Medium</v>
      </c>
      <c r="O1956" s="11" t="s">
        <v>28</v>
      </c>
      <c r="P1956" s="11">
        <v>0.34598982334137002</v>
      </c>
    </row>
    <row r="1957" spans="8:16">
      <c r="H1957" s="11">
        <f t="shared" si="30"/>
        <v>1954</v>
      </c>
      <c r="I1957" s="11">
        <v>0.85341519570222601</v>
      </c>
      <c r="J1957" s="11">
        <v>0.45</v>
      </c>
      <c r="K1957" s="11">
        <v>0.33187058568000799</v>
      </c>
      <c r="M1957" s="11" t="str">
        <f>IF(P1957&gt;=$C$11,"High",IF(P1957&lt;=$C$10,"Low","Medium"))</f>
        <v>Medium</v>
      </c>
      <c r="O1957" s="11" t="s">
        <v>28</v>
      </c>
      <c r="P1957" s="11">
        <v>0.289948910474777</v>
      </c>
    </row>
    <row r="1958" spans="8:16">
      <c r="H1958" s="11">
        <f t="shared" si="30"/>
        <v>1955</v>
      </c>
      <c r="I1958" s="11">
        <v>0.85341519570222601</v>
      </c>
      <c r="J1958" s="11">
        <v>0.45021459227467803</v>
      </c>
      <c r="K1958" s="11">
        <v>0.33195158839225802</v>
      </c>
      <c r="M1958" s="11" t="str">
        <f>IF(P1958&gt;=$C$11,"High",IF(P1958&lt;=$C$10,"Low","Medium"))</f>
        <v>Medium</v>
      </c>
      <c r="O1958" s="11" t="s">
        <v>28</v>
      </c>
      <c r="P1958" s="11">
        <v>0.34487113356590299</v>
      </c>
    </row>
    <row r="1959" spans="8:16">
      <c r="H1959" s="11">
        <f t="shared" si="30"/>
        <v>1956</v>
      </c>
      <c r="I1959" s="11">
        <v>0.85341519570222601</v>
      </c>
      <c r="J1959" s="11">
        <v>0.45042918454935599</v>
      </c>
      <c r="K1959" s="11">
        <v>0.33203095197677601</v>
      </c>
      <c r="M1959" s="11" t="str">
        <f>IF(P1959&gt;=$C$11,"High",IF(P1959&lt;=$C$10,"Low","Medium"))</f>
        <v>Medium</v>
      </c>
      <c r="O1959" s="11" t="s">
        <v>28</v>
      </c>
      <c r="P1959" s="11">
        <v>0.49097821116447399</v>
      </c>
    </row>
    <row r="1960" spans="8:16">
      <c r="H1960" s="11">
        <f t="shared" si="30"/>
        <v>1957</v>
      </c>
      <c r="I1960" s="11">
        <v>0.85341519570222601</v>
      </c>
      <c r="J1960" s="11">
        <v>0.450643776824034</v>
      </c>
      <c r="K1960" s="11">
        <v>0.33213233947753901</v>
      </c>
      <c r="M1960" s="11" t="str">
        <f>IF(P1960&gt;=$C$11,"High",IF(P1960&lt;=$C$10,"Low","Medium"))</f>
        <v>Medium</v>
      </c>
      <c r="O1960" s="11" t="s">
        <v>28</v>
      </c>
      <c r="P1960" s="11">
        <v>0.380317091941833</v>
      </c>
    </row>
    <row r="1961" spans="8:16">
      <c r="H1961" s="11">
        <f t="shared" si="30"/>
        <v>1958</v>
      </c>
      <c r="I1961" s="11">
        <v>0.85341519570222601</v>
      </c>
      <c r="J1961" s="11">
        <v>0.45085836909871202</v>
      </c>
      <c r="K1961" s="11">
        <v>0.33229504525661502</v>
      </c>
      <c r="M1961" s="11" t="str">
        <f>IF(P1961&gt;=$C$11,"High",IF(P1961&lt;=$C$10,"Low","Medium"))</f>
        <v>High</v>
      </c>
      <c r="O1961" s="11" t="s">
        <v>28</v>
      </c>
      <c r="P1961" s="11">
        <v>0.75531071424484297</v>
      </c>
    </row>
    <row r="1962" spans="8:16">
      <c r="H1962" s="11">
        <f t="shared" si="30"/>
        <v>1959</v>
      </c>
      <c r="I1962" s="11">
        <v>0.85341519570222601</v>
      </c>
      <c r="J1962" s="11">
        <v>0.45107296137339098</v>
      </c>
      <c r="K1962" s="11">
        <v>0.33243681490421301</v>
      </c>
      <c r="M1962" s="11" t="str">
        <f>IF(P1962&gt;=$C$11,"High",IF(P1962&lt;=$C$10,"Low","Medium"))</f>
        <v>Medium</v>
      </c>
      <c r="O1962" s="11" t="s">
        <v>28</v>
      </c>
      <c r="P1962" s="11">
        <v>0.486590385437012</v>
      </c>
    </row>
    <row r="1963" spans="8:16">
      <c r="H1963" s="11">
        <f t="shared" si="30"/>
        <v>1960</v>
      </c>
      <c r="I1963" s="11">
        <v>0.85341519570222601</v>
      </c>
      <c r="J1963" s="11">
        <v>0.451287553648069</v>
      </c>
      <c r="K1963" s="11">
        <v>0.33249014616012601</v>
      </c>
      <c r="M1963" s="11" t="str">
        <f>IF(P1963&gt;=$C$11,"High",IF(P1963&lt;=$C$10,"Low","Medium"))</f>
        <v>Medium</v>
      </c>
      <c r="O1963" s="11" t="s">
        <v>28</v>
      </c>
      <c r="P1963" s="11">
        <v>0.51878601312637296</v>
      </c>
    </row>
    <row r="1964" spans="8:16">
      <c r="H1964" s="11">
        <f t="shared" si="30"/>
        <v>1961</v>
      </c>
      <c r="I1964" s="11">
        <v>0.85341519570222601</v>
      </c>
      <c r="J1964" s="11">
        <v>0.45257510729613698</v>
      </c>
      <c r="K1964" s="11">
        <v>0.33249670267105103</v>
      </c>
      <c r="M1964" s="11" t="str">
        <f>IF(P1964&gt;=$C$11,"High",IF(P1964&lt;=$C$10,"Low","Medium"))</f>
        <v>Low</v>
      </c>
      <c r="O1964" s="11" t="s">
        <v>28</v>
      </c>
      <c r="P1964" s="11">
        <v>0.19468079507350899</v>
      </c>
    </row>
    <row r="1965" spans="8:16">
      <c r="H1965" s="11">
        <f t="shared" si="30"/>
        <v>1962</v>
      </c>
      <c r="I1965" s="11">
        <v>0.85264773599386001</v>
      </c>
      <c r="J1965" s="11">
        <v>0.45257510729613698</v>
      </c>
      <c r="K1965" s="11">
        <v>0.33251555263996102</v>
      </c>
      <c r="M1965" s="11" t="str">
        <f>IF(P1965&gt;=$C$11,"High",IF(P1965&lt;=$C$10,"Low","Medium"))</f>
        <v>Low</v>
      </c>
      <c r="O1965" s="11" t="s">
        <v>28</v>
      </c>
      <c r="P1965" s="11">
        <v>0.151820138096809</v>
      </c>
    </row>
    <row r="1966" spans="8:16">
      <c r="H1966" s="11">
        <f t="shared" si="30"/>
        <v>1963</v>
      </c>
      <c r="I1966" s="11">
        <v>0.85264773599386001</v>
      </c>
      <c r="J1966" s="11">
        <v>0.452789699570815</v>
      </c>
      <c r="K1966" s="11">
        <v>0.33264654874801602</v>
      </c>
      <c r="M1966" s="11" t="str">
        <f>IF(P1966&gt;=$C$11,"High",IF(P1966&lt;=$C$10,"Low","Medium"))</f>
        <v>Medium</v>
      </c>
      <c r="O1966" s="11" t="s">
        <v>28</v>
      </c>
      <c r="P1966" s="11">
        <v>0.24831631779670699</v>
      </c>
    </row>
    <row r="1967" spans="8:16">
      <c r="H1967" s="11">
        <f t="shared" si="30"/>
        <v>1964</v>
      </c>
      <c r="I1967" s="11">
        <v>0.85188027628549501</v>
      </c>
      <c r="J1967" s="11">
        <v>0.452789699570815</v>
      </c>
      <c r="K1967" s="11">
        <v>0.33277738094329801</v>
      </c>
      <c r="M1967" s="11" t="str">
        <f>IF(P1967&gt;=$C$11,"High",IF(P1967&lt;=$C$10,"Low","Medium"))</f>
        <v>Medium</v>
      </c>
      <c r="O1967" s="11" t="s">
        <v>28</v>
      </c>
      <c r="P1967" s="11">
        <v>0.50454694032669101</v>
      </c>
    </row>
    <row r="1968" spans="8:16">
      <c r="H1968" s="11">
        <f t="shared" si="30"/>
        <v>1965</v>
      </c>
      <c r="I1968" s="11">
        <v>0.85188027628549501</v>
      </c>
      <c r="J1968" s="11">
        <v>0.45300429184549401</v>
      </c>
      <c r="K1968" s="11">
        <v>0.33280225098133098</v>
      </c>
      <c r="M1968" s="11" t="str">
        <f>IF(P1968&gt;=$C$11,"High",IF(P1968&lt;=$C$10,"Low","Medium"))</f>
        <v>Medium</v>
      </c>
      <c r="O1968" s="11" t="s">
        <v>28</v>
      </c>
      <c r="P1968" s="11">
        <v>0.40924453735351601</v>
      </c>
    </row>
    <row r="1969" spans="8:16">
      <c r="H1969" s="11">
        <f t="shared" si="30"/>
        <v>1966</v>
      </c>
      <c r="I1969" s="11">
        <v>0.85188027628549501</v>
      </c>
      <c r="J1969" s="11">
        <v>0.45321888412017203</v>
      </c>
      <c r="K1969" s="11">
        <v>0.33281670510768901</v>
      </c>
      <c r="M1969" s="11" t="str">
        <f>IF(P1969&gt;=$C$11,"High",IF(P1969&lt;=$C$10,"Low","Medium"))</f>
        <v>Medium</v>
      </c>
      <c r="O1969" s="11" t="s">
        <v>28</v>
      </c>
      <c r="P1969" s="11">
        <v>0.354228675365448</v>
      </c>
    </row>
    <row r="1970" spans="8:16">
      <c r="H1970" s="11">
        <f t="shared" si="30"/>
        <v>1967</v>
      </c>
      <c r="I1970" s="11">
        <v>0.85188027628549501</v>
      </c>
      <c r="J1970" s="11">
        <v>0.45343347639484999</v>
      </c>
      <c r="K1970" s="11">
        <v>0.33286857604980502</v>
      </c>
      <c r="M1970" s="11" t="str">
        <f>IF(P1970&gt;=$C$11,"High",IF(P1970&lt;=$C$10,"Low","Medium"))</f>
        <v>Medium</v>
      </c>
      <c r="O1970" s="11" t="s">
        <v>28</v>
      </c>
      <c r="P1970" s="11">
        <v>0.28697031736373901</v>
      </c>
    </row>
    <row r="1971" spans="8:16">
      <c r="H1971" s="11">
        <f t="shared" si="30"/>
        <v>1968</v>
      </c>
      <c r="I1971" s="11">
        <v>0.85111281657713</v>
      </c>
      <c r="J1971" s="11">
        <v>0.45343347639484999</v>
      </c>
      <c r="K1971" s="11">
        <v>0.33294261991977703</v>
      </c>
      <c r="M1971" s="11" t="str">
        <f>IF(P1971&gt;=$C$11,"High",IF(P1971&lt;=$C$10,"Low","Medium"))</f>
        <v>Medium</v>
      </c>
      <c r="O1971" s="11" t="s">
        <v>28</v>
      </c>
      <c r="P1971" s="11">
        <v>0.42730781435966497</v>
      </c>
    </row>
    <row r="1972" spans="8:16">
      <c r="H1972" s="11">
        <f t="shared" si="30"/>
        <v>1969</v>
      </c>
      <c r="I1972" s="11">
        <v>0.85111281657713</v>
      </c>
      <c r="J1972" s="11">
        <v>0.453648068669528</v>
      </c>
      <c r="K1972" s="11">
        <v>0.33298932015895799</v>
      </c>
      <c r="M1972" s="11" t="str">
        <f>IF(P1972&gt;=$C$11,"High",IF(P1972&lt;=$C$10,"Low","Medium"))</f>
        <v>Medium</v>
      </c>
      <c r="O1972" s="11" t="s">
        <v>28</v>
      </c>
      <c r="P1972" s="11">
        <v>0.20915113389491999</v>
      </c>
    </row>
    <row r="1973" spans="8:16">
      <c r="H1973" s="11">
        <f t="shared" si="30"/>
        <v>1970</v>
      </c>
      <c r="I1973" s="11">
        <v>0.85111281657713</v>
      </c>
      <c r="J1973" s="11">
        <v>0.45386266094420602</v>
      </c>
      <c r="K1973" s="11">
        <v>0.33300973474979401</v>
      </c>
      <c r="M1973" s="11" t="str">
        <f>IF(P1973&gt;=$C$11,"High",IF(P1973&lt;=$C$10,"Low","Medium"))</f>
        <v>Medium</v>
      </c>
      <c r="O1973" s="11" t="s">
        <v>28</v>
      </c>
      <c r="P1973" s="11">
        <v>0.329270780086517</v>
      </c>
    </row>
    <row r="1974" spans="8:16">
      <c r="H1974" s="11">
        <f t="shared" si="30"/>
        <v>1971</v>
      </c>
      <c r="I1974" s="11">
        <v>0.85111281657713</v>
      </c>
      <c r="J1974" s="11">
        <v>0.45407725321888398</v>
      </c>
      <c r="K1974" s="11">
        <v>0.33304129540920302</v>
      </c>
      <c r="M1974" s="11" t="str">
        <f>IF(P1974&gt;=$C$11,"High",IF(P1974&lt;=$C$10,"Low","Medium"))</f>
        <v>Medium</v>
      </c>
      <c r="O1974" s="11" t="s">
        <v>28</v>
      </c>
      <c r="P1974" s="11">
        <v>0.39899027347564697</v>
      </c>
    </row>
    <row r="1975" spans="8:16">
      <c r="H1975" s="11">
        <f t="shared" si="30"/>
        <v>1972</v>
      </c>
      <c r="I1975" s="11">
        <v>0.85111281657713</v>
      </c>
      <c r="J1975" s="11">
        <v>0.454291845493562</v>
      </c>
      <c r="K1975" s="11">
        <v>0.33308514952659601</v>
      </c>
      <c r="M1975" s="11" t="str">
        <f>IF(P1975&gt;=$C$11,"High",IF(P1975&lt;=$C$10,"Low","Medium"))</f>
        <v>Medium</v>
      </c>
      <c r="O1975" s="11" t="s">
        <v>28</v>
      </c>
      <c r="P1975" s="11">
        <v>0.40411439538001998</v>
      </c>
    </row>
    <row r="1976" spans="8:16">
      <c r="H1976" s="11">
        <f t="shared" si="30"/>
        <v>1973</v>
      </c>
      <c r="I1976" s="11">
        <v>0.85111281657713</v>
      </c>
      <c r="J1976" s="11">
        <v>0.45450643776824001</v>
      </c>
      <c r="K1976" s="11">
        <v>0.33312381803989399</v>
      </c>
      <c r="M1976" s="11" t="str">
        <f>IF(P1976&gt;=$C$11,"High",IF(P1976&lt;=$C$10,"Low","Medium"))</f>
        <v>Medium</v>
      </c>
      <c r="O1976" s="11" t="s">
        <v>28</v>
      </c>
      <c r="P1976" s="11">
        <v>0.405066817998886</v>
      </c>
    </row>
    <row r="1977" spans="8:16">
      <c r="H1977" s="11">
        <f t="shared" si="30"/>
        <v>1974</v>
      </c>
      <c r="I1977" s="11">
        <v>0.85111281657713</v>
      </c>
      <c r="J1977" s="11">
        <v>0.45472103004291797</v>
      </c>
      <c r="K1977" s="11">
        <v>0.33315478265285497</v>
      </c>
      <c r="M1977" s="11" t="str">
        <f>IF(P1977&gt;=$C$11,"High",IF(P1977&lt;=$C$10,"Low","Medium"))</f>
        <v>Medium</v>
      </c>
      <c r="O1977" s="11" t="s">
        <v>28</v>
      </c>
      <c r="P1977" s="11">
        <v>0.226163730025291</v>
      </c>
    </row>
    <row r="1978" spans="8:16">
      <c r="H1978" s="11">
        <f t="shared" si="30"/>
        <v>1975</v>
      </c>
      <c r="I1978" s="11">
        <v>0.85111281657713</v>
      </c>
      <c r="J1978" s="11">
        <v>0.45493562231759699</v>
      </c>
      <c r="K1978" s="11">
        <v>0.33318048715591397</v>
      </c>
      <c r="M1978" s="11" t="str">
        <f>IF(P1978&gt;=$C$11,"High",IF(P1978&lt;=$C$10,"Low","Medium"))</f>
        <v>Medium</v>
      </c>
      <c r="O1978" s="11" t="s">
        <v>28</v>
      </c>
      <c r="P1978" s="11">
        <v>0.56011432409286499</v>
      </c>
    </row>
    <row r="1979" spans="8:16">
      <c r="H1979" s="11">
        <f t="shared" si="30"/>
        <v>1976</v>
      </c>
      <c r="I1979" s="11">
        <v>0.85111281657713</v>
      </c>
      <c r="J1979" s="11">
        <v>0.455150214592275</v>
      </c>
      <c r="K1979" s="11">
        <v>0.33323134481906902</v>
      </c>
      <c r="M1979" s="11" t="str">
        <f>IF(P1979&gt;=$C$11,"High",IF(P1979&lt;=$C$10,"Low","Medium"))</f>
        <v>Medium</v>
      </c>
      <c r="O1979" s="11" t="s">
        <v>28</v>
      </c>
      <c r="P1979" s="11">
        <v>0.35211920738220198</v>
      </c>
    </row>
    <row r="1980" spans="8:16">
      <c r="H1980" s="11">
        <f t="shared" si="30"/>
        <v>1977</v>
      </c>
      <c r="I1980" s="11">
        <v>0.85111281657713</v>
      </c>
      <c r="J1980" s="11">
        <v>0.45536480686695302</v>
      </c>
      <c r="K1980" s="11">
        <v>0.33326445519924203</v>
      </c>
      <c r="M1980" s="11" t="str">
        <f>IF(P1980&gt;=$C$11,"High",IF(P1980&lt;=$C$10,"Low","Medium"))</f>
        <v>Medium</v>
      </c>
      <c r="O1980" s="11" t="s">
        <v>28</v>
      </c>
      <c r="P1980" s="11">
        <v>0.51150566339492798</v>
      </c>
    </row>
    <row r="1981" spans="8:16">
      <c r="H1981" s="11">
        <f t="shared" si="30"/>
        <v>1978</v>
      </c>
      <c r="I1981" s="11">
        <v>0.85111281657713</v>
      </c>
      <c r="J1981" s="11">
        <v>0.45557939914163098</v>
      </c>
      <c r="K1981" s="11">
        <v>0.33327129483223</v>
      </c>
      <c r="M1981" s="11" t="str">
        <f>IF(P1981&gt;=$C$11,"High",IF(P1981&lt;=$C$10,"Low","Medium"))</f>
        <v>Medium</v>
      </c>
      <c r="O1981" s="11" t="s">
        <v>28</v>
      </c>
      <c r="P1981" s="11">
        <v>0.24327267706394201</v>
      </c>
    </row>
    <row r="1982" spans="8:16">
      <c r="H1982" s="11">
        <f t="shared" si="30"/>
        <v>1979</v>
      </c>
      <c r="I1982" s="11">
        <v>0.85111281657713</v>
      </c>
      <c r="J1982" s="11">
        <v>0.455793991416309</v>
      </c>
      <c r="K1982" s="11">
        <v>0.33328142762184099</v>
      </c>
      <c r="M1982" s="11" t="str">
        <f>IF(P1982&gt;=$C$11,"High",IF(P1982&lt;=$C$10,"Low","Medium"))</f>
        <v>Medium</v>
      </c>
      <c r="O1982" s="11" t="s">
        <v>28</v>
      </c>
      <c r="P1982" s="11">
        <v>0.49358642101287797</v>
      </c>
    </row>
    <row r="1983" spans="8:16">
      <c r="H1983" s="11">
        <f t="shared" si="30"/>
        <v>1980</v>
      </c>
      <c r="I1983" s="11">
        <v>0.85111281657713</v>
      </c>
      <c r="J1983" s="11">
        <v>0.45600858369098701</v>
      </c>
      <c r="K1983" s="11">
        <v>0.33329662680625899</v>
      </c>
      <c r="M1983" s="11" t="str">
        <f>IF(P1983&gt;=$C$11,"High",IF(P1983&lt;=$C$10,"Low","Medium"))</f>
        <v>Medium</v>
      </c>
      <c r="O1983" s="11" t="s">
        <v>28</v>
      </c>
      <c r="P1983" s="11">
        <v>0.30355989933013899</v>
      </c>
    </row>
    <row r="1984" spans="8:16">
      <c r="H1984" s="11">
        <f t="shared" si="30"/>
        <v>1981</v>
      </c>
      <c r="I1984" s="11">
        <v>0.85111281657713</v>
      </c>
      <c r="J1984" s="11">
        <v>0.45622317596566497</v>
      </c>
      <c r="K1984" s="11">
        <v>0.333322763442993</v>
      </c>
      <c r="M1984" s="11" t="str">
        <f>IF(P1984&gt;=$C$11,"High",IF(P1984&lt;=$C$10,"Low","Medium"))</f>
        <v>Medium</v>
      </c>
      <c r="O1984" s="11" t="s">
        <v>28</v>
      </c>
      <c r="P1984" s="11">
        <v>0.359889715909958</v>
      </c>
    </row>
    <row r="1985" spans="8:16">
      <c r="H1985" s="11">
        <f t="shared" si="30"/>
        <v>1982</v>
      </c>
      <c r="I1985" s="11">
        <v>0.85111281657713</v>
      </c>
      <c r="J1985" s="11">
        <v>0.45643776824034299</v>
      </c>
      <c r="K1985" s="11">
        <v>0.33335146307945301</v>
      </c>
      <c r="M1985" s="11" t="str">
        <f>IF(P1985&gt;=$C$11,"High",IF(P1985&lt;=$C$10,"Low","Medium"))</f>
        <v>Medium</v>
      </c>
      <c r="O1985" s="11" t="s">
        <v>28</v>
      </c>
      <c r="P1985" s="11">
        <v>0.25470882654190102</v>
      </c>
    </row>
    <row r="1986" spans="8:16">
      <c r="H1986" s="11">
        <f t="shared" si="30"/>
        <v>1983</v>
      </c>
      <c r="I1986" s="11">
        <v>0.85111281657713</v>
      </c>
      <c r="J1986" s="11">
        <v>0.45665236051502101</v>
      </c>
      <c r="K1986" s="11">
        <v>0.33336468040943101</v>
      </c>
      <c r="M1986" s="11" t="str">
        <f>IF(P1986&gt;=$C$11,"High",IF(P1986&lt;=$C$10,"Low","Medium"))</f>
        <v>Medium</v>
      </c>
      <c r="O1986" s="11" t="s">
        <v>28</v>
      </c>
      <c r="P1986" s="11">
        <v>0.44850343465805098</v>
      </c>
    </row>
    <row r="1987" spans="8:16">
      <c r="H1987" s="11">
        <f t="shared" si="30"/>
        <v>1984</v>
      </c>
      <c r="I1987" s="11">
        <v>0.85111281657713</v>
      </c>
      <c r="J1987" s="11">
        <v>0.45686695278970002</v>
      </c>
      <c r="K1987" s="11">
        <v>0.33354076743125899</v>
      </c>
      <c r="M1987" s="11" t="str">
        <f>IF(P1987&gt;=$C$11,"High",IF(P1987&lt;=$C$10,"Low","Medium"))</f>
        <v>Medium</v>
      </c>
      <c r="O1987" s="11" t="s">
        <v>28</v>
      </c>
      <c r="P1987" s="11">
        <v>0.34206503629684398</v>
      </c>
    </row>
    <row r="1988" spans="8:16">
      <c r="H1988" s="11">
        <f t="shared" si="30"/>
        <v>1985</v>
      </c>
      <c r="I1988" s="11">
        <v>0.850345356868764</v>
      </c>
      <c r="J1988" s="11">
        <v>0.45686695278970002</v>
      </c>
      <c r="K1988" s="11">
        <v>0.33380369842052499</v>
      </c>
      <c r="M1988" s="11" t="str">
        <f>IF(P1988&gt;=$C$11,"High",IF(P1988&lt;=$C$10,"Low","Medium"))</f>
        <v>High</v>
      </c>
      <c r="O1988" s="11" t="s">
        <v>28</v>
      </c>
      <c r="P1988" s="11">
        <v>0.85673820972442605</v>
      </c>
    </row>
    <row r="1989" spans="8:16">
      <c r="H1989" s="11">
        <f t="shared" si="30"/>
        <v>1986</v>
      </c>
      <c r="I1989" s="11">
        <v>0.850345356868764</v>
      </c>
      <c r="J1989" s="11">
        <v>0.45708154506437798</v>
      </c>
      <c r="K1989" s="11">
        <v>0.33390013873577101</v>
      </c>
      <c r="M1989" s="11" t="str">
        <f>IF(P1989&gt;=$C$11,"High",IF(P1989&lt;=$C$10,"Low","Medium"))</f>
        <v>Medium</v>
      </c>
      <c r="O1989" s="11" t="s">
        <v>28</v>
      </c>
      <c r="P1989" s="11">
        <v>0.38966172933578502</v>
      </c>
    </row>
    <row r="1990" spans="8:16">
      <c r="H1990" s="11">
        <f t="shared" ref="H1990:H2053" si="31">H1989+1</f>
        <v>1987</v>
      </c>
      <c r="I1990" s="11">
        <v>0.850345356868764</v>
      </c>
      <c r="J1990" s="11">
        <v>0.457296137339056</v>
      </c>
      <c r="K1990" s="11">
        <v>0.33391241729259502</v>
      </c>
      <c r="M1990" s="11" t="str">
        <f>IF(P1990&gt;=$C$11,"High",IF(P1990&lt;=$C$10,"Low","Medium"))</f>
        <v>Medium</v>
      </c>
      <c r="O1990" s="11" t="s">
        <v>28</v>
      </c>
      <c r="P1990" s="11">
        <v>0.28105399012565602</v>
      </c>
    </row>
    <row r="1991" spans="8:16">
      <c r="H1991" s="11">
        <f t="shared" si="31"/>
        <v>1988</v>
      </c>
      <c r="I1991" s="11">
        <v>0.849577897160399</v>
      </c>
      <c r="J1991" s="11">
        <v>0.457296137339056</v>
      </c>
      <c r="K1991" s="11">
        <v>0.33412580192089097</v>
      </c>
      <c r="M1991" s="11" t="str">
        <f>IF(P1991&gt;=$C$11,"High",IF(P1991&lt;=$C$10,"Low","Medium"))</f>
        <v>Medium</v>
      </c>
      <c r="O1991" s="11" t="s">
        <v>28</v>
      </c>
      <c r="P1991" s="11">
        <v>0.323537677526474</v>
      </c>
    </row>
    <row r="1992" spans="8:16">
      <c r="H1992" s="11">
        <f t="shared" si="31"/>
        <v>1989</v>
      </c>
      <c r="I1992" s="11">
        <v>0.84881043745203399</v>
      </c>
      <c r="J1992" s="11">
        <v>0.457296137339056</v>
      </c>
      <c r="K1992" s="11">
        <v>0.33437331020832101</v>
      </c>
      <c r="M1992" s="11" t="str">
        <f>IF(P1992&gt;=$C$11,"High",IF(P1992&lt;=$C$10,"Low","Medium"))</f>
        <v>Medium</v>
      </c>
      <c r="O1992" s="11" t="s">
        <v>28</v>
      </c>
      <c r="P1992" s="11">
        <v>0.32517489790916398</v>
      </c>
    </row>
    <row r="1993" spans="8:16">
      <c r="H1993" s="11">
        <f t="shared" si="31"/>
        <v>1990</v>
      </c>
      <c r="I1993" s="11">
        <v>0.84881043745203399</v>
      </c>
      <c r="J1993" s="11">
        <v>0.45751072961373401</v>
      </c>
      <c r="K1993" s="11">
        <v>0.33441902697086301</v>
      </c>
      <c r="M1993" s="11" t="str">
        <f>IF(P1993&gt;=$C$11,"High",IF(P1993&lt;=$C$10,"Low","Medium"))</f>
        <v>Medium</v>
      </c>
      <c r="O1993" s="11" t="s">
        <v>28</v>
      </c>
      <c r="P1993" s="11">
        <v>0.333364337682724</v>
      </c>
    </row>
    <row r="1994" spans="8:16">
      <c r="H1994" s="11">
        <f t="shared" si="31"/>
        <v>1991</v>
      </c>
      <c r="I1994" s="11">
        <v>0.84881043745203399</v>
      </c>
      <c r="J1994" s="11">
        <v>0.45772532188841197</v>
      </c>
      <c r="K1994" s="11">
        <v>0.33443279564380601</v>
      </c>
      <c r="M1994" s="11" t="str">
        <f>IF(P1994&gt;=$C$11,"High",IF(P1994&lt;=$C$10,"Low","Medium"))</f>
        <v>Medium</v>
      </c>
      <c r="O1994" s="11" t="s">
        <v>28</v>
      </c>
      <c r="P1994" s="11">
        <v>0.38662916421890298</v>
      </c>
    </row>
    <row r="1995" spans="8:16">
      <c r="H1995" s="11">
        <f t="shared" si="31"/>
        <v>1992</v>
      </c>
      <c r="I1995" s="11">
        <v>0.84881043745203399</v>
      </c>
      <c r="J1995" s="11">
        <v>0.45793991416308999</v>
      </c>
      <c r="K1995" s="11">
        <v>0.33445242047309898</v>
      </c>
      <c r="M1995" s="11" t="str">
        <f>IF(P1995&gt;=$C$11,"High",IF(P1995&lt;=$C$10,"Low","Medium"))</f>
        <v>Medium</v>
      </c>
      <c r="O1995" s="11" t="s">
        <v>28</v>
      </c>
      <c r="P1995" s="11">
        <v>0.47996348142623901</v>
      </c>
    </row>
    <row r="1996" spans="8:16">
      <c r="H1996" s="11">
        <f t="shared" si="31"/>
        <v>1993</v>
      </c>
      <c r="I1996" s="11">
        <v>0.84881043745203399</v>
      </c>
      <c r="J1996" s="11">
        <v>0.45815450643776801</v>
      </c>
      <c r="K1996" s="11">
        <v>0.33449658751487699</v>
      </c>
      <c r="M1996" s="11" t="str">
        <f>IF(P1996&gt;=$C$11,"High",IF(P1996&lt;=$C$10,"Low","Medium"))</f>
        <v>High</v>
      </c>
      <c r="O1996" s="11" t="s">
        <v>28</v>
      </c>
      <c r="P1996" s="11">
        <v>0.91867852210998502</v>
      </c>
    </row>
    <row r="1997" spans="8:16">
      <c r="H1997" s="11">
        <f t="shared" si="31"/>
        <v>1994</v>
      </c>
      <c r="I1997" s="11">
        <v>0.84804297774366799</v>
      </c>
      <c r="J1997" s="11">
        <v>0.45815450643776801</v>
      </c>
      <c r="K1997" s="11">
        <v>0.33459527790546401</v>
      </c>
      <c r="M1997" s="11" t="str">
        <f>IF(P1997&gt;=$C$11,"High",IF(P1997&lt;=$C$10,"Low","Medium"))</f>
        <v>Medium</v>
      </c>
      <c r="O1997" s="11" t="s">
        <v>28</v>
      </c>
      <c r="P1997" s="11">
        <v>0.35747098922729498</v>
      </c>
    </row>
    <row r="1998" spans="8:16">
      <c r="H1998" s="11">
        <f t="shared" si="31"/>
        <v>1995</v>
      </c>
      <c r="I1998" s="11">
        <v>0.84804297774366799</v>
      </c>
      <c r="J1998" s="11">
        <v>0.45836909871244602</v>
      </c>
      <c r="K1998" s="11">
        <v>0.33467666804790502</v>
      </c>
      <c r="M1998" s="11" t="str">
        <f>IF(P1998&gt;=$C$11,"High",IF(P1998&lt;=$C$10,"Low","Medium"))</f>
        <v>Medium</v>
      </c>
      <c r="O1998" s="11" t="s">
        <v>28</v>
      </c>
      <c r="P1998" s="11">
        <v>0.44027912616729697</v>
      </c>
    </row>
    <row r="1999" spans="8:16">
      <c r="H1999" s="11">
        <f t="shared" si="31"/>
        <v>1996</v>
      </c>
      <c r="I1999" s="11">
        <v>0.84804297774366799</v>
      </c>
      <c r="J1999" s="11">
        <v>0.45858369098712398</v>
      </c>
      <c r="K1999" s="11">
        <v>0.33478164672851601</v>
      </c>
      <c r="M1999" s="11" t="str">
        <f>IF(P1999&gt;=$C$11,"High",IF(P1999&lt;=$C$10,"Low","Medium"))</f>
        <v>Medium</v>
      </c>
      <c r="O1999" s="11" t="s">
        <v>28</v>
      </c>
      <c r="P1999" s="11">
        <v>0.412994295358658</v>
      </c>
    </row>
    <row r="2000" spans="8:16">
      <c r="H2000" s="11">
        <f t="shared" si="31"/>
        <v>1997</v>
      </c>
      <c r="I2000" s="11">
        <v>0.84727551803530299</v>
      </c>
      <c r="J2000" s="11">
        <v>0.45858369098712398</v>
      </c>
      <c r="K2000" s="11">
        <v>0.33499036729335802</v>
      </c>
      <c r="M2000" s="11" t="str">
        <f>IF(P2000&gt;=$C$11,"High",IF(P2000&lt;=$C$10,"Low","Medium"))</f>
        <v>Medium</v>
      </c>
      <c r="O2000" s="11" t="s">
        <v>28</v>
      </c>
      <c r="P2000" s="11">
        <v>0.341859251260757</v>
      </c>
    </row>
    <row r="2001" spans="8:16">
      <c r="H2001" s="11">
        <f t="shared" si="31"/>
        <v>1998</v>
      </c>
      <c r="I2001" s="11">
        <v>0.84727551803530299</v>
      </c>
      <c r="J2001" s="11">
        <v>0.458798283261803</v>
      </c>
      <c r="K2001" s="11">
        <v>0.33512909710407301</v>
      </c>
      <c r="M2001" s="11" t="str">
        <f>IF(P2001&gt;=$C$11,"High",IF(P2001&lt;=$C$10,"Low","Medium"))</f>
        <v>Medium</v>
      </c>
      <c r="O2001" s="11" t="s">
        <v>28</v>
      </c>
      <c r="P2001" s="11">
        <v>0.29677760601043701</v>
      </c>
    </row>
    <row r="2002" spans="8:16">
      <c r="H2002" s="11">
        <f t="shared" si="31"/>
        <v>1999</v>
      </c>
      <c r="I2002" s="11">
        <v>0.84727551803530299</v>
      </c>
      <c r="J2002" s="11">
        <v>0.45901287553648101</v>
      </c>
      <c r="K2002" s="11">
        <v>0.335155829787254</v>
      </c>
      <c r="M2002" s="11" t="str">
        <f>IF(P2002&gt;=$C$11,"High",IF(P2002&lt;=$C$10,"Low","Medium"))</f>
        <v>Medium</v>
      </c>
      <c r="O2002" s="11" t="s">
        <v>28</v>
      </c>
      <c r="P2002" s="11">
        <v>0.30771827697753901</v>
      </c>
    </row>
    <row r="2003" spans="8:16">
      <c r="H2003" s="11">
        <f t="shared" si="31"/>
        <v>2000</v>
      </c>
      <c r="I2003" s="11">
        <v>0.84727551803530299</v>
      </c>
      <c r="J2003" s="11">
        <v>0.45922746781115897</v>
      </c>
      <c r="K2003" s="11">
        <v>0.33520399034023302</v>
      </c>
      <c r="M2003" s="11" t="str">
        <f>IF(P2003&gt;=$C$11,"High",IF(P2003&lt;=$C$10,"Low","Medium"))</f>
        <v>Medium</v>
      </c>
      <c r="O2003" s="11" t="s">
        <v>28</v>
      </c>
      <c r="P2003" s="11">
        <v>0.42260679602623002</v>
      </c>
    </row>
    <row r="2004" spans="8:16">
      <c r="H2004" s="11">
        <f t="shared" si="31"/>
        <v>2001</v>
      </c>
      <c r="I2004" s="11">
        <v>0.84650805832693798</v>
      </c>
      <c r="J2004" s="11">
        <v>0.45922746781115897</v>
      </c>
      <c r="K2004" s="11">
        <v>0.335250943899155</v>
      </c>
      <c r="M2004" s="11" t="str">
        <f>IF(P2004&gt;=$C$11,"High",IF(P2004&lt;=$C$10,"Low","Medium"))</f>
        <v>Low</v>
      </c>
      <c r="O2004" s="11" t="s">
        <v>28</v>
      </c>
      <c r="P2004" s="11">
        <v>0.16821804642677299</v>
      </c>
    </row>
    <row r="2005" spans="8:16">
      <c r="H2005" s="11">
        <f t="shared" si="31"/>
        <v>2002</v>
      </c>
      <c r="I2005" s="11">
        <v>0.84650805832693798</v>
      </c>
      <c r="J2005" s="11">
        <v>0.45944206008583699</v>
      </c>
      <c r="K2005" s="11">
        <v>0.33526439964771299</v>
      </c>
      <c r="M2005" s="11" t="str">
        <f>IF(P2005&gt;=$C$11,"High",IF(P2005&lt;=$C$10,"Low","Medium"))</f>
        <v>Medium</v>
      </c>
      <c r="O2005" s="11" t="s">
        <v>28</v>
      </c>
      <c r="P2005" s="11">
        <v>0.21077683568000799</v>
      </c>
    </row>
    <row r="2006" spans="8:16">
      <c r="H2006" s="11">
        <f t="shared" si="31"/>
        <v>2003</v>
      </c>
      <c r="I2006" s="11">
        <v>0.84650805832693798</v>
      </c>
      <c r="J2006" s="11">
        <v>0.45965665236051501</v>
      </c>
      <c r="K2006" s="11">
        <v>0.33548492193222001</v>
      </c>
      <c r="M2006" s="11" t="str">
        <f>IF(P2006&gt;=$C$11,"High",IF(P2006&lt;=$C$10,"Low","Medium"))</f>
        <v>Low</v>
      </c>
      <c r="O2006" s="11" t="s">
        <v>28</v>
      </c>
      <c r="P2006" s="11">
        <v>0.18844775855541199</v>
      </c>
    </row>
    <row r="2007" spans="8:16">
      <c r="H2007" s="11">
        <f t="shared" si="31"/>
        <v>2004</v>
      </c>
      <c r="I2007" s="11">
        <v>0.84650805832693798</v>
      </c>
      <c r="J2007" s="11">
        <v>0.45987124463519302</v>
      </c>
      <c r="K2007" s="11">
        <v>0.33573205769061998</v>
      </c>
      <c r="M2007" s="11" t="str">
        <f>IF(P2007&gt;=$C$11,"High",IF(P2007&lt;=$C$10,"Low","Medium"))</f>
        <v>High</v>
      </c>
      <c r="O2007" s="11" t="s">
        <v>28</v>
      </c>
      <c r="P2007" s="11">
        <v>0.62075889110565197</v>
      </c>
    </row>
    <row r="2008" spans="8:16">
      <c r="H2008" s="11">
        <f t="shared" si="31"/>
        <v>2005</v>
      </c>
      <c r="I2008" s="11">
        <v>0.84650805832693798</v>
      </c>
      <c r="J2008" s="11">
        <v>0.46008583690987098</v>
      </c>
      <c r="K2008" s="11">
        <v>0.33578312397003202</v>
      </c>
      <c r="M2008" s="11" t="str">
        <f>IF(P2008&gt;=$C$11,"High",IF(P2008&lt;=$C$10,"Low","Medium"))</f>
        <v>Medium</v>
      </c>
      <c r="O2008" s="11" t="s">
        <v>28</v>
      </c>
      <c r="P2008" s="11">
        <v>0.249518066644669</v>
      </c>
    </row>
    <row r="2009" spans="8:16">
      <c r="H2009" s="11">
        <f t="shared" si="31"/>
        <v>2006</v>
      </c>
      <c r="I2009" s="11">
        <v>0.84650805832693798</v>
      </c>
      <c r="J2009" s="11">
        <v>0.460300429184549</v>
      </c>
      <c r="K2009" s="11">
        <v>0.33582460880279502</v>
      </c>
      <c r="M2009" s="11" t="str">
        <f>IF(P2009&gt;=$C$11,"High",IF(P2009&lt;=$C$10,"Low","Medium"))</f>
        <v>Medium</v>
      </c>
      <c r="O2009" s="11" t="s">
        <v>28</v>
      </c>
      <c r="P2009" s="11">
        <v>0.265880346298218</v>
      </c>
    </row>
    <row r="2010" spans="8:16">
      <c r="H2010" s="11">
        <f t="shared" si="31"/>
        <v>2007</v>
      </c>
      <c r="I2010" s="11">
        <v>0.84650805832693798</v>
      </c>
      <c r="J2010" s="11">
        <v>0.46051502145922701</v>
      </c>
      <c r="K2010" s="11">
        <v>0.33587746322154999</v>
      </c>
      <c r="M2010" s="11" t="str">
        <f>IF(P2010&gt;=$C$11,"High",IF(P2010&lt;=$C$10,"Low","Medium"))</f>
        <v>High</v>
      </c>
      <c r="O2010" s="11" t="s">
        <v>28</v>
      </c>
      <c r="P2010" s="11">
        <v>0.80137717723846402</v>
      </c>
    </row>
    <row r="2011" spans="8:16">
      <c r="H2011" s="11">
        <f t="shared" si="31"/>
        <v>2008</v>
      </c>
      <c r="I2011" s="11">
        <v>0.84650805832693798</v>
      </c>
      <c r="J2011" s="11">
        <v>0.46072961373390597</v>
      </c>
      <c r="K2011" s="11">
        <v>0.33590476214885701</v>
      </c>
      <c r="M2011" s="11" t="str">
        <f>IF(P2011&gt;=$C$11,"High",IF(P2011&lt;=$C$10,"Low","Medium"))</f>
        <v>Medium</v>
      </c>
      <c r="O2011" s="11" t="s">
        <v>28</v>
      </c>
      <c r="P2011" s="11">
        <v>0.33707323670387301</v>
      </c>
    </row>
    <row r="2012" spans="8:16">
      <c r="H2012" s="11">
        <f t="shared" si="31"/>
        <v>2009</v>
      </c>
      <c r="I2012" s="11">
        <v>0.84650805832693798</v>
      </c>
      <c r="J2012" s="11">
        <v>0.46094420600858399</v>
      </c>
      <c r="K2012" s="11">
        <v>0.335920050740242</v>
      </c>
      <c r="M2012" s="11" t="str">
        <f>IF(P2012&gt;=$C$11,"High",IF(P2012&lt;=$C$10,"Low","Medium"))</f>
        <v>Low</v>
      </c>
      <c r="O2012" s="11" t="s">
        <v>28</v>
      </c>
      <c r="P2012" s="11">
        <v>0.166629478335381</v>
      </c>
    </row>
    <row r="2013" spans="8:16">
      <c r="H2013" s="11">
        <f t="shared" si="31"/>
        <v>2010</v>
      </c>
      <c r="I2013" s="11">
        <v>0.84650805832693798</v>
      </c>
      <c r="J2013" s="11">
        <v>0.46115879828326201</v>
      </c>
      <c r="K2013" s="11">
        <v>0.33598838746547699</v>
      </c>
      <c r="M2013" s="11" t="str">
        <f>IF(P2013&gt;=$C$11,"High",IF(P2013&lt;=$C$10,"Low","Medium"))</f>
        <v>High</v>
      </c>
      <c r="O2013" s="11" t="s">
        <v>28</v>
      </c>
      <c r="P2013" s="11">
        <v>0.89304333925247203</v>
      </c>
    </row>
    <row r="2014" spans="8:16">
      <c r="H2014" s="11">
        <f t="shared" si="31"/>
        <v>2011</v>
      </c>
      <c r="I2014" s="11">
        <v>0.84650805832693798</v>
      </c>
      <c r="J2014" s="11">
        <v>0.46137339055794002</v>
      </c>
      <c r="K2014" s="11">
        <v>0.33604660630226102</v>
      </c>
      <c r="M2014" s="11" t="str">
        <f>IF(P2014&gt;=$C$11,"High",IF(P2014&lt;=$C$10,"Low","Medium"))</f>
        <v>High</v>
      </c>
      <c r="O2014" s="11" t="s">
        <v>28</v>
      </c>
      <c r="P2014" s="11">
        <v>0.61328995227813698</v>
      </c>
    </row>
    <row r="2015" spans="8:16">
      <c r="H2015" s="11">
        <f t="shared" si="31"/>
        <v>2012</v>
      </c>
      <c r="I2015" s="11">
        <v>0.84650805832693798</v>
      </c>
      <c r="J2015" s="11">
        <v>0.46158798283261798</v>
      </c>
      <c r="K2015" s="11">
        <v>0.33605350553989399</v>
      </c>
      <c r="M2015" s="11" t="str">
        <f>IF(P2015&gt;=$C$11,"High",IF(P2015&lt;=$C$10,"Low","Medium"))</f>
        <v>Medium</v>
      </c>
      <c r="O2015" s="11" t="s">
        <v>28</v>
      </c>
      <c r="P2015" s="11">
        <v>0.29758134484291099</v>
      </c>
    </row>
    <row r="2016" spans="8:16">
      <c r="H2016" s="11">
        <f t="shared" si="31"/>
        <v>2013</v>
      </c>
      <c r="I2016" s="11">
        <v>0.84650805832693798</v>
      </c>
      <c r="J2016" s="11">
        <v>0.461802575107296</v>
      </c>
      <c r="K2016" s="11">
        <v>0.33606626093387598</v>
      </c>
      <c r="M2016" s="11" t="str">
        <f>IF(P2016&gt;=$C$11,"High",IF(P2016&lt;=$C$10,"Low","Medium"))</f>
        <v>Medium</v>
      </c>
      <c r="O2016" s="11" t="s">
        <v>28</v>
      </c>
      <c r="P2016" s="11">
        <v>0.37537610530853299</v>
      </c>
    </row>
    <row r="2017" spans="8:16">
      <c r="H2017" s="11">
        <f t="shared" si="31"/>
        <v>2014</v>
      </c>
      <c r="I2017" s="11">
        <v>0.84650805832693798</v>
      </c>
      <c r="J2017" s="11">
        <v>0.46201716738197401</v>
      </c>
      <c r="K2017" s="11">
        <v>0.336106717586517</v>
      </c>
      <c r="M2017" s="11" t="str">
        <f>IF(P2017&gt;=$C$11,"High",IF(P2017&lt;=$C$10,"Low","Medium"))</f>
        <v>Medium</v>
      </c>
      <c r="O2017" s="11" t="s">
        <v>28</v>
      </c>
      <c r="P2017" s="11">
        <v>0.200503349304199</v>
      </c>
    </row>
    <row r="2018" spans="8:16">
      <c r="H2018" s="11">
        <f t="shared" si="31"/>
        <v>2015</v>
      </c>
      <c r="I2018" s="11">
        <v>0.84574059861857298</v>
      </c>
      <c r="J2018" s="11">
        <v>0.46201716738197401</v>
      </c>
      <c r="K2018" s="11">
        <v>0.33619388937950101</v>
      </c>
      <c r="M2018" s="11" t="str">
        <f>IF(P2018&gt;=$C$11,"High",IF(P2018&lt;=$C$10,"Low","Medium"))</f>
        <v>Medium</v>
      </c>
      <c r="O2018" s="11" t="s">
        <v>28</v>
      </c>
      <c r="P2018" s="11">
        <v>0.44071605801582298</v>
      </c>
    </row>
    <row r="2019" spans="8:16">
      <c r="H2019" s="11">
        <f t="shared" si="31"/>
        <v>2016</v>
      </c>
      <c r="I2019" s="11">
        <v>0.84574059861857298</v>
      </c>
      <c r="J2019" s="11">
        <v>0.46223175965665197</v>
      </c>
      <c r="K2019" s="11">
        <v>0.33640590310096702</v>
      </c>
      <c r="M2019" s="11" t="str">
        <f>IF(P2019&gt;=$C$11,"High",IF(P2019&lt;=$C$10,"Low","Medium"))</f>
        <v>Medium</v>
      </c>
      <c r="O2019" s="11" t="s">
        <v>28</v>
      </c>
      <c r="P2019" s="11">
        <v>0.42727360129356401</v>
      </c>
    </row>
    <row r="2020" spans="8:16">
      <c r="H2020" s="11">
        <f t="shared" si="31"/>
        <v>2017</v>
      </c>
      <c r="I2020" s="11">
        <v>0.84497313891020698</v>
      </c>
      <c r="J2020" s="11">
        <v>0.46244635193132999</v>
      </c>
      <c r="K2020" s="11">
        <v>0.33663368225097701</v>
      </c>
      <c r="M2020" s="11" t="str">
        <f>IF(P2020&gt;=$C$11,"High",IF(P2020&lt;=$C$10,"Low","Medium"))</f>
        <v>Medium</v>
      </c>
      <c r="O2020" s="11" t="s">
        <v>28</v>
      </c>
      <c r="P2020" s="11">
        <v>0.287869572639465</v>
      </c>
    </row>
    <row r="2021" spans="8:16">
      <c r="H2021" s="11">
        <f t="shared" si="31"/>
        <v>2018</v>
      </c>
      <c r="I2021" s="11">
        <v>0.84497313891020698</v>
      </c>
      <c r="J2021" s="11">
        <v>0.46266094420600901</v>
      </c>
      <c r="K2021" s="11">
        <v>0.33684657514095301</v>
      </c>
      <c r="M2021" s="11" t="str">
        <f>IF(P2021&gt;=$C$11,"High",IF(P2021&lt;=$C$10,"Low","Medium"))</f>
        <v>Medium</v>
      </c>
      <c r="O2021" s="11" t="s">
        <v>28</v>
      </c>
      <c r="P2021" s="11">
        <v>0.35538443922996499</v>
      </c>
    </row>
    <row r="2022" spans="8:16">
      <c r="H2022" s="11">
        <f t="shared" si="31"/>
        <v>2019</v>
      </c>
      <c r="I2022" s="11">
        <v>0.84497313891020698</v>
      </c>
      <c r="J2022" s="11">
        <v>0.46287553648068702</v>
      </c>
      <c r="K2022" s="11">
        <v>0.33703057467937497</v>
      </c>
      <c r="M2022" s="11" t="str">
        <f>IF(P2022&gt;=$C$11,"High",IF(P2022&lt;=$C$10,"Low","Medium"))</f>
        <v>Medium</v>
      </c>
      <c r="O2022" s="11" t="s">
        <v>28</v>
      </c>
      <c r="P2022" s="11">
        <v>0.21302631497383101</v>
      </c>
    </row>
    <row r="2023" spans="8:16">
      <c r="H2023" s="11">
        <f t="shared" si="31"/>
        <v>2020</v>
      </c>
      <c r="I2023" s="11">
        <v>0.84497313891020698</v>
      </c>
      <c r="J2023" s="11">
        <v>0.46309012875536498</v>
      </c>
      <c r="K2023" s="11">
        <v>0.33709661662578599</v>
      </c>
      <c r="M2023" s="11" t="str">
        <f>IF(P2023&gt;=$C$11,"High",IF(P2023&lt;=$C$10,"Low","Medium"))</f>
        <v>Medium</v>
      </c>
      <c r="O2023" s="11" t="s">
        <v>28</v>
      </c>
      <c r="P2023" s="11">
        <v>0.227013394236565</v>
      </c>
    </row>
    <row r="2024" spans="8:16">
      <c r="H2024" s="11">
        <f t="shared" si="31"/>
        <v>2021</v>
      </c>
      <c r="I2024" s="11">
        <v>0.84497313891020698</v>
      </c>
      <c r="J2024" s="11">
        <v>0.463304721030043</v>
      </c>
      <c r="K2024" s="11">
        <v>0.33726820349693298</v>
      </c>
      <c r="M2024" s="11" t="str">
        <f>IF(P2024&gt;=$C$11,"High",IF(P2024&lt;=$C$10,"Low","Medium"))</f>
        <v>High</v>
      </c>
      <c r="O2024" s="11" t="s">
        <v>28</v>
      </c>
      <c r="P2024" s="11">
        <v>0.58953285217285201</v>
      </c>
    </row>
    <row r="2025" spans="8:16">
      <c r="H2025" s="11">
        <f t="shared" si="31"/>
        <v>2022</v>
      </c>
      <c r="I2025" s="11">
        <v>0.84343821949347697</v>
      </c>
      <c r="J2025" s="11">
        <v>0.46459227467811198</v>
      </c>
      <c r="K2025" s="11">
        <v>0.33746887743473097</v>
      </c>
      <c r="M2025" s="11" t="str">
        <f>IF(P2025&gt;=$C$11,"High",IF(P2025&lt;=$C$10,"Low","Medium"))</f>
        <v>Medium</v>
      </c>
      <c r="O2025" s="11" t="s">
        <v>28</v>
      </c>
      <c r="P2025" s="11">
        <v>0.27769032120704701</v>
      </c>
    </row>
    <row r="2026" spans="8:16">
      <c r="H2026" s="11">
        <f t="shared" si="31"/>
        <v>2023</v>
      </c>
      <c r="I2026" s="11">
        <v>0.84343821949347697</v>
      </c>
      <c r="J2026" s="11">
        <v>0.46480686695279</v>
      </c>
      <c r="K2026" s="11">
        <v>0.33763377368450198</v>
      </c>
      <c r="M2026" s="11" t="str">
        <f>IF(P2026&gt;=$C$11,"High",IF(P2026&lt;=$C$10,"Low","Medium"))</f>
        <v>High</v>
      </c>
      <c r="O2026" s="11" t="s">
        <v>28</v>
      </c>
      <c r="P2026" s="11">
        <v>0.84579592943191495</v>
      </c>
    </row>
    <row r="2027" spans="8:16">
      <c r="H2027" s="11">
        <f t="shared" si="31"/>
        <v>2024</v>
      </c>
      <c r="I2027" s="11">
        <v>0.84343821949347697</v>
      </c>
      <c r="J2027" s="11">
        <v>0.46502145922746801</v>
      </c>
      <c r="K2027" s="11">
        <v>0.33776059746742199</v>
      </c>
      <c r="M2027" s="11" t="str">
        <f>IF(P2027&gt;=$C$11,"High",IF(P2027&lt;=$C$10,"Low","Medium"))</f>
        <v>Medium</v>
      </c>
      <c r="O2027" s="11" t="s">
        <v>28</v>
      </c>
      <c r="P2027" s="11">
        <v>0.25888288021087602</v>
      </c>
    </row>
    <row r="2028" spans="8:16">
      <c r="H2028" s="11">
        <f t="shared" si="31"/>
        <v>2025</v>
      </c>
      <c r="I2028" s="11">
        <v>0.84343821949347697</v>
      </c>
      <c r="J2028" s="11">
        <v>0.46523605150214598</v>
      </c>
      <c r="K2028" s="11">
        <v>0.337783724069595</v>
      </c>
      <c r="M2028" s="11" t="str">
        <f>IF(P2028&gt;=$C$11,"High",IF(P2028&lt;=$C$10,"Low","Medium"))</f>
        <v>Medium</v>
      </c>
      <c r="O2028" s="11" t="s">
        <v>28</v>
      </c>
      <c r="P2028" s="11">
        <v>0.21915751695632901</v>
      </c>
    </row>
    <row r="2029" spans="8:16">
      <c r="H2029" s="11">
        <f t="shared" si="31"/>
        <v>2026</v>
      </c>
      <c r="I2029" s="11">
        <v>0.84343821949347697</v>
      </c>
      <c r="J2029" s="11">
        <v>0.46545064377682399</v>
      </c>
      <c r="K2029" s="11">
        <v>0.33781495690345797</v>
      </c>
      <c r="M2029" s="11" t="str">
        <f>IF(P2029&gt;=$C$11,"High",IF(P2029&lt;=$C$10,"Low","Medium"))</f>
        <v>High</v>
      </c>
      <c r="O2029" s="11" t="s">
        <v>28</v>
      </c>
      <c r="P2029" s="11">
        <v>0.61464470624923695</v>
      </c>
    </row>
    <row r="2030" spans="8:16">
      <c r="H2030" s="11">
        <f t="shared" si="31"/>
        <v>2027</v>
      </c>
      <c r="I2030" s="11">
        <v>0.84267075978511097</v>
      </c>
      <c r="J2030" s="11">
        <v>0.46545064377682399</v>
      </c>
      <c r="K2030" s="11">
        <v>0.33786246180534402</v>
      </c>
      <c r="M2030" s="11" t="str">
        <f>IF(P2030&gt;=$C$11,"High",IF(P2030&lt;=$C$10,"Low","Medium"))</f>
        <v>High</v>
      </c>
      <c r="O2030" s="11" t="s">
        <v>28</v>
      </c>
      <c r="P2030" s="11">
        <v>0.61568081378936801</v>
      </c>
    </row>
    <row r="2031" spans="8:16">
      <c r="H2031" s="11">
        <f t="shared" si="31"/>
        <v>2028</v>
      </c>
      <c r="I2031" s="11">
        <v>0.84267075978511097</v>
      </c>
      <c r="J2031" s="11">
        <v>0.46566523605150201</v>
      </c>
      <c r="K2031" s="11">
        <v>0.33790063858032199</v>
      </c>
      <c r="M2031" s="11" t="str">
        <f>IF(P2031&gt;=$C$11,"High",IF(P2031&lt;=$C$10,"Low","Medium"))</f>
        <v>Medium</v>
      </c>
      <c r="O2031" s="11" t="s">
        <v>28</v>
      </c>
      <c r="P2031" s="11">
        <v>0.286487877368927</v>
      </c>
    </row>
    <row r="2032" spans="8:16">
      <c r="H2032" s="11">
        <f t="shared" si="31"/>
        <v>2029</v>
      </c>
      <c r="I2032" s="11">
        <v>0.84267075978511097</v>
      </c>
      <c r="J2032" s="11">
        <v>0.46587982832618002</v>
      </c>
      <c r="K2032" s="11">
        <v>0.338003799319267</v>
      </c>
      <c r="M2032" s="11" t="str">
        <f>IF(P2032&gt;=$C$11,"High",IF(P2032&lt;=$C$10,"Low","Medium"))</f>
        <v>Medium</v>
      </c>
      <c r="O2032" s="11" t="s">
        <v>28</v>
      </c>
      <c r="P2032" s="11">
        <v>0.52451294660568204</v>
      </c>
    </row>
    <row r="2033" spans="8:16">
      <c r="H2033" s="11">
        <f t="shared" si="31"/>
        <v>2030</v>
      </c>
      <c r="I2033" s="11">
        <v>0.84190330007674596</v>
      </c>
      <c r="J2033" s="11">
        <v>0.46587982832618002</v>
      </c>
      <c r="K2033" s="11">
        <v>0.33809396624565102</v>
      </c>
      <c r="M2033" s="11" t="str">
        <f>IF(P2033&gt;=$C$11,"High",IF(P2033&lt;=$C$10,"Low","Medium"))</f>
        <v>Medium</v>
      </c>
      <c r="O2033" s="11" t="s">
        <v>28</v>
      </c>
      <c r="P2033" s="11">
        <v>0.436646908521652</v>
      </c>
    </row>
    <row r="2034" spans="8:16">
      <c r="H2034" s="11">
        <f t="shared" si="31"/>
        <v>2031</v>
      </c>
      <c r="I2034" s="11">
        <v>0.84190330007674596</v>
      </c>
      <c r="J2034" s="11">
        <v>0.46609442060085798</v>
      </c>
      <c r="K2034" s="11">
        <v>0.33813351392745999</v>
      </c>
      <c r="M2034" s="11" t="str">
        <f>IF(P2034&gt;=$C$11,"High",IF(P2034&lt;=$C$10,"Low","Medium"))</f>
        <v>High</v>
      </c>
      <c r="O2034" s="11" t="s">
        <v>28</v>
      </c>
      <c r="P2034" s="11">
        <v>0.64535611867904696</v>
      </c>
    </row>
    <row r="2035" spans="8:16">
      <c r="H2035" s="11">
        <f t="shared" si="31"/>
        <v>2032</v>
      </c>
      <c r="I2035" s="11">
        <v>0.84190330007674596</v>
      </c>
      <c r="J2035" s="11">
        <v>0.466309012875536</v>
      </c>
      <c r="K2035" s="11">
        <v>0.33824917674064597</v>
      </c>
      <c r="M2035" s="11" t="str">
        <f>IF(P2035&gt;=$C$11,"High",IF(P2035&lt;=$C$10,"Low","Medium"))</f>
        <v>Medium</v>
      </c>
      <c r="O2035" s="11" t="s">
        <v>28</v>
      </c>
      <c r="P2035" s="11">
        <v>0.49746069312095598</v>
      </c>
    </row>
    <row r="2036" spans="8:16">
      <c r="H2036" s="11">
        <f t="shared" si="31"/>
        <v>2033</v>
      </c>
      <c r="I2036" s="11">
        <v>0.84190330007674596</v>
      </c>
      <c r="J2036" s="11">
        <v>0.46652360515021501</v>
      </c>
      <c r="K2036" s="11">
        <v>0.33833637833595298</v>
      </c>
      <c r="M2036" s="11" t="str">
        <f>IF(P2036&gt;=$C$11,"High",IF(P2036&lt;=$C$10,"Low","Medium"))</f>
        <v>Medium</v>
      </c>
      <c r="O2036" s="11" t="s">
        <v>28</v>
      </c>
      <c r="P2036" s="11">
        <v>0.30470758676528897</v>
      </c>
    </row>
    <row r="2037" spans="8:16">
      <c r="H2037" s="11">
        <f t="shared" si="31"/>
        <v>2034</v>
      </c>
      <c r="I2037" s="11">
        <v>0.84190330007674596</v>
      </c>
      <c r="J2037" s="11">
        <v>0.46673819742489298</v>
      </c>
      <c r="K2037" s="11">
        <v>0.338395595550537</v>
      </c>
      <c r="M2037" s="11" t="str">
        <f>IF(P2037&gt;=$C$11,"High",IF(P2037&lt;=$C$10,"Low","Medium"))</f>
        <v>Medium</v>
      </c>
      <c r="O2037" s="11" t="s">
        <v>28</v>
      </c>
      <c r="P2037" s="11">
        <v>0.34460002183914201</v>
      </c>
    </row>
    <row r="2038" spans="8:16">
      <c r="H2038" s="11">
        <f t="shared" si="31"/>
        <v>2035</v>
      </c>
      <c r="I2038" s="11">
        <v>0.84190330007674596</v>
      </c>
      <c r="J2038" s="11">
        <v>0.46716738197424901</v>
      </c>
      <c r="K2038" s="11">
        <v>0.33845913410186801</v>
      </c>
      <c r="M2038" s="11" t="str">
        <f>IF(P2038&gt;=$C$11,"High",IF(P2038&lt;=$C$10,"Low","Medium"))</f>
        <v>Medium</v>
      </c>
      <c r="O2038" s="11" t="s">
        <v>28</v>
      </c>
      <c r="P2038" s="11">
        <v>0.48431718349456798</v>
      </c>
    </row>
    <row r="2039" spans="8:16">
      <c r="H2039" s="11">
        <f t="shared" si="31"/>
        <v>2036</v>
      </c>
      <c r="I2039" s="11">
        <v>0.84113584036838096</v>
      </c>
      <c r="J2039" s="11">
        <v>0.46716738197424901</v>
      </c>
      <c r="K2039" s="11">
        <v>0.33857436478137998</v>
      </c>
      <c r="M2039" s="11" t="str">
        <f>IF(P2039&gt;=$C$11,"High",IF(P2039&lt;=$C$10,"Low","Medium"))</f>
        <v>Medium</v>
      </c>
      <c r="O2039" s="11" t="s">
        <v>28</v>
      </c>
      <c r="P2039" s="11">
        <v>0.26224544644355802</v>
      </c>
    </row>
    <row r="2040" spans="8:16">
      <c r="H2040" s="11">
        <f t="shared" si="31"/>
        <v>2037</v>
      </c>
      <c r="I2040" s="11">
        <v>0.84113584036838096</v>
      </c>
      <c r="J2040" s="11">
        <v>0.46738197424892702</v>
      </c>
      <c r="K2040" s="11">
        <v>0.33868181705474898</v>
      </c>
      <c r="M2040" s="11" t="str">
        <f>IF(P2040&gt;=$C$11,"High",IF(P2040&lt;=$C$10,"Low","Medium"))</f>
        <v>Medium</v>
      </c>
      <c r="O2040" s="11" t="s">
        <v>28</v>
      </c>
      <c r="P2040" s="11">
        <v>0.31313866376876798</v>
      </c>
    </row>
    <row r="2041" spans="8:16">
      <c r="H2041" s="11">
        <f t="shared" si="31"/>
        <v>2038</v>
      </c>
      <c r="I2041" s="11">
        <v>0.84113584036838096</v>
      </c>
      <c r="J2041" s="11">
        <v>0.46759656652360498</v>
      </c>
      <c r="K2041" s="11">
        <v>0.33871591091156</v>
      </c>
      <c r="M2041" s="11" t="str">
        <f>IF(P2041&gt;=$C$11,"High",IF(P2041&lt;=$C$10,"Low","Medium"))</f>
        <v>Medium</v>
      </c>
      <c r="O2041" s="11" t="s">
        <v>28</v>
      </c>
      <c r="P2041" s="11">
        <v>0.252417892217636</v>
      </c>
    </row>
    <row r="2042" spans="8:16">
      <c r="H2042" s="11">
        <f t="shared" si="31"/>
        <v>2039</v>
      </c>
      <c r="I2042" s="11">
        <v>0.84113584036838096</v>
      </c>
      <c r="J2042" s="11">
        <v>0.467811158798283</v>
      </c>
      <c r="K2042" s="11">
        <v>0.33878153562545799</v>
      </c>
      <c r="M2042" s="11" t="str">
        <f>IF(P2042&gt;=$C$11,"High",IF(P2042&lt;=$C$10,"Low","Medium"))</f>
        <v>High</v>
      </c>
      <c r="O2042" s="11" t="s">
        <v>28</v>
      </c>
      <c r="P2042" s="11">
        <v>0.86498385667800903</v>
      </c>
    </row>
    <row r="2043" spans="8:16">
      <c r="H2043" s="11">
        <f t="shared" si="31"/>
        <v>2040</v>
      </c>
      <c r="I2043" s="11">
        <v>0.84113584036838096</v>
      </c>
      <c r="J2043" s="11">
        <v>0.46802575107296102</v>
      </c>
      <c r="K2043" s="11">
        <v>0.33883348107338002</v>
      </c>
      <c r="M2043" s="11" t="str">
        <f>IF(P2043&gt;=$C$11,"High",IF(P2043&lt;=$C$10,"Low","Medium"))</f>
        <v>Medium</v>
      </c>
      <c r="O2043" s="11" t="s">
        <v>28</v>
      </c>
      <c r="P2043" s="11">
        <v>0.38325810432434099</v>
      </c>
    </row>
    <row r="2044" spans="8:16">
      <c r="H2044" s="11">
        <f t="shared" si="31"/>
        <v>2041</v>
      </c>
      <c r="I2044" s="11">
        <v>0.84036838066001496</v>
      </c>
      <c r="J2044" s="11">
        <v>0.46802575107296102</v>
      </c>
      <c r="K2044" s="11">
        <v>0.33884871006012002</v>
      </c>
      <c r="M2044" s="11" t="str">
        <f>IF(P2044&gt;=$C$11,"High",IF(P2044&lt;=$C$10,"Low","Medium"))</f>
        <v>High</v>
      </c>
      <c r="O2044" s="11" t="s">
        <v>28</v>
      </c>
      <c r="P2044" s="11">
        <v>0.86729764938354503</v>
      </c>
    </row>
    <row r="2045" spans="8:16">
      <c r="H2045" s="11">
        <f t="shared" si="31"/>
        <v>2042</v>
      </c>
      <c r="I2045" s="11">
        <v>0.84036838066001496</v>
      </c>
      <c r="J2045" s="11">
        <v>0.46824034334763898</v>
      </c>
      <c r="K2045" s="11">
        <v>0.33892504870891599</v>
      </c>
      <c r="M2045" s="11" t="str">
        <f>IF(P2045&gt;=$C$11,"High",IF(P2045&lt;=$C$10,"Low","Medium"))</f>
        <v>Medium</v>
      </c>
      <c r="O2045" s="11" t="s">
        <v>28</v>
      </c>
      <c r="P2045" s="11">
        <v>0.30987602472305298</v>
      </c>
    </row>
    <row r="2046" spans="8:16">
      <c r="H2046" s="11">
        <f t="shared" si="31"/>
        <v>2043</v>
      </c>
      <c r="I2046" s="11">
        <v>0.83960092095164995</v>
      </c>
      <c r="J2046" s="11">
        <v>0.46824034334763898</v>
      </c>
      <c r="K2046" s="11">
        <v>0.33901648223400099</v>
      </c>
      <c r="M2046" s="11" t="str">
        <f>IF(P2046&gt;=$C$11,"High",IF(P2046&lt;=$C$10,"Low","Medium"))</f>
        <v>Medium</v>
      </c>
      <c r="O2046" s="11" t="s">
        <v>28</v>
      </c>
      <c r="P2046" s="11">
        <v>0.27026852965354897</v>
      </c>
    </row>
    <row r="2047" spans="8:16">
      <c r="H2047" s="11">
        <f t="shared" si="31"/>
        <v>2044</v>
      </c>
      <c r="I2047" s="11">
        <v>0.83960092095164995</v>
      </c>
      <c r="J2047" s="11">
        <v>0.46845493562231799</v>
      </c>
      <c r="K2047" s="11">
        <v>0.339039176702499</v>
      </c>
      <c r="M2047" s="11" t="str">
        <f>IF(P2047&gt;=$C$11,"High",IF(P2047&lt;=$C$10,"Low","Medium"))</f>
        <v>Medium</v>
      </c>
      <c r="O2047" s="11" t="s">
        <v>28</v>
      </c>
      <c r="P2047" s="11">
        <v>0.55175030231475797</v>
      </c>
    </row>
    <row r="2048" spans="8:16">
      <c r="H2048" s="11">
        <f t="shared" si="31"/>
        <v>2045</v>
      </c>
      <c r="I2048" s="11">
        <v>0.83960092095164995</v>
      </c>
      <c r="J2048" s="11">
        <v>0.46866952789699601</v>
      </c>
      <c r="K2048" s="11">
        <v>0.33906215429306003</v>
      </c>
      <c r="M2048" s="11" t="str">
        <f>IF(P2048&gt;=$C$11,"High",IF(P2048&lt;=$C$10,"Low","Medium"))</f>
        <v>Medium</v>
      </c>
      <c r="O2048" s="11" t="s">
        <v>28</v>
      </c>
      <c r="P2048" s="11">
        <v>0.36052730679512002</v>
      </c>
    </row>
    <row r="2049" spans="8:16">
      <c r="H2049" s="11">
        <f t="shared" si="31"/>
        <v>2046</v>
      </c>
      <c r="I2049" s="11">
        <v>0.83960092095164995</v>
      </c>
      <c r="J2049" s="11">
        <v>0.46888412017167402</v>
      </c>
      <c r="K2049" s="11">
        <v>0.33910538256168399</v>
      </c>
      <c r="M2049" s="11" t="str">
        <f>IF(P2049&gt;=$C$11,"High",IF(P2049&lt;=$C$10,"Low","Medium"))</f>
        <v>Medium</v>
      </c>
      <c r="O2049" s="11" t="s">
        <v>28</v>
      </c>
      <c r="P2049" s="11">
        <v>0.36846670508384699</v>
      </c>
    </row>
    <row r="2050" spans="8:16">
      <c r="H2050" s="11">
        <f t="shared" si="31"/>
        <v>2047</v>
      </c>
      <c r="I2050" s="11">
        <v>0.83960092095164995</v>
      </c>
      <c r="J2050" s="11">
        <v>0.46909871244635198</v>
      </c>
      <c r="K2050" s="11">
        <v>0.33917252719402302</v>
      </c>
      <c r="M2050" s="11" t="str">
        <f>IF(P2050&gt;=$C$11,"High",IF(P2050&lt;=$C$10,"Low","Medium"))</f>
        <v>Medium</v>
      </c>
      <c r="O2050" s="11" t="s">
        <v>28</v>
      </c>
      <c r="P2050" s="11">
        <v>0.34784311056137102</v>
      </c>
    </row>
    <row r="2051" spans="8:16">
      <c r="H2051" s="11">
        <f t="shared" si="31"/>
        <v>2048</v>
      </c>
      <c r="I2051" s="11">
        <v>0.83960092095164995</v>
      </c>
      <c r="J2051" s="11">
        <v>0.46931330472103</v>
      </c>
      <c r="K2051" s="11">
        <v>0.33921827375888802</v>
      </c>
      <c r="M2051" s="11" t="str">
        <f>IF(P2051&gt;=$C$11,"High",IF(P2051&lt;=$C$10,"Low","Medium"))</f>
        <v>Medium</v>
      </c>
      <c r="O2051" s="11" t="s">
        <v>28</v>
      </c>
      <c r="P2051" s="11">
        <v>0.434099942445755</v>
      </c>
    </row>
    <row r="2052" spans="8:16">
      <c r="H2052" s="11">
        <f t="shared" si="31"/>
        <v>2049</v>
      </c>
      <c r="I2052" s="11">
        <v>0.83960092095164995</v>
      </c>
      <c r="J2052" s="11">
        <v>0.46952789699570802</v>
      </c>
      <c r="K2052" s="11">
        <v>0.339240401983261</v>
      </c>
      <c r="M2052" s="11" t="str">
        <f>IF(P2052&gt;=$C$11,"High",IF(P2052&lt;=$C$10,"Low","Medium"))</f>
        <v>Medium</v>
      </c>
      <c r="O2052" s="11" t="s">
        <v>28</v>
      </c>
      <c r="P2052" s="11">
        <v>0.52211761474609397</v>
      </c>
    </row>
    <row r="2053" spans="8:16">
      <c r="H2053" s="11">
        <f t="shared" si="31"/>
        <v>2050</v>
      </c>
      <c r="I2053" s="11">
        <v>0.83960092095164995</v>
      </c>
      <c r="J2053" s="11">
        <v>0.46974248927038598</v>
      </c>
      <c r="K2053" s="11">
        <v>0.33928619325161002</v>
      </c>
      <c r="M2053" s="11" t="str">
        <f>IF(P2053&gt;=$C$11,"High",IF(P2053&lt;=$C$10,"Low","Medium"))</f>
        <v>Medium</v>
      </c>
      <c r="O2053" s="11" t="s">
        <v>28</v>
      </c>
      <c r="P2053" s="11">
        <v>0.237528696656227</v>
      </c>
    </row>
    <row r="2054" spans="8:16">
      <c r="H2054" s="11">
        <f t="shared" ref="H2054:H2117" si="32">H2053+1</f>
        <v>2051</v>
      </c>
      <c r="I2054" s="11">
        <v>0.83960092095164995</v>
      </c>
      <c r="J2054" s="11">
        <v>0.46995708154506399</v>
      </c>
      <c r="K2054" s="11">
        <v>0.33932682871818498</v>
      </c>
      <c r="M2054" s="11" t="str">
        <f>IF(P2054&gt;=$C$11,"High",IF(P2054&lt;=$C$10,"Low","Medium"))</f>
        <v>Medium</v>
      </c>
      <c r="O2054" s="11" t="s">
        <v>28</v>
      </c>
      <c r="P2054" s="11">
        <v>0.246774837374687</v>
      </c>
    </row>
    <row r="2055" spans="8:16">
      <c r="H2055" s="11">
        <f t="shared" si="32"/>
        <v>2052</v>
      </c>
      <c r="I2055" s="11">
        <v>0.83960092095164995</v>
      </c>
      <c r="J2055" s="11">
        <v>0.47017167381974301</v>
      </c>
      <c r="K2055" s="11">
        <v>0.33935157954692802</v>
      </c>
      <c r="M2055" s="11" t="str">
        <f>IF(P2055&gt;=$C$11,"High",IF(P2055&lt;=$C$10,"Low","Medium"))</f>
        <v>Medium</v>
      </c>
      <c r="O2055" s="11" t="s">
        <v>28</v>
      </c>
      <c r="P2055" s="11">
        <v>0.343408823013306</v>
      </c>
    </row>
    <row r="2056" spans="8:16">
      <c r="H2056" s="11">
        <f t="shared" si="32"/>
        <v>2053</v>
      </c>
      <c r="I2056" s="11">
        <v>0.83960092095164995</v>
      </c>
      <c r="J2056" s="11">
        <v>0.47038626609442102</v>
      </c>
      <c r="K2056" s="11">
        <v>0.33944101631641399</v>
      </c>
      <c r="M2056" s="11" t="str">
        <f>IF(P2056&gt;=$C$11,"High",IF(P2056&lt;=$C$10,"Low","Medium"))</f>
        <v>Medium</v>
      </c>
      <c r="O2056" s="11" t="s">
        <v>28</v>
      </c>
      <c r="P2056" s="11">
        <v>0.30090376734733598</v>
      </c>
    </row>
    <row r="2057" spans="8:16">
      <c r="H2057" s="11">
        <f t="shared" si="32"/>
        <v>2054</v>
      </c>
      <c r="I2057" s="11">
        <v>0.83960092095164995</v>
      </c>
      <c r="J2057" s="11">
        <v>0.47060085836909898</v>
      </c>
      <c r="K2057" s="11">
        <v>0.33951869606971702</v>
      </c>
      <c r="M2057" s="11" t="str">
        <f>IF(P2057&gt;=$C$11,"High",IF(P2057&lt;=$C$10,"Low","Medium"))</f>
        <v>Medium</v>
      </c>
      <c r="O2057" s="11" t="s">
        <v>28</v>
      </c>
      <c r="P2057" s="11">
        <v>0.45930278301239003</v>
      </c>
    </row>
    <row r="2058" spans="8:16">
      <c r="H2058" s="11">
        <f t="shared" si="32"/>
        <v>2055</v>
      </c>
      <c r="I2058" s="11">
        <v>0.83960092095164995</v>
      </c>
      <c r="J2058" s="11">
        <v>0.470815450643777</v>
      </c>
      <c r="K2058" s="11">
        <v>0.33954526484012598</v>
      </c>
      <c r="M2058" s="11" t="str">
        <f>IF(P2058&gt;=$C$11,"High",IF(P2058&lt;=$C$10,"Low","Medium"))</f>
        <v>High</v>
      </c>
      <c r="O2058" s="11" t="s">
        <v>28</v>
      </c>
      <c r="P2058" s="11">
        <v>0.718086957931519</v>
      </c>
    </row>
    <row r="2059" spans="8:16">
      <c r="H2059" s="11">
        <f t="shared" si="32"/>
        <v>2056</v>
      </c>
      <c r="I2059" s="11">
        <v>0.83960092095164995</v>
      </c>
      <c r="J2059" s="11">
        <v>0.47103004291845502</v>
      </c>
      <c r="K2059" s="11">
        <v>0.33959145843982702</v>
      </c>
      <c r="M2059" s="11" t="str">
        <f>IF(P2059&gt;=$C$11,"High",IF(P2059&lt;=$C$10,"Low","Medium"))</f>
        <v>Medium</v>
      </c>
      <c r="O2059" s="11" t="s">
        <v>28</v>
      </c>
      <c r="P2059" s="11">
        <v>0.34346511960029602</v>
      </c>
    </row>
    <row r="2060" spans="8:16">
      <c r="H2060" s="11">
        <f t="shared" si="32"/>
        <v>2057</v>
      </c>
      <c r="I2060" s="11">
        <v>0.83960092095164995</v>
      </c>
      <c r="J2060" s="11">
        <v>0.47124463519313298</v>
      </c>
      <c r="K2060" s="11">
        <v>0.339659944176674</v>
      </c>
      <c r="M2060" s="11" t="str">
        <f>IF(P2060&gt;=$C$11,"High",IF(P2060&lt;=$C$10,"Low","Medium"))</f>
        <v>Medium</v>
      </c>
      <c r="O2060" s="11" t="s">
        <v>28</v>
      </c>
      <c r="P2060" s="11">
        <v>0.32638025283813499</v>
      </c>
    </row>
    <row r="2061" spans="8:16">
      <c r="H2061" s="11">
        <f t="shared" si="32"/>
        <v>2058</v>
      </c>
      <c r="I2061" s="11">
        <v>0.83960092095164995</v>
      </c>
      <c r="J2061" s="11">
        <v>0.47145922746781099</v>
      </c>
      <c r="K2061" s="11">
        <v>0.33973030745983102</v>
      </c>
      <c r="M2061" s="11" t="str">
        <f>IF(P2061&gt;=$C$11,"High",IF(P2061&lt;=$C$10,"Low","Medium"))</f>
        <v>Medium</v>
      </c>
      <c r="O2061" s="11" t="s">
        <v>28</v>
      </c>
      <c r="P2061" s="11">
        <v>0.40632799267768899</v>
      </c>
    </row>
    <row r="2062" spans="8:16">
      <c r="H2062" s="11">
        <f t="shared" si="32"/>
        <v>2059</v>
      </c>
      <c r="I2062" s="11">
        <v>0.83960092095164995</v>
      </c>
      <c r="J2062" s="11">
        <v>0.47167381974248901</v>
      </c>
      <c r="K2062" s="11">
        <v>0.33976010978221899</v>
      </c>
      <c r="M2062" s="11" t="str">
        <f>IF(P2062&gt;=$C$11,"High",IF(P2062&lt;=$C$10,"Low","Medium"))</f>
        <v>Medium</v>
      </c>
      <c r="O2062" s="11" t="s">
        <v>28</v>
      </c>
      <c r="P2062" s="11">
        <v>0.30236431956291199</v>
      </c>
    </row>
    <row r="2063" spans="8:16">
      <c r="H2063" s="11">
        <f t="shared" si="32"/>
        <v>2060</v>
      </c>
      <c r="I2063" s="11">
        <v>0.83960092095164995</v>
      </c>
      <c r="J2063" s="11">
        <v>0.47210300429184499</v>
      </c>
      <c r="K2063" s="11">
        <v>0.339802116155624</v>
      </c>
      <c r="M2063" s="11" t="str">
        <f>IF(P2063&gt;=$C$11,"High",IF(P2063&lt;=$C$10,"Low","Medium"))</f>
        <v>Medium</v>
      </c>
      <c r="O2063" s="11" t="s">
        <v>28</v>
      </c>
      <c r="P2063" s="11">
        <v>0.32104250788688699</v>
      </c>
    </row>
    <row r="2064" spans="8:16">
      <c r="H2064" s="11">
        <f t="shared" si="32"/>
        <v>2061</v>
      </c>
      <c r="I2064" s="11">
        <v>0.83960092095164995</v>
      </c>
      <c r="J2064" s="11">
        <v>0.472317596566524</v>
      </c>
      <c r="K2064" s="11">
        <v>0.33991879224777199</v>
      </c>
      <c r="M2064" s="11" t="str">
        <f>IF(P2064&gt;=$C$11,"High",IF(P2064&lt;=$C$10,"Low","Medium"))</f>
        <v>Medium</v>
      </c>
      <c r="O2064" s="11" t="s">
        <v>28</v>
      </c>
      <c r="P2064" s="11">
        <v>0.31297147274017301</v>
      </c>
    </row>
    <row r="2065" spans="8:16">
      <c r="H2065" s="11">
        <f t="shared" si="32"/>
        <v>2062</v>
      </c>
      <c r="I2065" s="11">
        <v>0.83960092095164995</v>
      </c>
      <c r="J2065" s="11">
        <v>0.47253218884120202</v>
      </c>
      <c r="K2065" s="11">
        <v>0.34001968801021598</v>
      </c>
      <c r="M2065" s="11" t="str">
        <f>IF(P2065&gt;=$C$11,"High",IF(P2065&lt;=$C$10,"Low","Medium"))</f>
        <v>Medium</v>
      </c>
      <c r="O2065" s="11" t="s">
        <v>28</v>
      </c>
      <c r="P2065" s="11">
        <v>0.22072170674800901</v>
      </c>
    </row>
    <row r="2066" spans="8:16">
      <c r="H2066" s="11">
        <f t="shared" si="32"/>
        <v>2063</v>
      </c>
      <c r="I2066" s="11">
        <v>0.83960092095164995</v>
      </c>
      <c r="J2066" s="11">
        <v>0.47274678111587998</v>
      </c>
      <c r="K2066" s="11">
        <v>0.340066477656364</v>
      </c>
      <c r="M2066" s="11" t="str">
        <f>IF(P2066&gt;=$C$11,"High",IF(P2066&lt;=$C$10,"Low","Medium"))</f>
        <v>Medium</v>
      </c>
      <c r="O2066" s="11" t="s">
        <v>28</v>
      </c>
      <c r="P2066" s="11">
        <v>0.30355989933013899</v>
      </c>
    </row>
    <row r="2067" spans="8:16">
      <c r="H2067" s="11">
        <f t="shared" si="32"/>
        <v>2064</v>
      </c>
      <c r="I2067" s="11">
        <v>0.83960092095164995</v>
      </c>
      <c r="J2067" s="11">
        <v>0.47296137339055799</v>
      </c>
      <c r="K2067" s="11">
        <v>0.340098306536674</v>
      </c>
      <c r="M2067" s="11" t="str">
        <f>IF(P2067&gt;=$C$11,"High",IF(P2067&lt;=$C$10,"Low","Medium"))</f>
        <v>Medium</v>
      </c>
      <c r="O2067" s="11" t="s">
        <v>28</v>
      </c>
      <c r="P2067" s="11">
        <v>0.41801708936691301</v>
      </c>
    </row>
    <row r="2068" spans="8:16">
      <c r="H2068" s="11">
        <f t="shared" si="32"/>
        <v>2065</v>
      </c>
      <c r="I2068" s="11">
        <v>0.83960092095164995</v>
      </c>
      <c r="J2068" s="11">
        <v>0.47317596566523601</v>
      </c>
      <c r="K2068" s="11">
        <v>0.34010829031467399</v>
      </c>
      <c r="M2068" s="11" t="str">
        <f>IF(P2068&gt;=$C$11,"High",IF(P2068&lt;=$C$10,"Low","Medium"))</f>
        <v>Medium</v>
      </c>
      <c r="O2068" s="11" t="s">
        <v>28</v>
      </c>
      <c r="P2068" s="11">
        <v>0.34419280290603599</v>
      </c>
    </row>
    <row r="2069" spans="8:16">
      <c r="H2069" s="11">
        <f t="shared" si="32"/>
        <v>2066</v>
      </c>
      <c r="I2069" s="11">
        <v>0.83960092095164995</v>
      </c>
      <c r="J2069" s="11">
        <v>0.47339055793991403</v>
      </c>
      <c r="K2069" s="11">
        <v>0.34012380242347701</v>
      </c>
      <c r="M2069" s="11" t="str">
        <f>IF(P2069&gt;=$C$11,"High",IF(P2069&lt;=$C$10,"Low","Medium"))</f>
        <v>Medium</v>
      </c>
      <c r="O2069" s="11" t="s">
        <v>28</v>
      </c>
      <c r="P2069" s="11">
        <v>0.305174291133881</v>
      </c>
    </row>
    <row r="2070" spans="8:16">
      <c r="H2070" s="11">
        <f t="shared" si="32"/>
        <v>2067</v>
      </c>
      <c r="I2070" s="11">
        <v>0.83960092095164995</v>
      </c>
      <c r="J2070" s="11">
        <v>0.47360515021459199</v>
      </c>
      <c r="K2070" s="11">
        <v>0.34017950296402</v>
      </c>
      <c r="M2070" s="11" t="str">
        <f>IF(P2070&gt;=$C$11,"High",IF(P2070&lt;=$C$10,"Low","Medium"))</f>
        <v>Medium</v>
      </c>
      <c r="O2070" s="11" t="s">
        <v>28</v>
      </c>
      <c r="P2070" s="11">
        <v>0.35586747527122498</v>
      </c>
    </row>
    <row r="2071" spans="8:16">
      <c r="H2071" s="11">
        <f t="shared" si="32"/>
        <v>2068</v>
      </c>
      <c r="I2071" s="11">
        <v>0.83806600153491895</v>
      </c>
      <c r="J2071" s="11">
        <v>0.47360515021459199</v>
      </c>
      <c r="K2071" s="11">
        <v>0.34025292098522197</v>
      </c>
      <c r="M2071" s="11" t="str">
        <f>IF(P2071&gt;=$C$11,"High",IF(P2071&lt;=$C$10,"Low","Medium"))</f>
        <v>Medium</v>
      </c>
      <c r="O2071" s="11" t="s">
        <v>28</v>
      </c>
      <c r="P2071" s="11">
        <v>0.291159987449646</v>
      </c>
    </row>
    <row r="2072" spans="8:16">
      <c r="H2072" s="11">
        <f t="shared" si="32"/>
        <v>2069</v>
      </c>
      <c r="I2072" s="11">
        <v>0.83806600153491895</v>
      </c>
      <c r="J2072" s="11">
        <v>0.47381974248927</v>
      </c>
      <c r="K2072" s="11">
        <v>0.34032019972801197</v>
      </c>
      <c r="M2072" s="11" t="str">
        <f>IF(P2072&gt;=$C$11,"High",IF(P2072&lt;=$C$10,"Low","Medium"))</f>
        <v>Medium</v>
      </c>
      <c r="O2072" s="11" t="s">
        <v>28</v>
      </c>
      <c r="P2072" s="11">
        <v>0.26031452417373702</v>
      </c>
    </row>
    <row r="2073" spans="8:16">
      <c r="H2073" s="11">
        <f t="shared" si="32"/>
        <v>2070</v>
      </c>
      <c r="I2073" s="11">
        <v>0.83806600153491895</v>
      </c>
      <c r="J2073" s="11">
        <v>0.47403433476394902</v>
      </c>
      <c r="K2073" s="11">
        <v>0.34037901461124398</v>
      </c>
      <c r="M2073" s="11" t="str">
        <f>IF(P2073&gt;=$C$11,"High",IF(P2073&lt;=$C$10,"Low","Medium"))</f>
        <v>Medium</v>
      </c>
      <c r="O2073" s="11" t="s">
        <v>28</v>
      </c>
      <c r="P2073" s="11">
        <v>0.39135932922363298</v>
      </c>
    </row>
    <row r="2074" spans="8:16">
      <c r="H2074" s="11">
        <f t="shared" si="32"/>
        <v>2071</v>
      </c>
      <c r="I2074" s="11">
        <v>0.83806600153491895</v>
      </c>
      <c r="J2074" s="11">
        <v>0.47424892703862698</v>
      </c>
      <c r="K2074" s="11">
        <v>0.34049044549465202</v>
      </c>
      <c r="M2074" s="11" t="str">
        <f>IF(P2074&gt;=$C$11,"High",IF(P2074&lt;=$C$10,"Low","Medium"))</f>
        <v>Medium</v>
      </c>
      <c r="O2074" s="11" t="s">
        <v>28</v>
      </c>
      <c r="P2074" s="11">
        <v>0.26224544644355802</v>
      </c>
    </row>
    <row r="2075" spans="8:16">
      <c r="H2075" s="11">
        <f t="shared" si="32"/>
        <v>2072</v>
      </c>
      <c r="I2075" s="11">
        <v>0.83806600153491895</v>
      </c>
      <c r="J2075" s="11">
        <v>0.47446351931330499</v>
      </c>
      <c r="K2075" s="11">
        <v>0.34062926471233401</v>
      </c>
      <c r="M2075" s="11" t="str">
        <f>IF(P2075&gt;=$C$11,"High",IF(P2075&lt;=$C$10,"Low","Medium"))</f>
        <v>Medium</v>
      </c>
      <c r="O2075" s="11" t="s">
        <v>28</v>
      </c>
      <c r="P2075" s="11">
        <v>0.33442759513855003</v>
      </c>
    </row>
    <row r="2076" spans="8:16">
      <c r="H2076" s="11">
        <f t="shared" si="32"/>
        <v>2073</v>
      </c>
      <c r="I2076" s="11">
        <v>0.83806600153491895</v>
      </c>
      <c r="J2076" s="11">
        <v>0.47467811158798301</v>
      </c>
      <c r="K2076" s="11">
        <v>0.34082670509815199</v>
      </c>
      <c r="M2076" s="11" t="str">
        <f>IF(P2076&gt;=$C$11,"High",IF(P2076&lt;=$C$10,"Low","Medium"))</f>
        <v>Medium</v>
      </c>
      <c r="O2076" s="11" t="s">
        <v>28</v>
      </c>
      <c r="P2076" s="11">
        <v>0.29246744513511702</v>
      </c>
    </row>
    <row r="2077" spans="8:16">
      <c r="H2077" s="11">
        <f t="shared" si="32"/>
        <v>2074</v>
      </c>
      <c r="I2077" s="11">
        <v>0.83806600153491895</v>
      </c>
      <c r="J2077" s="11">
        <v>0.47489270386266103</v>
      </c>
      <c r="K2077" s="11">
        <v>0.34098038077354398</v>
      </c>
      <c r="M2077" s="11" t="str">
        <f>IF(P2077&gt;=$C$11,"High",IF(P2077&lt;=$C$10,"Low","Medium"))</f>
        <v>Medium</v>
      </c>
      <c r="O2077" s="11" t="s">
        <v>28</v>
      </c>
      <c r="P2077" s="11">
        <v>0.41602787375450101</v>
      </c>
    </row>
    <row r="2078" spans="8:16">
      <c r="H2078" s="11">
        <f t="shared" si="32"/>
        <v>2075</v>
      </c>
      <c r="I2078" s="11">
        <v>0.83806600153491895</v>
      </c>
      <c r="J2078" s="11">
        <v>0.47510729613733899</v>
      </c>
      <c r="K2078" s="11">
        <v>0.34098656475543998</v>
      </c>
      <c r="M2078" s="11" t="str">
        <f>IF(P2078&gt;=$C$11,"High",IF(P2078&lt;=$C$10,"Low","Medium"))</f>
        <v>Medium</v>
      </c>
      <c r="O2078" s="11" t="s">
        <v>28</v>
      </c>
      <c r="P2078" s="11">
        <v>0.226613059639931</v>
      </c>
    </row>
    <row r="2079" spans="8:16">
      <c r="H2079" s="11">
        <f t="shared" si="32"/>
        <v>2076</v>
      </c>
      <c r="I2079" s="11">
        <v>0.83729854182655405</v>
      </c>
      <c r="J2079" s="11">
        <v>0.47639484978540803</v>
      </c>
      <c r="K2079" s="11">
        <v>0.34099908173084298</v>
      </c>
      <c r="M2079" s="11" t="str">
        <f>IF(P2079&gt;=$C$11,"High",IF(P2079&lt;=$C$10,"Low","Medium"))</f>
        <v>Medium</v>
      </c>
      <c r="O2079" s="11" t="s">
        <v>28</v>
      </c>
      <c r="P2079" s="11">
        <v>0.214591398835182</v>
      </c>
    </row>
    <row r="2080" spans="8:16">
      <c r="H2080" s="11">
        <f t="shared" si="32"/>
        <v>2077</v>
      </c>
      <c r="I2080" s="11">
        <v>0.83729854182655405</v>
      </c>
      <c r="J2080" s="11">
        <v>0.47703862660944202</v>
      </c>
      <c r="K2080" s="11">
        <v>0.34117929637432098</v>
      </c>
      <c r="M2080" s="11" t="str">
        <f>IF(P2080&gt;=$C$11,"High",IF(P2080&lt;=$C$10,"Low","Medium"))</f>
        <v>Low</v>
      </c>
      <c r="O2080" s="11" t="s">
        <v>28</v>
      </c>
      <c r="P2080" s="11">
        <v>0.192562445998192</v>
      </c>
    </row>
    <row r="2081" spans="8:16">
      <c r="H2081" s="11">
        <f t="shared" si="32"/>
        <v>2078</v>
      </c>
      <c r="I2081" s="11">
        <v>0.83729854182655405</v>
      </c>
      <c r="J2081" s="11">
        <v>0.47725321888411998</v>
      </c>
      <c r="K2081" s="11">
        <v>0.34136702120304102</v>
      </c>
      <c r="M2081" s="11" t="str">
        <f>IF(P2081&gt;=$C$11,"High",IF(P2081&lt;=$C$10,"Low","Medium"))</f>
        <v>Medium</v>
      </c>
      <c r="O2081" s="11" t="s">
        <v>28</v>
      </c>
      <c r="P2081" s="11">
        <v>0.493485778570175</v>
      </c>
    </row>
    <row r="2082" spans="8:16">
      <c r="H2082" s="11">
        <f t="shared" si="32"/>
        <v>2079</v>
      </c>
      <c r="I2082" s="11">
        <v>0.83729854182655405</v>
      </c>
      <c r="J2082" s="11">
        <v>0.47746781115879799</v>
      </c>
      <c r="K2082" s="11">
        <v>0.34152942895889299</v>
      </c>
      <c r="M2082" s="11" t="str">
        <f>IF(P2082&gt;=$C$11,"High",IF(P2082&lt;=$C$10,"Low","Medium"))</f>
        <v>Medium</v>
      </c>
      <c r="O2082" s="11" t="s">
        <v>28</v>
      </c>
      <c r="P2082" s="11">
        <v>0.36880052089691201</v>
      </c>
    </row>
    <row r="2083" spans="8:16">
      <c r="H2083" s="11">
        <f t="shared" si="32"/>
        <v>2080</v>
      </c>
      <c r="I2083" s="11">
        <v>0.83729854182655405</v>
      </c>
      <c r="J2083" s="11">
        <v>0.47768240343347601</v>
      </c>
      <c r="K2083" s="11">
        <v>0.34168556332588201</v>
      </c>
      <c r="M2083" s="11" t="str">
        <f>IF(P2083&gt;=$C$11,"High",IF(P2083&lt;=$C$10,"Low","Medium"))</f>
        <v>Medium</v>
      </c>
      <c r="O2083" s="11" t="s">
        <v>28</v>
      </c>
      <c r="P2083" s="11">
        <v>0.34372958540916398</v>
      </c>
    </row>
    <row r="2084" spans="8:16">
      <c r="H2084" s="11">
        <f t="shared" si="32"/>
        <v>2081</v>
      </c>
      <c r="I2084" s="11">
        <v>0.83653108211818905</v>
      </c>
      <c r="J2084" s="11">
        <v>0.47768240343347601</v>
      </c>
      <c r="K2084" s="11">
        <v>0.34174481034278897</v>
      </c>
      <c r="M2084" s="11" t="str">
        <f>IF(P2084&gt;=$C$11,"High",IF(P2084&lt;=$C$10,"Low","Medium"))</f>
        <v>Medium</v>
      </c>
      <c r="O2084" s="11" t="s">
        <v>28</v>
      </c>
      <c r="P2084" s="11">
        <v>0.31984150409698497</v>
      </c>
    </row>
    <row r="2085" spans="8:16">
      <c r="H2085" s="11">
        <f t="shared" si="32"/>
        <v>2082</v>
      </c>
      <c r="I2085" s="11">
        <v>0.83653108211818905</v>
      </c>
      <c r="J2085" s="11">
        <v>0.47789699570815503</v>
      </c>
      <c r="K2085" s="11">
        <v>0.34182707965373998</v>
      </c>
      <c r="M2085" s="11" t="str">
        <f>IF(P2085&gt;=$C$11,"High",IF(P2085&lt;=$C$10,"Low","Medium"))</f>
        <v>Medium</v>
      </c>
      <c r="O2085" s="11" t="s">
        <v>28</v>
      </c>
      <c r="P2085" s="11">
        <v>0.46461930871009799</v>
      </c>
    </row>
    <row r="2086" spans="8:16">
      <c r="H2086" s="11">
        <f t="shared" si="32"/>
        <v>2083</v>
      </c>
      <c r="I2086" s="11">
        <v>0.83653108211818905</v>
      </c>
      <c r="J2086" s="11">
        <v>0.47811158798283299</v>
      </c>
      <c r="K2086" s="11">
        <v>0.34186513721942902</v>
      </c>
      <c r="M2086" s="11" t="str">
        <f>IF(P2086&gt;=$C$11,"High",IF(P2086&lt;=$C$10,"Low","Medium"))</f>
        <v>Medium</v>
      </c>
      <c r="O2086" s="11" t="s">
        <v>28</v>
      </c>
      <c r="P2086" s="11">
        <v>0.22651544213295</v>
      </c>
    </row>
    <row r="2087" spans="8:16">
      <c r="H2087" s="11">
        <f t="shared" si="32"/>
        <v>2084</v>
      </c>
      <c r="I2087" s="11">
        <v>0.83653108211818905</v>
      </c>
      <c r="J2087" s="11">
        <v>0.478326180257511</v>
      </c>
      <c r="K2087" s="11">
        <v>0.341947481036186</v>
      </c>
      <c r="M2087" s="11" t="str">
        <f>IF(P2087&gt;=$C$11,"High",IF(P2087&lt;=$C$10,"Low","Medium"))</f>
        <v>Medium</v>
      </c>
      <c r="O2087" s="11" t="s">
        <v>28</v>
      </c>
      <c r="P2087" s="11">
        <v>0.485999435186386</v>
      </c>
    </row>
    <row r="2088" spans="8:16">
      <c r="H2088" s="11">
        <f t="shared" si="32"/>
        <v>2085</v>
      </c>
      <c r="I2088" s="11">
        <v>0.83653108211818905</v>
      </c>
      <c r="J2088" s="11">
        <v>0.47875536480686698</v>
      </c>
      <c r="K2088" s="11">
        <v>0.342044487595558</v>
      </c>
      <c r="M2088" s="11" t="str">
        <f>IF(P2088&gt;=$C$11,"High",IF(P2088&lt;=$C$10,"Low","Medium"))</f>
        <v>Medium</v>
      </c>
      <c r="O2088" s="11" t="s">
        <v>28</v>
      </c>
      <c r="P2088" s="11">
        <v>0.27166485786437999</v>
      </c>
    </row>
    <row r="2089" spans="8:16">
      <c r="H2089" s="11">
        <f t="shared" si="32"/>
        <v>2086</v>
      </c>
      <c r="I2089" s="11">
        <v>0.83653108211818905</v>
      </c>
      <c r="J2089" s="11">
        <v>0.47918454935622301</v>
      </c>
      <c r="K2089" s="11">
        <v>0.34208421409130102</v>
      </c>
      <c r="M2089" s="11" t="str">
        <f>IF(P2089&gt;=$C$11,"High",IF(P2089&lt;=$C$10,"Low","Medium"))</f>
        <v>Medium</v>
      </c>
      <c r="O2089" s="11" t="s">
        <v>28</v>
      </c>
      <c r="P2089" s="11">
        <v>0.22203300893306699</v>
      </c>
    </row>
    <row r="2090" spans="8:16">
      <c r="H2090" s="11">
        <f t="shared" si="32"/>
        <v>2087</v>
      </c>
      <c r="I2090" s="11">
        <v>0.83653108211818905</v>
      </c>
      <c r="J2090" s="11">
        <v>0.47939914163090103</v>
      </c>
      <c r="K2090" s="11">
        <v>0.34217214584350603</v>
      </c>
      <c r="M2090" s="11" t="str">
        <f>IF(P2090&gt;=$C$11,"High",IF(P2090&lt;=$C$10,"Low","Medium"))</f>
        <v>Medium</v>
      </c>
      <c r="O2090" s="11" t="s">
        <v>28</v>
      </c>
      <c r="P2090" s="11">
        <v>0.36719325184822099</v>
      </c>
    </row>
    <row r="2091" spans="8:16">
      <c r="H2091" s="11">
        <f t="shared" si="32"/>
        <v>2088</v>
      </c>
      <c r="I2091" s="11">
        <v>0.83653108211818905</v>
      </c>
      <c r="J2091" s="11">
        <v>0.47961373390557899</v>
      </c>
      <c r="K2091" s="11">
        <v>0.34226408600807201</v>
      </c>
      <c r="M2091" s="11" t="str">
        <f>IF(P2091&gt;=$C$11,"High",IF(P2091&lt;=$C$10,"Low","Medium"))</f>
        <v>Medium</v>
      </c>
      <c r="O2091" s="11" t="s">
        <v>28</v>
      </c>
      <c r="P2091" s="11">
        <v>0.30891355872154203</v>
      </c>
    </row>
    <row r="2092" spans="8:16">
      <c r="H2092" s="11">
        <f t="shared" si="32"/>
        <v>2089</v>
      </c>
      <c r="I2092" s="11">
        <v>0.83653108211818905</v>
      </c>
      <c r="J2092" s="11">
        <v>0.479828326180258</v>
      </c>
      <c r="K2092" s="11">
        <v>0.342352464795113</v>
      </c>
      <c r="M2092" s="11" t="str">
        <f>IF(P2092&gt;=$C$11,"High",IF(P2092&lt;=$C$10,"Low","Medium"))</f>
        <v>High</v>
      </c>
      <c r="O2092" s="11" t="s">
        <v>28</v>
      </c>
      <c r="P2092" s="11">
        <v>0.60517096519470204</v>
      </c>
    </row>
    <row r="2093" spans="8:16">
      <c r="H2093" s="11">
        <f t="shared" si="32"/>
        <v>2090</v>
      </c>
      <c r="I2093" s="11">
        <v>0.83653108211818905</v>
      </c>
      <c r="J2093" s="11">
        <v>0.48004291845493602</v>
      </c>
      <c r="K2093" s="11">
        <v>0.34243644773960102</v>
      </c>
      <c r="M2093" s="11" t="str">
        <f>IF(P2093&gt;=$C$11,"High",IF(P2093&lt;=$C$10,"Low","Medium"))</f>
        <v>Medium</v>
      </c>
      <c r="O2093" s="11" t="s">
        <v>28</v>
      </c>
      <c r="P2093" s="11">
        <v>0.48557126522064198</v>
      </c>
    </row>
    <row r="2094" spans="8:16">
      <c r="H2094" s="11">
        <f t="shared" si="32"/>
        <v>2091</v>
      </c>
      <c r="I2094" s="11">
        <v>0.83576362240982305</v>
      </c>
      <c r="J2094" s="11">
        <v>0.48004291845493602</v>
      </c>
      <c r="K2094" s="11">
        <v>0.34246465563774098</v>
      </c>
      <c r="M2094" s="11" t="str">
        <f>IF(P2094&gt;=$C$11,"High",IF(P2094&lt;=$C$10,"Low","Medium"))</f>
        <v>Medium</v>
      </c>
      <c r="O2094" s="11" t="s">
        <v>28</v>
      </c>
      <c r="P2094" s="11">
        <v>0.226754635572433</v>
      </c>
    </row>
    <row r="2095" spans="8:16">
      <c r="H2095" s="11">
        <f t="shared" si="32"/>
        <v>2092</v>
      </c>
      <c r="I2095" s="11">
        <v>0.83499616270145804</v>
      </c>
      <c r="J2095" s="11">
        <v>0.48004291845493602</v>
      </c>
      <c r="K2095" s="11">
        <v>0.34249009191989899</v>
      </c>
      <c r="M2095" s="11" t="str">
        <f>IF(P2095&gt;=$C$11,"High",IF(P2095&lt;=$C$10,"Low","Medium"))</f>
        <v>Medium</v>
      </c>
      <c r="O2095" s="11" t="s">
        <v>28</v>
      </c>
      <c r="P2095" s="11">
        <v>0.33774620294570901</v>
      </c>
    </row>
    <row r="2096" spans="8:16">
      <c r="H2096" s="11">
        <f t="shared" si="32"/>
        <v>2093</v>
      </c>
      <c r="I2096" s="11">
        <v>0.83499616270145804</v>
      </c>
      <c r="J2096" s="11">
        <v>0.48025751072961398</v>
      </c>
      <c r="K2096" s="11">
        <v>0.34257385134696999</v>
      </c>
      <c r="M2096" s="11" t="str">
        <f>IF(P2096&gt;=$C$11,"High",IF(P2096&lt;=$C$10,"Low","Medium"))</f>
        <v>Medium</v>
      </c>
      <c r="O2096" s="11" t="s">
        <v>28</v>
      </c>
      <c r="P2096" s="11">
        <v>0.22630220651626601</v>
      </c>
    </row>
    <row r="2097" spans="8:16">
      <c r="H2097" s="11">
        <f t="shared" si="32"/>
        <v>2094</v>
      </c>
      <c r="I2097" s="11">
        <v>0.83499616270145804</v>
      </c>
      <c r="J2097" s="11">
        <v>0.48047210300429199</v>
      </c>
      <c r="K2097" s="11">
        <v>0.34265123307704898</v>
      </c>
      <c r="M2097" s="11" t="str">
        <f>IF(P2097&gt;=$C$11,"High",IF(P2097&lt;=$C$10,"Low","Medium"))</f>
        <v>Medium</v>
      </c>
      <c r="O2097" s="11" t="s">
        <v>28</v>
      </c>
      <c r="P2097" s="11">
        <v>0.40229165554046598</v>
      </c>
    </row>
    <row r="2098" spans="8:16">
      <c r="H2098" s="11">
        <f t="shared" si="32"/>
        <v>2095</v>
      </c>
      <c r="I2098" s="11">
        <v>0.83499616270145804</v>
      </c>
      <c r="J2098" s="11">
        <v>0.48068669527897001</v>
      </c>
      <c r="K2098" s="11">
        <v>0.34272359311580702</v>
      </c>
      <c r="M2098" s="11" t="str">
        <f>IF(P2098&gt;=$C$11,"High",IF(P2098&lt;=$C$10,"Low","Medium"))</f>
        <v>Medium</v>
      </c>
      <c r="O2098" s="11" t="s">
        <v>28</v>
      </c>
      <c r="P2098" s="11">
        <v>0.32042470574379001</v>
      </c>
    </row>
    <row r="2099" spans="8:16">
      <c r="H2099" s="11">
        <f t="shared" si="32"/>
        <v>2096</v>
      </c>
      <c r="I2099" s="11">
        <v>0.83499616270145804</v>
      </c>
      <c r="J2099" s="11">
        <v>0.48090128755364803</v>
      </c>
      <c r="K2099" s="11">
        <v>0.3427964001894</v>
      </c>
      <c r="M2099" s="11" t="str">
        <f>IF(P2099&gt;=$C$11,"High",IF(P2099&lt;=$C$10,"Low","Medium"))</f>
        <v>Medium</v>
      </c>
      <c r="O2099" s="11" t="s">
        <v>28</v>
      </c>
      <c r="P2099" s="11">
        <v>0.22115311026573201</v>
      </c>
    </row>
    <row r="2100" spans="8:16">
      <c r="H2100" s="11">
        <f t="shared" si="32"/>
        <v>2097</v>
      </c>
      <c r="I2100" s="11">
        <v>0.83499616270145804</v>
      </c>
      <c r="J2100" s="11">
        <v>0.48111587982832599</v>
      </c>
      <c r="K2100" s="11">
        <v>0.342864409089088</v>
      </c>
      <c r="M2100" s="11" t="str">
        <f>IF(P2100&gt;=$C$11,"High",IF(P2100&lt;=$C$10,"Low","Medium"))</f>
        <v>Medium</v>
      </c>
      <c r="O2100" s="11" t="s">
        <v>28</v>
      </c>
      <c r="P2100" s="11">
        <v>0.2611985206604</v>
      </c>
    </row>
    <row r="2101" spans="8:16">
      <c r="H2101" s="11">
        <f t="shared" si="32"/>
        <v>2098</v>
      </c>
      <c r="I2101" s="11">
        <v>0.83499616270145804</v>
      </c>
      <c r="J2101" s="11">
        <v>0.481330472103004</v>
      </c>
      <c r="K2101" s="11">
        <v>0.34293438494205503</v>
      </c>
      <c r="M2101" s="11" t="str">
        <f>IF(P2101&gt;=$C$11,"High",IF(P2101&lt;=$C$10,"Low","Medium"))</f>
        <v>Medium</v>
      </c>
      <c r="O2101" s="11" t="s">
        <v>28</v>
      </c>
      <c r="P2101" s="11">
        <v>0.200107887387276</v>
      </c>
    </row>
    <row r="2102" spans="8:16">
      <c r="H2102" s="11">
        <f t="shared" si="32"/>
        <v>2099</v>
      </c>
      <c r="I2102" s="11">
        <v>0.83422870299309304</v>
      </c>
      <c r="J2102" s="11">
        <v>0.481330472103004</v>
      </c>
      <c r="K2102" s="11">
        <v>0.34298698604106898</v>
      </c>
      <c r="M2102" s="11" t="str">
        <f>IF(P2102&gt;=$C$11,"High",IF(P2102&lt;=$C$10,"Low","Medium"))</f>
        <v>Medium</v>
      </c>
      <c r="O2102" s="11" t="s">
        <v>28</v>
      </c>
      <c r="P2102" s="11">
        <v>0.57639431953430198</v>
      </c>
    </row>
    <row r="2103" spans="8:16">
      <c r="H2103" s="11">
        <f t="shared" si="32"/>
        <v>2100</v>
      </c>
      <c r="I2103" s="11">
        <v>0.83422870299309304</v>
      </c>
      <c r="J2103" s="11">
        <v>0.48154506437768202</v>
      </c>
      <c r="K2103" s="11">
        <v>0.343031406402588</v>
      </c>
      <c r="M2103" s="11" t="str">
        <f>IF(P2103&gt;=$C$11,"High",IF(P2103&lt;=$C$10,"Low","Medium"))</f>
        <v>Medium</v>
      </c>
      <c r="O2103" s="11" t="s">
        <v>28</v>
      </c>
      <c r="P2103" s="11">
        <v>0.36019951105117798</v>
      </c>
    </row>
    <row r="2104" spans="8:16">
      <c r="H2104" s="11">
        <f t="shared" si="32"/>
        <v>2101</v>
      </c>
      <c r="I2104" s="11">
        <v>0.83422870299309304</v>
      </c>
      <c r="J2104" s="11">
        <v>0.48175965665236098</v>
      </c>
      <c r="K2104" s="11">
        <v>0.34304259717464403</v>
      </c>
      <c r="M2104" s="11" t="str">
        <f>IF(P2104&gt;=$C$11,"High",IF(P2104&lt;=$C$10,"Low","Medium"))</f>
        <v>Medium</v>
      </c>
      <c r="O2104" s="11" t="s">
        <v>28</v>
      </c>
      <c r="P2104" s="11">
        <v>0.38797128200531</v>
      </c>
    </row>
    <row r="2105" spans="8:16">
      <c r="H2105" s="11">
        <f t="shared" si="32"/>
        <v>2102</v>
      </c>
      <c r="I2105" s="11">
        <v>0.83422870299309304</v>
      </c>
      <c r="J2105" s="11">
        <v>0.481974248927039</v>
      </c>
      <c r="K2105" s="11">
        <v>0.34305903315544101</v>
      </c>
      <c r="M2105" s="11" t="str">
        <f>IF(P2105&gt;=$C$11,"High",IF(P2105&lt;=$C$10,"Low","Medium"))</f>
        <v>Medium</v>
      </c>
      <c r="O2105" s="11" t="s">
        <v>28</v>
      </c>
      <c r="P2105" s="11">
        <v>0.21915751695632901</v>
      </c>
    </row>
    <row r="2106" spans="8:16">
      <c r="H2106" s="11">
        <f t="shared" si="32"/>
        <v>2103</v>
      </c>
      <c r="I2106" s="11">
        <v>0.83422870299309304</v>
      </c>
      <c r="J2106" s="11">
        <v>0.48218884120171701</v>
      </c>
      <c r="K2106" s="11">
        <v>0.34308157861232802</v>
      </c>
      <c r="M2106" s="11" t="str">
        <f>IF(P2106&gt;=$C$11,"High",IF(P2106&lt;=$C$10,"Low","Medium"))</f>
        <v>Medium</v>
      </c>
      <c r="O2106" s="11" t="s">
        <v>28</v>
      </c>
      <c r="P2106" s="11">
        <v>0.46986621618270902</v>
      </c>
    </row>
    <row r="2107" spans="8:16">
      <c r="H2107" s="11">
        <f t="shared" si="32"/>
        <v>2104</v>
      </c>
      <c r="I2107" s="11">
        <v>0.83422870299309304</v>
      </c>
      <c r="J2107" s="11">
        <v>0.48240343347639503</v>
      </c>
      <c r="K2107" s="11">
        <v>0.34318159520626101</v>
      </c>
      <c r="M2107" s="11" t="str">
        <f>IF(P2107&gt;=$C$11,"High",IF(P2107&lt;=$C$10,"Low","Medium"))</f>
        <v>Medium</v>
      </c>
      <c r="O2107" s="11" t="s">
        <v>28</v>
      </c>
      <c r="P2107" s="11">
        <v>0.30828896164894098</v>
      </c>
    </row>
    <row r="2108" spans="8:16">
      <c r="H2108" s="11">
        <f t="shared" si="32"/>
        <v>2105</v>
      </c>
      <c r="I2108" s="11">
        <v>0.83422870299309304</v>
      </c>
      <c r="J2108" s="11">
        <v>0.48261802575107299</v>
      </c>
      <c r="K2108" s="11">
        <v>0.34331345558166498</v>
      </c>
      <c r="M2108" s="11" t="str">
        <f>IF(P2108&gt;=$C$11,"High",IF(P2108&lt;=$C$10,"Low","Medium"))</f>
        <v>Medium</v>
      </c>
      <c r="O2108" s="11" t="s">
        <v>28</v>
      </c>
      <c r="P2108" s="11">
        <v>0.46737900376319902</v>
      </c>
    </row>
    <row r="2109" spans="8:16">
      <c r="H2109" s="11">
        <f t="shared" si="32"/>
        <v>2106</v>
      </c>
      <c r="I2109" s="11">
        <v>0.83422870299309304</v>
      </c>
      <c r="J2109" s="11">
        <v>0.482832618025751</v>
      </c>
      <c r="K2109" s="11">
        <v>0.34338377416133897</v>
      </c>
      <c r="M2109" s="11" t="str">
        <f>IF(P2109&gt;=$C$11,"High",IF(P2109&lt;=$C$10,"Low","Medium"))</f>
        <v>Medium</v>
      </c>
      <c r="O2109" s="11" t="s">
        <v>28</v>
      </c>
      <c r="P2109" s="11">
        <v>0.249991565942764</v>
      </c>
    </row>
    <row r="2110" spans="8:16">
      <c r="H2110" s="11">
        <f t="shared" si="32"/>
        <v>2107</v>
      </c>
      <c r="I2110" s="11">
        <v>0.83422870299309304</v>
      </c>
      <c r="J2110" s="11">
        <v>0.48390557939914203</v>
      </c>
      <c r="K2110" s="11">
        <v>0.34343697130680101</v>
      </c>
      <c r="M2110" s="11" t="str">
        <f>IF(P2110&gt;=$C$11,"High",IF(P2110&lt;=$C$10,"Low","Medium"))</f>
        <v>Low</v>
      </c>
      <c r="O2110" s="11" t="s">
        <v>28</v>
      </c>
      <c r="P2110" s="11">
        <v>0.148084565997124</v>
      </c>
    </row>
    <row r="2111" spans="8:16">
      <c r="H2111" s="11">
        <f t="shared" si="32"/>
        <v>2108</v>
      </c>
      <c r="I2111" s="11">
        <v>0.83422870299309304</v>
      </c>
      <c r="J2111" s="11">
        <v>0.48412017167381999</v>
      </c>
      <c r="K2111" s="11">
        <v>0.34355579316616103</v>
      </c>
      <c r="M2111" s="11" t="str">
        <f>IF(P2111&gt;=$C$11,"High",IF(P2111&lt;=$C$10,"Low","Medium"))</f>
        <v>Medium</v>
      </c>
      <c r="O2111" s="11" t="s">
        <v>28</v>
      </c>
      <c r="P2111" s="11">
        <v>0.432343810796738</v>
      </c>
    </row>
    <row r="2112" spans="8:16">
      <c r="H2112" s="11">
        <f t="shared" si="32"/>
        <v>2109</v>
      </c>
      <c r="I2112" s="11">
        <v>0.83422870299309304</v>
      </c>
      <c r="J2112" s="11">
        <v>0.484334763948498</v>
      </c>
      <c r="K2112" s="11">
        <v>0.343668222427368</v>
      </c>
      <c r="M2112" s="11" t="str">
        <f>IF(P2112&gt;=$C$11,"High",IF(P2112&lt;=$C$10,"Low","Medium"))</f>
        <v>Low</v>
      </c>
      <c r="O2112" s="11" t="s">
        <v>28</v>
      </c>
      <c r="P2112" s="11">
        <v>0.165109157562256</v>
      </c>
    </row>
    <row r="2113" spans="8:16">
      <c r="H2113" s="11">
        <f t="shared" si="32"/>
        <v>2110</v>
      </c>
      <c r="I2113" s="11">
        <v>0.83422870299309304</v>
      </c>
      <c r="J2113" s="11">
        <v>0.484978540772532</v>
      </c>
      <c r="K2113" s="11">
        <v>0.34370531141757998</v>
      </c>
      <c r="M2113" s="11" t="str">
        <f>IF(P2113&gt;=$C$11,"High",IF(P2113&lt;=$C$10,"Low","Medium"))</f>
        <v>Medium</v>
      </c>
      <c r="O2113" s="11" t="s">
        <v>28</v>
      </c>
      <c r="P2113" s="11">
        <v>0.25369980931281999</v>
      </c>
    </row>
    <row r="2114" spans="8:16">
      <c r="H2114" s="11">
        <f t="shared" si="32"/>
        <v>2111</v>
      </c>
      <c r="I2114" s="11">
        <v>0.83422870299309304</v>
      </c>
      <c r="J2114" s="11">
        <v>0.48519313304721001</v>
      </c>
      <c r="K2114" s="11">
        <v>0.343725115060806</v>
      </c>
      <c r="M2114" s="11" t="str">
        <f>IF(P2114&gt;=$C$11,"High",IF(P2114&lt;=$C$10,"Low","Medium"))</f>
        <v>Medium</v>
      </c>
      <c r="O2114" s="11" t="s">
        <v>28</v>
      </c>
      <c r="P2114" s="11">
        <v>0.52814495563507102</v>
      </c>
    </row>
    <row r="2115" spans="8:16">
      <c r="H2115" s="11">
        <f t="shared" si="32"/>
        <v>2112</v>
      </c>
      <c r="I2115" s="11">
        <v>0.83422870299309304</v>
      </c>
      <c r="J2115" s="11">
        <v>0.48540772532188797</v>
      </c>
      <c r="K2115" s="11">
        <v>0.34377259016036998</v>
      </c>
      <c r="M2115" s="11" t="str">
        <f>IF(P2115&gt;=$C$11,"High",IF(P2115&lt;=$C$10,"Low","Medium"))</f>
        <v>Medium</v>
      </c>
      <c r="O2115" s="11" t="s">
        <v>28</v>
      </c>
      <c r="P2115" s="11">
        <v>0.45250254869461098</v>
      </c>
    </row>
    <row r="2116" spans="8:16">
      <c r="H2116" s="11">
        <f t="shared" si="32"/>
        <v>2113</v>
      </c>
      <c r="I2116" s="11">
        <v>0.83269378357636203</v>
      </c>
      <c r="J2116" s="11">
        <v>0.48540772532188797</v>
      </c>
      <c r="K2116" s="11">
        <v>0.34389609098434398</v>
      </c>
      <c r="M2116" s="11" t="str">
        <f>IF(P2116&gt;=$C$11,"High",IF(P2116&lt;=$C$10,"Low","Medium"))</f>
        <v>Medium</v>
      </c>
      <c r="O2116" s="11" t="s">
        <v>28</v>
      </c>
      <c r="P2116" s="11">
        <v>0.36022886633873002</v>
      </c>
    </row>
    <row r="2117" spans="8:16">
      <c r="H2117" s="11">
        <f t="shared" si="32"/>
        <v>2114</v>
      </c>
      <c r="I2117" s="11">
        <v>0.83269378357636203</v>
      </c>
      <c r="J2117" s="11">
        <v>0.48562231759656699</v>
      </c>
      <c r="K2117" s="11">
        <v>0.34401097893714899</v>
      </c>
      <c r="M2117" s="11" t="str">
        <f>IF(P2117&gt;=$C$11,"High",IF(P2117&lt;=$C$10,"Low","Medium"))</f>
        <v>Medium</v>
      </c>
      <c r="O2117" s="11" t="s">
        <v>28</v>
      </c>
      <c r="P2117" s="11">
        <v>0.209922105073929</v>
      </c>
    </row>
    <row r="2118" spans="8:16">
      <c r="H2118" s="11">
        <f t="shared" ref="H2118:H2181" si="33">H2117+1</f>
        <v>2115</v>
      </c>
      <c r="I2118" s="11">
        <v>0.83269378357636203</v>
      </c>
      <c r="J2118" s="11">
        <v>0.485836909871245</v>
      </c>
      <c r="K2118" s="11">
        <v>0.344063550233841</v>
      </c>
      <c r="M2118" s="11" t="str">
        <f>IF(P2118&gt;=$C$11,"High",IF(P2118&lt;=$C$10,"Low","Medium"))</f>
        <v>Medium</v>
      </c>
      <c r="O2118" s="11" t="s">
        <v>28</v>
      </c>
      <c r="P2118" s="11">
        <v>0.48141050338745101</v>
      </c>
    </row>
    <row r="2119" spans="8:16">
      <c r="H2119" s="11">
        <f t="shared" si="33"/>
        <v>2116</v>
      </c>
      <c r="I2119" s="11">
        <v>0.83192632386799703</v>
      </c>
      <c r="J2119" s="11">
        <v>0.48605150214592302</v>
      </c>
      <c r="K2119" s="11">
        <v>0.34408377110958099</v>
      </c>
      <c r="M2119" s="11" t="str">
        <f>IF(P2119&gt;=$C$11,"High",IF(P2119&lt;=$C$10,"Low","Medium"))</f>
        <v>High</v>
      </c>
      <c r="O2119" s="11" t="s">
        <v>28</v>
      </c>
      <c r="P2119" s="11">
        <v>0.67164409160614003</v>
      </c>
    </row>
    <row r="2120" spans="8:16">
      <c r="H2120" s="11">
        <f t="shared" si="33"/>
        <v>2117</v>
      </c>
      <c r="I2120" s="11">
        <v>0.83115886415963203</v>
      </c>
      <c r="J2120" s="11">
        <v>0.48605150214592302</v>
      </c>
      <c r="K2120" s="11">
        <v>0.34409524500369998</v>
      </c>
      <c r="M2120" s="11" t="str">
        <f>IF(P2120&gt;=$C$11,"High",IF(P2120&lt;=$C$10,"Low","Medium"))</f>
        <v>Medium</v>
      </c>
      <c r="O2120" s="11" t="s">
        <v>28</v>
      </c>
      <c r="P2120" s="11">
        <v>0.311085164546967</v>
      </c>
    </row>
    <row r="2121" spans="8:16">
      <c r="H2121" s="11">
        <f t="shared" si="33"/>
        <v>2118</v>
      </c>
      <c r="I2121" s="11">
        <v>0.83115886415963203</v>
      </c>
      <c r="J2121" s="11">
        <v>0.48626609442060098</v>
      </c>
      <c r="K2121" s="11">
        <v>0.34412792325019798</v>
      </c>
      <c r="M2121" s="11" t="str">
        <f>IF(P2121&gt;=$C$11,"High",IF(P2121&lt;=$C$10,"Low","Medium"))</f>
        <v>Medium</v>
      </c>
      <c r="O2121" s="11" t="s">
        <v>28</v>
      </c>
      <c r="P2121" s="11">
        <v>0.253390192985535</v>
      </c>
    </row>
    <row r="2122" spans="8:16">
      <c r="H2122" s="11">
        <f t="shared" si="33"/>
        <v>2119</v>
      </c>
      <c r="I2122" s="11">
        <v>0.83039140445126602</v>
      </c>
      <c r="J2122" s="11">
        <v>0.48626609442060098</v>
      </c>
      <c r="K2122" s="11">
        <v>0.34416043758392301</v>
      </c>
      <c r="M2122" s="11" t="str">
        <f>IF(P2122&gt;=$C$11,"High",IF(P2122&lt;=$C$10,"Low","Medium"))</f>
        <v>Medium</v>
      </c>
      <c r="O2122" s="11" t="s">
        <v>28</v>
      </c>
      <c r="P2122" s="11">
        <v>0.43368712067604098</v>
      </c>
    </row>
    <row r="2123" spans="8:16">
      <c r="H2123" s="11">
        <f t="shared" si="33"/>
        <v>2120</v>
      </c>
      <c r="I2123" s="11">
        <v>0.83039140445126602</v>
      </c>
      <c r="J2123" s="11">
        <v>0.486480686695279</v>
      </c>
      <c r="K2123" s="11">
        <v>0.34418042004108401</v>
      </c>
      <c r="M2123" s="11" t="str">
        <f>IF(P2123&gt;=$C$11,"High",IF(P2123&lt;=$C$10,"Low","Medium"))</f>
        <v>Medium</v>
      </c>
      <c r="O2123" s="11" t="s">
        <v>28</v>
      </c>
      <c r="P2123" s="11">
        <v>0.35392174124717701</v>
      </c>
    </row>
    <row r="2124" spans="8:16">
      <c r="H2124" s="11">
        <f t="shared" si="33"/>
        <v>2121</v>
      </c>
      <c r="I2124" s="11">
        <v>0.83039140445126602</v>
      </c>
      <c r="J2124" s="11">
        <v>0.48669527896995701</v>
      </c>
      <c r="K2124" s="11">
        <v>0.34419196844101002</v>
      </c>
      <c r="M2124" s="11" t="str">
        <f>IF(P2124&gt;=$C$11,"High",IF(P2124&lt;=$C$10,"Low","Medium"))</f>
        <v>Medium</v>
      </c>
      <c r="O2124" s="11" t="s">
        <v>28</v>
      </c>
      <c r="P2124" s="11">
        <v>0.43862575292587302</v>
      </c>
    </row>
    <row r="2125" spans="8:16">
      <c r="H2125" s="11">
        <f t="shared" si="33"/>
        <v>2122</v>
      </c>
      <c r="I2125" s="11">
        <v>0.83039140445126602</v>
      </c>
      <c r="J2125" s="11">
        <v>0.48776824034334798</v>
      </c>
      <c r="K2125" s="11">
        <v>0.34423930943012199</v>
      </c>
      <c r="M2125" s="11" t="str">
        <f>IF(P2125&gt;=$C$11,"High",IF(P2125&lt;=$C$10,"Low","Medium"))</f>
        <v>Medium</v>
      </c>
      <c r="O2125" s="11" t="s">
        <v>28</v>
      </c>
      <c r="P2125" s="11">
        <v>0.32131835818290699</v>
      </c>
    </row>
    <row r="2126" spans="8:16">
      <c r="H2126" s="11">
        <f t="shared" si="33"/>
        <v>2123</v>
      </c>
      <c r="I2126" s="11">
        <v>0.83039140445126602</v>
      </c>
      <c r="J2126" s="11">
        <v>0.487982832618026</v>
      </c>
      <c r="K2126" s="11">
        <v>0.34434747695922902</v>
      </c>
      <c r="M2126" s="11" t="str">
        <f>IF(P2126&gt;=$C$11,"High",IF(P2126&lt;=$C$10,"Low","Medium"))</f>
        <v>Medium</v>
      </c>
      <c r="O2126" s="11" t="s">
        <v>28</v>
      </c>
      <c r="P2126" s="11">
        <v>0.25563970208168002</v>
      </c>
    </row>
    <row r="2127" spans="8:16">
      <c r="H2127" s="11">
        <f t="shared" si="33"/>
        <v>2124</v>
      </c>
      <c r="I2127" s="11">
        <v>0.83039140445126602</v>
      </c>
      <c r="J2127" s="11">
        <v>0.48819742489270401</v>
      </c>
      <c r="K2127" s="11">
        <v>0.344413131475449</v>
      </c>
      <c r="M2127" s="11" t="str">
        <f>IF(P2127&gt;=$C$11,"High",IF(P2127&lt;=$C$10,"Low","Medium"))</f>
        <v>High</v>
      </c>
      <c r="O2127" s="11" t="s">
        <v>28</v>
      </c>
      <c r="P2127" s="11">
        <v>0.717928886413574</v>
      </c>
    </row>
    <row r="2128" spans="8:16">
      <c r="H2128" s="11">
        <f t="shared" si="33"/>
        <v>2125</v>
      </c>
      <c r="I2128" s="11">
        <v>0.83039140445126602</v>
      </c>
      <c r="J2128" s="11">
        <v>0.48841201716738197</v>
      </c>
      <c r="K2128" s="11">
        <v>0.344497069716454</v>
      </c>
      <c r="M2128" s="11" t="str">
        <f>IF(P2128&gt;=$C$11,"High",IF(P2128&lt;=$C$10,"Low","Medium"))</f>
        <v>Medium</v>
      </c>
      <c r="O2128" s="11" t="s">
        <v>28</v>
      </c>
      <c r="P2128" s="11">
        <v>0.30016133189201399</v>
      </c>
    </row>
    <row r="2129" spans="8:16">
      <c r="H2129" s="11">
        <f t="shared" si="33"/>
        <v>2126</v>
      </c>
      <c r="I2129" s="11">
        <v>0.83039140445126602</v>
      </c>
      <c r="J2129" s="11">
        <v>0.48862660944205999</v>
      </c>
      <c r="K2129" s="11">
        <v>0.34458851814269997</v>
      </c>
      <c r="M2129" s="11" t="str">
        <f>IF(P2129&gt;=$C$11,"High",IF(P2129&lt;=$C$10,"Low","Medium"))</f>
        <v>Medium</v>
      </c>
      <c r="O2129" s="11" t="s">
        <v>28</v>
      </c>
      <c r="P2129" s="11">
        <v>0.30871659517288202</v>
      </c>
    </row>
    <row r="2130" spans="8:16">
      <c r="H2130" s="11">
        <f t="shared" si="33"/>
        <v>2127</v>
      </c>
      <c r="I2130" s="11">
        <v>0.83039140445126602</v>
      </c>
      <c r="J2130" s="11">
        <v>0.48927038626609398</v>
      </c>
      <c r="K2130" s="11">
        <v>0.34466160833835602</v>
      </c>
      <c r="M2130" s="11" t="str">
        <f>IF(P2130&gt;=$C$11,"High",IF(P2130&lt;=$C$10,"Low","Medium"))</f>
        <v>High</v>
      </c>
      <c r="O2130" s="11" t="s">
        <v>28</v>
      </c>
      <c r="P2130" s="11">
        <v>0.63856768608093295</v>
      </c>
    </row>
    <row r="2131" spans="8:16">
      <c r="H2131" s="11">
        <f t="shared" si="33"/>
        <v>2128</v>
      </c>
      <c r="I2131" s="11">
        <v>0.83039140445126602</v>
      </c>
      <c r="J2131" s="11">
        <v>0.489484978540773</v>
      </c>
      <c r="K2131" s="11">
        <v>0.34479716420173601</v>
      </c>
      <c r="M2131" s="11" t="str">
        <f>IF(P2131&gt;=$C$11,"High",IF(P2131&lt;=$C$10,"Low","Medium"))</f>
        <v>Medium</v>
      </c>
      <c r="O2131" s="11" t="s">
        <v>28</v>
      </c>
      <c r="P2131" s="11">
        <v>0.30201134085655201</v>
      </c>
    </row>
    <row r="2132" spans="8:16">
      <c r="H2132" s="11">
        <f t="shared" si="33"/>
        <v>2129</v>
      </c>
      <c r="I2132" s="11">
        <v>0.83039140445126602</v>
      </c>
      <c r="J2132" s="11">
        <v>0.48969957081545101</v>
      </c>
      <c r="K2132" s="11">
        <v>0.34489405155181901</v>
      </c>
      <c r="M2132" s="11" t="str">
        <f>IF(P2132&gt;=$C$11,"High",IF(P2132&lt;=$C$10,"Low","Medium"))</f>
        <v>Medium</v>
      </c>
      <c r="O2132" s="11" t="s">
        <v>28</v>
      </c>
      <c r="P2132" s="11">
        <v>0.256046712398529</v>
      </c>
    </row>
    <row r="2133" spans="8:16">
      <c r="H2133" s="11">
        <f t="shared" si="33"/>
        <v>2130</v>
      </c>
      <c r="I2133" s="11">
        <v>0.83039140445126602</v>
      </c>
      <c r="J2133" s="11">
        <v>0.48991416309012897</v>
      </c>
      <c r="K2133" s="11">
        <v>0.344947159290314</v>
      </c>
      <c r="M2133" s="11" t="str">
        <f>IF(P2133&gt;=$C$11,"High",IF(P2133&lt;=$C$10,"Low","Medium"))</f>
        <v>Medium</v>
      </c>
      <c r="O2133" s="11" t="s">
        <v>28</v>
      </c>
      <c r="P2133" s="11">
        <v>0.25177788734436002</v>
      </c>
    </row>
    <row r="2134" spans="8:16">
      <c r="H2134" s="11">
        <f t="shared" si="33"/>
        <v>2131</v>
      </c>
      <c r="I2134" s="11">
        <v>0.83039140445126602</v>
      </c>
      <c r="J2134" s="11">
        <v>0.49012875536480699</v>
      </c>
      <c r="K2134" s="11">
        <v>0.34502936899662001</v>
      </c>
      <c r="M2134" s="11" t="str">
        <f>IF(P2134&gt;=$C$11,"High",IF(P2134&lt;=$C$10,"Low","Medium"))</f>
        <v>Medium</v>
      </c>
      <c r="O2134" s="11" t="s">
        <v>28</v>
      </c>
      <c r="P2134" s="11">
        <v>0.480930656194687</v>
      </c>
    </row>
    <row r="2135" spans="8:16">
      <c r="H2135" s="11">
        <f t="shared" si="33"/>
        <v>2132</v>
      </c>
      <c r="I2135" s="11">
        <v>0.83039140445126602</v>
      </c>
      <c r="J2135" s="11">
        <v>0.49034334763948501</v>
      </c>
      <c r="K2135" s="11">
        <v>0.34514261782169298</v>
      </c>
      <c r="M2135" s="11" t="str">
        <f>IF(P2135&gt;=$C$11,"High",IF(P2135&lt;=$C$10,"Low","Medium"))</f>
        <v>Medium</v>
      </c>
      <c r="O2135" s="11" t="s">
        <v>28</v>
      </c>
      <c r="P2135" s="11">
        <v>0.39849764108657798</v>
      </c>
    </row>
    <row r="2136" spans="8:16">
      <c r="H2136" s="11">
        <f t="shared" si="33"/>
        <v>2133</v>
      </c>
      <c r="I2136" s="11">
        <v>0.83039140445126602</v>
      </c>
      <c r="J2136" s="11">
        <v>0.49055793991416302</v>
      </c>
      <c r="K2136" s="11">
        <v>0.34523339569568601</v>
      </c>
      <c r="M2136" s="11" t="str">
        <f>IF(P2136&gt;=$C$11,"High",IF(P2136&lt;=$C$10,"Low","Medium"))</f>
        <v>Medium</v>
      </c>
      <c r="O2136" s="11" t="s">
        <v>28</v>
      </c>
      <c r="P2136" s="11">
        <v>0.433510482311249</v>
      </c>
    </row>
    <row r="2137" spans="8:16">
      <c r="H2137" s="11">
        <f t="shared" si="33"/>
        <v>2134</v>
      </c>
      <c r="I2137" s="11">
        <v>0.83039140445126602</v>
      </c>
      <c r="J2137" s="11">
        <v>0.49077253218884098</v>
      </c>
      <c r="K2137" s="11">
        <v>0.34527146816253701</v>
      </c>
      <c r="M2137" s="11" t="str">
        <f>IF(P2137&gt;=$C$11,"High",IF(P2137&lt;=$C$10,"Low","Medium"))</f>
        <v>Medium</v>
      </c>
      <c r="O2137" s="11" t="s">
        <v>28</v>
      </c>
      <c r="P2137" s="11">
        <v>0.30997446179389998</v>
      </c>
    </row>
    <row r="2138" spans="8:16">
      <c r="H2138" s="11">
        <f t="shared" si="33"/>
        <v>2135</v>
      </c>
      <c r="I2138" s="11">
        <v>0.83039140445126602</v>
      </c>
      <c r="J2138" s="11">
        <v>0.490987124463519</v>
      </c>
      <c r="K2138" s="11">
        <v>0.34531243145465901</v>
      </c>
      <c r="M2138" s="11" t="str">
        <f>IF(P2138&gt;=$C$11,"High",IF(P2138&lt;=$C$10,"Low","Medium"))</f>
        <v>Medium</v>
      </c>
      <c r="O2138" s="11" t="s">
        <v>28</v>
      </c>
      <c r="P2138" s="11">
        <v>0.40610873699188199</v>
      </c>
    </row>
    <row r="2139" spans="8:16">
      <c r="H2139" s="11">
        <f t="shared" si="33"/>
        <v>2136</v>
      </c>
      <c r="I2139" s="11">
        <v>0.82962394474290102</v>
      </c>
      <c r="J2139" s="11">
        <v>0.490987124463519</v>
      </c>
      <c r="K2139" s="11">
        <v>0.345361307263374</v>
      </c>
      <c r="M2139" s="11" t="str">
        <f>IF(P2139&gt;=$C$11,"High",IF(P2139&lt;=$C$10,"Low","Medium"))</f>
        <v>Low</v>
      </c>
      <c r="O2139" s="11" t="s">
        <v>28</v>
      </c>
      <c r="P2139" s="11">
        <v>0.17912083864212</v>
      </c>
    </row>
    <row r="2140" spans="8:16">
      <c r="H2140" s="11">
        <f t="shared" si="33"/>
        <v>2137</v>
      </c>
      <c r="I2140" s="11">
        <v>0.82885648503453602</v>
      </c>
      <c r="J2140" s="11">
        <v>0.490987124463519</v>
      </c>
      <c r="K2140" s="11">
        <v>0.345380619168282</v>
      </c>
      <c r="M2140" s="11" t="str">
        <f>IF(P2140&gt;=$C$11,"High",IF(P2140&lt;=$C$10,"Low","Medium"))</f>
        <v>Medium</v>
      </c>
      <c r="O2140" s="11" t="s">
        <v>28</v>
      </c>
      <c r="P2140" s="11">
        <v>0.24566483497619601</v>
      </c>
    </row>
    <row r="2141" spans="8:16">
      <c r="H2141" s="11">
        <f t="shared" si="33"/>
        <v>2138</v>
      </c>
      <c r="I2141" s="11">
        <v>0.82808902532617001</v>
      </c>
      <c r="J2141" s="11">
        <v>0.490987124463519</v>
      </c>
      <c r="K2141" s="11">
        <v>0.34559276700019798</v>
      </c>
      <c r="M2141" s="11" t="str">
        <f>IF(P2141&gt;=$C$11,"High",IF(P2141&lt;=$C$10,"Low","Medium"))</f>
        <v>Medium</v>
      </c>
      <c r="O2141" s="11" t="s">
        <v>28</v>
      </c>
      <c r="P2141" s="11">
        <v>0.34598982334137002</v>
      </c>
    </row>
    <row r="2142" spans="8:16">
      <c r="H2142" s="11">
        <f t="shared" si="33"/>
        <v>2139</v>
      </c>
      <c r="I2142" s="11">
        <v>0.82808902532617001</v>
      </c>
      <c r="J2142" s="11">
        <v>0.49120171673819701</v>
      </c>
      <c r="K2142" s="11">
        <v>0.34581035375595098</v>
      </c>
      <c r="M2142" s="11" t="str">
        <f>IF(P2142&gt;=$C$11,"High",IF(P2142&lt;=$C$10,"Low","Medium"))</f>
        <v>Medium</v>
      </c>
      <c r="O2142" s="11" t="s">
        <v>28</v>
      </c>
      <c r="P2142" s="11">
        <v>0.42590838670730602</v>
      </c>
    </row>
    <row r="2143" spans="8:16">
      <c r="H2143" s="11">
        <f t="shared" si="33"/>
        <v>2140</v>
      </c>
      <c r="I2143" s="11">
        <v>0.82808902532617001</v>
      </c>
      <c r="J2143" s="11">
        <v>0.49141630901287597</v>
      </c>
      <c r="K2143" s="11">
        <v>0.34585891664028201</v>
      </c>
      <c r="M2143" s="11" t="str">
        <f>IF(P2143&gt;=$C$11,"High",IF(P2143&lt;=$C$10,"Low","Medium"))</f>
        <v>Medium</v>
      </c>
      <c r="O2143" s="11" t="s">
        <v>28</v>
      </c>
      <c r="P2143" s="11">
        <v>0.30997446179389998</v>
      </c>
    </row>
    <row r="2144" spans="8:16">
      <c r="H2144" s="11">
        <f t="shared" si="33"/>
        <v>2141</v>
      </c>
      <c r="I2144" s="11">
        <v>0.82808902532617001</v>
      </c>
      <c r="J2144" s="11">
        <v>0.49163090128755399</v>
      </c>
      <c r="K2144" s="11">
        <v>0.34590631723403897</v>
      </c>
      <c r="M2144" s="11" t="str">
        <f>IF(P2144&gt;=$C$11,"High",IF(P2144&lt;=$C$10,"Low","Medium"))</f>
        <v>Medium</v>
      </c>
      <c r="O2144" s="11" t="s">
        <v>28</v>
      </c>
      <c r="P2144" s="11">
        <v>0.34309500455856301</v>
      </c>
    </row>
    <row r="2145" spans="8:16">
      <c r="H2145" s="11">
        <f t="shared" si="33"/>
        <v>2142</v>
      </c>
      <c r="I2145" s="11">
        <v>0.82808902532617001</v>
      </c>
      <c r="J2145" s="11">
        <v>0.49206008583691002</v>
      </c>
      <c r="K2145" s="11">
        <v>0.34595164656639099</v>
      </c>
      <c r="M2145" s="11" t="str">
        <f>IF(P2145&gt;=$C$11,"High",IF(P2145&lt;=$C$10,"Low","Medium"))</f>
        <v>Medium</v>
      </c>
      <c r="O2145" s="11" t="s">
        <v>28</v>
      </c>
      <c r="P2145" s="11">
        <v>0.236106842756271</v>
      </c>
    </row>
    <row r="2146" spans="8:16">
      <c r="H2146" s="11">
        <f t="shared" si="33"/>
        <v>2143</v>
      </c>
      <c r="I2146" s="11">
        <v>0.82732156561780501</v>
      </c>
      <c r="J2146" s="11">
        <v>0.49313304721029999</v>
      </c>
      <c r="K2146" s="11">
        <v>0.34603947401046797</v>
      </c>
      <c r="M2146" s="11" t="str">
        <f>IF(P2146&gt;=$C$11,"High",IF(P2146&lt;=$C$10,"Low","Medium"))</f>
        <v>Low</v>
      </c>
      <c r="O2146" s="11" t="s">
        <v>28</v>
      </c>
      <c r="P2146" s="11">
        <v>0.151008725166321</v>
      </c>
    </row>
    <row r="2147" spans="8:16">
      <c r="H2147" s="11">
        <f t="shared" si="33"/>
        <v>2144</v>
      </c>
      <c r="I2147" s="11">
        <v>0.82732156561780501</v>
      </c>
      <c r="J2147" s="11">
        <v>0.49334763948497901</v>
      </c>
      <c r="K2147" s="11">
        <v>0.34617526829242701</v>
      </c>
      <c r="M2147" s="11" t="str">
        <f>IF(P2147&gt;=$C$11,"High",IF(P2147&lt;=$C$10,"Low","Medium"))</f>
        <v>Medium</v>
      </c>
      <c r="O2147" s="11" t="s">
        <v>28</v>
      </c>
      <c r="P2147" s="11">
        <v>0.27534779906272899</v>
      </c>
    </row>
    <row r="2148" spans="8:16">
      <c r="H2148" s="11">
        <f t="shared" si="33"/>
        <v>2145</v>
      </c>
      <c r="I2148" s="11">
        <v>0.82732156561780501</v>
      </c>
      <c r="J2148" s="11">
        <v>0.49356223175965702</v>
      </c>
      <c r="K2148" s="11">
        <v>0.34638893604278598</v>
      </c>
      <c r="M2148" s="11" t="str">
        <f>IF(P2148&gt;=$C$11,"High",IF(P2148&lt;=$C$10,"Low","Medium"))</f>
        <v>Medium</v>
      </c>
      <c r="O2148" s="11" t="s">
        <v>28</v>
      </c>
      <c r="P2148" s="11">
        <v>0.24166545271873499</v>
      </c>
    </row>
    <row r="2149" spans="8:16">
      <c r="H2149" s="11">
        <f t="shared" si="33"/>
        <v>2146</v>
      </c>
      <c r="I2149" s="11">
        <v>0.82732156561780501</v>
      </c>
      <c r="J2149" s="11">
        <v>0.49377682403433498</v>
      </c>
      <c r="K2149" s="11">
        <v>0.34652070701122301</v>
      </c>
      <c r="M2149" s="11" t="str">
        <f>IF(P2149&gt;=$C$11,"High",IF(P2149&lt;=$C$10,"Low","Medium"))</f>
        <v>Medium</v>
      </c>
      <c r="O2149" s="11" t="s">
        <v>28</v>
      </c>
      <c r="P2149" s="11">
        <v>0.323537677526474</v>
      </c>
    </row>
    <row r="2150" spans="8:16">
      <c r="H2150" s="11">
        <f t="shared" si="33"/>
        <v>2147</v>
      </c>
      <c r="I2150" s="11">
        <v>0.82655410590944001</v>
      </c>
      <c r="J2150" s="11">
        <v>0.493991416309013</v>
      </c>
      <c r="K2150" s="11">
        <v>0.34656311571598097</v>
      </c>
      <c r="M2150" s="11" t="str">
        <f>IF(P2150&gt;=$C$11,"High",IF(P2150&lt;=$C$10,"Low","Medium"))</f>
        <v>Medium</v>
      </c>
      <c r="O2150" s="11" t="s">
        <v>28</v>
      </c>
      <c r="P2150" s="11">
        <v>0.224422141909599</v>
      </c>
    </row>
    <row r="2151" spans="8:16">
      <c r="H2151" s="11">
        <f t="shared" si="33"/>
        <v>2148</v>
      </c>
      <c r="I2151" s="11">
        <v>0.82655410590944001</v>
      </c>
      <c r="J2151" s="11">
        <v>0.49420600858369101</v>
      </c>
      <c r="K2151" s="11">
        <v>0.34660360217094399</v>
      </c>
      <c r="M2151" s="11" t="str">
        <f>IF(P2151&gt;=$C$11,"High",IF(P2151&lt;=$C$10,"Low","Medium"))</f>
        <v>High</v>
      </c>
      <c r="O2151" s="11" t="s">
        <v>28</v>
      </c>
      <c r="P2151" s="11">
        <v>0.74409085512161299</v>
      </c>
    </row>
    <row r="2152" spans="8:16">
      <c r="H2152" s="11">
        <f t="shared" si="33"/>
        <v>2149</v>
      </c>
      <c r="I2152" s="11">
        <v>0.82655410590944001</v>
      </c>
      <c r="J2152" s="11">
        <v>0.49442060085836897</v>
      </c>
      <c r="K2152" s="11">
        <v>0.34664557874202701</v>
      </c>
      <c r="M2152" s="11" t="str">
        <f>IF(P2152&gt;=$C$11,"High",IF(P2152&lt;=$C$10,"Low","Medium"))</f>
        <v>Medium</v>
      </c>
      <c r="O2152" s="11" t="s">
        <v>28</v>
      </c>
      <c r="P2152" s="11">
        <v>0.24548511207103699</v>
      </c>
    </row>
    <row r="2153" spans="8:16">
      <c r="H2153" s="11">
        <f t="shared" si="33"/>
        <v>2150</v>
      </c>
      <c r="I2153" s="11">
        <v>0.82655410590944001</v>
      </c>
      <c r="J2153" s="11">
        <v>0.49463519313304699</v>
      </c>
      <c r="K2153" s="11">
        <v>0.34669271111488298</v>
      </c>
      <c r="M2153" s="11" t="str">
        <f>IF(P2153&gt;=$C$11,"High",IF(P2153&lt;=$C$10,"Low","Medium"))</f>
        <v>Medium</v>
      </c>
      <c r="O2153" s="11" t="s">
        <v>28</v>
      </c>
      <c r="P2153" s="11">
        <v>0.46651056408882102</v>
      </c>
    </row>
    <row r="2154" spans="8:16">
      <c r="H2154" s="11">
        <f t="shared" si="33"/>
        <v>2151</v>
      </c>
      <c r="I2154" s="11">
        <v>0.82655410590944001</v>
      </c>
      <c r="J2154" s="11">
        <v>0.49484978540772501</v>
      </c>
      <c r="K2154" s="11">
        <v>0.34675036370754198</v>
      </c>
      <c r="M2154" s="11" t="str">
        <f>IF(P2154&gt;=$C$11,"High",IF(P2154&lt;=$C$10,"Low","Medium"))</f>
        <v>Medium</v>
      </c>
      <c r="O2154" s="11" t="s">
        <v>28</v>
      </c>
      <c r="P2154" s="11">
        <v>0.49126520752906799</v>
      </c>
    </row>
    <row r="2155" spans="8:16">
      <c r="H2155" s="11">
        <f t="shared" si="33"/>
        <v>2152</v>
      </c>
      <c r="I2155" s="11">
        <v>0.82655410590944001</v>
      </c>
      <c r="J2155" s="11">
        <v>0.49506437768240302</v>
      </c>
      <c r="K2155" s="11">
        <v>0.34682066738605499</v>
      </c>
      <c r="M2155" s="11" t="str">
        <f>IF(P2155&gt;=$C$11,"High",IF(P2155&lt;=$C$10,"Low","Medium"))</f>
        <v>Medium</v>
      </c>
      <c r="O2155" s="11" t="s">
        <v>28</v>
      </c>
      <c r="P2155" s="11">
        <v>0.38375177979469299</v>
      </c>
    </row>
    <row r="2156" spans="8:16">
      <c r="H2156" s="11">
        <f t="shared" si="33"/>
        <v>2153</v>
      </c>
      <c r="I2156" s="11">
        <v>0.82655410590944001</v>
      </c>
      <c r="J2156" s="11">
        <v>0.49527896995708198</v>
      </c>
      <c r="K2156" s="11">
        <v>0.346846893429756</v>
      </c>
      <c r="M2156" s="11" t="str">
        <f>IF(P2156&gt;=$C$11,"High",IF(P2156&lt;=$C$10,"Low","Medium"))</f>
        <v>Medium</v>
      </c>
      <c r="O2156" s="11" t="s">
        <v>28</v>
      </c>
      <c r="P2156" s="11">
        <v>0.33446684479713401</v>
      </c>
    </row>
    <row r="2157" spans="8:16">
      <c r="H2157" s="11">
        <f t="shared" si="33"/>
        <v>2154</v>
      </c>
      <c r="I2157" s="11">
        <v>0.82655410590944001</v>
      </c>
      <c r="J2157" s="11">
        <v>0.49549356223176</v>
      </c>
      <c r="K2157" s="11">
        <v>0.34685675799846599</v>
      </c>
      <c r="M2157" s="11" t="str">
        <f>IF(P2157&gt;=$C$11,"High",IF(P2157&lt;=$C$10,"Low","Medium"))</f>
        <v>Medium</v>
      </c>
      <c r="O2157" s="11" t="s">
        <v>28</v>
      </c>
      <c r="P2157" s="11">
        <v>0.259829491376877</v>
      </c>
    </row>
    <row r="2158" spans="8:16">
      <c r="H2158" s="11">
        <f t="shared" si="33"/>
        <v>2155</v>
      </c>
      <c r="I2158" s="11">
        <v>0.82655410590944001</v>
      </c>
      <c r="J2158" s="11">
        <v>0.49570815450643801</v>
      </c>
      <c r="K2158" s="11">
        <v>0.34693717956543002</v>
      </c>
      <c r="M2158" s="11" t="str">
        <f>IF(P2158&gt;=$C$11,"High",IF(P2158&lt;=$C$10,"Low","Medium"))</f>
        <v>Medium</v>
      </c>
      <c r="O2158" s="11" t="s">
        <v>28</v>
      </c>
      <c r="P2158" s="11">
        <v>0.30923160910606401</v>
      </c>
    </row>
    <row r="2159" spans="8:16">
      <c r="H2159" s="11">
        <f t="shared" si="33"/>
        <v>2156</v>
      </c>
      <c r="I2159" s="11">
        <v>0.825786646201074</v>
      </c>
      <c r="J2159" s="11">
        <v>0.49635193133047201</v>
      </c>
      <c r="K2159" s="11">
        <v>0.34703449904918698</v>
      </c>
      <c r="M2159" s="11" t="str">
        <f>IF(P2159&gt;=$C$11,"High",IF(P2159&lt;=$C$10,"Low","Medium"))</f>
        <v>Medium</v>
      </c>
      <c r="O2159" s="11" t="s">
        <v>28</v>
      </c>
      <c r="P2159" s="11">
        <v>0.421328574419022</v>
      </c>
    </row>
    <row r="2160" spans="8:16">
      <c r="H2160" s="11">
        <f t="shared" si="33"/>
        <v>2157</v>
      </c>
      <c r="I2160" s="11">
        <v>0.825786646201074</v>
      </c>
      <c r="J2160" s="11">
        <v>0.49678111587982798</v>
      </c>
      <c r="K2160" s="11">
        <v>0.34706279635429399</v>
      </c>
      <c r="M2160" s="11" t="str">
        <f>IF(P2160&gt;=$C$11,"High",IF(P2160&lt;=$C$10,"Low","Medium"))</f>
        <v>Medium</v>
      </c>
      <c r="O2160" s="11" t="s">
        <v>28</v>
      </c>
      <c r="P2160" s="11">
        <v>0.43214613199233998</v>
      </c>
    </row>
    <row r="2161" spans="8:16">
      <c r="H2161" s="11">
        <f t="shared" si="33"/>
        <v>2158</v>
      </c>
      <c r="I2161" s="11">
        <v>0.825786646201074</v>
      </c>
      <c r="J2161" s="11">
        <v>0.496995708154506</v>
      </c>
      <c r="K2161" s="11">
        <v>0.34711711108684501</v>
      </c>
      <c r="M2161" s="11" t="str">
        <f>IF(P2161&gt;=$C$11,"High",IF(P2161&lt;=$C$10,"Low","Medium"))</f>
        <v>Medium</v>
      </c>
      <c r="O2161" s="11" t="s">
        <v>28</v>
      </c>
      <c r="P2161" s="11">
        <v>0.19738394021987901</v>
      </c>
    </row>
    <row r="2162" spans="8:16">
      <c r="H2162" s="11">
        <f t="shared" si="33"/>
        <v>2159</v>
      </c>
      <c r="I2162" s="11">
        <v>0.825786646201074</v>
      </c>
      <c r="J2162" s="11">
        <v>0.49721030042918501</v>
      </c>
      <c r="K2162" s="11">
        <v>0.34716935455799097</v>
      </c>
      <c r="M2162" s="11" t="str">
        <f>IF(P2162&gt;=$C$11,"High",IF(P2162&lt;=$C$10,"Low","Medium"))</f>
        <v>Medium</v>
      </c>
      <c r="O2162" s="11" t="s">
        <v>28</v>
      </c>
      <c r="P2162" s="11">
        <v>0.27352023124694802</v>
      </c>
    </row>
    <row r="2163" spans="8:16">
      <c r="H2163" s="11">
        <f t="shared" si="33"/>
        <v>2160</v>
      </c>
      <c r="I2163" s="11">
        <v>0.825786646201074</v>
      </c>
      <c r="J2163" s="11">
        <v>0.49742489270386298</v>
      </c>
      <c r="K2163" s="11">
        <v>0.34725581109523801</v>
      </c>
      <c r="M2163" s="11" t="str">
        <f>IF(P2163&gt;=$C$11,"High",IF(P2163&lt;=$C$10,"Low","Medium"))</f>
        <v>High</v>
      </c>
      <c r="O2163" s="11" t="s">
        <v>28</v>
      </c>
      <c r="P2163" s="11">
        <v>0.92117929458618197</v>
      </c>
    </row>
    <row r="2164" spans="8:16">
      <c r="H2164" s="11">
        <f t="shared" si="33"/>
        <v>2161</v>
      </c>
      <c r="I2164" s="11">
        <v>0.825786646201074</v>
      </c>
      <c r="J2164" s="11">
        <v>0.49763948497854099</v>
      </c>
      <c r="K2164" s="11">
        <v>0.347342848777771</v>
      </c>
      <c r="M2164" s="11" t="str">
        <f>IF(P2164&gt;=$C$11,"High",IF(P2164&lt;=$C$10,"Low","Medium"))</f>
        <v>Medium</v>
      </c>
      <c r="O2164" s="11" t="s">
        <v>28</v>
      </c>
      <c r="P2164" s="11">
        <v>0.304418325424194</v>
      </c>
    </row>
    <row r="2165" spans="8:16">
      <c r="H2165" s="11">
        <f t="shared" si="33"/>
        <v>2162</v>
      </c>
      <c r="I2165" s="11">
        <v>0.825786646201074</v>
      </c>
      <c r="J2165" s="11">
        <v>0.49785407725321901</v>
      </c>
      <c r="K2165" s="11">
        <v>0.34735296666622201</v>
      </c>
      <c r="M2165" s="11" t="str">
        <f>IF(P2165&gt;=$C$11,"High",IF(P2165&lt;=$C$10,"Low","Medium"))</f>
        <v>Medium</v>
      </c>
      <c r="O2165" s="11" t="s">
        <v>28</v>
      </c>
      <c r="P2165" s="11">
        <v>0.22339370846748399</v>
      </c>
    </row>
    <row r="2166" spans="8:16">
      <c r="H2166" s="11">
        <f t="shared" si="33"/>
        <v>2163</v>
      </c>
      <c r="I2166" s="11">
        <v>0.825786646201074</v>
      </c>
      <c r="J2166" s="11">
        <v>0.49806866952789702</v>
      </c>
      <c r="K2166" s="11">
        <v>0.347380191087723</v>
      </c>
      <c r="M2166" s="11" t="str">
        <f>IF(P2166&gt;=$C$11,"High",IF(P2166&lt;=$C$10,"Low","Medium"))</f>
        <v>Medium</v>
      </c>
      <c r="O2166" s="11" t="s">
        <v>28</v>
      </c>
      <c r="P2166" s="11">
        <v>0.41775396466255199</v>
      </c>
    </row>
    <row r="2167" spans="8:16">
      <c r="H2167" s="11">
        <f t="shared" si="33"/>
        <v>2164</v>
      </c>
      <c r="I2167" s="11">
        <v>0.825786646201074</v>
      </c>
      <c r="J2167" s="11">
        <v>0.49828326180257498</v>
      </c>
      <c r="K2167" s="11">
        <v>0.34741052985191301</v>
      </c>
      <c r="M2167" s="11" t="str">
        <f>IF(P2167&gt;=$C$11,"High",IF(P2167&lt;=$C$10,"Low","Medium"))</f>
        <v>Medium</v>
      </c>
      <c r="O2167" s="11" t="s">
        <v>28</v>
      </c>
      <c r="P2167" s="11">
        <v>0.20719891786575301</v>
      </c>
    </row>
    <row r="2168" spans="8:16">
      <c r="H2168" s="11">
        <f t="shared" si="33"/>
        <v>2165</v>
      </c>
      <c r="I2168" s="11">
        <v>0.825786646201074</v>
      </c>
      <c r="J2168" s="11">
        <v>0.498497854077253</v>
      </c>
      <c r="K2168" s="11">
        <v>0.34745423495769501</v>
      </c>
      <c r="M2168" s="11" t="str">
        <f>IF(P2168&gt;=$C$11,"High",IF(P2168&lt;=$C$10,"Low","Medium"))</f>
        <v>Medium</v>
      </c>
      <c r="O2168" s="11" t="s">
        <v>28</v>
      </c>
      <c r="P2168" s="11">
        <v>0.291379064321518</v>
      </c>
    </row>
    <row r="2169" spans="8:16">
      <c r="H2169" s="11">
        <f t="shared" si="33"/>
        <v>2166</v>
      </c>
      <c r="I2169" s="11">
        <v>0.825786646201074</v>
      </c>
      <c r="J2169" s="11">
        <v>0.49871244635193102</v>
      </c>
      <c r="K2169" s="11">
        <v>0.34758849442005202</v>
      </c>
      <c r="M2169" s="11" t="str">
        <f>IF(P2169&gt;=$C$11,"High",IF(P2169&lt;=$C$10,"Low","Medium"))</f>
        <v>Medium</v>
      </c>
      <c r="O2169" s="11" t="s">
        <v>28</v>
      </c>
      <c r="P2169" s="11">
        <v>0.39363369345665</v>
      </c>
    </row>
    <row r="2170" spans="8:16">
      <c r="H2170" s="11">
        <f t="shared" si="33"/>
        <v>2167</v>
      </c>
      <c r="I2170" s="11">
        <v>0.825786646201074</v>
      </c>
      <c r="J2170" s="11">
        <v>0.49892703862660898</v>
      </c>
      <c r="K2170" s="11">
        <v>0.34772354364395103</v>
      </c>
      <c r="M2170" s="11" t="str">
        <f>IF(P2170&gt;=$C$11,"High",IF(P2170&lt;=$C$10,"Low","Medium"))</f>
        <v>Medium</v>
      </c>
      <c r="O2170" s="11" t="s">
        <v>28</v>
      </c>
      <c r="P2170" s="11">
        <v>0.427555501461029</v>
      </c>
    </row>
    <row r="2171" spans="8:16">
      <c r="H2171" s="11">
        <f t="shared" si="33"/>
        <v>2168</v>
      </c>
      <c r="I2171" s="11">
        <v>0.825786646201074</v>
      </c>
      <c r="J2171" s="11">
        <v>0.49914163090128799</v>
      </c>
      <c r="K2171" s="11">
        <v>0.347775608301163</v>
      </c>
      <c r="M2171" s="11" t="str">
        <f>IF(P2171&gt;=$C$11,"High",IF(P2171&lt;=$C$10,"Low","Medium"))</f>
        <v>High</v>
      </c>
      <c r="O2171" s="11" t="s">
        <v>28</v>
      </c>
      <c r="P2171" s="11">
        <v>0.841408491134644</v>
      </c>
    </row>
    <row r="2172" spans="8:16">
      <c r="H2172" s="11">
        <f t="shared" si="33"/>
        <v>2169</v>
      </c>
      <c r="I2172" s="11">
        <v>0.825786646201074</v>
      </c>
      <c r="J2172" s="11">
        <v>0.49935622317596601</v>
      </c>
      <c r="K2172" s="11">
        <v>0.34781669080257399</v>
      </c>
      <c r="M2172" s="11" t="str">
        <f>IF(P2172&gt;=$C$11,"High",IF(P2172&lt;=$C$10,"Low","Medium"))</f>
        <v>Medium</v>
      </c>
      <c r="O2172" s="11" t="s">
        <v>28</v>
      </c>
      <c r="P2172" s="11">
        <v>0.33333858847618097</v>
      </c>
    </row>
    <row r="2173" spans="8:16">
      <c r="H2173" s="11">
        <f t="shared" si="33"/>
        <v>2170</v>
      </c>
      <c r="I2173" s="11">
        <v>0.825786646201074</v>
      </c>
      <c r="J2173" s="11">
        <v>0.49978540772532198</v>
      </c>
      <c r="K2173" s="11">
        <v>0.34788073599338498</v>
      </c>
      <c r="M2173" s="11" t="str">
        <f>IF(P2173&gt;=$C$11,"High",IF(P2173&lt;=$C$10,"Low","Medium"))</f>
        <v>Medium</v>
      </c>
      <c r="O2173" s="11" t="s">
        <v>28</v>
      </c>
      <c r="P2173" s="11">
        <v>0.404753237962723</v>
      </c>
    </row>
    <row r="2174" spans="8:16">
      <c r="H2174" s="11">
        <f t="shared" si="33"/>
        <v>2171</v>
      </c>
      <c r="I2174" s="11">
        <v>0.824251726784344</v>
      </c>
      <c r="J2174" s="11">
        <v>0.5</v>
      </c>
      <c r="K2174" s="11">
        <v>0.34793192148208602</v>
      </c>
      <c r="M2174" s="11" t="str">
        <f>IF(P2174&gt;=$C$11,"High",IF(P2174&lt;=$C$10,"Low","Medium"))</f>
        <v>Medium</v>
      </c>
      <c r="O2174" s="11" t="s">
        <v>28</v>
      </c>
      <c r="P2174" s="11">
        <v>0.34167641401290899</v>
      </c>
    </row>
    <row r="2175" spans="8:16">
      <c r="H2175" s="11">
        <f t="shared" si="33"/>
        <v>2172</v>
      </c>
      <c r="I2175" s="11">
        <v>0.824251726784344</v>
      </c>
      <c r="J2175" s="11">
        <v>0.50021459227467802</v>
      </c>
      <c r="K2175" s="11">
        <v>0.34802022576332098</v>
      </c>
      <c r="M2175" s="11" t="str">
        <f>IF(P2175&gt;=$C$11,"High",IF(P2175&lt;=$C$10,"Low","Medium"))</f>
        <v>Medium</v>
      </c>
      <c r="O2175" s="11" t="s">
        <v>28</v>
      </c>
      <c r="P2175" s="11">
        <v>0.456323713064194</v>
      </c>
    </row>
    <row r="2176" spans="8:16">
      <c r="H2176" s="11">
        <f t="shared" si="33"/>
        <v>2173</v>
      </c>
      <c r="I2176" s="11">
        <v>0.824251726784344</v>
      </c>
      <c r="J2176" s="11">
        <v>0.50042918454935603</v>
      </c>
      <c r="K2176" s="11">
        <v>0.34809580445289601</v>
      </c>
      <c r="M2176" s="11" t="str">
        <f>IF(P2176&gt;=$C$11,"High",IF(P2176&lt;=$C$10,"Low","Medium"))</f>
        <v>Medium</v>
      </c>
      <c r="O2176" s="11" t="s">
        <v>28</v>
      </c>
      <c r="P2176" s="11">
        <v>0.36082103848457298</v>
      </c>
    </row>
    <row r="2177" spans="8:16">
      <c r="H2177" s="11">
        <f t="shared" si="33"/>
        <v>2174</v>
      </c>
      <c r="I2177" s="11">
        <v>0.824251726784344</v>
      </c>
      <c r="J2177" s="11">
        <v>0.50064377682403405</v>
      </c>
      <c r="K2177" s="11">
        <v>0.34812882542610202</v>
      </c>
      <c r="M2177" s="11" t="str">
        <f>IF(P2177&gt;=$C$11,"High",IF(P2177&lt;=$C$10,"Low","Medium"))</f>
        <v>Medium</v>
      </c>
      <c r="O2177" s="11" t="s">
        <v>28</v>
      </c>
      <c r="P2177" s="11">
        <v>0.44112575054168701</v>
      </c>
    </row>
    <row r="2178" spans="8:16">
      <c r="H2178" s="11">
        <f t="shared" si="33"/>
        <v>2175</v>
      </c>
      <c r="I2178" s="11">
        <v>0.824251726784344</v>
      </c>
      <c r="J2178" s="11">
        <v>0.50085836909871195</v>
      </c>
      <c r="K2178" s="11">
        <v>0.348178550601006</v>
      </c>
      <c r="M2178" s="11" t="str">
        <f>IF(P2178&gt;=$C$11,"High",IF(P2178&lt;=$C$10,"Low","Medium"))</f>
        <v>Medium</v>
      </c>
      <c r="O2178" s="11" t="s">
        <v>28</v>
      </c>
      <c r="P2178" s="11">
        <v>0.34368997812271102</v>
      </c>
    </row>
    <row r="2179" spans="8:16">
      <c r="H2179" s="11">
        <f t="shared" si="33"/>
        <v>2176</v>
      </c>
      <c r="I2179" s="11">
        <v>0.82348426707597899</v>
      </c>
      <c r="J2179" s="11">
        <v>0.50085836909871195</v>
      </c>
      <c r="K2179" s="11">
        <v>0.3482526242733</v>
      </c>
      <c r="M2179" s="11" t="str">
        <f>IF(P2179&gt;=$C$11,"High",IF(P2179&lt;=$C$10,"Low","Medium"))</f>
        <v>Medium</v>
      </c>
      <c r="O2179" s="11" t="s">
        <v>28</v>
      </c>
      <c r="P2179" s="11">
        <v>0.351143509149551</v>
      </c>
    </row>
    <row r="2180" spans="8:16">
      <c r="H2180" s="11">
        <f t="shared" si="33"/>
        <v>2177</v>
      </c>
      <c r="I2180" s="11">
        <v>0.82348426707597899</v>
      </c>
      <c r="J2180" s="11">
        <v>0.50107296137339097</v>
      </c>
      <c r="K2180" s="11">
        <v>0.34836849570274397</v>
      </c>
      <c r="M2180" s="11" t="str">
        <f>IF(P2180&gt;=$C$11,"High",IF(P2180&lt;=$C$10,"Low","Medium"))</f>
        <v>Low</v>
      </c>
      <c r="O2180" s="11" t="s">
        <v>28</v>
      </c>
      <c r="P2180" s="11">
        <v>0.16537167131900801</v>
      </c>
    </row>
    <row r="2181" spans="8:16">
      <c r="H2181" s="11">
        <f t="shared" si="33"/>
        <v>2178</v>
      </c>
      <c r="I2181" s="11">
        <v>0.82271680736761299</v>
      </c>
      <c r="J2181" s="11">
        <v>0.50107296137339097</v>
      </c>
      <c r="K2181" s="11">
        <v>0.348503097891808</v>
      </c>
      <c r="M2181" s="11" t="str">
        <f>IF(P2181&gt;=$C$11,"High",IF(P2181&lt;=$C$10,"Low","Medium"))</f>
        <v>High</v>
      </c>
      <c r="O2181" s="11" t="s">
        <v>28</v>
      </c>
      <c r="P2181" s="11">
        <v>0.73441284894943204</v>
      </c>
    </row>
    <row r="2182" spans="8:16">
      <c r="H2182" s="11">
        <f t="shared" ref="H2182:H2245" si="34">H2181+1</f>
        <v>2179</v>
      </c>
      <c r="I2182" s="11">
        <v>0.82271680736761299</v>
      </c>
      <c r="J2182" s="11">
        <v>0.50128755364806898</v>
      </c>
      <c r="K2182" s="11">
        <v>0.348596811294556</v>
      </c>
      <c r="M2182" s="11" t="str">
        <f>IF(P2182&gt;=$C$11,"High",IF(P2182&lt;=$C$10,"Low","Medium"))</f>
        <v>Medium</v>
      </c>
      <c r="O2182" s="11" t="s">
        <v>28</v>
      </c>
      <c r="P2182" s="11">
        <v>0.24076242744922599</v>
      </c>
    </row>
    <row r="2183" spans="8:16">
      <c r="H2183" s="11">
        <f t="shared" si="34"/>
        <v>2180</v>
      </c>
      <c r="I2183" s="11">
        <v>0.82271680736761299</v>
      </c>
      <c r="J2183" s="11">
        <v>0.501502145922747</v>
      </c>
      <c r="K2183" s="11">
        <v>0.34862957894802099</v>
      </c>
      <c r="M2183" s="11" t="str">
        <f>IF(P2183&gt;=$C$11,"High",IF(P2183&lt;=$C$10,"Low","Medium"))</f>
        <v>Medium</v>
      </c>
      <c r="O2183" s="11" t="s">
        <v>28</v>
      </c>
      <c r="P2183" s="11">
        <v>0.48366966843605003</v>
      </c>
    </row>
    <row r="2184" spans="8:16">
      <c r="H2184" s="11">
        <f t="shared" si="34"/>
        <v>2181</v>
      </c>
      <c r="I2184" s="11">
        <v>0.82271680736761299</v>
      </c>
      <c r="J2184" s="11">
        <v>0.50171673819742502</v>
      </c>
      <c r="K2184" s="11">
        <v>0.34865850210189803</v>
      </c>
      <c r="M2184" s="11" t="str">
        <f>IF(P2184&gt;=$C$11,"High",IF(P2184&lt;=$C$10,"Low","Medium"))</f>
        <v>Medium</v>
      </c>
      <c r="O2184" s="11" t="s">
        <v>28</v>
      </c>
      <c r="P2184" s="11">
        <v>0.37069946527481101</v>
      </c>
    </row>
    <row r="2185" spans="8:16">
      <c r="H2185" s="11">
        <f t="shared" si="34"/>
        <v>2182</v>
      </c>
      <c r="I2185" s="11">
        <v>0.82271680736761299</v>
      </c>
      <c r="J2185" s="11">
        <v>0.50193133047210303</v>
      </c>
      <c r="K2185" s="11">
        <v>0.34867352247238198</v>
      </c>
      <c r="M2185" s="11" t="str">
        <f>IF(P2185&gt;=$C$11,"High",IF(P2185&lt;=$C$10,"Low","Medium"))</f>
        <v>Medium</v>
      </c>
      <c r="O2185" s="11" t="s">
        <v>28</v>
      </c>
      <c r="P2185" s="11">
        <v>0.43785864114761402</v>
      </c>
    </row>
    <row r="2186" spans="8:16">
      <c r="H2186" s="11">
        <f t="shared" si="34"/>
        <v>2183</v>
      </c>
      <c r="I2186" s="11">
        <v>0.82271680736761299</v>
      </c>
      <c r="J2186" s="11">
        <v>0.50214592274678105</v>
      </c>
      <c r="K2186" s="11">
        <v>0.34870235621929202</v>
      </c>
      <c r="M2186" s="11" t="str">
        <f>IF(P2186&gt;=$C$11,"High",IF(P2186&lt;=$C$10,"Low","Medium"))</f>
        <v>Medium</v>
      </c>
      <c r="O2186" s="11" t="s">
        <v>28</v>
      </c>
      <c r="P2186" s="11">
        <v>0.47283416986465499</v>
      </c>
    </row>
    <row r="2187" spans="8:16">
      <c r="H2187" s="11">
        <f t="shared" si="34"/>
        <v>2184</v>
      </c>
      <c r="I2187" s="11">
        <v>0.82271680736761299</v>
      </c>
      <c r="J2187" s="11">
        <v>0.50236051502145895</v>
      </c>
      <c r="K2187" s="11">
        <v>0.34877423942089097</v>
      </c>
      <c r="M2187" s="11" t="str">
        <f>IF(P2187&gt;=$C$11,"High",IF(P2187&lt;=$C$10,"Low","Medium"))</f>
        <v>Medium</v>
      </c>
      <c r="O2187" s="11" t="s">
        <v>28</v>
      </c>
      <c r="P2187" s="11">
        <v>0.52466481924056996</v>
      </c>
    </row>
    <row r="2188" spans="8:16">
      <c r="H2188" s="11">
        <f t="shared" si="34"/>
        <v>2185</v>
      </c>
      <c r="I2188" s="11">
        <v>0.82118188795088298</v>
      </c>
      <c r="J2188" s="11">
        <v>0.50278969957081499</v>
      </c>
      <c r="K2188" s="11">
        <v>0.34891735017299702</v>
      </c>
      <c r="M2188" s="11" t="str">
        <f>IF(P2188&gt;=$C$11,"High",IF(P2188&lt;=$C$10,"Low","Medium"))</f>
        <v>High</v>
      </c>
      <c r="O2188" s="11" t="s">
        <v>28</v>
      </c>
      <c r="P2188" s="11">
        <v>0.870225489139557</v>
      </c>
    </row>
    <row r="2189" spans="8:16">
      <c r="H2189" s="11">
        <f t="shared" si="34"/>
        <v>2186</v>
      </c>
      <c r="I2189" s="11">
        <v>0.82118188795088298</v>
      </c>
      <c r="J2189" s="11">
        <v>0.503004291845494</v>
      </c>
      <c r="K2189" s="11">
        <v>0.34903267025947599</v>
      </c>
      <c r="M2189" s="11" t="str">
        <f>IF(P2189&gt;=$C$11,"High",IF(P2189&lt;=$C$10,"Low","Medium"))</f>
        <v>Medium</v>
      </c>
      <c r="O2189" s="11" t="s">
        <v>28</v>
      </c>
      <c r="P2189" s="11">
        <v>0.206984102725983</v>
      </c>
    </row>
    <row r="2190" spans="8:16">
      <c r="H2190" s="11">
        <f t="shared" si="34"/>
        <v>2187</v>
      </c>
      <c r="I2190" s="11">
        <v>0.82118188795088298</v>
      </c>
      <c r="J2190" s="11">
        <v>0.50321888412017202</v>
      </c>
      <c r="K2190" s="11">
        <v>0.349120333790779</v>
      </c>
      <c r="M2190" s="11" t="str">
        <f>IF(P2190&gt;=$C$11,"High",IF(P2190&lt;=$C$10,"Low","Medium"))</f>
        <v>Medium</v>
      </c>
      <c r="O2190" s="11" t="s">
        <v>28</v>
      </c>
      <c r="P2190" s="11">
        <v>0.26039969921112099</v>
      </c>
    </row>
    <row r="2191" spans="8:16">
      <c r="H2191" s="11">
        <f t="shared" si="34"/>
        <v>2188</v>
      </c>
      <c r="I2191" s="11">
        <v>0.82118188795088298</v>
      </c>
      <c r="J2191" s="11">
        <v>0.50343347639485003</v>
      </c>
      <c r="K2191" s="11">
        <v>0.34927420318126701</v>
      </c>
      <c r="M2191" s="11" t="str">
        <f>IF(P2191&gt;=$C$11,"High",IF(P2191&lt;=$C$10,"Low","Medium"))</f>
        <v>Medium</v>
      </c>
      <c r="O2191" s="11" t="s">
        <v>28</v>
      </c>
      <c r="P2191" s="11">
        <v>0.40657955408096302</v>
      </c>
    </row>
    <row r="2192" spans="8:16">
      <c r="H2192" s="11">
        <f t="shared" si="34"/>
        <v>2189</v>
      </c>
      <c r="I2192" s="11">
        <v>0.82041442824251698</v>
      </c>
      <c r="J2192" s="11">
        <v>0.50343347639485003</v>
      </c>
      <c r="K2192" s="11">
        <v>0.349401995539665</v>
      </c>
      <c r="M2192" s="11" t="str">
        <f>IF(P2192&gt;=$C$11,"High",IF(P2192&lt;=$C$10,"Low","Medium"))</f>
        <v>Medium</v>
      </c>
      <c r="O2192" s="11" t="s">
        <v>28</v>
      </c>
      <c r="P2192" s="11">
        <v>0.344417124986649</v>
      </c>
    </row>
    <row r="2193" spans="8:16">
      <c r="H2193" s="11">
        <f t="shared" si="34"/>
        <v>2190</v>
      </c>
      <c r="I2193" s="11">
        <v>0.82041442824251698</v>
      </c>
      <c r="J2193" s="11">
        <v>0.50364806866952805</v>
      </c>
      <c r="K2193" s="11">
        <v>0.34952770173549702</v>
      </c>
      <c r="M2193" s="11" t="str">
        <f>IF(P2193&gt;=$C$11,"High",IF(P2193&lt;=$C$10,"Low","Medium"))</f>
        <v>Medium</v>
      </c>
      <c r="O2193" s="11" t="s">
        <v>28</v>
      </c>
      <c r="P2193" s="11">
        <v>0.38845843076705899</v>
      </c>
    </row>
    <row r="2194" spans="8:16">
      <c r="H2194" s="11">
        <f t="shared" si="34"/>
        <v>2191</v>
      </c>
      <c r="I2194" s="11">
        <v>0.81964696853415198</v>
      </c>
      <c r="J2194" s="11">
        <v>0.50429184549356199</v>
      </c>
      <c r="K2194" s="11">
        <v>0.34967121481895402</v>
      </c>
      <c r="M2194" s="11" t="str">
        <f>IF(P2194&gt;=$C$11,"High",IF(P2194&lt;=$C$10,"Low","Medium"))</f>
        <v>High</v>
      </c>
      <c r="O2194" s="11" t="s">
        <v>28</v>
      </c>
      <c r="P2194" s="11">
        <v>0.61752450466155995</v>
      </c>
    </row>
    <row r="2195" spans="8:16">
      <c r="H2195" s="11">
        <f t="shared" si="34"/>
        <v>2192</v>
      </c>
      <c r="I2195" s="11">
        <v>0.81964696853415198</v>
      </c>
      <c r="J2195" s="11">
        <v>0.50450643776824</v>
      </c>
      <c r="K2195" s="11">
        <v>0.34979499876499198</v>
      </c>
      <c r="M2195" s="11" t="str">
        <f>IF(P2195&gt;=$C$11,"High",IF(P2195&lt;=$C$10,"Low","Medium"))</f>
        <v>Medium</v>
      </c>
      <c r="O2195" s="11" t="s">
        <v>28</v>
      </c>
      <c r="P2195" s="11">
        <v>0.42303153872489901</v>
      </c>
    </row>
    <row r="2196" spans="8:16">
      <c r="H2196" s="11">
        <f t="shared" si="34"/>
        <v>2193</v>
      </c>
      <c r="I2196" s="11">
        <v>0.81964696853415198</v>
      </c>
      <c r="J2196" s="11">
        <v>0.50472103004291802</v>
      </c>
      <c r="K2196" s="11">
        <v>0.34989957511425002</v>
      </c>
      <c r="M2196" s="11" t="str">
        <f>IF(P2196&gt;=$C$11,"High",IF(P2196&lt;=$C$10,"Low","Medium"))</f>
        <v>Medium</v>
      </c>
      <c r="O2196" s="11" t="s">
        <v>28</v>
      </c>
      <c r="P2196" s="11">
        <v>0.315933257341385</v>
      </c>
    </row>
    <row r="2197" spans="8:16">
      <c r="H2197" s="11">
        <f t="shared" si="34"/>
        <v>2194</v>
      </c>
      <c r="I2197" s="11">
        <v>0.81887950882578697</v>
      </c>
      <c r="J2197" s="11">
        <v>0.50472103004291802</v>
      </c>
      <c r="K2197" s="11">
        <v>0.34999601542949699</v>
      </c>
      <c r="M2197" s="11" t="str">
        <f>IF(P2197&gt;=$C$11,"High",IF(P2197&lt;=$C$10,"Low","Medium"))</f>
        <v>Medium</v>
      </c>
      <c r="O2197" s="11" t="s">
        <v>28</v>
      </c>
      <c r="P2197" s="11">
        <v>0.38831618428230302</v>
      </c>
    </row>
    <row r="2198" spans="8:16">
      <c r="H2198" s="11">
        <f t="shared" si="34"/>
        <v>2195</v>
      </c>
      <c r="I2198" s="11">
        <v>0.81887950882578697</v>
      </c>
      <c r="J2198" s="11">
        <v>0.50493562231759703</v>
      </c>
      <c r="K2198" s="11">
        <v>0.350059643387794</v>
      </c>
      <c r="M2198" s="11" t="str">
        <f>IF(P2198&gt;=$C$11,"High",IF(P2198&lt;=$C$10,"Low","Medium"))</f>
        <v>Medium</v>
      </c>
      <c r="O2198" s="11" t="s">
        <v>28</v>
      </c>
      <c r="P2198" s="11">
        <v>0.357842117547989</v>
      </c>
    </row>
    <row r="2199" spans="8:16">
      <c r="H2199" s="11">
        <f t="shared" si="34"/>
        <v>2196</v>
      </c>
      <c r="I2199" s="11">
        <v>0.81887950882578697</v>
      </c>
      <c r="J2199" s="11">
        <v>0.50515021459227505</v>
      </c>
      <c r="K2199" s="11">
        <v>0.35009866952896102</v>
      </c>
      <c r="M2199" s="11" t="str">
        <f>IF(P2199&gt;=$C$11,"High",IF(P2199&lt;=$C$10,"Low","Medium"))</f>
        <v>Medium</v>
      </c>
      <c r="O2199" s="11" t="s">
        <v>28</v>
      </c>
      <c r="P2199" s="11">
        <v>0.21131587028503401</v>
      </c>
    </row>
    <row r="2200" spans="8:16">
      <c r="H2200" s="11">
        <f t="shared" si="34"/>
        <v>2197</v>
      </c>
      <c r="I2200" s="11">
        <v>0.81887950882578697</v>
      </c>
      <c r="J2200" s="11">
        <v>0.50536480686695295</v>
      </c>
      <c r="K2200" s="11">
        <v>0.350128203630447</v>
      </c>
      <c r="M2200" s="11" t="str">
        <f>IF(P2200&gt;=$C$11,"High",IF(P2200&lt;=$C$10,"Low","Medium"))</f>
        <v>Medium</v>
      </c>
      <c r="O2200" s="11" t="s">
        <v>28</v>
      </c>
      <c r="P2200" s="11">
        <v>0.34867393970489502</v>
      </c>
    </row>
    <row r="2201" spans="8:16">
      <c r="H2201" s="11">
        <f t="shared" si="34"/>
        <v>2198</v>
      </c>
      <c r="I2201" s="11">
        <v>0.81887950882578697</v>
      </c>
      <c r="J2201" s="11">
        <v>0.50557939914163097</v>
      </c>
      <c r="K2201" s="11">
        <v>0.35013274848461201</v>
      </c>
      <c r="M2201" s="11" t="str">
        <f>IF(P2201&gt;=$C$11,"High",IF(P2201&lt;=$C$10,"Low","Medium"))</f>
        <v>Low</v>
      </c>
      <c r="O2201" s="11" t="s">
        <v>28</v>
      </c>
      <c r="P2201" s="11">
        <v>0.15198715031147</v>
      </c>
    </row>
    <row r="2202" spans="8:16">
      <c r="H2202" s="11">
        <f t="shared" si="34"/>
        <v>2199</v>
      </c>
      <c r="I2202" s="11">
        <v>0.81887950882578697</v>
      </c>
      <c r="J2202" s="11">
        <v>0.50579399141630899</v>
      </c>
      <c r="K2202" s="11">
        <v>0.35042202472686801</v>
      </c>
      <c r="M2202" s="11" t="str">
        <f>IF(P2202&gt;=$C$11,"High",IF(P2202&lt;=$C$10,"Low","Medium"))</f>
        <v>High</v>
      </c>
      <c r="O2202" s="11" t="s">
        <v>28</v>
      </c>
      <c r="P2202" s="11">
        <v>0.63176506757736195</v>
      </c>
    </row>
    <row r="2203" spans="8:16">
      <c r="H2203" s="11">
        <f t="shared" si="34"/>
        <v>2200</v>
      </c>
      <c r="I2203" s="11">
        <v>0.81887950882578697</v>
      </c>
      <c r="J2203" s="11">
        <v>0.506008583690987</v>
      </c>
      <c r="K2203" s="11">
        <v>0.350753024220467</v>
      </c>
      <c r="M2203" s="11" t="str">
        <f>IF(P2203&gt;=$C$11,"High",IF(P2203&lt;=$C$10,"Low","Medium"))</f>
        <v>Medium</v>
      </c>
      <c r="O2203" s="11" t="s">
        <v>28</v>
      </c>
      <c r="P2203" s="11">
        <v>0.33466422557830799</v>
      </c>
    </row>
    <row r="2204" spans="8:16">
      <c r="H2204" s="11">
        <f t="shared" si="34"/>
        <v>2201</v>
      </c>
      <c r="I2204" s="11">
        <v>0.81887950882578697</v>
      </c>
      <c r="J2204" s="11">
        <v>0.50622317596566502</v>
      </c>
      <c r="K2204" s="11">
        <v>0.35088436305522902</v>
      </c>
      <c r="M2204" s="11" t="str">
        <f>IF(P2204&gt;=$C$11,"High",IF(P2204&lt;=$C$10,"Low","Medium"))</f>
        <v>Medium</v>
      </c>
      <c r="O2204" s="11" t="s">
        <v>28</v>
      </c>
      <c r="P2204" s="11">
        <v>0.30517062544822698</v>
      </c>
    </row>
    <row r="2205" spans="8:16">
      <c r="H2205" s="11">
        <f t="shared" si="34"/>
        <v>2202</v>
      </c>
      <c r="I2205" s="11">
        <v>0.81887950882578697</v>
      </c>
      <c r="J2205" s="11">
        <v>0.50643776824034303</v>
      </c>
      <c r="K2205" s="11">
        <v>0.35097463428974202</v>
      </c>
      <c r="M2205" s="11" t="str">
        <f>IF(P2205&gt;=$C$11,"High",IF(P2205&lt;=$C$10,"Low","Medium"))</f>
        <v>Medium</v>
      </c>
      <c r="O2205" s="11" t="s">
        <v>28</v>
      </c>
      <c r="P2205" s="11">
        <v>0.37903508543968201</v>
      </c>
    </row>
    <row r="2206" spans="8:16">
      <c r="H2206" s="11">
        <f t="shared" si="34"/>
        <v>2203</v>
      </c>
      <c r="I2206" s="11">
        <v>0.81887950882578697</v>
      </c>
      <c r="J2206" s="11">
        <v>0.50665236051502105</v>
      </c>
      <c r="K2206" s="11">
        <v>0.350990861654282</v>
      </c>
      <c r="M2206" s="11" t="str">
        <f>IF(P2206&gt;=$C$11,"High",IF(P2206&lt;=$C$10,"Low","Medium"))</f>
        <v>Medium</v>
      </c>
      <c r="O2206" s="11" t="s">
        <v>28</v>
      </c>
      <c r="P2206" s="11">
        <v>0.422052443027496</v>
      </c>
    </row>
    <row r="2207" spans="8:16">
      <c r="H2207" s="11">
        <f t="shared" si="34"/>
        <v>2204</v>
      </c>
      <c r="I2207" s="11">
        <v>0.81887950882578697</v>
      </c>
      <c r="J2207" s="11">
        <v>0.50686695278969995</v>
      </c>
      <c r="K2207" s="11">
        <v>0.35101602971553802</v>
      </c>
      <c r="M2207" s="11" t="str">
        <f>IF(P2207&gt;=$C$11,"High",IF(P2207&lt;=$C$10,"Low","Medium"))</f>
        <v>Medium</v>
      </c>
      <c r="O2207" s="11" t="s">
        <v>28</v>
      </c>
      <c r="P2207" s="11">
        <v>0.24982497096061701</v>
      </c>
    </row>
    <row r="2208" spans="8:16">
      <c r="H2208" s="11">
        <f t="shared" si="34"/>
        <v>2205</v>
      </c>
      <c r="I2208" s="11">
        <v>0.81887950882578697</v>
      </c>
      <c r="J2208" s="11">
        <v>0.507510729613734</v>
      </c>
      <c r="K2208" s="11">
        <v>0.35108573734760301</v>
      </c>
      <c r="M2208" s="11" t="str">
        <f>IF(P2208&gt;=$C$11,"High",IF(P2208&lt;=$C$10,"Low","Medium"))</f>
        <v>Medium</v>
      </c>
      <c r="O2208" s="11" t="s">
        <v>28</v>
      </c>
      <c r="P2208" s="11">
        <v>0.29679512977600098</v>
      </c>
    </row>
    <row r="2209" spans="8:16">
      <c r="H2209" s="11">
        <f t="shared" si="34"/>
        <v>2206</v>
      </c>
      <c r="I2209" s="11">
        <v>0.81887950882578697</v>
      </c>
      <c r="J2209" s="11">
        <v>0.50772532188841202</v>
      </c>
      <c r="K2209" s="11">
        <v>0.35121074318885798</v>
      </c>
      <c r="M2209" s="11" t="str">
        <f>IF(P2209&gt;=$C$11,"High",IF(P2209&lt;=$C$10,"Low","Medium"))</f>
        <v>Medium</v>
      </c>
      <c r="O2209" s="11" t="s">
        <v>28</v>
      </c>
      <c r="P2209" s="11">
        <v>0.39046159386634799</v>
      </c>
    </row>
    <row r="2210" spans="8:16">
      <c r="H2210" s="11">
        <f t="shared" si="34"/>
        <v>2207</v>
      </c>
      <c r="I2210" s="11">
        <v>0.81887950882578697</v>
      </c>
      <c r="J2210" s="11">
        <v>0.50793991416309003</v>
      </c>
      <c r="K2210" s="11">
        <v>0.35136643052101102</v>
      </c>
      <c r="M2210" s="11" t="str">
        <f>IF(P2210&gt;=$C$11,"High",IF(P2210&lt;=$C$10,"Low","Medium"))</f>
        <v>Medium</v>
      </c>
      <c r="O2210" s="11" t="s">
        <v>28</v>
      </c>
      <c r="P2210" s="11">
        <v>0.57124304771423295</v>
      </c>
    </row>
    <row r="2211" spans="8:16">
      <c r="H2211" s="11">
        <f t="shared" si="34"/>
        <v>2208</v>
      </c>
      <c r="I2211" s="11">
        <v>0.81811204911742097</v>
      </c>
      <c r="J2211" s="11">
        <v>0.50793991416309003</v>
      </c>
      <c r="K2211" s="11">
        <v>0.351500123739243</v>
      </c>
      <c r="M2211" s="11" t="str">
        <f>IF(P2211&gt;=$C$11,"High",IF(P2211&lt;=$C$10,"Low","Medium"))</f>
        <v>Medium</v>
      </c>
      <c r="O2211" s="11" t="s">
        <v>28</v>
      </c>
      <c r="P2211" s="11">
        <v>0.29583656787872298</v>
      </c>
    </row>
    <row r="2212" spans="8:16">
      <c r="H2212" s="11">
        <f t="shared" si="34"/>
        <v>2209</v>
      </c>
      <c r="I2212" s="11">
        <v>0.81811204911742097</v>
      </c>
      <c r="J2212" s="11">
        <v>0.50836909871244595</v>
      </c>
      <c r="K2212" s="11">
        <v>0.35162024199962599</v>
      </c>
      <c r="M2212" s="11" t="str">
        <f>IF(P2212&gt;=$C$11,"High",IF(P2212&lt;=$C$10,"Low","Medium"))</f>
        <v>High</v>
      </c>
      <c r="O2212" s="11" t="s">
        <v>28</v>
      </c>
      <c r="P2212" s="11">
        <v>0.60456395149231001</v>
      </c>
    </row>
    <row r="2213" spans="8:16">
      <c r="H2213" s="11">
        <f t="shared" si="34"/>
        <v>2210</v>
      </c>
      <c r="I2213" s="11">
        <v>0.81811204911742097</v>
      </c>
      <c r="J2213" s="11">
        <v>0.50879828326180299</v>
      </c>
      <c r="K2213" s="11">
        <v>0.35181622207164798</v>
      </c>
      <c r="M2213" s="11" t="str">
        <f>IF(P2213&gt;=$C$11,"High",IF(P2213&lt;=$C$10,"Low","Medium"))</f>
        <v>Medium</v>
      </c>
      <c r="O2213" s="11" t="s">
        <v>28</v>
      </c>
      <c r="P2213" s="11">
        <v>0.40138348937034601</v>
      </c>
    </row>
    <row r="2214" spans="8:16">
      <c r="H2214" s="11">
        <f t="shared" si="34"/>
        <v>2211</v>
      </c>
      <c r="I2214" s="11">
        <v>0.81811204911742097</v>
      </c>
      <c r="J2214" s="11">
        <v>0.509012875536481</v>
      </c>
      <c r="K2214" s="11">
        <v>0.35202826559543599</v>
      </c>
      <c r="M2214" s="11" t="str">
        <f>IF(P2214&gt;=$C$11,"High",IF(P2214&lt;=$C$10,"Low","Medium"))</f>
        <v>Medium</v>
      </c>
      <c r="O2214" s="11" t="s">
        <v>28</v>
      </c>
      <c r="P2214" s="11">
        <v>0.20636007189750699</v>
      </c>
    </row>
    <row r="2215" spans="8:16">
      <c r="H2215" s="11">
        <f t="shared" si="34"/>
        <v>2212</v>
      </c>
      <c r="I2215" s="11">
        <v>0.81811204911742097</v>
      </c>
      <c r="J2215" s="11">
        <v>0.50922746781115902</v>
      </c>
      <c r="K2215" s="11">
        <v>0.35214357078075398</v>
      </c>
      <c r="M2215" s="11" t="str">
        <f>IF(P2215&gt;=$C$11,"High",IF(P2215&lt;=$C$10,"Low","Medium"))</f>
        <v>Medium</v>
      </c>
      <c r="O2215" s="11" t="s">
        <v>28</v>
      </c>
      <c r="P2215" s="11">
        <v>0.25021034479141202</v>
      </c>
    </row>
    <row r="2216" spans="8:16">
      <c r="H2216" s="11">
        <f t="shared" si="34"/>
        <v>2213</v>
      </c>
      <c r="I2216" s="11">
        <v>0.81811204911742097</v>
      </c>
      <c r="J2216" s="11">
        <v>0.50944206008583703</v>
      </c>
      <c r="K2216" s="11">
        <v>0.35220727324485801</v>
      </c>
      <c r="M2216" s="11" t="str">
        <f>IF(P2216&gt;=$C$11,"High",IF(P2216&lt;=$C$10,"Low","Medium"))</f>
        <v>Medium</v>
      </c>
      <c r="O2216" s="11" t="s">
        <v>28</v>
      </c>
      <c r="P2216" s="11">
        <v>0.32763043045997597</v>
      </c>
    </row>
    <row r="2217" spans="8:16">
      <c r="H2217" s="11">
        <f t="shared" si="34"/>
        <v>2214</v>
      </c>
      <c r="I2217" s="11">
        <v>0.81811204911742097</v>
      </c>
      <c r="J2217" s="11">
        <v>0.50965665236051505</v>
      </c>
      <c r="K2217" s="11">
        <v>0.35226161777973197</v>
      </c>
      <c r="M2217" s="11" t="str">
        <f>IF(P2217&gt;=$C$11,"High",IF(P2217&lt;=$C$10,"Low","Medium"))</f>
        <v>High</v>
      </c>
      <c r="O2217" s="11" t="s">
        <v>28</v>
      </c>
      <c r="P2217" s="11">
        <v>0.62617713212966897</v>
      </c>
    </row>
    <row r="2218" spans="8:16">
      <c r="H2218" s="11">
        <f t="shared" si="34"/>
        <v>2215</v>
      </c>
      <c r="I2218" s="11">
        <v>0.81811204911742097</v>
      </c>
      <c r="J2218" s="11">
        <v>0.50987124463519296</v>
      </c>
      <c r="K2218" s="11">
        <v>0.35229659080505399</v>
      </c>
      <c r="M2218" s="11" t="str">
        <f>IF(P2218&gt;=$C$11,"High",IF(P2218&lt;=$C$10,"Low","Medium"))</f>
        <v>Medium</v>
      </c>
      <c r="O2218" s="11" t="s">
        <v>28</v>
      </c>
      <c r="P2218" s="11">
        <v>0.51086848974227905</v>
      </c>
    </row>
    <row r="2219" spans="8:16">
      <c r="H2219" s="11">
        <f t="shared" si="34"/>
        <v>2216</v>
      </c>
      <c r="I2219" s="11">
        <v>0.81811204911742097</v>
      </c>
      <c r="J2219" s="11">
        <v>0.51008583690987097</v>
      </c>
      <c r="K2219" s="11">
        <v>0.35238876938819902</v>
      </c>
      <c r="M2219" s="11" t="str">
        <f>IF(P2219&gt;=$C$11,"High",IF(P2219&lt;=$C$10,"Low","Medium"))</f>
        <v>Medium</v>
      </c>
      <c r="O2219" s="11" t="s">
        <v>28</v>
      </c>
      <c r="P2219" s="11">
        <v>0.31326743960380599</v>
      </c>
    </row>
    <row r="2220" spans="8:16">
      <c r="H2220" s="11">
        <f t="shared" si="34"/>
        <v>2217</v>
      </c>
      <c r="I2220" s="11">
        <v>0.81811204911742097</v>
      </c>
      <c r="J2220" s="11">
        <v>0.51030042918454899</v>
      </c>
      <c r="K2220" s="11">
        <v>0.35255052149295801</v>
      </c>
      <c r="M2220" s="11" t="str">
        <f>IF(P2220&gt;=$C$11,"High",IF(P2220&lt;=$C$10,"Low","Medium"))</f>
        <v>Medium</v>
      </c>
      <c r="O2220" s="11" t="s">
        <v>28</v>
      </c>
      <c r="P2220" s="11">
        <v>0.33328631520271301</v>
      </c>
    </row>
    <row r="2221" spans="8:16">
      <c r="H2221" s="11">
        <f t="shared" si="34"/>
        <v>2218</v>
      </c>
      <c r="I2221" s="11">
        <v>0.81811204911742097</v>
      </c>
      <c r="J2221" s="11">
        <v>0.510515021459227</v>
      </c>
      <c r="K2221" s="11">
        <v>0.35267375409603102</v>
      </c>
      <c r="M2221" s="11" t="str">
        <f>IF(P2221&gt;=$C$11,"High",IF(P2221&lt;=$C$10,"Low","Medium"))</f>
        <v>Medium</v>
      </c>
      <c r="O2221" s="11" t="s">
        <v>28</v>
      </c>
      <c r="P2221" s="11">
        <v>0.50892817974090598</v>
      </c>
    </row>
    <row r="2222" spans="8:16">
      <c r="H2222" s="11">
        <f t="shared" si="34"/>
        <v>2219</v>
      </c>
      <c r="I2222" s="11">
        <v>0.81811204911742097</v>
      </c>
      <c r="J2222" s="11">
        <v>0.51094420600858403</v>
      </c>
      <c r="K2222" s="11">
        <v>0.35273018479347201</v>
      </c>
      <c r="M2222" s="11" t="str">
        <f>IF(P2222&gt;=$C$11,"High",IF(P2222&lt;=$C$10,"Low","Medium"))</f>
        <v>Medium</v>
      </c>
      <c r="O2222" s="11" t="s">
        <v>28</v>
      </c>
      <c r="P2222" s="11">
        <v>0.21814139187336001</v>
      </c>
    </row>
    <row r="2223" spans="8:16">
      <c r="H2223" s="11">
        <f t="shared" si="34"/>
        <v>2220</v>
      </c>
      <c r="I2223" s="11">
        <v>0.81811204911742097</v>
      </c>
      <c r="J2223" s="11">
        <v>0.51115879828326205</v>
      </c>
      <c r="K2223" s="11">
        <v>0.35275320708751701</v>
      </c>
      <c r="M2223" s="11" t="str">
        <f>IF(P2223&gt;=$C$11,"High",IF(P2223&lt;=$C$10,"Low","Medium"))</f>
        <v>Medium</v>
      </c>
      <c r="O2223" s="11" t="s">
        <v>28</v>
      </c>
      <c r="P2223" s="11">
        <v>0.33777499198913602</v>
      </c>
    </row>
    <row r="2224" spans="8:16">
      <c r="H2224" s="11">
        <f t="shared" si="34"/>
        <v>2221</v>
      </c>
      <c r="I2224" s="11">
        <v>0.81811204911742097</v>
      </c>
      <c r="J2224" s="11">
        <v>0.51137339055793996</v>
      </c>
      <c r="K2224" s="11">
        <v>0.35276716947555498</v>
      </c>
      <c r="M2224" s="11" t="str">
        <f>IF(P2224&gt;=$C$11,"High",IF(P2224&lt;=$C$10,"Low","Medium"))</f>
        <v>Medium</v>
      </c>
      <c r="O2224" s="11" t="s">
        <v>28</v>
      </c>
      <c r="P2224" s="11">
        <v>0.52332603931427002</v>
      </c>
    </row>
    <row r="2225" spans="8:16">
      <c r="H2225" s="11">
        <f t="shared" si="34"/>
        <v>2222</v>
      </c>
      <c r="I2225" s="11">
        <v>0.81811204911742097</v>
      </c>
      <c r="J2225" s="11">
        <v>0.51158798283261797</v>
      </c>
      <c r="K2225" s="11">
        <v>0.35290417075157199</v>
      </c>
      <c r="M2225" s="11" t="str">
        <f>IF(P2225&gt;=$C$11,"High",IF(P2225&lt;=$C$10,"Low","Medium"))</f>
        <v>Medium</v>
      </c>
      <c r="O2225" s="11" t="s">
        <v>28</v>
      </c>
      <c r="P2225" s="11">
        <v>0.27415362000465399</v>
      </c>
    </row>
    <row r="2226" spans="8:16">
      <c r="H2226" s="11">
        <f t="shared" si="34"/>
        <v>2223</v>
      </c>
      <c r="I2226" s="11">
        <v>0.81811204911742097</v>
      </c>
      <c r="J2226" s="11">
        <v>0.51180257510729599</v>
      </c>
      <c r="K2226" s="11">
        <v>0.35306036472320601</v>
      </c>
      <c r="M2226" s="11" t="str">
        <f>IF(P2226&gt;=$C$11,"High",IF(P2226&lt;=$C$10,"Low","Medium"))</f>
        <v>Medium</v>
      </c>
      <c r="O2226" s="11" t="s">
        <v>28</v>
      </c>
      <c r="P2226" s="11">
        <v>0.54768460988998402</v>
      </c>
    </row>
    <row r="2227" spans="8:16">
      <c r="H2227" s="11">
        <f t="shared" si="34"/>
        <v>2224</v>
      </c>
      <c r="I2227" s="11">
        <v>0.81811204911742097</v>
      </c>
      <c r="J2227" s="11">
        <v>0.512017167381974</v>
      </c>
      <c r="K2227" s="11">
        <v>0.35311035811901098</v>
      </c>
      <c r="M2227" s="11" t="str">
        <f>IF(P2227&gt;=$C$11,"High",IF(P2227&lt;=$C$10,"Low","Medium"))</f>
        <v>Medium</v>
      </c>
      <c r="O2227" s="11" t="s">
        <v>28</v>
      </c>
      <c r="P2227" s="11">
        <v>0.314754098653793</v>
      </c>
    </row>
    <row r="2228" spans="8:16">
      <c r="H2228" s="11">
        <f t="shared" si="34"/>
        <v>2225</v>
      </c>
      <c r="I2228" s="11">
        <v>0.81811204911742097</v>
      </c>
      <c r="J2228" s="11">
        <v>0.51223175965665202</v>
      </c>
      <c r="K2228" s="11">
        <v>0.35321539640426602</v>
      </c>
      <c r="M2228" s="11" t="str">
        <f>IF(P2228&gt;=$C$11,"High",IF(P2228&lt;=$C$10,"Low","Medium"))</f>
        <v>Medium</v>
      </c>
      <c r="O2228" s="11" t="s">
        <v>28</v>
      </c>
      <c r="P2228" s="11">
        <v>0.25081247091293302</v>
      </c>
    </row>
    <row r="2229" spans="8:16">
      <c r="H2229" s="11">
        <f t="shared" si="34"/>
        <v>2226</v>
      </c>
      <c r="I2229" s="11">
        <v>0.81811204911742097</v>
      </c>
      <c r="J2229" s="11">
        <v>0.51244635193133004</v>
      </c>
      <c r="K2229" s="11">
        <v>0.353319421410561</v>
      </c>
      <c r="M2229" s="11" t="str">
        <f>IF(P2229&gt;=$C$11,"High",IF(P2229&lt;=$C$10,"Low","Medium"))</f>
        <v>Medium</v>
      </c>
      <c r="O2229" s="11" t="s">
        <v>28</v>
      </c>
      <c r="P2229" s="11">
        <v>0.31390607357025102</v>
      </c>
    </row>
    <row r="2230" spans="8:16">
      <c r="H2230" s="11">
        <f t="shared" si="34"/>
        <v>2227</v>
      </c>
      <c r="I2230" s="11">
        <v>0.81811204911742097</v>
      </c>
      <c r="J2230" s="11">
        <v>0.51266094420600905</v>
      </c>
      <c r="K2230" s="11">
        <v>0.35340580344200101</v>
      </c>
      <c r="M2230" s="11" t="str">
        <f>IF(P2230&gt;=$C$11,"High",IF(P2230&lt;=$C$10,"Low","Medium"))</f>
        <v>High</v>
      </c>
      <c r="O2230" s="11" t="s">
        <v>28</v>
      </c>
      <c r="P2230" s="11">
        <v>0.789617240428925</v>
      </c>
    </row>
    <row r="2231" spans="8:16">
      <c r="H2231" s="11">
        <f t="shared" si="34"/>
        <v>2228</v>
      </c>
      <c r="I2231" s="11">
        <v>0.81734458940905597</v>
      </c>
      <c r="J2231" s="11">
        <v>0.51266094420600905</v>
      </c>
      <c r="K2231" s="11">
        <v>0.35348868370056202</v>
      </c>
      <c r="M2231" s="11" t="str">
        <f>IF(P2231&gt;=$C$11,"High",IF(P2231&lt;=$C$10,"Low","Medium"))</f>
        <v>Medium</v>
      </c>
      <c r="O2231" s="11" t="s">
        <v>28</v>
      </c>
      <c r="P2231" s="11">
        <v>0.24746738374233199</v>
      </c>
    </row>
    <row r="2232" spans="8:16">
      <c r="H2232" s="11">
        <f t="shared" si="34"/>
        <v>2229</v>
      </c>
      <c r="I2232" s="11">
        <v>0.81734458940905597</v>
      </c>
      <c r="J2232" s="11">
        <v>0.51287553648068696</v>
      </c>
      <c r="K2232" s="11">
        <v>0.35350176692009</v>
      </c>
      <c r="M2232" s="11" t="str">
        <f>IF(P2232&gt;=$C$11,"High",IF(P2232&lt;=$C$10,"Low","Medium"))</f>
        <v>Medium</v>
      </c>
      <c r="O2232" s="11" t="s">
        <v>28</v>
      </c>
      <c r="P2232" s="11">
        <v>0.432624012231827</v>
      </c>
    </row>
    <row r="2233" spans="8:16">
      <c r="H2233" s="11">
        <f t="shared" si="34"/>
        <v>2230</v>
      </c>
      <c r="I2233" s="11">
        <v>0.81734458940905597</v>
      </c>
      <c r="J2233" s="11">
        <v>0.51309012875536497</v>
      </c>
      <c r="K2233" s="11">
        <v>0.353513583540916</v>
      </c>
      <c r="M2233" s="11" t="str">
        <f>IF(P2233&gt;=$C$11,"High",IF(P2233&lt;=$C$10,"Low","Medium"))</f>
        <v>High</v>
      </c>
      <c r="O2233" s="11" t="s">
        <v>28</v>
      </c>
      <c r="P2233" s="11">
        <v>0.91641706228256203</v>
      </c>
    </row>
    <row r="2234" spans="8:16">
      <c r="H2234" s="11">
        <f t="shared" si="34"/>
        <v>2231</v>
      </c>
      <c r="I2234" s="11">
        <v>0.81734458940905597</v>
      </c>
      <c r="J2234" s="11">
        <v>0.51330472103004299</v>
      </c>
      <c r="K2234" s="11">
        <v>0.35355968773364999</v>
      </c>
      <c r="M2234" s="11" t="str">
        <f>IF(P2234&gt;=$C$11,"High",IF(P2234&lt;=$C$10,"Low","Medium"))</f>
        <v>Medium</v>
      </c>
      <c r="O2234" s="11" t="s">
        <v>28</v>
      </c>
      <c r="P2234" s="11">
        <v>0.327747821807861</v>
      </c>
    </row>
    <row r="2235" spans="8:16">
      <c r="H2235" s="11">
        <f t="shared" si="34"/>
        <v>2232</v>
      </c>
      <c r="I2235" s="11">
        <v>0.81734458940905597</v>
      </c>
      <c r="J2235" s="11">
        <v>0.513519313304721</v>
      </c>
      <c r="K2235" s="11">
        <v>0.35361492633819602</v>
      </c>
      <c r="M2235" s="11" t="str">
        <f>IF(P2235&gt;=$C$11,"High",IF(P2235&lt;=$C$10,"Low","Medium"))</f>
        <v>Medium</v>
      </c>
      <c r="O2235" s="11" t="s">
        <v>28</v>
      </c>
      <c r="P2235" s="11">
        <v>0.31558889150619501</v>
      </c>
    </row>
    <row r="2236" spans="8:16">
      <c r="H2236" s="11">
        <f t="shared" si="34"/>
        <v>2233</v>
      </c>
      <c r="I2236" s="11">
        <v>0.81734458940905597</v>
      </c>
      <c r="J2236" s="11">
        <v>0.51373390557939902</v>
      </c>
      <c r="K2236" s="11">
        <v>0.35364082455635099</v>
      </c>
      <c r="M2236" s="11" t="str">
        <f>IF(P2236&gt;=$C$11,"High",IF(P2236&lt;=$C$10,"Low","Medium"))</f>
        <v>Medium</v>
      </c>
      <c r="O2236" s="11" t="s">
        <v>28</v>
      </c>
      <c r="P2236" s="11">
        <v>0.36394387483596802</v>
      </c>
    </row>
    <row r="2237" spans="8:16">
      <c r="H2237" s="11">
        <f t="shared" si="34"/>
        <v>2234</v>
      </c>
      <c r="I2237" s="11">
        <v>0.81734458940905597</v>
      </c>
      <c r="J2237" s="11">
        <v>0.51394849785407704</v>
      </c>
      <c r="K2237" s="11">
        <v>0.35368874669075001</v>
      </c>
      <c r="M2237" s="11" t="str">
        <f>IF(P2237&gt;=$C$11,"High",IF(P2237&lt;=$C$10,"Low","Medium"))</f>
        <v>Medium</v>
      </c>
      <c r="O2237" s="11" t="s">
        <v>28</v>
      </c>
      <c r="P2237" s="11">
        <v>0.235475093126297</v>
      </c>
    </row>
    <row r="2238" spans="8:16">
      <c r="H2238" s="11">
        <f t="shared" si="34"/>
        <v>2235</v>
      </c>
      <c r="I2238" s="11">
        <v>0.81734458940905597</v>
      </c>
      <c r="J2238" s="11">
        <v>0.51416309012875505</v>
      </c>
      <c r="K2238" s="11">
        <v>0.35377591848373402</v>
      </c>
      <c r="M2238" s="11" t="str">
        <f>IF(P2238&gt;=$C$11,"High",IF(P2238&lt;=$C$10,"Low","Medium"))</f>
        <v>Low</v>
      </c>
      <c r="O2238" s="11" t="s">
        <v>28</v>
      </c>
      <c r="P2238" s="11">
        <v>0.16058093309402499</v>
      </c>
    </row>
    <row r="2239" spans="8:16">
      <c r="H2239" s="11">
        <f t="shared" si="34"/>
        <v>2236</v>
      </c>
      <c r="I2239" s="11">
        <v>0.81734458940905597</v>
      </c>
      <c r="J2239" s="11">
        <v>0.51437768240343396</v>
      </c>
      <c r="K2239" s="11">
        <v>0.35382111370563502</v>
      </c>
      <c r="M2239" s="11" t="str">
        <f>IF(P2239&gt;=$C$11,"High",IF(P2239&lt;=$C$10,"Low","Medium"))</f>
        <v>Medium</v>
      </c>
      <c r="O2239" s="11" t="s">
        <v>28</v>
      </c>
      <c r="P2239" s="11">
        <v>0.35561779141426098</v>
      </c>
    </row>
    <row r="2240" spans="8:16">
      <c r="H2240" s="11">
        <f t="shared" si="34"/>
        <v>2237</v>
      </c>
      <c r="I2240" s="11">
        <v>0.81734458940905597</v>
      </c>
      <c r="J2240" s="11">
        <v>0.51480686695278999</v>
      </c>
      <c r="K2240" s="11">
        <v>0.35387168824672699</v>
      </c>
      <c r="M2240" s="11" t="str">
        <f>IF(P2240&gt;=$C$11,"High",IF(P2240&lt;=$C$10,"Low","Medium"))</f>
        <v>Medium</v>
      </c>
      <c r="O2240" s="11" t="s">
        <v>28</v>
      </c>
      <c r="P2240" s="11">
        <v>0.42708340287208602</v>
      </c>
    </row>
    <row r="2241" spans="8:16">
      <c r="H2241" s="11">
        <f t="shared" si="34"/>
        <v>2238</v>
      </c>
      <c r="I2241" s="11">
        <v>0.81734458940905597</v>
      </c>
      <c r="J2241" s="11">
        <v>0.51523605150214602</v>
      </c>
      <c r="K2241" s="11">
        <v>0.35403834283351898</v>
      </c>
      <c r="M2241" s="11" t="str">
        <f>IF(P2241&gt;=$C$11,"High",IF(P2241&lt;=$C$10,"Low","Medium"))</f>
        <v>Medium</v>
      </c>
      <c r="O2241" s="11" t="s">
        <v>28</v>
      </c>
      <c r="P2241" s="11">
        <v>0.23187001049518599</v>
      </c>
    </row>
    <row r="2242" spans="8:16">
      <c r="H2242" s="11">
        <f t="shared" si="34"/>
        <v>2239</v>
      </c>
      <c r="I2242" s="11">
        <v>0.81734458940905597</v>
      </c>
      <c r="J2242" s="11">
        <v>0.51545064377682404</v>
      </c>
      <c r="K2242" s="11">
        <v>0.35416848957538599</v>
      </c>
      <c r="M2242" s="11" t="str">
        <f>IF(P2242&gt;=$C$11,"High",IF(P2242&lt;=$C$10,"Low","Medium"))</f>
        <v>Medium</v>
      </c>
      <c r="O2242" s="11" t="s">
        <v>28</v>
      </c>
      <c r="P2242" s="11">
        <v>0.51878601312637296</v>
      </c>
    </row>
    <row r="2243" spans="8:16">
      <c r="H2243" s="11">
        <f t="shared" si="34"/>
        <v>2240</v>
      </c>
      <c r="I2243" s="11">
        <v>0.81657712970069096</v>
      </c>
      <c r="J2243" s="11">
        <v>0.51545064377682404</v>
      </c>
      <c r="K2243" s="11">
        <v>0.354196816682816</v>
      </c>
      <c r="M2243" s="11" t="str">
        <f>IF(P2243&gt;=$C$11,"High",IF(P2243&lt;=$C$10,"Low","Medium"))</f>
        <v>Medium</v>
      </c>
      <c r="O2243" s="11" t="s">
        <v>28</v>
      </c>
      <c r="P2243" s="11">
        <v>0.48787933588027999</v>
      </c>
    </row>
    <row r="2244" spans="8:16">
      <c r="H2244" s="11">
        <f t="shared" si="34"/>
        <v>2241</v>
      </c>
      <c r="I2244" s="11">
        <v>0.81657712970069096</v>
      </c>
      <c r="J2244" s="11">
        <v>0.51566523605150205</v>
      </c>
      <c r="K2244" s="11">
        <v>0.35421909391880002</v>
      </c>
      <c r="M2244" s="11" t="str">
        <f>IF(P2244&gt;=$C$11,"High",IF(P2244&lt;=$C$10,"Low","Medium"))</f>
        <v>Medium</v>
      </c>
      <c r="O2244" s="11" t="s">
        <v>28</v>
      </c>
      <c r="P2244" s="11">
        <v>0.42571580410003701</v>
      </c>
    </row>
    <row r="2245" spans="8:16">
      <c r="H2245" s="11">
        <f t="shared" si="34"/>
        <v>2242</v>
      </c>
      <c r="I2245" s="11">
        <v>0.81657712970069096</v>
      </c>
      <c r="J2245" s="11">
        <v>0.51587982832617996</v>
      </c>
      <c r="K2245" s="11">
        <v>0.35422763228416398</v>
      </c>
      <c r="M2245" s="11" t="str">
        <f>IF(P2245&gt;=$C$11,"High",IF(P2245&lt;=$C$10,"Low","Medium"))</f>
        <v>Medium</v>
      </c>
      <c r="O2245" s="11" t="s">
        <v>28</v>
      </c>
      <c r="P2245" s="11">
        <v>0.35941740870475802</v>
      </c>
    </row>
    <row r="2246" spans="8:16">
      <c r="H2246" s="11">
        <f t="shared" ref="H2246:H2309" si="35">H2245+1</f>
        <v>2243</v>
      </c>
      <c r="I2246" s="11">
        <v>0.81657712970069096</v>
      </c>
      <c r="J2246" s="11">
        <v>0.51609442060085797</v>
      </c>
      <c r="K2246" s="11">
        <v>0.35424841940403001</v>
      </c>
      <c r="M2246" s="11" t="str">
        <f>IF(P2246&gt;=$C$11,"High",IF(P2246&lt;=$C$10,"Low","Medium"))</f>
        <v>High</v>
      </c>
      <c r="O2246" s="11" t="s">
        <v>28</v>
      </c>
      <c r="P2246" s="11">
        <v>0.59025311470031705</v>
      </c>
    </row>
    <row r="2247" spans="8:16">
      <c r="H2247" s="11">
        <f t="shared" si="35"/>
        <v>2244</v>
      </c>
      <c r="I2247" s="11">
        <v>0.81657712970069096</v>
      </c>
      <c r="J2247" s="11">
        <v>0.51630901287553599</v>
      </c>
      <c r="K2247" s="11">
        <v>0.35426941514015198</v>
      </c>
      <c r="M2247" s="11" t="str">
        <f>IF(P2247&gt;=$C$11,"High",IF(P2247&lt;=$C$10,"Low","Medium"))</f>
        <v>Medium</v>
      </c>
      <c r="O2247" s="11" t="s">
        <v>28</v>
      </c>
      <c r="P2247" s="11">
        <v>0.29575806856155401</v>
      </c>
    </row>
    <row r="2248" spans="8:16">
      <c r="H2248" s="11">
        <f t="shared" si="35"/>
        <v>2245</v>
      </c>
      <c r="I2248" s="11">
        <v>0.81657712970069096</v>
      </c>
      <c r="J2248" s="11">
        <v>0.516523605150215</v>
      </c>
      <c r="K2248" s="11">
        <v>0.35428376495838199</v>
      </c>
      <c r="M2248" s="11" t="str">
        <f>IF(P2248&gt;=$C$11,"High",IF(P2248&lt;=$C$10,"Low","Medium"))</f>
        <v>High</v>
      </c>
      <c r="O2248" s="11" t="s">
        <v>28</v>
      </c>
      <c r="P2248" s="11">
        <v>0.73752617835998502</v>
      </c>
    </row>
    <row r="2249" spans="8:16">
      <c r="H2249" s="11">
        <f t="shared" si="35"/>
        <v>2246</v>
      </c>
      <c r="I2249" s="11">
        <v>0.81657712970069096</v>
      </c>
      <c r="J2249" s="11">
        <v>0.51673819742489302</v>
      </c>
      <c r="K2249" s="11">
        <v>0.35431236028671298</v>
      </c>
      <c r="M2249" s="11" t="str">
        <f>IF(P2249&gt;=$C$11,"High",IF(P2249&lt;=$C$10,"Low","Medium"))</f>
        <v>Medium</v>
      </c>
      <c r="O2249" s="11" t="s">
        <v>28</v>
      </c>
      <c r="P2249" s="11">
        <v>0.23031781613826799</v>
      </c>
    </row>
    <row r="2250" spans="8:16">
      <c r="H2250" s="11">
        <f t="shared" si="35"/>
        <v>2247</v>
      </c>
      <c r="I2250" s="11">
        <v>0.81657712970069096</v>
      </c>
      <c r="J2250" s="11">
        <v>0.51695278969957104</v>
      </c>
      <c r="K2250" s="11">
        <v>0.35441511869430498</v>
      </c>
      <c r="M2250" s="11" t="str">
        <f>IF(P2250&gt;=$C$11,"High",IF(P2250&lt;=$C$10,"Low","Medium"))</f>
        <v>Medium</v>
      </c>
      <c r="O2250" s="11" t="s">
        <v>28</v>
      </c>
      <c r="P2250" s="11">
        <v>0.30138030648231501</v>
      </c>
    </row>
    <row r="2251" spans="8:16">
      <c r="H2251" s="11">
        <f t="shared" si="35"/>
        <v>2248</v>
      </c>
      <c r="I2251" s="11">
        <v>0.81657712970069096</v>
      </c>
      <c r="J2251" s="11">
        <v>0.51716738197424905</v>
      </c>
      <c r="K2251" s="11">
        <v>0.35472400486469302</v>
      </c>
      <c r="M2251" s="11" t="str">
        <f>IF(P2251&gt;=$C$11,"High",IF(P2251&lt;=$C$10,"Low","Medium"))</f>
        <v>High</v>
      </c>
      <c r="O2251" s="11" t="s">
        <v>28</v>
      </c>
      <c r="P2251" s="11">
        <v>0.84629440307617199</v>
      </c>
    </row>
    <row r="2252" spans="8:16">
      <c r="H2252" s="11">
        <f t="shared" si="35"/>
        <v>2249</v>
      </c>
      <c r="I2252" s="11">
        <v>0.81657712970069096</v>
      </c>
      <c r="J2252" s="11">
        <v>0.51738197424892696</v>
      </c>
      <c r="K2252" s="11">
        <v>0.35497523844242101</v>
      </c>
      <c r="M2252" s="11" t="str">
        <f>IF(P2252&gt;=$C$11,"High",IF(P2252&lt;=$C$10,"Low","Medium"))</f>
        <v>Medium</v>
      </c>
      <c r="O2252" s="11" t="s">
        <v>28</v>
      </c>
      <c r="P2252" s="11">
        <v>0.28434276580810502</v>
      </c>
    </row>
    <row r="2253" spans="8:16">
      <c r="H2253" s="11">
        <f t="shared" si="35"/>
        <v>2250</v>
      </c>
      <c r="I2253" s="11">
        <v>0.81657712970069096</v>
      </c>
      <c r="J2253" s="11">
        <v>0.51759656652360497</v>
      </c>
      <c r="K2253" s="11">
        <v>0.35500636696815502</v>
      </c>
      <c r="M2253" s="11" t="str">
        <f>IF(P2253&gt;=$C$11,"High",IF(P2253&lt;=$C$10,"Low","Medium"))</f>
        <v>High</v>
      </c>
      <c r="O2253" s="11" t="s">
        <v>28</v>
      </c>
      <c r="P2253" s="11">
        <v>0.66095018386840798</v>
      </c>
    </row>
    <row r="2254" spans="8:16">
      <c r="H2254" s="11">
        <f t="shared" si="35"/>
        <v>2251</v>
      </c>
      <c r="I2254" s="11">
        <v>0.81580966999232496</v>
      </c>
      <c r="J2254" s="11">
        <v>0.51759656652360497</v>
      </c>
      <c r="K2254" s="11">
        <v>0.35505279898643499</v>
      </c>
      <c r="M2254" s="11" t="str">
        <f>IF(P2254&gt;=$C$11,"High",IF(P2254&lt;=$C$10,"Low","Medium"))</f>
        <v>Medium</v>
      </c>
      <c r="O2254" s="11" t="s">
        <v>28</v>
      </c>
      <c r="P2254" s="11">
        <v>0.43030300736427302</v>
      </c>
    </row>
    <row r="2255" spans="8:16">
      <c r="H2255" s="11">
        <f t="shared" si="35"/>
        <v>2252</v>
      </c>
      <c r="I2255" s="11">
        <v>0.81580966999232496</v>
      </c>
      <c r="J2255" s="11">
        <v>0.51781115879828299</v>
      </c>
      <c r="K2255" s="11">
        <v>0.35517689585685702</v>
      </c>
      <c r="M2255" s="11" t="str">
        <f>IF(P2255&gt;=$C$11,"High",IF(P2255&lt;=$C$10,"Low","Medium"))</f>
        <v>Medium</v>
      </c>
      <c r="O2255" s="11" t="s">
        <v>28</v>
      </c>
      <c r="P2255" s="11">
        <v>0.30517062544822698</v>
      </c>
    </row>
    <row r="2256" spans="8:16">
      <c r="H2256" s="11">
        <f t="shared" si="35"/>
        <v>2253</v>
      </c>
      <c r="I2256" s="11">
        <v>0.81580966999232496</v>
      </c>
      <c r="J2256" s="11">
        <v>0.518025751072961</v>
      </c>
      <c r="K2256" s="11">
        <v>0.355271816253662</v>
      </c>
      <c r="M2256" s="11" t="str">
        <f>IF(P2256&gt;=$C$11,"High",IF(P2256&lt;=$C$10,"Low","Medium"))</f>
        <v>Medium</v>
      </c>
      <c r="O2256" s="11" t="s">
        <v>28</v>
      </c>
      <c r="P2256" s="11">
        <v>0.232423231005669</v>
      </c>
    </row>
    <row r="2257" spans="8:16">
      <c r="H2257" s="11">
        <f t="shared" si="35"/>
        <v>2254</v>
      </c>
      <c r="I2257" s="11">
        <v>0.81580966999232496</v>
      </c>
      <c r="J2257" s="11">
        <v>0.51824034334763902</v>
      </c>
      <c r="K2257" s="11">
        <v>0.35529333353042603</v>
      </c>
      <c r="M2257" s="11" t="str">
        <f>IF(P2257&gt;=$C$11,"High",IF(P2257&lt;=$C$10,"Low","Medium"))</f>
        <v>Low</v>
      </c>
      <c r="O2257" s="11" t="s">
        <v>28</v>
      </c>
      <c r="P2257" s="11">
        <v>0.181977614760399</v>
      </c>
    </row>
    <row r="2258" spans="8:16">
      <c r="H2258" s="11">
        <f t="shared" si="35"/>
        <v>2255</v>
      </c>
      <c r="I2258" s="11">
        <v>0.81580966999232496</v>
      </c>
      <c r="J2258" s="11">
        <v>0.51845493562231804</v>
      </c>
      <c r="K2258" s="11">
        <v>0.355319574475288</v>
      </c>
      <c r="M2258" s="11" t="str">
        <f>IF(P2258&gt;=$C$11,"High",IF(P2258&lt;=$C$10,"Low","Medium"))</f>
        <v>Medium</v>
      </c>
      <c r="O2258" s="11" t="s">
        <v>28</v>
      </c>
      <c r="P2258" s="11">
        <v>0.47275212407112099</v>
      </c>
    </row>
    <row r="2259" spans="8:16">
      <c r="H2259" s="11">
        <f t="shared" si="35"/>
        <v>2256</v>
      </c>
      <c r="I2259" s="11">
        <v>0.81504221028395996</v>
      </c>
      <c r="J2259" s="11">
        <v>0.51845493562231804</v>
      </c>
      <c r="K2259" s="11">
        <v>0.35534209012985202</v>
      </c>
      <c r="M2259" s="11" t="str">
        <f>IF(P2259&gt;=$C$11,"High",IF(P2259&lt;=$C$10,"Low","Medium"))</f>
        <v>Medium</v>
      </c>
      <c r="O2259" s="11" t="s">
        <v>28</v>
      </c>
      <c r="P2259" s="11">
        <v>0.32092377543449402</v>
      </c>
    </row>
    <row r="2260" spans="8:16">
      <c r="H2260" s="11">
        <f t="shared" si="35"/>
        <v>2257</v>
      </c>
      <c r="I2260" s="11">
        <v>0.81504221028395996</v>
      </c>
      <c r="J2260" s="11">
        <v>0.51866952789699605</v>
      </c>
      <c r="K2260" s="11">
        <v>0.35536429286003102</v>
      </c>
      <c r="M2260" s="11" t="str">
        <f>IF(P2260&gt;=$C$11,"High",IF(P2260&lt;=$C$10,"Low","Medium"))</f>
        <v>Medium</v>
      </c>
      <c r="O2260" s="11" t="s">
        <v>28</v>
      </c>
      <c r="P2260" s="11">
        <v>0.50351738929748502</v>
      </c>
    </row>
    <row r="2261" spans="8:16">
      <c r="H2261" s="11">
        <f t="shared" si="35"/>
        <v>2258</v>
      </c>
      <c r="I2261" s="11">
        <v>0.81504221028395996</v>
      </c>
      <c r="J2261" s="11">
        <v>0.51888412017167396</v>
      </c>
      <c r="K2261" s="11">
        <v>0.35539302229881298</v>
      </c>
      <c r="M2261" s="11" t="str">
        <f>IF(P2261&gt;=$C$11,"High",IF(P2261&lt;=$C$10,"Low","Medium"))</f>
        <v>Medium</v>
      </c>
      <c r="O2261" s="11" t="s">
        <v>28</v>
      </c>
      <c r="P2261" s="11">
        <v>0.262746661901474</v>
      </c>
    </row>
    <row r="2262" spans="8:16">
      <c r="H2262" s="11">
        <f t="shared" si="35"/>
        <v>2259</v>
      </c>
      <c r="I2262" s="11">
        <v>0.81504221028395996</v>
      </c>
      <c r="J2262" s="11">
        <v>0.51931330472102999</v>
      </c>
      <c r="K2262" s="11">
        <v>0.355447888374329</v>
      </c>
      <c r="M2262" s="11" t="str">
        <f>IF(P2262&gt;=$C$11,"High",IF(P2262&lt;=$C$10,"Low","Medium"))</f>
        <v>Medium</v>
      </c>
      <c r="O2262" s="11" t="s">
        <v>28</v>
      </c>
      <c r="P2262" s="11">
        <v>0.39151120185852101</v>
      </c>
    </row>
    <row r="2263" spans="8:16">
      <c r="H2263" s="11">
        <f t="shared" si="35"/>
        <v>2260</v>
      </c>
      <c r="I2263" s="11">
        <v>0.81504221028395996</v>
      </c>
      <c r="J2263" s="11">
        <v>0.51952789699570801</v>
      </c>
      <c r="K2263" s="11">
        <v>0.35553157329559298</v>
      </c>
      <c r="M2263" s="11" t="str">
        <f>IF(P2263&gt;=$C$11,"High",IF(P2263&lt;=$C$10,"Low","Medium"))</f>
        <v>Medium</v>
      </c>
      <c r="O2263" s="11" t="s">
        <v>28</v>
      </c>
      <c r="P2263" s="11">
        <v>0.22489063441753401</v>
      </c>
    </row>
    <row r="2264" spans="8:16">
      <c r="H2264" s="11">
        <f t="shared" si="35"/>
        <v>2261</v>
      </c>
      <c r="I2264" s="11">
        <v>0.81504221028395996</v>
      </c>
      <c r="J2264" s="11">
        <v>0.51974248927038602</v>
      </c>
      <c r="K2264" s="11">
        <v>0.35557639598846402</v>
      </c>
      <c r="M2264" s="11" t="str">
        <f>IF(P2264&gt;=$C$11,"High",IF(P2264&lt;=$C$10,"Low","Medium"))</f>
        <v>Medium</v>
      </c>
      <c r="O2264" s="11" t="s">
        <v>28</v>
      </c>
      <c r="P2264" s="11">
        <v>0.43181866407394398</v>
      </c>
    </row>
    <row r="2265" spans="8:16">
      <c r="H2265" s="11">
        <f t="shared" si="35"/>
        <v>2262</v>
      </c>
      <c r="I2265" s="11">
        <v>0.81427475057559495</v>
      </c>
      <c r="J2265" s="11">
        <v>0.51974248927038602</v>
      </c>
      <c r="K2265" s="11">
        <v>0.355590090155602</v>
      </c>
      <c r="M2265" s="11" t="str">
        <f>IF(P2265&gt;=$C$11,"High",IF(P2265&lt;=$C$10,"Low","Medium"))</f>
        <v>Medium</v>
      </c>
      <c r="O2265" s="11" t="s">
        <v>28</v>
      </c>
      <c r="P2265" s="11">
        <v>0.45009636878967302</v>
      </c>
    </row>
    <row r="2266" spans="8:16">
      <c r="H2266" s="11">
        <f t="shared" si="35"/>
        <v>2263</v>
      </c>
      <c r="I2266" s="11">
        <v>0.81427475057559495</v>
      </c>
      <c r="J2266" s="11">
        <v>0.51995708154506404</v>
      </c>
      <c r="K2266" s="11">
        <v>0.35560707747936199</v>
      </c>
      <c r="M2266" s="11" t="str">
        <f>IF(P2266&gt;=$C$11,"High",IF(P2266&lt;=$C$10,"Low","Medium"))</f>
        <v>High</v>
      </c>
      <c r="O2266" s="11" t="s">
        <v>28</v>
      </c>
      <c r="P2266" s="11">
        <v>0.61556482315063499</v>
      </c>
    </row>
    <row r="2267" spans="8:16">
      <c r="H2267" s="11">
        <f t="shared" si="35"/>
        <v>2264</v>
      </c>
      <c r="I2267" s="11">
        <v>0.81427475057559495</v>
      </c>
      <c r="J2267" s="11">
        <v>0.52017167381974205</v>
      </c>
      <c r="K2267" s="11">
        <v>0.35566183924674999</v>
      </c>
      <c r="M2267" s="11" t="str">
        <f>IF(P2267&gt;=$C$11,"High",IF(P2267&lt;=$C$10,"Low","Medium"))</f>
        <v>Medium</v>
      </c>
      <c r="O2267" s="11" t="s">
        <v>28</v>
      </c>
      <c r="P2267" s="11">
        <v>0.39593523740768399</v>
      </c>
    </row>
    <row r="2268" spans="8:16">
      <c r="H2268" s="11">
        <f t="shared" si="35"/>
        <v>2265</v>
      </c>
      <c r="I2268" s="11">
        <v>0.81427475057559495</v>
      </c>
      <c r="J2268" s="11">
        <v>0.52038626609442096</v>
      </c>
      <c r="K2268" s="11">
        <v>0.35572393238544497</v>
      </c>
      <c r="M2268" s="11" t="str">
        <f>IF(P2268&gt;=$C$11,"High",IF(P2268&lt;=$C$10,"Low","Medium"))</f>
        <v>Medium</v>
      </c>
      <c r="O2268" s="11" t="s">
        <v>28</v>
      </c>
      <c r="P2268" s="11">
        <v>0.35359445214271501</v>
      </c>
    </row>
    <row r="2269" spans="8:16">
      <c r="H2269" s="11">
        <f t="shared" si="35"/>
        <v>2266</v>
      </c>
      <c r="I2269" s="11">
        <v>0.81427475057559495</v>
      </c>
      <c r="J2269" s="11">
        <v>0.52081545064377699</v>
      </c>
      <c r="K2269" s="11">
        <v>0.35576851665973702</v>
      </c>
      <c r="M2269" s="11" t="str">
        <f>IF(P2269&gt;=$C$11,"High",IF(P2269&lt;=$C$10,"Low","Medium"))</f>
        <v>Medium</v>
      </c>
      <c r="O2269" s="11" t="s">
        <v>28</v>
      </c>
      <c r="P2269" s="11">
        <v>0.47042071819305398</v>
      </c>
    </row>
    <row r="2270" spans="8:16">
      <c r="H2270" s="11">
        <f t="shared" si="35"/>
        <v>2267</v>
      </c>
      <c r="I2270" s="11">
        <v>0.81427475057559495</v>
      </c>
      <c r="J2270" s="11">
        <v>0.52103004291845501</v>
      </c>
      <c r="K2270" s="11">
        <v>0.35581389069557201</v>
      </c>
      <c r="M2270" s="11" t="str">
        <f>IF(P2270&gt;=$C$11,"High",IF(P2270&lt;=$C$10,"Low","Medium"))</f>
        <v>Medium</v>
      </c>
      <c r="O2270" s="11" t="s">
        <v>28</v>
      </c>
      <c r="P2270" s="11">
        <v>0.31170028448104897</v>
      </c>
    </row>
    <row r="2271" spans="8:16">
      <c r="H2271" s="11">
        <f t="shared" si="35"/>
        <v>2268</v>
      </c>
      <c r="I2271" s="11">
        <v>0.81427475057559495</v>
      </c>
      <c r="J2271" s="11">
        <v>0.52124463519313302</v>
      </c>
      <c r="K2271" s="11">
        <v>0.35583488643169398</v>
      </c>
      <c r="M2271" s="11" t="str">
        <f>IF(P2271&gt;=$C$11,"High",IF(P2271&lt;=$C$10,"Low","Medium"))</f>
        <v>Medium</v>
      </c>
      <c r="O2271" s="11" t="s">
        <v>28</v>
      </c>
      <c r="P2271" s="11">
        <v>0.50672048330306996</v>
      </c>
    </row>
    <row r="2272" spans="8:16">
      <c r="H2272" s="11">
        <f t="shared" si="35"/>
        <v>2269</v>
      </c>
      <c r="I2272" s="11">
        <v>0.81427475057559495</v>
      </c>
      <c r="J2272" s="11">
        <v>0.52145922746781104</v>
      </c>
      <c r="K2272" s="11">
        <v>0.355852261185646</v>
      </c>
      <c r="M2272" s="11" t="str">
        <f>IF(P2272&gt;=$C$11,"High",IF(P2272&lt;=$C$10,"Low","Medium"))</f>
        <v>Medium</v>
      </c>
      <c r="O2272" s="11" t="s">
        <v>28</v>
      </c>
      <c r="P2272" s="11">
        <v>0.200595587491989</v>
      </c>
    </row>
    <row r="2273" spans="8:16">
      <c r="H2273" s="11">
        <f t="shared" si="35"/>
        <v>2270</v>
      </c>
      <c r="I2273" s="11">
        <v>0.81427475057559495</v>
      </c>
      <c r="J2273" s="11">
        <v>0.52167381974248905</v>
      </c>
      <c r="K2273" s="11">
        <v>0.35586896538734403</v>
      </c>
      <c r="M2273" s="11" t="str">
        <f>IF(P2273&gt;=$C$11,"High",IF(P2273&lt;=$C$10,"Low","Medium"))</f>
        <v>Medium</v>
      </c>
      <c r="O2273" s="11" t="s">
        <v>28</v>
      </c>
      <c r="P2273" s="11">
        <v>0.52794152498245195</v>
      </c>
    </row>
    <row r="2274" spans="8:16">
      <c r="H2274" s="11">
        <f t="shared" si="35"/>
        <v>2271</v>
      </c>
      <c r="I2274" s="11">
        <v>0.81427475057559495</v>
      </c>
      <c r="J2274" s="11">
        <v>0.52188841201716696</v>
      </c>
      <c r="K2274" s="11">
        <v>0.35592064261436501</v>
      </c>
      <c r="M2274" s="11" t="str">
        <f>IF(P2274&gt;=$C$11,"High",IF(P2274&lt;=$C$10,"Low","Medium"))</f>
        <v>Medium</v>
      </c>
      <c r="O2274" s="11" t="s">
        <v>28</v>
      </c>
      <c r="P2274" s="11">
        <v>0.43932524323463401</v>
      </c>
    </row>
    <row r="2275" spans="8:16">
      <c r="H2275" s="11">
        <f t="shared" si="35"/>
        <v>2272</v>
      </c>
      <c r="I2275" s="11">
        <v>0.81427475057559495</v>
      </c>
      <c r="J2275" s="11">
        <v>0.52210300429184597</v>
      </c>
      <c r="K2275" s="11">
        <v>0.35597328841686199</v>
      </c>
      <c r="M2275" s="11" t="str">
        <f>IF(P2275&gt;=$C$11,"High",IF(P2275&lt;=$C$10,"Low","Medium"))</f>
        <v>Medium</v>
      </c>
      <c r="O2275" s="11" t="s">
        <v>28</v>
      </c>
      <c r="P2275" s="11">
        <v>0.22117531299591101</v>
      </c>
    </row>
    <row r="2276" spans="8:16">
      <c r="H2276" s="11">
        <f t="shared" si="35"/>
        <v>2273</v>
      </c>
      <c r="I2276" s="11">
        <v>0.81350729086722995</v>
      </c>
      <c r="J2276" s="11">
        <v>0.52210300429184597</v>
      </c>
      <c r="K2276" s="11">
        <v>0.356017976999283</v>
      </c>
      <c r="M2276" s="11" t="str">
        <f>IF(P2276&gt;=$C$11,"High",IF(P2276&lt;=$C$10,"Low","Medium"))</f>
        <v>Medium</v>
      </c>
      <c r="O2276" s="11" t="s">
        <v>28</v>
      </c>
      <c r="P2276" s="11">
        <v>0.50518608093261697</v>
      </c>
    </row>
    <row r="2277" spans="8:16">
      <c r="H2277" s="11">
        <f t="shared" si="35"/>
        <v>2274</v>
      </c>
      <c r="I2277" s="11">
        <v>0.81350729086722995</v>
      </c>
      <c r="J2277" s="11">
        <v>0.52231759656652399</v>
      </c>
      <c r="K2277" s="11">
        <v>0.35607045888900801</v>
      </c>
      <c r="M2277" s="11" t="str">
        <f>IF(P2277&gt;=$C$11,"High",IF(P2277&lt;=$C$10,"Low","Medium"))</f>
        <v>Medium</v>
      </c>
      <c r="O2277" s="11" t="s">
        <v>28</v>
      </c>
      <c r="P2277" s="11">
        <v>0.31468454003334001</v>
      </c>
    </row>
    <row r="2278" spans="8:16">
      <c r="H2278" s="11">
        <f t="shared" si="35"/>
        <v>2275</v>
      </c>
      <c r="I2278" s="11">
        <v>0.81350729086722995</v>
      </c>
      <c r="J2278" s="11">
        <v>0.52253218884120201</v>
      </c>
      <c r="K2278" s="11">
        <v>0.35609132051467901</v>
      </c>
      <c r="M2278" s="11" t="str">
        <f>IF(P2278&gt;=$C$11,"High",IF(P2278&lt;=$C$10,"Low","Medium"))</f>
        <v>Medium</v>
      </c>
      <c r="O2278" s="11" t="s">
        <v>28</v>
      </c>
      <c r="P2278" s="11">
        <v>0.41896283626556402</v>
      </c>
    </row>
    <row r="2279" spans="8:16">
      <c r="H2279" s="11">
        <f t="shared" si="35"/>
        <v>2276</v>
      </c>
      <c r="I2279" s="11">
        <v>0.81350729086722995</v>
      </c>
      <c r="J2279" s="11">
        <v>0.52274678111588002</v>
      </c>
      <c r="K2279" s="11">
        <v>0.35615757107734702</v>
      </c>
      <c r="M2279" s="11" t="str">
        <f>IF(P2279&gt;=$C$11,"High",IF(P2279&lt;=$C$10,"Low","Medium"))</f>
        <v>Medium</v>
      </c>
      <c r="O2279" s="11" t="s">
        <v>28</v>
      </c>
      <c r="P2279" s="11">
        <v>0.52780193090438798</v>
      </c>
    </row>
    <row r="2280" spans="8:16">
      <c r="H2280" s="11">
        <f t="shared" si="35"/>
        <v>2277</v>
      </c>
      <c r="I2280" s="11">
        <v>0.81273983115886395</v>
      </c>
      <c r="J2280" s="11">
        <v>0.52274678111588002</v>
      </c>
      <c r="K2280" s="11">
        <v>0.35631689429283098</v>
      </c>
      <c r="M2280" s="11" t="str">
        <f>IF(P2280&gt;=$C$11,"High",IF(P2280&lt;=$C$10,"Low","Medium"))</f>
        <v>Medium</v>
      </c>
      <c r="O2280" s="11" t="s">
        <v>28</v>
      </c>
      <c r="P2280" s="11">
        <v>0.212737262248993</v>
      </c>
    </row>
    <row r="2281" spans="8:16">
      <c r="H2281" s="11">
        <f t="shared" si="35"/>
        <v>2278</v>
      </c>
      <c r="I2281" s="11">
        <v>0.81273983115886395</v>
      </c>
      <c r="J2281" s="11">
        <v>0.52296137339055804</v>
      </c>
      <c r="K2281" s="11">
        <v>0.356473758816719</v>
      </c>
      <c r="M2281" s="11" t="str">
        <f>IF(P2281&gt;=$C$11,"High",IF(P2281&lt;=$C$10,"Low","Medium"))</f>
        <v>Medium</v>
      </c>
      <c r="O2281" s="11" t="s">
        <v>28</v>
      </c>
      <c r="P2281" s="11">
        <v>0.48318558931350702</v>
      </c>
    </row>
    <row r="2282" spans="8:16">
      <c r="H2282" s="11">
        <f t="shared" si="35"/>
        <v>2279</v>
      </c>
      <c r="I2282" s="11">
        <v>0.81273983115886395</v>
      </c>
      <c r="J2282" s="11">
        <v>0.52317596566523605</v>
      </c>
      <c r="K2282" s="11">
        <v>0.35653072595596302</v>
      </c>
      <c r="M2282" s="11" t="str">
        <f>IF(P2282&gt;=$C$11,"High",IF(P2282&lt;=$C$10,"Low","Medium"))</f>
        <v>Medium</v>
      </c>
      <c r="O2282" s="11" t="s">
        <v>28</v>
      </c>
      <c r="P2282" s="11">
        <v>0.52384680509567305</v>
      </c>
    </row>
    <row r="2283" spans="8:16">
      <c r="H2283" s="11">
        <f t="shared" si="35"/>
        <v>2280</v>
      </c>
      <c r="I2283" s="11">
        <v>0.81273983115886395</v>
      </c>
      <c r="J2283" s="11">
        <v>0.52339055793991396</v>
      </c>
      <c r="K2283" s="11">
        <v>0.35657714307308203</v>
      </c>
      <c r="M2283" s="11" t="str">
        <f>IF(P2283&gt;=$C$11,"High",IF(P2283&lt;=$C$10,"Low","Medium"))</f>
        <v>Medium</v>
      </c>
      <c r="O2283" s="11" t="s">
        <v>28</v>
      </c>
      <c r="P2283" s="11">
        <v>0.53311121463775601</v>
      </c>
    </row>
    <row r="2284" spans="8:16">
      <c r="H2284" s="11">
        <f t="shared" si="35"/>
        <v>2281</v>
      </c>
      <c r="I2284" s="11">
        <v>0.81273983115886395</v>
      </c>
      <c r="J2284" s="11">
        <v>0.52360515021459197</v>
      </c>
      <c r="K2284" s="11">
        <v>0.35663336515426602</v>
      </c>
      <c r="M2284" s="11" t="str">
        <f>IF(P2284&gt;=$C$11,"High",IF(P2284&lt;=$C$10,"Low","Medium"))</f>
        <v>High</v>
      </c>
      <c r="O2284" s="11" t="s">
        <v>28</v>
      </c>
      <c r="P2284" s="11">
        <v>0.78016662597656194</v>
      </c>
    </row>
    <row r="2285" spans="8:16">
      <c r="H2285" s="11">
        <f t="shared" si="35"/>
        <v>2282</v>
      </c>
      <c r="I2285" s="11">
        <v>0.81273983115886395</v>
      </c>
      <c r="J2285" s="11">
        <v>0.52381974248926999</v>
      </c>
      <c r="K2285" s="11">
        <v>0.35665757954120603</v>
      </c>
      <c r="M2285" s="11" t="str">
        <f>IF(P2285&gt;=$C$11,"High",IF(P2285&lt;=$C$10,"Low","Medium"))</f>
        <v>Medium</v>
      </c>
      <c r="O2285" s="11" t="s">
        <v>28</v>
      </c>
      <c r="P2285" s="11">
        <v>0.49253478646278398</v>
      </c>
    </row>
    <row r="2286" spans="8:16">
      <c r="H2286" s="11">
        <f t="shared" si="35"/>
        <v>2283</v>
      </c>
      <c r="I2286" s="11">
        <v>0.81273983115886395</v>
      </c>
      <c r="J2286" s="11">
        <v>0.52403433476394801</v>
      </c>
      <c r="K2286" s="11">
        <v>0.35673299431800798</v>
      </c>
      <c r="M2286" s="11" t="str">
        <f>IF(P2286&gt;=$C$11,"High",IF(P2286&lt;=$C$10,"Low","Medium"))</f>
        <v>Medium</v>
      </c>
      <c r="O2286" s="11" t="s">
        <v>28</v>
      </c>
      <c r="P2286" s="11">
        <v>0.39663544297218301</v>
      </c>
    </row>
    <row r="2287" spans="8:16">
      <c r="H2287" s="11">
        <f t="shared" si="35"/>
        <v>2284</v>
      </c>
      <c r="I2287" s="11">
        <v>0.81273983115886395</v>
      </c>
      <c r="J2287" s="11">
        <v>0.52424892703862702</v>
      </c>
      <c r="K2287" s="11">
        <v>0.35687714815139798</v>
      </c>
      <c r="M2287" s="11" t="str">
        <f>IF(P2287&gt;=$C$11,"High",IF(P2287&lt;=$C$10,"Low","Medium"))</f>
        <v>Medium</v>
      </c>
      <c r="O2287" s="11" t="s">
        <v>28</v>
      </c>
      <c r="P2287" s="11">
        <v>0.382677972316742</v>
      </c>
    </row>
    <row r="2288" spans="8:16">
      <c r="H2288" s="11">
        <f t="shared" si="35"/>
        <v>2285</v>
      </c>
      <c r="I2288" s="11">
        <v>0.81273983115886395</v>
      </c>
      <c r="J2288" s="11">
        <v>0.52446351931330504</v>
      </c>
      <c r="K2288" s="11">
        <v>0.35698103904724099</v>
      </c>
      <c r="M2288" s="11" t="str">
        <f>IF(P2288&gt;=$C$11,"High",IF(P2288&lt;=$C$10,"Low","Medium"))</f>
        <v>Medium</v>
      </c>
      <c r="O2288" s="11" t="s">
        <v>28</v>
      </c>
      <c r="P2288" s="11">
        <v>0.33220243453979498</v>
      </c>
    </row>
    <row r="2289" spans="8:16">
      <c r="H2289" s="11">
        <f t="shared" si="35"/>
        <v>2286</v>
      </c>
      <c r="I2289" s="11">
        <v>0.81273983115886395</v>
      </c>
      <c r="J2289" s="11">
        <v>0.52467811158798305</v>
      </c>
      <c r="K2289" s="11">
        <v>0.35700933635234799</v>
      </c>
      <c r="M2289" s="11" t="str">
        <f>IF(P2289&gt;=$C$11,"High",IF(P2289&lt;=$C$10,"Low","Medium"))</f>
        <v>Medium</v>
      </c>
      <c r="O2289" s="11" t="s">
        <v>28</v>
      </c>
      <c r="P2289" s="11">
        <v>0.40876188874244701</v>
      </c>
    </row>
    <row r="2290" spans="8:16">
      <c r="H2290" s="11">
        <f t="shared" si="35"/>
        <v>2287</v>
      </c>
      <c r="I2290" s="11">
        <v>0.81273983115886395</v>
      </c>
      <c r="J2290" s="11">
        <v>0.52489270386266096</v>
      </c>
      <c r="K2290" s="11">
        <v>0.35703860223293299</v>
      </c>
      <c r="M2290" s="11" t="str">
        <f>IF(P2290&gt;=$C$11,"High",IF(P2290&lt;=$C$10,"Low","Medium"))</f>
        <v>Low</v>
      </c>
      <c r="O2290" s="11" t="s">
        <v>28</v>
      </c>
      <c r="P2290" s="11">
        <v>0.14981666207313499</v>
      </c>
    </row>
    <row r="2291" spans="8:16">
      <c r="H2291" s="11">
        <f t="shared" si="35"/>
        <v>2288</v>
      </c>
      <c r="I2291" s="11">
        <v>0.81273983115886395</v>
      </c>
      <c r="J2291" s="11">
        <v>0.52510729613733897</v>
      </c>
      <c r="K2291" s="11">
        <v>0.35707037150859799</v>
      </c>
      <c r="M2291" s="11" t="str">
        <f>IF(P2291&gt;=$C$11,"High",IF(P2291&lt;=$C$10,"Low","Medium"))</f>
        <v>Medium</v>
      </c>
      <c r="O2291" s="11" t="s">
        <v>28</v>
      </c>
      <c r="P2291" s="11">
        <v>0.48890805244445801</v>
      </c>
    </row>
    <row r="2292" spans="8:16">
      <c r="H2292" s="11">
        <f t="shared" si="35"/>
        <v>2289</v>
      </c>
      <c r="I2292" s="11">
        <v>0.81273983115886395</v>
      </c>
      <c r="J2292" s="11">
        <v>0.52553648068669501</v>
      </c>
      <c r="K2292" s="11">
        <v>0.35711564123630501</v>
      </c>
      <c r="M2292" s="11" t="str">
        <f>IF(P2292&gt;=$C$11,"High",IF(P2292&lt;=$C$10,"Low","Medium"))</f>
        <v>Medium</v>
      </c>
      <c r="O2292" s="11" t="s">
        <v>28</v>
      </c>
      <c r="P2292" s="11">
        <v>0.27000331878662098</v>
      </c>
    </row>
    <row r="2293" spans="8:16">
      <c r="H2293" s="11">
        <f t="shared" si="35"/>
        <v>2290</v>
      </c>
      <c r="I2293" s="11">
        <v>0.81197237145049905</v>
      </c>
      <c r="J2293" s="11">
        <v>0.52596566523605104</v>
      </c>
      <c r="K2293" s="11">
        <v>0.35719473659992201</v>
      </c>
      <c r="M2293" s="11" t="str">
        <f>IF(P2293&gt;=$C$11,"High",IF(P2293&lt;=$C$10,"Low","Medium"))</f>
        <v>High</v>
      </c>
      <c r="O2293" s="11" t="s">
        <v>28</v>
      </c>
      <c r="P2293" s="11">
        <v>0.70354133844375599</v>
      </c>
    </row>
    <row r="2294" spans="8:16">
      <c r="H2294" s="11">
        <f t="shared" si="35"/>
        <v>2291</v>
      </c>
      <c r="I2294" s="11">
        <v>0.81197237145049905</v>
      </c>
      <c r="J2294" s="11">
        <v>0.52618025751073005</v>
      </c>
      <c r="K2294" s="11">
        <v>0.35725703835487399</v>
      </c>
      <c r="M2294" s="11" t="str">
        <f>IF(P2294&gt;=$C$11,"High",IF(P2294&lt;=$C$10,"Low","Medium"))</f>
        <v>Medium</v>
      </c>
      <c r="O2294" s="11" t="s">
        <v>28</v>
      </c>
      <c r="P2294" s="11">
        <v>0.411895751953125</v>
      </c>
    </row>
    <row r="2295" spans="8:16">
      <c r="H2295" s="11">
        <f t="shared" si="35"/>
        <v>2292</v>
      </c>
      <c r="I2295" s="11">
        <v>0.81197237145049905</v>
      </c>
      <c r="J2295" s="11">
        <v>0.52639484978540796</v>
      </c>
      <c r="K2295" s="11">
        <v>0.35728855431079898</v>
      </c>
      <c r="M2295" s="11" t="str">
        <f>IF(P2295&gt;=$C$11,"High",IF(P2295&lt;=$C$10,"Low","Medium"))</f>
        <v>Medium</v>
      </c>
      <c r="O2295" s="11" t="s">
        <v>28</v>
      </c>
      <c r="P2295" s="11">
        <v>0.38066154718398998</v>
      </c>
    </row>
    <row r="2296" spans="8:16">
      <c r="H2296" s="11">
        <f t="shared" si="35"/>
        <v>2293</v>
      </c>
      <c r="I2296" s="11">
        <v>0.81197237145049905</v>
      </c>
      <c r="J2296" s="11">
        <v>0.52660944206008597</v>
      </c>
      <c r="K2296" s="11">
        <v>0.35736340284347501</v>
      </c>
      <c r="M2296" s="11" t="str">
        <f>IF(P2296&gt;=$C$11,"High",IF(P2296&lt;=$C$10,"Low","Medium"))</f>
        <v>Medium</v>
      </c>
      <c r="O2296" s="11" t="s">
        <v>28</v>
      </c>
      <c r="P2296" s="11">
        <v>0.34881770610809298</v>
      </c>
    </row>
    <row r="2297" spans="8:16">
      <c r="H2297" s="11">
        <f t="shared" si="35"/>
        <v>2294</v>
      </c>
      <c r="I2297" s="11">
        <v>0.81197237145049905</v>
      </c>
      <c r="J2297" s="11">
        <v>0.52682403433476399</v>
      </c>
      <c r="K2297" s="11">
        <v>0.35744996368885001</v>
      </c>
      <c r="M2297" s="11" t="str">
        <f>IF(P2297&gt;=$C$11,"High",IF(P2297&lt;=$C$10,"Low","Medium"))</f>
        <v>Medium</v>
      </c>
      <c r="O2297" s="11" t="s">
        <v>28</v>
      </c>
      <c r="P2297" s="11">
        <v>0.25653845071792603</v>
      </c>
    </row>
    <row r="2298" spans="8:16">
      <c r="H2298" s="11">
        <f t="shared" si="35"/>
        <v>2295</v>
      </c>
      <c r="I2298" s="11">
        <v>0.81197237145049905</v>
      </c>
      <c r="J2298" s="11">
        <v>0.52703862660944201</v>
      </c>
      <c r="K2298" s="11">
        <v>0.35755819082260099</v>
      </c>
      <c r="M2298" s="11" t="str">
        <f>IF(P2298&gt;=$C$11,"High",IF(P2298&lt;=$C$10,"Low","Medium"))</f>
        <v>Medium</v>
      </c>
      <c r="O2298" s="11" t="s">
        <v>28</v>
      </c>
      <c r="P2298" s="11">
        <v>0.46146914362907399</v>
      </c>
    </row>
    <row r="2299" spans="8:16">
      <c r="H2299" s="11">
        <f t="shared" si="35"/>
        <v>2296</v>
      </c>
      <c r="I2299" s="11">
        <v>0.81197237145049905</v>
      </c>
      <c r="J2299" s="11">
        <v>0.52725321888412002</v>
      </c>
      <c r="K2299" s="11">
        <v>0.35770139098167397</v>
      </c>
      <c r="M2299" s="11" t="str">
        <f>IF(P2299&gt;=$C$11,"High",IF(P2299&lt;=$C$10,"Low","Medium"))</f>
        <v>Medium</v>
      </c>
      <c r="O2299" s="11" t="s">
        <v>28</v>
      </c>
      <c r="P2299" s="11">
        <v>0.211952313780785</v>
      </c>
    </row>
    <row r="2300" spans="8:16">
      <c r="H2300" s="11">
        <f t="shared" si="35"/>
        <v>2297</v>
      </c>
      <c r="I2300" s="11">
        <v>0.81120491174213305</v>
      </c>
      <c r="J2300" s="11">
        <v>0.52746781115879804</v>
      </c>
      <c r="K2300" s="11">
        <v>0.35776291787624398</v>
      </c>
      <c r="M2300" s="11" t="str">
        <f>IF(P2300&gt;=$C$11,"High",IF(P2300&lt;=$C$10,"Low","Medium"))</f>
        <v>Medium</v>
      </c>
      <c r="O2300" s="11" t="s">
        <v>28</v>
      </c>
      <c r="P2300" s="11">
        <v>0.443756133317947</v>
      </c>
    </row>
    <row r="2301" spans="8:16">
      <c r="H2301" s="11">
        <f t="shared" si="35"/>
        <v>2298</v>
      </c>
      <c r="I2301" s="11">
        <v>0.81120491174213305</v>
      </c>
      <c r="J2301" s="11">
        <v>0.52768240343347605</v>
      </c>
      <c r="K2301" s="11">
        <v>0.35780528187751798</v>
      </c>
      <c r="M2301" s="11" t="str">
        <f>IF(P2301&gt;=$C$11,"High",IF(P2301&lt;=$C$10,"Low","Medium"))</f>
        <v>Medium</v>
      </c>
      <c r="O2301" s="11" t="s">
        <v>28</v>
      </c>
      <c r="P2301" s="11">
        <v>0.50017100572586104</v>
      </c>
    </row>
    <row r="2302" spans="8:16">
      <c r="H2302" s="11">
        <f t="shared" si="35"/>
        <v>2299</v>
      </c>
      <c r="I2302" s="11">
        <v>0.81120491174213305</v>
      </c>
      <c r="J2302" s="11">
        <v>0.52789699570815496</v>
      </c>
      <c r="K2302" s="11">
        <v>0.35784341394901298</v>
      </c>
      <c r="M2302" s="11" t="str">
        <f>IF(P2302&gt;=$C$11,"High",IF(P2302&lt;=$C$10,"Low","Medium"))</f>
        <v>Medium</v>
      </c>
      <c r="O2302" s="11" t="s">
        <v>28</v>
      </c>
      <c r="P2302" s="11">
        <v>0.216435506939888</v>
      </c>
    </row>
    <row r="2303" spans="8:16">
      <c r="H2303" s="11">
        <f t="shared" si="35"/>
        <v>2300</v>
      </c>
      <c r="I2303" s="11">
        <v>0.81043745203376805</v>
      </c>
      <c r="J2303" s="11">
        <v>0.52789699570815496</v>
      </c>
      <c r="K2303" s="11">
        <v>0.357877507805824</v>
      </c>
      <c r="M2303" s="11" t="str">
        <f>IF(P2303&gt;=$C$11,"High",IF(P2303&lt;=$C$10,"Low","Medium"))</f>
        <v>Low</v>
      </c>
      <c r="O2303" s="11" t="s">
        <v>28</v>
      </c>
      <c r="P2303" s="11">
        <v>0.16089354455471</v>
      </c>
    </row>
    <row r="2304" spans="8:16">
      <c r="H2304" s="11">
        <f t="shared" si="35"/>
        <v>2301</v>
      </c>
      <c r="I2304" s="11">
        <v>0.81043745203376805</v>
      </c>
      <c r="J2304" s="11">
        <v>0.52811158798283298</v>
      </c>
      <c r="K2304" s="11">
        <v>0.357925444841385</v>
      </c>
      <c r="M2304" s="11" t="str">
        <f>IF(P2304&gt;=$C$11,"High",IF(P2304&lt;=$C$10,"Low","Medium"))</f>
        <v>Medium</v>
      </c>
      <c r="O2304" s="11" t="s">
        <v>28</v>
      </c>
      <c r="P2304" s="11">
        <v>0.22072170674800901</v>
      </c>
    </row>
    <row r="2305" spans="8:16">
      <c r="H2305" s="11">
        <f t="shared" si="35"/>
        <v>2302</v>
      </c>
      <c r="I2305" s="11">
        <v>0.81043745203376805</v>
      </c>
      <c r="J2305" s="11">
        <v>0.52832618025751099</v>
      </c>
      <c r="K2305" s="11">
        <v>0.35794888436794298</v>
      </c>
      <c r="M2305" s="11" t="str">
        <f>IF(P2305&gt;=$C$11,"High",IF(P2305&lt;=$C$10,"Low","Medium"))</f>
        <v>Medium</v>
      </c>
      <c r="O2305" s="11" t="s">
        <v>28</v>
      </c>
      <c r="P2305" s="11">
        <v>0.202523589134216</v>
      </c>
    </row>
    <row r="2306" spans="8:16">
      <c r="H2306" s="11">
        <f t="shared" si="35"/>
        <v>2303</v>
      </c>
      <c r="I2306" s="11">
        <v>0.81043745203376805</v>
      </c>
      <c r="J2306" s="11">
        <v>0.52854077253218901</v>
      </c>
      <c r="K2306" s="11">
        <v>0.35799145698547402</v>
      </c>
      <c r="M2306" s="11" t="str">
        <f>IF(P2306&gt;=$C$11,"High",IF(P2306&lt;=$C$10,"Low","Medium"))</f>
        <v>Medium</v>
      </c>
      <c r="O2306" s="11" t="s">
        <v>28</v>
      </c>
      <c r="P2306" s="11">
        <v>0.46612575650215099</v>
      </c>
    </row>
    <row r="2307" spans="8:16">
      <c r="H2307" s="11">
        <f t="shared" si="35"/>
        <v>2304</v>
      </c>
      <c r="I2307" s="11">
        <v>0.80966999232540304</v>
      </c>
      <c r="J2307" s="11">
        <v>0.52854077253218901</v>
      </c>
      <c r="K2307" s="11">
        <v>0.35815297067165403</v>
      </c>
      <c r="M2307" s="11" t="str">
        <f>IF(P2307&gt;=$C$11,"High",IF(P2307&lt;=$C$10,"Low","Medium"))</f>
        <v>Medium</v>
      </c>
      <c r="O2307" s="11" t="s">
        <v>28</v>
      </c>
      <c r="P2307" s="11">
        <v>0.25430691242218001</v>
      </c>
    </row>
    <row r="2308" spans="8:16">
      <c r="H2308" s="11">
        <f t="shared" si="35"/>
        <v>2305</v>
      </c>
      <c r="I2308" s="11">
        <v>0.80966999232540304</v>
      </c>
      <c r="J2308" s="11">
        <v>0.52875536480686702</v>
      </c>
      <c r="K2308" s="11">
        <v>0.35838137567043299</v>
      </c>
      <c r="M2308" s="11" t="str">
        <f>IF(P2308&gt;=$C$11,"High",IF(P2308&lt;=$C$10,"Low","Medium"))</f>
        <v>High</v>
      </c>
      <c r="O2308" s="11" t="s">
        <v>28</v>
      </c>
      <c r="P2308" s="11">
        <v>0.91774111986160301</v>
      </c>
    </row>
    <row r="2309" spans="8:16">
      <c r="H2309" s="11">
        <f t="shared" si="35"/>
        <v>2306</v>
      </c>
      <c r="I2309" s="11">
        <v>0.80966999232540304</v>
      </c>
      <c r="J2309" s="11">
        <v>0.52896995708154504</v>
      </c>
      <c r="K2309" s="11">
        <v>0.35852493345737502</v>
      </c>
      <c r="M2309" s="11" t="str">
        <f>IF(P2309&gt;=$C$11,"High",IF(P2309&lt;=$C$10,"Low","Medium"))</f>
        <v>Medium</v>
      </c>
      <c r="O2309" s="11" t="s">
        <v>28</v>
      </c>
      <c r="P2309" s="11">
        <v>0.42163869738578802</v>
      </c>
    </row>
    <row r="2310" spans="8:16">
      <c r="H2310" s="11">
        <f t="shared" ref="H2310:H2373" si="36">H2309+1</f>
        <v>2307</v>
      </c>
      <c r="I2310" s="11">
        <v>0.80966999232540304</v>
      </c>
      <c r="J2310" s="11">
        <v>0.52961373390557898</v>
      </c>
      <c r="K2310" s="11">
        <v>0.35858519375324199</v>
      </c>
      <c r="M2310" s="11" t="str">
        <f>IF(P2310&gt;=$C$11,"High",IF(P2310&lt;=$C$10,"Low","Medium"))</f>
        <v>Medium</v>
      </c>
      <c r="O2310" s="11" t="s">
        <v>28</v>
      </c>
      <c r="P2310" s="11">
        <v>0.46236252784728998</v>
      </c>
    </row>
    <row r="2311" spans="8:16">
      <c r="H2311" s="11">
        <f t="shared" si="36"/>
        <v>2308</v>
      </c>
      <c r="I2311" s="11">
        <v>0.80890253261703804</v>
      </c>
      <c r="J2311" s="11">
        <v>0.52982832618025799</v>
      </c>
      <c r="K2311" s="11">
        <v>0.35863523185253099</v>
      </c>
      <c r="M2311" s="11" t="str">
        <f>IF(P2311&gt;=$C$11,"High",IF(P2311&lt;=$C$10,"Low","Medium"))</f>
        <v>Medium</v>
      </c>
      <c r="O2311" s="11" t="s">
        <v>28</v>
      </c>
      <c r="P2311" s="11">
        <v>0.30517062544822698</v>
      </c>
    </row>
    <row r="2312" spans="8:16">
      <c r="H2312" s="11">
        <f t="shared" si="36"/>
        <v>2309</v>
      </c>
      <c r="I2312" s="11">
        <v>0.80813507290867204</v>
      </c>
      <c r="J2312" s="11">
        <v>0.53004291845493601</v>
      </c>
      <c r="K2312" s="11">
        <v>0.35874190926551802</v>
      </c>
      <c r="M2312" s="11" t="str">
        <f>IF(P2312&gt;=$C$11,"High",IF(P2312&lt;=$C$10,"Low","Medium"))</f>
        <v>Low</v>
      </c>
      <c r="O2312" s="11" t="s">
        <v>28</v>
      </c>
      <c r="P2312" s="11">
        <v>0.16543000936508201</v>
      </c>
    </row>
    <row r="2313" spans="8:16">
      <c r="H2313" s="11">
        <f t="shared" si="36"/>
        <v>2310</v>
      </c>
      <c r="I2313" s="11">
        <v>0.80813507290867204</v>
      </c>
      <c r="J2313" s="11">
        <v>0.53025751072961402</v>
      </c>
      <c r="K2313" s="11">
        <v>0.358908891677856</v>
      </c>
      <c r="M2313" s="11" t="str">
        <f>IF(P2313&gt;=$C$11,"High",IF(P2313&lt;=$C$10,"Low","Medium"))</f>
        <v>Medium</v>
      </c>
      <c r="O2313" s="11" t="s">
        <v>28</v>
      </c>
      <c r="P2313" s="11">
        <v>0.48960968852043202</v>
      </c>
    </row>
    <row r="2314" spans="8:16">
      <c r="H2314" s="11">
        <f t="shared" si="36"/>
        <v>2311</v>
      </c>
      <c r="I2314" s="11">
        <v>0.80736761320030703</v>
      </c>
      <c r="J2314" s="11">
        <v>0.53025751072961402</v>
      </c>
      <c r="K2314" s="11">
        <v>0.35903897881507901</v>
      </c>
      <c r="M2314" s="11" t="str">
        <f>IF(P2314&gt;=$C$11,"High",IF(P2314&lt;=$C$10,"Low","Medium"))</f>
        <v>Medium</v>
      </c>
      <c r="O2314" s="11" t="s">
        <v>28</v>
      </c>
      <c r="P2314" s="11">
        <v>0.34684079885482799</v>
      </c>
    </row>
    <row r="2315" spans="8:16">
      <c r="H2315" s="11">
        <f t="shared" si="36"/>
        <v>2312</v>
      </c>
      <c r="I2315" s="11">
        <v>0.80736761320030703</v>
      </c>
      <c r="J2315" s="11">
        <v>0.53047210300429204</v>
      </c>
      <c r="K2315" s="11">
        <v>0.35909390449523898</v>
      </c>
      <c r="M2315" s="11" t="str">
        <f>IF(P2315&gt;=$C$11,"High",IF(P2315&lt;=$C$10,"Low","Medium"))</f>
        <v>Medium</v>
      </c>
      <c r="O2315" s="11" t="s">
        <v>28</v>
      </c>
      <c r="P2315" s="11">
        <v>0.21131668984890001</v>
      </c>
    </row>
    <row r="2316" spans="8:16">
      <c r="H2316" s="11">
        <f t="shared" si="36"/>
        <v>2313</v>
      </c>
      <c r="I2316" s="11">
        <v>0.80583269378357603</v>
      </c>
      <c r="J2316" s="11">
        <v>0.53047210300429204</v>
      </c>
      <c r="K2316" s="11">
        <v>0.35911579430103302</v>
      </c>
      <c r="M2316" s="11" t="str">
        <f>IF(P2316&gt;=$C$11,"High",IF(P2316&lt;=$C$10,"Low","Medium"))</f>
        <v>Medium</v>
      </c>
      <c r="O2316" s="11" t="s">
        <v>28</v>
      </c>
      <c r="P2316" s="11">
        <v>0.28470465540885898</v>
      </c>
    </row>
    <row r="2317" spans="8:16">
      <c r="H2317" s="11">
        <f t="shared" si="36"/>
        <v>2314</v>
      </c>
      <c r="I2317" s="11">
        <v>0.80583269378357603</v>
      </c>
      <c r="J2317" s="11">
        <v>0.53068669527897006</v>
      </c>
      <c r="K2317" s="11">
        <v>0.359144076704979</v>
      </c>
      <c r="M2317" s="11" t="str">
        <f>IF(P2317&gt;=$C$11,"High",IF(P2317&lt;=$C$10,"Low","Medium"))</f>
        <v>Medium</v>
      </c>
      <c r="O2317" s="11" t="s">
        <v>28</v>
      </c>
      <c r="P2317" s="11">
        <v>0.27365300059318498</v>
      </c>
    </row>
    <row r="2318" spans="8:16">
      <c r="H2318" s="11">
        <f t="shared" si="36"/>
        <v>2315</v>
      </c>
      <c r="I2318" s="11">
        <v>0.80583269378357603</v>
      </c>
      <c r="J2318" s="11">
        <v>0.53090128755364796</v>
      </c>
      <c r="K2318" s="11">
        <v>0.35923095047473902</v>
      </c>
      <c r="M2318" s="11" t="str">
        <f>IF(P2318&gt;=$C$11,"High",IF(P2318&lt;=$C$10,"Low","Medium"))</f>
        <v>Medium</v>
      </c>
      <c r="O2318" s="11" t="s">
        <v>28</v>
      </c>
      <c r="P2318" s="11">
        <v>0.28232717514038103</v>
      </c>
    </row>
    <row r="2319" spans="8:16">
      <c r="H2319" s="11">
        <f t="shared" si="36"/>
        <v>2316</v>
      </c>
      <c r="I2319" s="11">
        <v>0.80583269378357603</v>
      </c>
      <c r="J2319" s="11">
        <v>0.53111587982832598</v>
      </c>
      <c r="K2319" s="11">
        <v>0.359296724200249</v>
      </c>
      <c r="M2319" s="11" t="str">
        <f>IF(P2319&gt;=$C$11,"High",IF(P2319&lt;=$C$10,"Low","Medium"))</f>
        <v>Medium</v>
      </c>
      <c r="O2319" s="11" t="s">
        <v>28</v>
      </c>
      <c r="P2319" s="11">
        <v>0.30923160910606401</v>
      </c>
    </row>
    <row r="2320" spans="8:16">
      <c r="H2320" s="11">
        <f t="shared" si="36"/>
        <v>2317</v>
      </c>
      <c r="I2320" s="11">
        <v>0.80506523407521102</v>
      </c>
      <c r="J2320" s="11">
        <v>0.53111587982832598</v>
      </c>
      <c r="K2320" s="11">
        <v>0.35931639373302499</v>
      </c>
      <c r="M2320" s="11" t="str">
        <f>IF(P2320&gt;=$C$11,"High",IF(P2320&lt;=$C$10,"Low","Medium"))</f>
        <v>Medium</v>
      </c>
      <c r="O2320" s="11" t="s">
        <v>28</v>
      </c>
      <c r="P2320" s="11">
        <v>0.305385172367096</v>
      </c>
    </row>
    <row r="2321" spans="8:16">
      <c r="H2321" s="11">
        <f t="shared" si="36"/>
        <v>2318</v>
      </c>
      <c r="I2321" s="11">
        <v>0.80506523407521102</v>
      </c>
      <c r="J2321" s="11">
        <v>0.53133047210300399</v>
      </c>
      <c r="K2321" s="11">
        <v>0.35936787724494901</v>
      </c>
      <c r="M2321" s="11" t="str">
        <f>IF(P2321&gt;=$C$11,"High",IF(P2321&lt;=$C$10,"Low","Medium"))</f>
        <v>High</v>
      </c>
      <c r="O2321" s="11" t="s">
        <v>28</v>
      </c>
      <c r="P2321" s="11">
        <v>0.79071539640426602</v>
      </c>
    </row>
    <row r="2322" spans="8:16">
      <c r="H2322" s="11">
        <f t="shared" si="36"/>
        <v>2319</v>
      </c>
      <c r="I2322" s="11">
        <v>0.80506523407521102</v>
      </c>
      <c r="J2322" s="11">
        <v>0.53154506437768201</v>
      </c>
      <c r="K2322" s="11">
        <v>0.35940985381603202</v>
      </c>
      <c r="M2322" s="11" t="str">
        <f>IF(P2322&gt;=$C$11,"High",IF(P2322&lt;=$C$10,"Low","Medium"))</f>
        <v>Medium</v>
      </c>
      <c r="O2322" s="11" t="s">
        <v>28</v>
      </c>
      <c r="P2322" s="11">
        <v>0.57559406757354703</v>
      </c>
    </row>
    <row r="2323" spans="8:16">
      <c r="H2323" s="11">
        <f t="shared" si="36"/>
        <v>2320</v>
      </c>
      <c r="I2323" s="11">
        <v>0.80506523407521102</v>
      </c>
      <c r="J2323" s="11">
        <v>0.53175965665236002</v>
      </c>
      <c r="K2323" s="11">
        <v>0.35949809849262199</v>
      </c>
      <c r="M2323" s="11" t="str">
        <f>IF(P2323&gt;=$C$11,"High",IF(P2323&lt;=$C$10,"Low","Medium"))</f>
        <v>Medium</v>
      </c>
      <c r="O2323" s="11" t="s">
        <v>28</v>
      </c>
      <c r="P2323" s="11">
        <v>0.22419434785842901</v>
      </c>
    </row>
    <row r="2324" spans="8:16">
      <c r="H2324" s="11">
        <f t="shared" si="36"/>
        <v>2321</v>
      </c>
      <c r="I2324" s="11">
        <v>0.80506523407521102</v>
      </c>
      <c r="J2324" s="11">
        <v>0.53197424892703904</v>
      </c>
      <c r="K2324" s="11">
        <v>0.359580427408218</v>
      </c>
      <c r="M2324" s="11" t="str">
        <f>IF(P2324&gt;=$C$11,"High",IF(P2324&lt;=$C$10,"Low","Medium"))</f>
        <v>Medium</v>
      </c>
      <c r="O2324" s="11" t="s">
        <v>28</v>
      </c>
      <c r="P2324" s="11">
        <v>0.33741641044616699</v>
      </c>
    </row>
    <row r="2325" spans="8:16">
      <c r="H2325" s="11">
        <f t="shared" si="36"/>
        <v>2322</v>
      </c>
      <c r="I2325" s="11">
        <v>0.80506523407521102</v>
      </c>
      <c r="J2325" s="11">
        <v>0.53218884120171694</v>
      </c>
      <c r="K2325" s="11">
        <v>0.35959245264530199</v>
      </c>
      <c r="M2325" s="11" t="str">
        <f>IF(P2325&gt;=$C$11,"High",IF(P2325&lt;=$C$10,"Low","Medium"))</f>
        <v>Medium</v>
      </c>
      <c r="O2325" s="11" t="s">
        <v>28</v>
      </c>
      <c r="P2325" s="11">
        <v>0.52199530601501498</v>
      </c>
    </row>
    <row r="2326" spans="8:16">
      <c r="H2326" s="11">
        <f t="shared" si="36"/>
        <v>2323</v>
      </c>
      <c r="I2326" s="11">
        <v>0.80429777436684602</v>
      </c>
      <c r="J2326" s="11">
        <v>0.53218884120171694</v>
      </c>
      <c r="K2326" s="11">
        <v>0.35967704653739901</v>
      </c>
      <c r="M2326" s="11" t="str">
        <f>IF(P2326&gt;=$C$11,"High",IF(P2326&lt;=$C$10,"Low","Medium"))</f>
        <v>Medium</v>
      </c>
      <c r="O2326" s="11" t="s">
        <v>28</v>
      </c>
      <c r="P2326" s="11">
        <v>0.42521148920059199</v>
      </c>
    </row>
    <row r="2327" spans="8:16">
      <c r="H2327" s="11">
        <f t="shared" si="36"/>
        <v>2324</v>
      </c>
      <c r="I2327" s="11">
        <v>0.80429777436684602</v>
      </c>
      <c r="J2327" s="11">
        <v>0.53240343347639496</v>
      </c>
      <c r="K2327" s="11">
        <v>0.35975465178489702</v>
      </c>
      <c r="M2327" s="11" t="str">
        <f>IF(P2327&gt;=$C$11,"High",IF(P2327&lt;=$C$10,"Low","Medium"))</f>
        <v>Medium</v>
      </c>
      <c r="O2327" s="11" t="s">
        <v>28</v>
      </c>
      <c r="P2327" s="11">
        <v>0.208145081996918</v>
      </c>
    </row>
    <row r="2328" spans="8:16">
      <c r="H2328" s="11">
        <f t="shared" si="36"/>
        <v>2325</v>
      </c>
      <c r="I2328" s="11">
        <v>0.80429777436684602</v>
      </c>
      <c r="J2328" s="11">
        <v>0.53261802575107298</v>
      </c>
      <c r="K2328" s="11">
        <v>0.35981094837188698</v>
      </c>
      <c r="M2328" s="11" t="str">
        <f>IF(P2328&gt;=$C$11,"High",IF(P2328&lt;=$C$10,"Low","Medium"))</f>
        <v>High</v>
      </c>
      <c r="O2328" s="11" t="s">
        <v>28</v>
      </c>
      <c r="P2328" s="11">
        <v>0.89278674125671398</v>
      </c>
    </row>
    <row r="2329" spans="8:16">
      <c r="H2329" s="11">
        <f t="shared" si="36"/>
        <v>2326</v>
      </c>
      <c r="I2329" s="11">
        <v>0.80429777436684602</v>
      </c>
      <c r="J2329" s="11">
        <v>0.53283261802575099</v>
      </c>
      <c r="K2329" s="11">
        <v>0.35987678170204201</v>
      </c>
      <c r="M2329" s="11" t="str">
        <f>IF(P2329&gt;=$C$11,"High",IF(P2329&lt;=$C$10,"Low","Medium"))</f>
        <v>Medium</v>
      </c>
      <c r="O2329" s="11" t="s">
        <v>28</v>
      </c>
      <c r="P2329" s="11">
        <v>0.23546002805232999</v>
      </c>
    </row>
    <row r="2330" spans="8:16">
      <c r="H2330" s="11">
        <f t="shared" si="36"/>
        <v>2327</v>
      </c>
      <c r="I2330" s="11">
        <v>0.80429777436684602</v>
      </c>
      <c r="J2330" s="11">
        <v>0.53304721030042901</v>
      </c>
      <c r="K2330" s="11">
        <v>0.35995651781559002</v>
      </c>
      <c r="M2330" s="11" t="str">
        <f>IF(P2330&gt;=$C$11,"High",IF(P2330&lt;=$C$10,"Low","Medium"))</f>
        <v>Medium</v>
      </c>
      <c r="O2330" s="11" t="s">
        <v>28</v>
      </c>
      <c r="P2330" s="11">
        <v>0.37911507487297103</v>
      </c>
    </row>
    <row r="2331" spans="8:16">
      <c r="H2331" s="11">
        <f t="shared" si="36"/>
        <v>2328</v>
      </c>
      <c r="I2331" s="11">
        <v>0.80429777436684602</v>
      </c>
      <c r="J2331" s="11">
        <v>0.53326180257510702</v>
      </c>
      <c r="K2331" s="11">
        <v>0.36011141538620001</v>
      </c>
      <c r="M2331" s="11" t="str">
        <f>IF(P2331&gt;=$C$11,"High",IF(P2331&lt;=$C$10,"Low","Medium"))</f>
        <v>Medium</v>
      </c>
      <c r="O2331" s="11" t="s">
        <v>28</v>
      </c>
      <c r="P2331" s="11">
        <v>0.21290148794651001</v>
      </c>
    </row>
    <row r="2332" spans="8:16">
      <c r="H2332" s="11">
        <f t="shared" si="36"/>
        <v>2329</v>
      </c>
      <c r="I2332" s="11">
        <v>0.80429777436684602</v>
      </c>
      <c r="J2332" s="11">
        <v>0.53347639484978504</v>
      </c>
      <c r="K2332" s="11">
        <v>0.36021183431148501</v>
      </c>
      <c r="M2332" s="11" t="str">
        <f>IF(P2332&gt;=$C$11,"High",IF(P2332&lt;=$C$10,"Low","Medium"))</f>
        <v>Medium</v>
      </c>
      <c r="O2332" s="11" t="s">
        <v>28</v>
      </c>
      <c r="P2332" s="11">
        <v>0.28732135891914401</v>
      </c>
    </row>
    <row r="2333" spans="8:16">
      <c r="H2333" s="11">
        <f t="shared" si="36"/>
        <v>2330</v>
      </c>
      <c r="I2333" s="11">
        <v>0.80429777436684602</v>
      </c>
      <c r="J2333" s="11">
        <v>0.53369098712446394</v>
      </c>
      <c r="K2333" s="11">
        <v>0.36022651195526101</v>
      </c>
      <c r="M2333" s="11" t="str">
        <f>IF(P2333&gt;=$C$11,"High",IF(P2333&lt;=$C$10,"Low","Medium"))</f>
        <v>Medium</v>
      </c>
      <c r="O2333" s="11" t="s">
        <v>28</v>
      </c>
      <c r="P2333" s="11">
        <v>0.25597923994064298</v>
      </c>
    </row>
    <row r="2334" spans="8:16">
      <c r="H2334" s="11">
        <f t="shared" si="36"/>
        <v>2331</v>
      </c>
      <c r="I2334" s="11">
        <v>0.80429777436684602</v>
      </c>
      <c r="J2334" s="11">
        <v>0.53390557939914196</v>
      </c>
      <c r="K2334" s="11">
        <v>0.36032330989837602</v>
      </c>
      <c r="M2334" s="11" t="str">
        <f>IF(P2334&gt;=$C$11,"High",IF(P2334&lt;=$C$10,"Low","Medium"))</f>
        <v>Medium</v>
      </c>
      <c r="O2334" s="11" t="s">
        <v>28</v>
      </c>
      <c r="P2334" s="11">
        <v>0.27574473619461098</v>
      </c>
    </row>
    <row r="2335" spans="8:16">
      <c r="H2335" s="11">
        <f t="shared" si="36"/>
        <v>2332</v>
      </c>
      <c r="I2335" s="11">
        <v>0.80429777436684602</v>
      </c>
      <c r="J2335" s="11">
        <v>0.53433476394849799</v>
      </c>
      <c r="K2335" s="11">
        <v>0.36043854057788799</v>
      </c>
      <c r="M2335" s="11" t="str">
        <f>IF(P2335&gt;=$C$11,"High",IF(P2335&lt;=$C$10,"Low","Medium"))</f>
        <v>Medium</v>
      </c>
      <c r="O2335" s="11" t="s">
        <v>28</v>
      </c>
      <c r="P2335" s="11">
        <v>0.50298029184341397</v>
      </c>
    </row>
    <row r="2336" spans="8:16">
      <c r="H2336" s="11">
        <f t="shared" si="36"/>
        <v>2333</v>
      </c>
      <c r="I2336" s="11">
        <v>0.80429777436684602</v>
      </c>
      <c r="J2336" s="11">
        <v>0.53454935622317601</v>
      </c>
      <c r="K2336" s="11">
        <v>0.36049331724643702</v>
      </c>
      <c r="M2336" s="11" t="str">
        <f>IF(P2336&gt;=$C$11,"High",IF(P2336&lt;=$C$10,"Low","Medium"))</f>
        <v>Medium</v>
      </c>
      <c r="O2336" s="11" t="s">
        <v>28</v>
      </c>
      <c r="P2336" s="11">
        <v>0.30452290177345298</v>
      </c>
    </row>
    <row r="2337" spans="8:16">
      <c r="H2337" s="11">
        <f t="shared" si="36"/>
        <v>2334</v>
      </c>
      <c r="I2337" s="11">
        <v>0.80429777436684602</v>
      </c>
      <c r="J2337" s="11">
        <v>0.53519313304720995</v>
      </c>
      <c r="K2337" s="11">
        <v>0.36056596040725702</v>
      </c>
      <c r="M2337" s="11" t="str">
        <f>IF(P2337&gt;=$C$11,"High",IF(P2337&lt;=$C$10,"Low","Medium"))</f>
        <v>High</v>
      </c>
      <c r="O2337" s="11" t="s">
        <v>28</v>
      </c>
      <c r="P2337" s="11">
        <v>0.618327856063843</v>
      </c>
    </row>
    <row r="2338" spans="8:16">
      <c r="H2338" s="11">
        <f t="shared" si="36"/>
        <v>2335</v>
      </c>
      <c r="I2338" s="11">
        <v>0.80429777436684602</v>
      </c>
      <c r="J2338" s="11">
        <v>0.53540772532188796</v>
      </c>
      <c r="K2338" s="11">
        <v>0.36064463853836098</v>
      </c>
      <c r="M2338" s="11" t="str">
        <f>IF(P2338&gt;=$C$11,"High",IF(P2338&lt;=$C$10,"Low","Medium"))</f>
        <v>Medium</v>
      </c>
      <c r="O2338" s="11" t="s">
        <v>28</v>
      </c>
      <c r="P2338" s="11">
        <v>0.35652694106102001</v>
      </c>
    </row>
    <row r="2339" spans="8:16">
      <c r="H2339" s="11">
        <f t="shared" si="36"/>
        <v>2336</v>
      </c>
      <c r="I2339" s="11">
        <v>0.80353031465848002</v>
      </c>
      <c r="J2339" s="11">
        <v>0.53540772532188796</v>
      </c>
      <c r="K2339" s="11">
        <v>0.36069618165493</v>
      </c>
      <c r="M2339" s="11" t="str">
        <f>IF(P2339&gt;=$C$11,"High",IF(P2339&lt;=$C$10,"Low","Medium"))</f>
        <v>Medium</v>
      </c>
      <c r="O2339" s="11" t="s">
        <v>28</v>
      </c>
      <c r="P2339" s="11">
        <v>0.21685668826103199</v>
      </c>
    </row>
    <row r="2340" spans="8:16">
      <c r="H2340" s="11">
        <f t="shared" si="36"/>
        <v>2337</v>
      </c>
      <c r="I2340" s="11">
        <v>0.80353031465848002</v>
      </c>
      <c r="J2340" s="11">
        <v>0.53562231759656698</v>
      </c>
      <c r="K2340" s="11">
        <v>0.360764369368553</v>
      </c>
      <c r="M2340" s="11" t="str">
        <f>IF(P2340&gt;=$C$11,"High",IF(P2340&lt;=$C$10,"Low","Medium"))</f>
        <v>Medium</v>
      </c>
      <c r="O2340" s="11" t="s">
        <v>28</v>
      </c>
      <c r="P2340" s="11">
        <v>0.33093798160553001</v>
      </c>
    </row>
    <row r="2341" spans="8:16">
      <c r="H2341" s="11">
        <f t="shared" si="36"/>
        <v>2338</v>
      </c>
      <c r="I2341" s="11">
        <v>0.80353031465848002</v>
      </c>
      <c r="J2341" s="11">
        <v>0.53583690987124499</v>
      </c>
      <c r="K2341" s="11">
        <v>0.36098173260688798</v>
      </c>
      <c r="M2341" s="11" t="str">
        <f>IF(P2341&gt;=$C$11,"High",IF(P2341&lt;=$C$10,"Low","Medium"))</f>
        <v>Medium</v>
      </c>
      <c r="O2341" s="11" t="s">
        <v>28</v>
      </c>
      <c r="P2341" s="11">
        <v>0.32565754652023299</v>
      </c>
    </row>
    <row r="2342" spans="8:16">
      <c r="H2342" s="11">
        <f t="shared" si="36"/>
        <v>2339</v>
      </c>
      <c r="I2342" s="11">
        <v>0.80276285495011501</v>
      </c>
      <c r="J2342" s="11">
        <v>0.53583690987124499</v>
      </c>
      <c r="K2342" s="11">
        <v>0.36119811236858401</v>
      </c>
      <c r="M2342" s="11" t="str">
        <f>IF(P2342&gt;=$C$11,"High",IF(P2342&lt;=$C$10,"Low","Medium"))</f>
        <v>Medium</v>
      </c>
      <c r="O2342" s="11" t="s">
        <v>28</v>
      </c>
      <c r="P2342" s="11">
        <v>0.47204771637916598</v>
      </c>
    </row>
    <row r="2343" spans="8:16">
      <c r="H2343" s="11">
        <f t="shared" si="36"/>
        <v>2340</v>
      </c>
      <c r="I2343" s="11">
        <v>0.80276285495011501</v>
      </c>
      <c r="J2343" s="11">
        <v>0.53605150214592301</v>
      </c>
      <c r="K2343" s="11">
        <v>0.361282408237457</v>
      </c>
      <c r="M2343" s="11" t="str">
        <f>IF(P2343&gt;=$C$11,"High",IF(P2343&lt;=$C$10,"Low","Medium"))</f>
        <v>Medium</v>
      </c>
      <c r="O2343" s="11" t="s">
        <v>28</v>
      </c>
      <c r="P2343" s="11">
        <v>0.403805702924728</v>
      </c>
    </row>
    <row r="2344" spans="8:16">
      <c r="H2344" s="11">
        <f t="shared" si="36"/>
        <v>2341</v>
      </c>
      <c r="I2344" s="11">
        <v>0.80276285495011501</v>
      </c>
      <c r="J2344" s="11">
        <v>0.53626609442060102</v>
      </c>
      <c r="K2344" s="11">
        <v>0.36137610673904402</v>
      </c>
      <c r="M2344" s="11" t="str">
        <f>IF(P2344&gt;=$C$11,"High",IF(P2344&lt;=$C$10,"Low","Medium"))</f>
        <v>Medium</v>
      </c>
      <c r="O2344" s="11" t="s">
        <v>28</v>
      </c>
      <c r="P2344" s="11">
        <v>0.25444963574409502</v>
      </c>
    </row>
    <row r="2345" spans="8:16">
      <c r="H2345" s="11">
        <f t="shared" si="36"/>
        <v>2342</v>
      </c>
      <c r="I2345" s="11">
        <v>0.80276285495011501</v>
      </c>
      <c r="J2345" s="11">
        <v>0.53648068669527904</v>
      </c>
      <c r="K2345" s="11">
        <v>0.36147910356521601</v>
      </c>
      <c r="M2345" s="11" t="str">
        <f>IF(P2345&gt;=$C$11,"High",IF(P2345&lt;=$C$10,"Low","Medium"))</f>
        <v>High</v>
      </c>
      <c r="O2345" s="11" t="s">
        <v>28</v>
      </c>
      <c r="P2345" s="11">
        <v>0.64490085840225198</v>
      </c>
    </row>
    <row r="2346" spans="8:16">
      <c r="H2346" s="11">
        <f t="shared" si="36"/>
        <v>2343</v>
      </c>
      <c r="I2346" s="11">
        <v>0.80276285495011501</v>
      </c>
      <c r="J2346" s="11">
        <v>0.53669527896995695</v>
      </c>
      <c r="K2346" s="11">
        <v>0.36152806878089899</v>
      </c>
      <c r="M2346" s="11" t="str">
        <f>IF(P2346&gt;=$C$11,"High",IF(P2346&lt;=$C$10,"Low","Medium"))</f>
        <v>Medium</v>
      </c>
      <c r="O2346" s="11" t="s">
        <v>28</v>
      </c>
      <c r="P2346" s="11">
        <v>0.40191704034805298</v>
      </c>
    </row>
    <row r="2347" spans="8:16">
      <c r="H2347" s="11">
        <f t="shared" si="36"/>
        <v>2344</v>
      </c>
      <c r="I2347" s="11">
        <v>0.80276285495011501</v>
      </c>
      <c r="J2347" s="11">
        <v>0.53690987124463496</v>
      </c>
      <c r="K2347" s="11">
        <v>0.36157180368900299</v>
      </c>
      <c r="M2347" s="11" t="str">
        <f>IF(P2347&gt;=$C$11,"High",IF(P2347&lt;=$C$10,"Low","Medium"))</f>
        <v>Medium</v>
      </c>
      <c r="O2347" s="11" t="s">
        <v>28</v>
      </c>
      <c r="P2347" s="11">
        <v>0.35227662324905401</v>
      </c>
    </row>
    <row r="2348" spans="8:16">
      <c r="H2348" s="11">
        <f t="shared" si="36"/>
        <v>2345</v>
      </c>
      <c r="I2348" s="11">
        <v>0.80276285495011501</v>
      </c>
      <c r="J2348" s="11">
        <v>0.53712446351931298</v>
      </c>
      <c r="K2348" s="11">
        <v>0.36167678236961398</v>
      </c>
      <c r="M2348" s="11" t="str">
        <f>IF(P2348&gt;=$C$11,"High",IF(P2348&lt;=$C$10,"Low","Medium"))</f>
        <v>Medium</v>
      </c>
      <c r="O2348" s="11" t="s">
        <v>28</v>
      </c>
      <c r="P2348" s="11">
        <v>0.19993749260902399</v>
      </c>
    </row>
    <row r="2349" spans="8:16">
      <c r="H2349" s="11">
        <f t="shared" si="36"/>
        <v>2346</v>
      </c>
      <c r="I2349" s="11">
        <v>0.80276285495011501</v>
      </c>
      <c r="J2349" s="11">
        <v>0.53733905579399099</v>
      </c>
      <c r="K2349" s="11">
        <v>0.361839979887009</v>
      </c>
      <c r="M2349" s="11" t="str">
        <f>IF(P2349&gt;=$C$11,"High",IF(P2349&lt;=$C$10,"Low","Medium"))</f>
        <v>Medium</v>
      </c>
      <c r="O2349" s="11" t="s">
        <v>28</v>
      </c>
      <c r="P2349" s="11">
        <v>0.32127285003662098</v>
      </c>
    </row>
    <row r="2350" spans="8:16">
      <c r="H2350" s="11">
        <f t="shared" si="36"/>
        <v>2347</v>
      </c>
      <c r="I2350" s="11">
        <v>0.80276285495011501</v>
      </c>
      <c r="J2350" s="11">
        <v>0.53755364806867001</v>
      </c>
      <c r="K2350" s="11">
        <v>0.361937746405602</v>
      </c>
      <c r="M2350" s="11" t="str">
        <f>IF(P2350&gt;=$C$11,"High",IF(P2350&lt;=$C$10,"Low","Medium"))</f>
        <v>Medium</v>
      </c>
      <c r="O2350" s="11" t="s">
        <v>28</v>
      </c>
      <c r="P2350" s="11">
        <v>0.33297067880630499</v>
      </c>
    </row>
    <row r="2351" spans="8:16">
      <c r="H2351" s="11">
        <f t="shared" si="36"/>
        <v>2348</v>
      </c>
      <c r="I2351" s="11">
        <v>0.80276285495011501</v>
      </c>
      <c r="J2351" s="11">
        <v>0.53776824034334803</v>
      </c>
      <c r="K2351" s="11">
        <v>0.36206561326980602</v>
      </c>
      <c r="M2351" s="11" t="str">
        <f>IF(P2351&gt;=$C$11,"High",IF(P2351&lt;=$C$10,"Low","Medium"))</f>
        <v>Medium</v>
      </c>
      <c r="O2351" s="11" t="s">
        <v>28</v>
      </c>
      <c r="P2351" s="11">
        <v>0.32749012112617498</v>
      </c>
    </row>
    <row r="2352" spans="8:16">
      <c r="H2352" s="11">
        <f t="shared" si="36"/>
        <v>2349</v>
      </c>
      <c r="I2352" s="11">
        <v>0.80276285495011501</v>
      </c>
      <c r="J2352" s="11">
        <v>0.53798283261802604</v>
      </c>
      <c r="K2352" s="11">
        <v>0.36220036447048198</v>
      </c>
      <c r="M2352" s="11" t="str">
        <f>IF(P2352&gt;=$C$11,"High",IF(P2352&lt;=$C$10,"Low","Medium"))</f>
        <v>Medium</v>
      </c>
      <c r="O2352" s="11" t="s">
        <v>28</v>
      </c>
      <c r="P2352" s="11">
        <v>0.31821051239967302</v>
      </c>
    </row>
    <row r="2353" spans="8:16">
      <c r="H2353" s="11">
        <f t="shared" si="36"/>
        <v>2350</v>
      </c>
      <c r="I2353" s="11">
        <v>0.80199539524175001</v>
      </c>
      <c r="J2353" s="11">
        <v>0.53798283261802604</v>
      </c>
      <c r="K2353" s="11">
        <v>0.36222890019416798</v>
      </c>
      <c r="M2353" s="11" t="str">
        <f>IF(P2353&gt;=$C$11,"High",IF(P2353&lt;=$C$10,"Low","Medium"))</f>
        <v>Medium</v>
      </c>
      <c r="O2353" s="11" t="s">
        <v>28</v>
      </c>
      <c r="P2353" s="11">
        <v>0.45779919624328602</v>
      </c>
    </row>
    <row r="2354" spans="8:16">
      <c r="H2354" s="11">
        <f t="shared" si="36"/>
        <v>2351</v>
      </c>
      <c r="I2354" s="11">
        <v>0.80122793553338401</v>
      </c>
      <c r="J2354" s="11">
        <v>0.53862660944205998</v>
      </c>
      <c r="K2354" s="11">
        <v>0.36229270696639998</v>
      </c>
      <c r="M2354" s="11" t="str">
        <f>IF(P2354&gt;=$C$11,"High",IF(P2354&lt;=$C$10,"Low","Medium"))</f>
        <v>Medium</v>
      </c>
      <c r="O2354" s="11" t="s">
        <v>28</v>
      </c>
      <c r="P2354" s="11">
        <v>0.43798485398292503</v>
      </c>
    </row>
    <row r="2355" spans="8:16">
      <c r="H2355" s="11">
        <f t="shared" si="36"/>
        <v>2352</v>
      </c>
      <c r="I2355" s="11">
        <v>0.80122793553338401</v>
      </c>
      <c r="J2355" s="11">
        <v>0.53884120171673799</v>
      </c>
      <c r="K2355" s="11">
        <v>0.36234332621097598</v>
      </c>
      <c r="M2355" s="11" t="str">
        <f>IF(P2355&gt;=$C$11,"High",IF(P2355&lt;=$C$10,"Low","Medium"))</f>
        <v>Medium</v>
      </c>
      <c r="O2355" s="11" t="s">
        <v>28</v>
      </c>
      <c r="P2355" s="11">
        <v>0.232113867998123</v>
      </c>
    </row>
    <row r="2356" spans="8:16">
      <c r="H2356" s="11">
        <f t="shared" si="36"/>
        <v>2353</v>
      </c>
      <c r="I2356" s="11">
        <v>0.800460475825019</v>
      </c>
      <c r="J2356" s="11">
        <v>0.53884120171673799</v>
      </c>
      <c r="K2356" s="11">
        <v>0.36235523223876998</v>
      </c>
      <c r="M2356" s="11" t="str">
        <f>IF(P2356&gt;=$C$11,"High",IF(P2356&lt;=$C$10,"Low","Medium"))</f>
        <v>Medium</v>
      </c>
      <c r="O2356" s="11" t="s">
        <v>28</v>
      </c>
      <c r="P2356" s="11">
        <v>0.36985307931900002</v>
      </c>
    </row>
    <row r="2357" spans="8:16">
      <c r="H2357" s="11">
        <f t="shared" si="36"/>
        <v>2354</v>
      </c>
      <c r="I2357" s="11">
        <v>0.800460475825019</v>
      </c>
      <c r="J2357" s="11">
        <v>0.53905579399141601</v>
      </c>
      <c r="K2357" s="11">
        <v>0.36249379813671101</v>
      </c>
      <c r="M2357" s="11" t="str">
        <f>IF(P2357&gt;=$C$11,"High",IF(P2357&lt;=$C$10,"Low","Medium"))</f>
        <v>Medium</v>
      </c>
      <c r="O2357" s="11" t="s">
        <v>28</v>
      </c>
      <c r="P2357" s="11">
        <v>0.22446040809154499</v>
      </c>
    </row>
    <row r="2358" spans="8:16">
      <c r="H2358" s="11">
        <f t="shared" si="36"/>
        <v>2355</v>
      </c>
      <c r="I2358" s="11">
        <v>0.800460475825019</v>
      </c>
      <c r="J2358" s="11">
        <v>0.53927038626609403</v>
      </c>
      <c r="K2358" s="11">
        <v>0.36264954507350899</v>
      </c>
      <c r="M2358" s="11" t="str">
        <f>IF(P2358&gt;=$C$11,"High",IF(P2358&lt;=$C$10,"Low","Medium"))</f>
        <v>Medium</v>
      </c>
      <c r="O2358" s="11" t="s">
        <v>28</v>
      </c>
      <c r="P2358" s="11">
        <v>0.31132891774177601</v>
      </c>
    </row>
    <row r="2359" spans="8:16">
      <c r="H2359" s="11">
        <f t="shared" si="36"/>
        <v>2356</v>
      </c>
      <c r="I2359" s="11">
        <v>0.800460475825019</v>
      </c>
      <c r="J2359" s="11">
        <v>0.53948497854077204</v>
      </c>
      <c r="K2359" s="11">
        <v>0.362728372216225</v>
      </c>
      <c r="M2359" s="11" t="str">
        <f>IF(P2359&gt;=$C$11,"High",IF(P2359&lt;=$C$10,"Low","Medium"))</f>
        <v>Medium</v>
      </c>
      <c r="O2359" s="11" t="s">
        <v>28</v>
      </c>
      <c r="P2359" s="11">
        <v>0.27337700128555298</v>
      </c>
    </row>
    <row r="2360" spans="8:16">
      <c r="H2360" s="11">
        <f t="shared" si="36"/>
        <v>2357</v>
      </c>
      <c r="I2360" s="11">
        <v>0.800460475825019</v>
      </c>
      <c r="J2360" s="11">
        <v>0.53969957081545095</v>
      </c>
      <c r="K2360" s="11">
        <v>0.36283615231513999</v>
      </c>
      <c r="M2360" s="11" t="str">
        <f>IF(P2360&gt;=$C$11,"High",IF(P2360&lt;=$C$10,"Low","Medium"))</f>
        <v>High</v>
      </c>
      <c r="O2360" s="11" t="s">
        <v>28</v>
      </c>
      <c r="P2360" s="11">
        <v>0.610221147537231</v>
      </c>
    </row>
    <row r="2361" spans="8:16">
      <c r="H2361" s="11">
        <f t="shared" si="36"/>
        <v>2358</v>
      </c>
      <c r="I2361" s="11">
        <v>0.800460475825019</v>
      </c>
      <c r="J2361" s="11">
        <v>0.53991416309012896</v>
      </c>
      <c r="K2361" s="11">
        <v>0.36289589107036602</v>
      </c>
      <c r="M2361" s="11" t="str">
        <f>IF(P2361&gt;=$C$11,"High",IF(P2361&lt;=$C$10,"Low","Medium"))</f>
        <v>High</v>
      </c>
      <c r="O2361" s="11" t="s">
        <v>28</v>
      </c>
      <c r="P2361" s="11">
        <v>0.75642180442810103</v>
      </c>
    </row>
    <row r="2362" spans="8:16">
      <c r="H2362" s="11">
        <f t="shared" si="36"/>
        <v>2359</v>
      </c>
      <c r="I2362" s="11">
        <v>0.799693016116654</v>
      </c>
      <c r="J2362" s="11">
        <v>0.53991416309012896</v>
      </c>
      <c r="K2362" s="11">
        <v>0.36297520995140098</v>
      </c>
      <c r="M2362" s="11" t="str">
        <f>IF(P2362&gt;=$C$11,"High",IF(P2362&lt;=$C$10,"Low","Medium"))</f>
        <v>Medium</v>
      </c>
      <c r="O2362" s="11" t="s">
        <v>28</v>
      </c>
      <c r="P2362" s="11">
        <v>0.342103391885757</v>
      </c>
    </row>
    <row r="2363" spans="8:16">
      <c r="H2363" s="11">
        <f t="shared" si="36"/>
        <v>2360</v>
      </c>
      <c r="I2363" s="11">
        <v>0.799693016116654</v>
      </c>
      <c r="J2363" s="11">
        <v>0.54034334763948499</v>
      </c>
      <c r="K2363" s="11">
        <v>0.363182783126831</v>
      </c>
      <c r="M2363" s="11" t="str">
        <f>IF(P2363&gt;=$C$11,"High",IF(P2363&lt;=$C$10,"Low","Medium"))</f>
        <v>Medium</v>
      </c>
      <c r="O2363" s="11" t="s">
        <v>28</v>
      </c>
      <c r="P2363" s="11">
        <v>0.23620513081550601</v>
      </c>
    </row>
    <row r="2364" spans="8:16">
      <c r="H2364" s="11">
        <f t="shared" si="36"/>
        <v>2361</v>
      </c>
      <c r="I2364" s="11">
        <v>0.799693016116654</v>
      </c>
      <c r="J2364" s="11">
        <v>0.54077253218884103</v>
      </c>
      <c r="K2364" s="11">
        <v>0.36334541440010099</v>
      </c>
      <c r="M2364" s="11" t="str">
        <f>IF(P2364&gt;=$C$11,"High",IF(P2364&lt;=$C$10,"Low","Medium"))</f>
        <v>Medium</v>
      </c>
      <c r="O2364" s="11" t="s">
        <v>28</v>
      </c>
      <c r="P2364" s="11">
        <v>0.29073145985603299</v>
      </c>
    </row>
    <row r="2365" spans="8:16">
      <c r="H2365" s="11">
        <f t="shared" si="36"/>
        <v>2362</v>
      </c>
      <c r="I2365" s="11">
        <v>0.799693016116654</v>
      </c>
      <c r="J2365" s="11">
        <v>0.54120171673819695</v>
      </c>
      <c r="K2365" s="11">
        <v>0.36339388787746402</v>
      </c>
      <c r="M2365" s="11" t="str">
        <f>IF(P2365&gt;=$C$11,"High",IF(P2365&lt;=$C$10,"Low","Medium"))</f>
        <v>Medium</v>
      </c>
      <c r="O2365" s="11" t="s">
        <v>28</v>
      </c>
      <c r="P2365" s="11">
        <v>0.39412543177604697</v>
      </c>
    </row>
    <row r="2366" spans="8:16">
      <c r="H2366" s="11">
        <f t="shared" si="36"/>
        <v>2363</v>
      </c>
      <c r="I2366" s="11">
        <v>0.799693016116654</v>
      </c>
      <c r="J2366" s="11">
        <v>0.54141630901287596</v>
      </c>
      <c r="K2366" s="11">
        <v>0.36353145539760601</v>
      </c>
      <c r="M2366" s="11" t="str">
        <f>IF(P2366&gt;=$C$11,"High",IF(P2366&lt;=$C$10,"Low","Medium"))</f>
        <v>Medium</v>
      </c>
      <c r="O2366" s="11" t="s">
        <v>28</v>
      </c>
      <c r="P2366" s="11">
        <v>0.225673422217369</v>
      </c>
    </row>
    <row r="2367" spans="8:16">
      <c r="H2367" s="11">
        <f t="shared" si="36"/>
        <v>2364</v>
      </c>
      <c r="I2367" s="11">
        <v>0.799693016116654</v>
      </c>
      <c r="J2367" s="11">
        <v>0.54163090128755398</v>
      </c>
      <c r="K2367" s="11">
        <v>0.36371025443077099</v>
      </c>
      <c r="M2367" s="11" t="str">
        <f>IF(P2367&gt;=$C$11,"High",IF(P2367&lt;=$C$10,"Low","Medium"))</f>
        <v>Medium</v>
      </c>
      <c r="O2367" s="11" t="s">
        <v>28</v>
      </c>
      <c r="P2367" s="11">
        <v>0.34472319483757002</v>
      </c>
    </row>
    <row r="2368" spans="8:16">
      <c r="H2368" s="11">
        <f t="shared" si="36"/>
        <v>2365</v>
      </c>
      <c r="I2368" s="11">
        <v>0.799693016116654</v>
      </c>
      <c r="J2368" s="11">
        <v>0.54184549356223199</v>
      </c>
      <c r="K2368" s="11">
        <v>0.363829836249352</v>
      </c>
      <c r="M2368" s="11" t="str">
        <f>IF(P2368&gt;=$C$11,"High",IF(P2368&lt;=$C$10,"Low","Medium"))</f>
        <v>Medium</v>
      </c>
      <c r="O2368" s="11" t="s">
        <v>28</v>
      </c>
      <c r="P2368" s="11">
        <v>0.33936354517936701</v>
      </c>
    </row>
    <row r="2369" spans="8:16">
      <c r="H2369" s="11">
        <f t="shared" si="36"/>
        <v>2366</v>
      </c>
      <c r="I2369" s="11">
        <v>0.799693016116654</v>
      </c>
      <c r="J2369" s="11">
        <v>0.54206008583691001</v>
      </c>
      <c r="K2369" s="11">
        <v>0.363917335867882</v>
      </c>
      <c r="M2369" s="11" t="str">
        <f>IF(P2369&gt;=$C$11,"High",IF(P2369&lt;=$C$10,"Low","Medium"))</f>
        <v>Medium</v>
      </c>
      <c r="O2369" s="11" t="s">
        <v>28</v>
      </c>
      <c r="P2369" s="11">
        <v>0.22347714006900801</v>
      </c>
    </row>
    <row r="2370" spans="8:16">
      <c r="H2370" s="11">
        <f t="shared" si="36"/>
        <v>2367</v>
      </c>
      <c r="I2370" s="11">
        <v>0.79892555640828899</v>
      </c>
      <c r="J2370" s="11">
        <v>0.54227467811158803</v>
      </c>
      <c r="K2370" s="11">
        <v>0.36396892368793499</v>
      </c>
      <c r="M2370" s="11" t="str">
        <f>IF(P2370&gt;=$C$11,"High",IF(P2370&lt;=$C$10,"Low","Medium"))</f>
        <v>Medium</v>
      </c>
      <c r="O2370" s="11" t="s">
        <v>28</v>
      </c>
      <c r="P2370" s="11">
        <v>0.359333455562592</v>
      </c>
    </row>
    <row r="2371" spans="8:16">
      <c r="H2371" s="11">
        <f t="shared" si="36"/>
        <v>2368</v>
      </c>
      <c r="I2371" s="11">
        <v>0.79892555640828899</v>
      </c>
      <c r="J2371" s="11">
        <v>0.54248927038626604</v>
      </c>
      <c r="K2371" s="11">
        <v>0.36408740282058699</v>
      </c>
      <c r="M2371" s="11" t="str">
        <f>IF(P2371&gt;=$C$11,"High",IF(P2371&lt;=$C$10,"Low","Medium"))</f>
        <v>Medium</v>
      </c>
      <c r="O2371" s="11" t="s">
        <v>28</v>
      </c>
      <c r="P2371" s="11">
        <v>0.56350332498550404</v>
      </c>
    </row>
    <row r="2372" spans="8:16">
      <c r="H2372" s="11">
        <f t="shared" si="36"/>
        <v>2369</v>
      </c>
      <c r="I2372" s="11">
        <v>0.79892555640828899</v>
      </c>
      <c r="J2372" s="11">
        <v>0.54270386266094395</v>
      </c>
      <c r="K2372" s="11">
        <v>0.36419661343097698</v>
      </c>
      <c r="M2372" s="11" t="str">
        <f>IF(P2372&gt;=$C$11,"High",IF(P2372&lt;=$C$10,"Low","Medium"))</f>
        <v>Medium</v>
      </c>
      <c r="O2372" s="11" t="s">
        <v>28</v>
      </c>
      <c r="P2372" s="11">
        <v>0.31114092469215399</v>
      </c>
    </row>
    <row r="2373" spans="8:16">
      <c r="H2373" s="11">
        <f t="shared" si="36"/>
        <v>2370</v>
      </c>
      <c r="I2373" s="11">
        <v>0.79892555640828899</v>
      </c>
      <c r="J2373" s="11">
        <v>0.54334763948497899</v>
      </c>
      <c r="K2373" s="11">
        <v>0.36426152288913699</v>
      </c>
      <c r="M2373" s="11" t="str">
        <f>IF(P2373&gt;=$C$11,"High",IF(P2373&lt;=$C$10,"Low","Medium"))</f>
        <v>Medium</v>
      </c>
      <c r="O2373" s="11" t="s">
        <v>28</v>
      </c>
      <c r="P2373" s="11">
        <v>0.35975804924964899</v>
      </c>
    </row>
    <row r="2374" spans="8:16">
      <c r="H2374" s="11">
        <f t="shared" ref="H2374:H2437" si="37">H2373+1</f>
        <v>2371</v>
      </c>
      <c r="I2374" s="11">
        <v>0.79892555640828899</v>
      </c>
      <c r="J2374" s="11">
        <v>0.54356223175965701</v>
      </c>
      <c r="K2374" s="11">
        <v>0.364405527710915</v>
      </c>
      <c r="M2374" s="11" t="str">
        <f>IF(P2374&gt;=$C$11,"High",IF(P2374&lt;=$C$10,"Low","Medium"))</f>
        <v>Medium</v>
      </c>
      <c r="O2374" s="11" t="s">
        <v>28</v>
      </c>
      <c r="P2374" s="11">
        <v>0.30828896164894098</v>
      </c>
    </row>
    <row r="2375" spans="8:16">
      <c r="H2375" s="11">
        <f t="shared" si="37"/>
        <v>2372</v>
      </c>
      <c r="I2375" s="11">
        <v>0.79892555640828899</v>
      </c>
      <c r="J2375" s="11">
        <v>0.54377682403433503</v>
      </c>
      <c r="K2375" s="11">
        <v>0.36450560390949199</v>
      </c>
      <c r="M2375" s="11" t="str">
        <f>IF(P2375&gt;=$C$11,"High",IF(P2375&lt;=$C$10,"Low","Medium"))</f>
        <v>Medium</v>
      </c>
      <c r="O2375" s="11" t="s">
        <v>28</v>
      </c>
      <c r="P2375" s="11">
        <v>0.40842878818512002</v>
      </c>
    </row>
    <row r="2376" spans="8:16">
      <c r="H2376" s="11">
        <f t="shared" si="37"/>
        <v>2373</v>
      </c>
      <c r="I2376" s="11">
        <v>0.79815809669992299</v>
      </c>
      <c r="J2376" s="11">
        <v>0.54377682403433503</v>
      </c>
      <c r="K2376" s="11">
        <v>0.36453281342983201</v>
      </c>
      <c r="M2376" s="11" t="str">
        <f>IF(P2376&gt;=$C$11,"High",IF(P2376&lt;=$C$10,"Low","Medium"))</f>
        <v>Medium</v>
      </c>
      <c r="O2376" s="11" t="s">
        <v>28</v>
      </c>
      <c r="P2376" s="11">
        <v>0.321087807416916</v>
      </c>
    </row>
    <row r="2377" spans="8:16">
      <c r="H2377" s="11">
        <f t="shared" si="37"/>
        <v>2374</v>
      </c>
      <c r="I2377" s="11">
        <v>0.79739063699155799</v>
      </c>
      <c r="J2377" s="11">
        <v>0.54377682403433503</v>
      </c>
      <c r="K2377" s="11">
        <v>0.36455745995044703</v>
      </c>
      <c r="M2377" s="11" t="str">
        <f>IF(P2377&gt;=$C$11,"High",IF(P2377&lt;=$C$10,"Low","Medium"))</f>
        <v>Medium</v>
      </c>
      <c r="O2377" s="11" t="s">
        <v>28</v>
      </c>
      <c r="P2377" s="11">
        <v>0.207404300570488</v>
      </c>
    </row>
    <row r="2378" spans="8:16">
      <c r="H2378" s="11">
        <f t="shared" si="37"/>
        <v>2375</v>
      </c>
      <c r="I2378" s="11">
        <v>0.79739063699155799</v>
      </c>
      <c r="J2378" s="11">
        <v>0.54399141630901304</v>
      </c>
      <c r="K2378" s="11">
        <v>0.36458520591259003</v>
      </c>
      <c r="M2378" s="11" t="str">
        <f>IF(P2378&gt;=$C$11,"High",IF(P2378&lt;=$C$10,"Low","Medium"))</f>
        <v>Medium</v>
      </c>
      <c r="O2378" s="11" t="s">
        <v>28</v>
      </c>
      <c r="P2378" s="11">
        <v>0.51066625118255604</v>
      </c>
    </row>
    <row r="2379" spans="8:16">
      <c r="H2379" s="11">
        <f t="shared" si="37"/>
        <v>2376</v>
      </c>
      <c r="I2379" s="11">
        <v>0.79739063699155799</v>
      </c>
      <c r="J2379" s="11">
        <v>0.54420600858369095</v>
      </c>
      <c r="K2379" s="11">
        <v>0.36461043357849099</v>
      </c>
      <c r="M2379" s="11" t="str">
        <f>IF(P2379&gt;=$C$11,"High",IF(P2379&lt;=$C$10,"Low","Medium"))</f>
        <v>Medium</v>
      </c>
      <c r="O2379" s="11" t="s">
        <v>28</v>
      </c>
      <c r="P2379" s="11">
        <v>0.43229860067367598</v>
      </c>
    </row>
    <row r="2380" spans="8:16">
      <c r="H2380" s="11">
        <f t="shared" si="37"/>
        <v>2377</v>
      </c>
      <c r="I2380" s="11">
        <v>0.79662317728319298</v>
      </c>
      <c r="J2380" s="11">
        <v>0.54442060085836896</v>
      </c>
      <c r="K2380" s="11">
        <v>0.36462827026844002</v>
      </c>
      <c r="M2380" s="11" t="str">
        <f>IF(P2380&gt;=$C$11,"High",IF(P2380&lt;=$C$10,"Low","Medium"))</f>
        <v>Medium</v>
      </c>
      <c r="O2380" s="11" t="s">
        <v>28</v>
      </c>
      <c r="P2380" s="11">
        <v>0.44009497761726402</v>
      </c>
    </row>
    <row r="2381" spans="8:16">
      <c r="H2381" s="11">
        <f t="shared" si="37"/>
        <v>2378</v>
      </c>
      <c r="I2381" s="11">
        <v>0.79662317728319298</v>
      </c>
      <c r="J2381" s="11">
        <v>0.54463519313304698</v>
      </c>
      <c r="K2381" s="11">
        <v>0.36469906568527199</v>
      </c>
      <c r="M2381" s="11" t="str">
        <f>IF(P2381&gt;=$C$11,"High",IF(P2381&lt;=$C$10,"Low","Medium"))</f>
        <v>Medium</v>
      </c>
      <c r="O2381" s="11" t="s">
        <v>28</v>
      </c>
      <c r="P2381" s="11">
        <v>0.24103799462318401</v>
      </c>
    </row>
    <row r="2382" spans="8:16">
      <c r="H2382" s="11">
        <f t="shared" si="37"/>
        <v>2379</v>
      </c>
      <c r="I2382" s="11">
        <v>0.79662317728319298</v>
      </c>
      <c r="J2382" s="11">
        <v>0.544849785407725</v>
      </c>
      <c r="K2382" s="11">
        <v>0.36488696932792702</v>
      </c>
      <c r="M2382" s="11" t="str">
        <f>IF(P2382&gt;=$C$11,"High",IF(P2382&lt;=$C$10,"Low","Medium"))</f>
        <v>High</v>
      </c>
      <c r="O2382" s="11" t="s">
        <v>28</v>
      </c>
      <c r="P2382" s="11">
        <v>0.76811975240707397</v>
      </c>
    </row>
    <row r="2383" spans="8:16">
      <c r="H2383" s="11">
        <f t="shared" si="37"/>
        <v>2380</v>
      </c>
      <c r="I2383" s="11">
        <v>0.79662317728319298</v>
      </c>
      <c r="J2383" s="11">
        <v>0.54506437768240301</v>
      </c>
      <c r="K2383" s="11">
        <v>0.36528249084949499</v>
      </c>
      <c r="M2383" s="11" t="str">
        <f>IF(P2383&gt;=$C$11,"High",IF(P2383&lt;=$C$10,"Low","Medium"))</f>
        <v>Medium</v>
      </c>
      <c r="O2383" s="11" t="s">
        <v>28</v>
      </c>
      <c r="P2383" s="11">
        <v>0.26456537842750499</v>
      </c>
    </row>
    <row r="2384" spans="8:16">
      <c r="H2384" s="11">
        <f t="shared" si="37"/>
        <v>2381</v>
      </c>
      <c r="I2384" s="11">
        <v>0.79662317728319298</v>
      </c>
      <c r="J2384" s="11">
        <v>0.54527896995708203</v>
      </c>
      <c r="K2384" s="11">
        <v>0.36568436026573198</v>
      </c>
      <c r="M2384" s="11" t="str">
        <f>IF(P2384&gt;=$C$11,"High",IF(P2384&lt;=$C$10,"Low","Medium"))</f>
        <v>Medium</v>
      </c>
      <c r="O2384" s="11" t="s">
        <v>28</v>
      </c>
      <c r="P2384" s="11">
        <v>0.209559395909309</v>
      </c>
    </row>
    <row r="2385" spans="8:16">
      <c r="H2385" s="11">
        <f t="shared" si="37"/>
        <v>2382</v>
      </c>
      <c r="I2385" s="11">
        <v>0.79662317728319298</v>
      </c>
      <c r="J2385" s="11">
        <v>0.54549356223176004</v>
      </c>
      <c r="K2385" s="11">
        <v>0.36584140360355399</v>
      </c>
      <c r="M2385" s="11" t="str">
        <f>IF(P2385&gt;=$C$11,"High",IF(P2385&lt;=$C$10,"Low","Medium"))</f>
        <v>Medium</v>
      </c>
      <c r="O2385" s="11" t="s">
        <v>28</v>
      </c>
      <c r="P2385" s="11">
        <v>0.36999469995498702</v>
      </c>
    </row>
    <row r="2386" spans="8:16">
      <c r="H2386" s="11">
        <f t="shared" si="37"/>
        <v>2383</v>
      </c>
      <c r="I2386" s="11">
        <v>0.79662317728319298</v>
      </c>
      <c r="J2386" s="11">
        <v>0.54570815450643795</v>
      </c>
      <c r="K2386" s="11">
        <v>0.365945965051651</v>
      </c>
      <c r="M2386" s="11" t="str">
        <f>IF(P2386&gt;=$C$11,"High",IF(P2386&lt;=$C$10,"Low","Medium"))</f>
        <v>High</v>
      </c>
      <c r="O2386" s="11" t="s">
        <v>28</v>
      </c>
      <c r="P2386" s="11">
        <v>0.61556482315063499</v>
      </c>
    </row>
    <row r="2387" spans="8:16">
      <c r="H2387" s="11">
        <f t="shared" si="37"/>
        <v>2384</v>
      </c>
      <c r="I2387" s="11">
        <v>0.79662317728319298</v>
      </c>
      <c r="J2387" s="11">
        <v>0.54592274678111596</v>
      </c>
      <c r="K2387" s="11">
        <v>0.36605581641197199</v>
      </c>
      <c r="M2387" s="11" t="str">
        <f>IF(P2387&gt;=$C$11,"High",IF(P2387&lt;=$C$10,"Low","Medium"))</f>
        <v>Medium</v>
      </c>
      <c r="O2387" s="11" t="s">
        <v>28</v>
      </c>
      <c r="P2387" s="11">
        <v>0.214693292975426</v>
      </c>
    </row>
    <row r="2388" spans="8:16">
      <c r="H2388" s="11">
        <f t="shared" si="37"/>
        <v>2385</v>
      </c>
      <c r="I2388" s="11">
        <v>0.79662317728319298</v>
      </c>
      <c r="J2388" s="11">
        <v>0.54613733905579398</v>
      </c>
      <c r="K2388" s="11">
        <v>0.36611548066139199</v>
      </c>
      <c r="M2388" s="11" t="str">
        <f>IF(P2388&gt;=$C$11,"High",IF(P2388&lt;=$C$10,"Low","Medium"))</f>
        <v>Medium</v>
      </c>
      <c r="O2388" s="11" t="s">
        <v>28</v>
      </c>
      <c r="P2388" s="11">
        <v>0.199597522616386</v>
      </c>
    </row>
    <row r="2389" spans="8:16">
      <c r="H2389" s="11">
        <f t="shared" si="37"/>
        <v>2386</v>
      </c>
      <c r="I2389" s="11">
        <v>0.79662317728319298</v>
      </c>
      <c r="J2389" s="11">
        <v>0.546351931330472</v>
      </c>
      <c r="K2389" s="11">
        <v>0.36615477502346</v>
      </c>
      <c r="M2389" s="11" t="str">
        <f>IF(P2389&gt;=$C$11,"High",IF(P2389&lt;=$C$10,"Low","Medium"))</f>
        <v>High</v>
      </c>
      <c r="O2389" s="11" t="s">
        <v>28</v>
      </c>
      <c r="P2389" s="11">
        <v>0.68140363693237305</v>
      </c>
    </row>
    <row r="2390" spans="8:16">
      <c r="H2390" s="11">
        <f t="shared" si="37"/>
        <v>2387</v>
      </c>
      <c r="I2390" s="11">
        <v>0.79585571757482698</v>
      </c>
      <c r="J2390" s="11">
        <v>0.546351931330472</v>
      </c>
      <c r="K2390" s="11">
        <v>0.36615981161594402</v>
      </c>
      <c r="M2390" s="11" t="str">
        <f>IF(P2390&gt;=$C$11,"High",IF(P2390&lt;=$C$10,"Low","Medium"))</f>
        <v>Medium</v>
      </c>
      <c r="O2390" s="11" t="s">
        <v>28</v>
      </c>
      <c r="P2390" s="11">
        <v>0.33983603119850198</v>
      </c>
    </row>
    <row r="2391" spans="8:16">
      <c r="H2391" s="11">
        <f t="shared" si="37"/>
        <v>2388</v>
      </c>
      <c r="I2391" s="11">
        <v>0.79585571757482698</v>
      </c>
      <c r="J2391" s="11">
        <v>0.54656652360515001</v>
      </c>
      <c r="K2391" s="11">
        <v>0.36619205772876701</v>
      </c>
      <c r="M2391" s="11" t="str">
        <f>IF(P2391&gt;=$C$11,"High",IF(P2391&lt;=$C$10,"Low","Medium"))</f>
        <v>Medium</v>
      </c>
      <c r="O2391" s="11" t="s">
        <v>28</v>
      </c>
      <c r="P2391" s="11">
        <v>0.43076241016387901</v>
      </c>
    </row>
    <row r="2392" spans="8:16">
      <c r="H2392" s="11">
        <f t="shared" si="37"/>
        <v>2389</v>
      </c>
      <c r="I2392" s="11">
        <v>0.79585571757482698</v>
      </c>
      <c r="J2392" s="11">
        <v>0.54678111587982803</v>
      </c>
      <c r="K2392" s="11">
        <v>0.36627762019634202</v>
      </c>
      <c r="M2392" s="11" t="str">
        <f>IF(P2392&gt;=$C$11,"High",IF(P2392&lt;=$C$10,"Low","Medium"))</f>
        <v>Medium</v>
      </c>
      <c r="O2392" s="11" t="s">
        <v>28</v>
      </c>
      <c r="P2392" s="11">
        <v>0.37100026011467002</v>
      </c>
    </row>
    <row r="2393" spans="8:16">
      <c r="H2393" s="11">
        <f t="shared" si="37"/>
        <v>2390</v>
      </c>
      <c r="I2393" s="11">
        <v>0.79585571757482698</v>
      </c>
      <c r="J2393" s="11">
        <v>0.54699570815450604</v>
      </c>
      <c r="K2393" s="11">
        <v>0.36641715466976199</v>
      </c>
      <c r="M2393" s="11" t="str">
        <f>IF(P2393&gt;=$C$11,"High",IF(P2393&lt;=$C$10,"Low","Medium"))</f>
        <v>Medium</v>
      </c>
      <c r="O2393" s="11" t="s">
        <v>28</v>
      </c>
      <c r="P2393" s="11">
        <v>0.318012475967407</v>
      </c>
    </row>
    <row r="2394" spans="8:16">
      <c r="H2394" s="11">
        <f t="shared" si="37"/>
        <v>2391</v>
      </c>
      <c r="I2394" s="11">
        <v>0.79585571757482698</v>
      </c>
      <c r="J2394" s="11">
        <v>0.54721030042918495</v>
      </c>
      <c r="K2394" s="11">
        <v>0.36652889847755399</v>
      </c>
      <c r="M2394" s="11" t="str">
        <f>IF(P2394&gt;=$C$11,"High",IF(P2394&lt;=$C$10,"Low","Medium"))</f>
        <v>Low</v>
      </c>
      <c r="O2394" s="11" t="s">
        <v>28</v>
      </c>
      <c r="P2394" s="11">
        <v>0.16204383969306899</v>
      </c>
    </row>
    <row r="2395" spans="8:16">
      <c r="H2395" s="11">
        <f t="shared" si="37"/>
        <v>2392</v>
      </c>
      <c r="I2395" s="11">
        <v>0.79585571757482698</v>
      </c>
      <c r="J2395" s="11">
        <v>0.54742489270386296</v>
      </c>
      <c r="K2395" s="11">
        <v>0.36657564342021898</v>
      </c>
      <c r="M2395" s="11" t="str">
        <f>IF(P2395&gt;=$C$11,"High",IF(P2395&lt;=$C$10,"Low","Medium"))</f>
        <v>Medium</v>
      </c>
      <c r="O2395" s="11" t="s">
        <v>28</v>
      </c>
      <c r="P2395" s="11">
        <v>0.206073507666588</v>
      </c>
    </row>
    <row r="2396" spans="8:16">
      <c r="H2396" s="11">
        <f t="shared" si="37"/>
        <v>2393</v>
      </c>
      <c r="I2396" s="11">
        <v>0.79585571757482698</v>
      </c>
      <c r="J2396" s="11">
        <v>0.547854077253219</v>
      </c>
      <c r="K2396" s="11">
        <v>0.36661632359027901</v>
      </c>
      <c r="M2396" s="11" t="str">
        <f>IF(P2396&gt;=$C$11,"High",IF(P2396&lt;=$C$10,"Low","Medium"))</f>
        <v>Medium</v>
      </c>
      <c r="O2396" s="11" t="s">
        <v>28</v>
      </c>
      <c r="P2396" s="11">
        <v>0.449408888816833</v>
      </c>
    </row>
    <row r="2397" spans="8:16">
      <c r="H2397" s="11">
        <f t="shared" si="37"/>
        <v>2394</v>
      </c>
      <c r="I2397" s="11">
        <v>0.79585571757482698</v>
      </c>
      <c r="J2397" s="11">
        <v>0.54806866952789701</v>
      </c>
      <c r="K2397" s="11">
        <v>0.36667029559612302</v>
      </c>
      <c r="M2397" s="11" t="str">
        <f>IF(P2397&gt;=$C$11,"High",IF(P2397&lt;=$C$10,"Low","Medium"))</f>
        <v>Medium</v>
      </c>
      <c r="O2397" s="11" t="s">
        <v>28</v>
      </c>
      <c r="P2397" s="11">
        <v>0.22498995065689101</v>
      </c>
    </row>
    <row r="2398" spans="8:16">
      <c r="H2398" s="11">
        <f t="shared" si="37"/>
        <v>2395</v>
      </c>
      <c r="I2398" s="11">
        <v>0.79585571757482698</v>
      </c>
      <c r="J2398" s="11">
        <v>0.54828326180257503</v>
      </c>
      <c r="K2398" s="11">
        <v>0.36670254170894601</v>
      </c>
      <c r="M2398" s="11" t="str">
        <f>IF(P2398&gt;=$C$11,"High",IF(P2398&lt;=$C$10,"Low","Medium"))</f>
        <v>Medium</v>
      </c>
      <c r="O2398" s="11" t="s">
        <v>28</v>
      </c>
      <c r="P2398" s="11">
        <v>0.30405753850936901</v>
      </c>
    </row>
    <row r="2399" spans="8:16">
      <c r="H2399" s="11">
        <f t="shared" si="37"/>
        <v>2396</v>
      </c>
      <c r="I2399" s="11">
        <v>0.79585571757482698</v>
      </c>
      <c r="J2399" s="11">
        <v>0.54849785407725304</v>
      </c>
      <c r="K2399" s="11">
        <v>0.36670643091201799</v>
      </c>
      <c r="M2399" s="11" t="str">
        <f>IF(P2399&gt;=$C$11,"High",IF(P2399&lt;=$C$10,"Low","Medium"))</f>
        <v>Medium</v>
      </c>
      <c r="O2399" s="11" t="s">
        <v>28</v>
      </c>
      <c r="P2399" s="11">
        <v>0.25453555583953902</v>
      </c>
    </row>
    <row r="2400" spans="8:16">
      <c r="H2400" s="11">
        <f t="shared" si="37"/>
        <v>2397</v>
      </c>
      <c r="I2400" s="11">
        <v>0.79508825786646198</v>
      </c>
      <c r="J2400" s="11">
        <v>0.54849785407725304</v>
      </c>
      <c r="K2400" s="11">
        <v>0.36680214107036602</v>
      </c>
      <c r="M2400" s="11" t="str">
        <f>IF(P2400&gt;=$C$11,"High",IF(P2400&lt;=$C$10,"Low","Medium"))</f>
        <v>Medium</v>
      </c>
      <c r="O2400" s="11" t="s">
        <v>28</v>
      </c>
      <c r="P2400" s="11">
        <v>0.44011557102203402</v>
      </c>
    </row>
    <row r="2401" spans="8:16">
      <c r="H2401" s="11">
        <f t="shared" si="37"/>
        <v>2398</v>
      </c>
      <c r="I2401" s="11">
        <v>0.79508825786646198</v>
      </c>
      <c r="J2401" s="11">
        <v>0.54871244635193095</v>
      </c>
      <c r="K2401" s="11">
        <v>0.36691679060459098</v>
      </c>
      <c r="M2401" s="11" t="str">
        <f>IF(P2401&gt;=$C$11,"High",IF(P2401&lt;=$C$10,"Low","Medium"))</f>
        <v>Medium</v>
      </c>
      <c r="O2401" s="11" t="s">
        <v>28</v>
      </c>
      <c r="P2401" s="11">
        <v>0.48556819558143599</v>
      </c>
    </row>
    <row r="2402" spans="8:16">
      <c r="H2402" s="11">
        <f t="shared" si="37"/>
        <v>2399</v>
      </c>
      <c r="I2402" s="11">
        <v>0.79508825786646198</v>
      </c>
      <c r="J2402" s="11">
        <v>0.54892703862660897</v>
      </c>
      <c r="K2402" s="11">
        <v>0.366999581456184</v>
      </c>
      <c r="M2402" s="11" t="str">
        <f>IF(P2402&gt;=$C$11,"High",IF(P2402&lt;=$C$10,"Low","Medium"))</f>
        <v>Medium</v>
      </c>
      <c r="O2402" s="11" t="s">
        <v>28</v>
      </c>
      <c r="P2402" s="11">
        <v>0.29226016998290999</v>
      </c>
    </row>
    <row r="2403" spans="8:16">
      <c r="H2403" s="11">
        <f t="shared" si="37"/>
        <v>2400</v>
      </c>
      <c r="I2403" s="11">
        <v>0.79508825786646198</v>
      </c>
      <c r="J2403" s="11">
        <v>0.54914163090128798</v>
      </c>
      <c r="K2403" s="11">
        <v>0.36706244945526101</v>
      </c>
      <c r="M2403" s="11" t="str">
        <f>IF(P2403&gt;=$C$11,"High",IF(P2403&lt;=$C$10,"Low","Medium"))</f>
        <v>Medium</v>
      </c>
      <c r="O2403" s="11" t="s">
        <v>28</v>
      </c>
      <c r="P2403" s="11">
        <v>0.390060544013977</v>
      </c>
    </row>
    <row r="2404" spans="8:16">
      <c r="H2404" s="11">
        <f t="shared" si="37"/>
        <v>2401</v>
      </c>
      <c r="I2404" s="11">
        <v>0.79432079815809697</v>
      </c>
      <c r="J2404" s="11">
        <v>0.54914163090128798</v>
      </c>
      <c r="K2404" s="11">
        <v>0.36706864833831798</v>
      </c>
      <c r="M2404" s="11" t="str">
        <f>IF(P2404&gt;=$C$11,"High",IF(P2404&lt;=$C$10,"Low","Medium"))</f>
        <v>Medium</v>
      </c>
      <c r="O2404" s="11" t="s">
        <v>28</v>
      </c>
      <c r="P2404" s="11">
        <v>0.301281958818436</v>
      </c>
    </row>
    <row r="2405" spans="8:16">
      <c r="H2405" s="11">
        <f t="shared" si="37"/>
        <v>2402</v>
      </c>
      <c r="I2405" s="11">
        <v>0.79355333844973097</v>
      </c>
      <c r="J2405" s="11">
        <v>0.549356223175966</v>
      </c>
      <c r="K2405" s="11">
        <v>0.36707615852356001</v>
      </c>
      <c r="M2405" s="11" t="str">
        <f>IF(P2405&gt;=$C$11,"High",IF(P2405&lt;=$C$10,"Low","Medium"))</f>
        <v>Medium</v>
      </c>
      <c r="O2405" s="11" t="s">
        <v>28</v>
      </c>
      <c r="P2405" s="11">
        <v>0.22138331830501601</v>
      </c>
    </row>
    <row r="2406" spans="8:16">
      <c r="H2406" s="11">
        <f t="shared" si="37"/>
        <v>2403</v>
      </c>
      <c r="I2406" s="11">
        <v>0.79355333844973097</v>
      </c>
      <c r="J2406" s="11">
        <v>0.54957081545064401</v>
      </c>
      <c r="K2406" s="11">
        <v>0.36713582277298001</v>
      </c>
      <c r="M2406" s="11" t="str">
        <f>IF(P2406&gt;=$C$11,"High",IF(P2406&lt;=$C$10,"Low","Medium"))</f>
        <v>Medium</v>
      </c>
      <c r="O2406" s="11" t="s">
        <v>28</v>
      </c>
      <c r="P2406" s="11">
        <v>0.28208026289939903</v>
      </c>
    </row>
    <row r="2407" spans="8:16">
      <c r="H2407" s="11">
        <f t="shared" si="37"/>
        <v>2404</v>
      </c>
      <c r="I2407" s="11">
        <v>0.79355333844973097</v>
      </c>
      <c r="J2407" s="11">
        <v>0.54978540772532203</v>
      </c>
      <c r="K2407" s="11">
        <v>0.36736050248146102</v>
      </c>
      <c r="M2407" s="11" t="str">
        <f>IF(P2407&gt;=$C$11,"High",IF(P2407&lt;=$C$10,"Low","Medium"))</f>
        <v>Medium</v>
      </c>
      <c r="O2407" s="11" t="s">
        <v>28</v>
      </c>
      <c r="P2407" s="11">
        <v>0.23012726008892101</v>
      </c>
    </row>
    <row r="2408" spans="8:16">
      <c r="H2408" s="11">
        <f t="shared" si="37"/>
        <v>2405</v>
      </c>
      <c r="I2408" s="11">
        <v>0.79355333844973097</v>
      </c>
      <c r="J2408" s="11">
        <v>0.55000000000000004</v>
      </c>
      <c r="K2408" s="11">
        <v>0.367557913064957</v>
      </c>
      <c r="M2408" s="11" t="str">
        <f>IF(P2408&gt;=$C$11,"High",IF(P2408&lt;=$C$10,"Low","Medium"))</f>
        <v>Medium</v>
      </c>
      <c r="O2408" s="11" t="s">
        <v>28</v>
      </c>
      <c r="P2408" s="11">
        <v>0.546101093292236</v>
      </c>
    </row>
    <row r="2409" spans="8:16">
      <c r="H2409" s="11">
        <f t="shared" si="37"/>
        <v>2406</v>
      </c>
      <c r="I2409" s="11">
        <v>0.79355333844973097</v>
      </c>
      <c r="J2409" s="11">
        <v>0.55021459227467795</v>
      </c>
      <c r="K2409" s="11">
        <v>0.36762699484825101</v>
      </c>
      <c r="M2409" s="11" t="str">
        <f>IF(P2409&gt;=$C$11,"High",IF(P2409&lt;=$C$10,"Low","Medium"))</f>
        <v>Medium</v>
      </c>
      <c r="O2409" s="11" t="s">
        <v>28</v>
      </c>
      <c r="P2409" s="11">
        <v>0.33174005150795</v>
      </c>
    </row>
    <row r="2410" spans="8:16">
      <c r="H2410" s="11">
        <f t="shared" si="37"/>
        <v>2407</v>
      </c>
      <c r="I2410" s="11">
        <v>0.79355333844973097</v>
      </c>
      <c r="J2410" s="11">
        <v>0.55042918454935597</v>
      </c>
      <c r="K2410" s="11">
        <v>0.367685407400131</v>
      </c>
      <c r="M2410" s="11" t="str">
        <f>IF(P2410&gt;=$C$11,"High",IF(P2410&lt;=$C$10,"Low","Medium"))</f>
        <v>Medium</v>
      </c>
      <c r="O2410" s="11" t="s">
        <v>28</v>
      </c>
      <c r="P2410" s="11">
        <v>0.30797332525253301</v>
      </c>
    </row>
    <row r="2411" spans="8:16">
      <c r="H2411" s="11">
        <f t="shared" si="37"/>
        <v>2408</v>
      </c>
      <c r="I2411" s="11">
        <v>0.79355333844973097</v>
      </c>
      <c r="J2411" s="11">
        <v>0.55064377682403398</v>
      </c>
      <c r="K2411" s="11">
        <v>0.367783263325691</v>
      </c>
      <c r="M2411" s="11" t="str">
        <f>IF(P2411&gt;=$C$11,"High",IF(P2411&lt;=$C$10,"Low","Medium"))</f>
        <v>Low</v>
      </c>
      <c r="O2411" s="11" t="s">
        <v>28</v>
      </c>
      <c r="P2411" s="11">
        <v>0.188208803534508</v>
      </c>
    </row>
    <row r="2412" spans="8:16">
      <c r="H2412" s="11">
        <f t="shared" si="37"/>
        <v>2409</v>
      </c>
      <c r="I2412" s="11">
        <v>0.79278587874136597</v>
      </c>
      <c r="J2412" s="11">
        <v>0.55064377682403398</v>
      </c>
      <c r="K2412" s="11">
        <v>0.36787018179893499</v>
      </c>
      <c r="M2412" s="11" t="str">
        <f>IF(P2412&gt;=$C$11,"High",IF(P2412&lt;=$C$10,"Low","Medium"))</f>
        <v>Medium</v>
      </c>
      <c r="O2412" s="11" t="s">
        <v>28</v>
      </c>
      <c r="P2412" s="11">
        <v>0.200365215539932</v>
      </c>
    </row>
    <row r="2413" spans="8:16">
      <c r="H2413" s="11">
        <f t="shared" si="37"/>
        <v>2410</v>
      </c>
      <c r="I2413" s="11">
        <v>0.79278587874136597</v>
      </c>
      <c r="J2413" s="11">
        <v>0.550858369098712</v>
      </c>
      <c r="K2413" s="11">
        <v>0.36788022518157998</v>
      </c>
      <c r="M2413" s="11" t="str">
        <f>IF(P2413&gt;=$C$11,"High",IF(P2413&lt;=$C$10,"Low","Medium"))</f>
        <v>High</v>
      </c>
      <c r="O2413" s="11" t="s">
        <v>28</v>
      </c>
      <c r="P2413" s="11">
        <v>0.62378150224685702</v>
      </c>
    </row>
    <row r="2414" spans="8:16">
      <c r="H2414" s="11">
        <f t="shared" si="37"/>
        <v>2411</v>
      </c>
      <c r="I2414" s="11">
        <v>0.79278587874136597</v>
      </c>
      <c r="J2414" s="11">
        <v>0.55107296137339101</v>
      </c>
      <c r="K2414" s="11">
        <v>0.36788652837276498</v>
      </c>
      <c r="M2414" s="11" t="str">
        <f>IF(P2414&gt;=$C$11,"High",IF(P2414&lt;=$C$10,"Low","Medium"))</f>
        <v>Medium</v>
      </c>
      <c r="O2414" s="11" t="s">
        <v>28</v>
      </c>
      <c r="P2414" s="11">
        <v>0.31560418009758001</v>
      </c>
    </row>
    <row r="2415" spans="8:16">
      <c r="H2415" s="11">
        <f t="shared" si="37"/>
        <v>2412</v>
      </c>
      <c r="I2415" s="11">
        <v>0.79278587874136597</v>
      </c>
      <c r="J2415" s="11">
        <v>0.55128755364806903</v>
      </c>
      <c r="K2415" s="11">
        <v>0.36789970099926</v>
      </c>
      <c r="M2415" s="11" t="str">
        <f>IF(P2415&gt;=$C$11,"High",IF(P2415&lt;=$C$10,"Low","Medium"))</f>
        <v>Medium</v>
      </c>
      <c r="O2415" s="11" t="s">
        <v>28</v>
      </c>
      <c r="P2415" s="11">
        <v>0.21359372138977101</v>
      </c>
    </row>
    <row r="2416" spans="8:16">
      <c r="H2416" s="11">
        <f t="shared" si="37"/>
        <v>2413</v>
      </c>
      <c r="I2416" s="11">
        <v>0.79278587874136597</v>
      </c>
      <c r="J2416" s="11">
        <v>0.55150214592274704</v>
      </c>
      <c r="K2416" s="11">
        <v>0.36796005070209498</v>
      </c>
      <c r="M2416" s="11" t="str">
        <f>IF(P2416&gt;=$C$11,"High",IF(P2416&lt;=$C$10,"Low","Medium"))</f>
        <v>Medium</v>
      </c>
      <c r="O2416" s="11" t="s">
        <v>28</v>
      </c>
      <c r="P2416" s="11">
        <v>0.272760510444641</v>
      </c>
    </row>
    <row r="2417" spans="8:16">
      <c r="H2417" s="11">
        <f t="shared" si="37"/>
        <v>2414</v>
      </c>
      <c r="I2417" s="11">
        <v>0.79278587874136597</v>
      </c>
      <c r="J2417" s="11">
        <v>0.55171673819742495</v>
      </c>
      <c r="K2417" s="11">
        <v>0.36803026497364</v>
      </c>
      <c r="M2417" s="11" t="str">
        <f>IF(P2417&gt;=$C$11,"High",IF(P2417&lt;=$C$10,"Low","Medium"))</f>
        <v>Medium</v>
      </c>
      <c r="O2417" s="11" t="s">
        <v>28</v>
      </c>
      <c r="P2417" s="11">
        <v>0.34224089980125399</v>
      </c>
    </row>
    <row r="2418" spans="8:16">
      <c r="H2418" s="11">
        <f t="shared" si="37"/>
        <v>2415</v>
      </c>
      <c r="I2418" s="11">
        <v>0.79278587874136597</v>
      </c>
      <c r="J2418" s="11">
        <v>0.55193133047210297</v>
      </c>
      <c r="K2418" s="11">
        <v>0.36804939806461301</v>
      </c>
      <c r="M2418" s="11" t="str">
        <f>IF(P2418&gt;=$C$11,"High",IF(P2418&lt;=$C$10,"Low","Medium"))</f>
        <v>Medium</v>
      </c>
      <c r="O2418" s="11" t="s">
        <v>28</v>
      </c>
      <c r="P2418" s="11">
        <v>0.41522729396820102</v>
      </c>
    </row>
    <row r="2419" spans="8:16">
      <c r="H2419" s="11">
        <f t="shared" si="37"/>
        <v>2416</v>
      </c>
      <c r="I2419" s="11">
        <v>0.79278587874136597</v>
      </c>
      <c r="J2419" s="11">
        <v>0.55214592274678098</v>
      </c>
      <c r="K2419" s="11">
        <v>0.36815191805362701</v>
      </c>
      <c r="M2419" s="11" t="str">
        <f>IF(P2419&gt;=$C$11,"High",IF(P2419&lt;=$C$10,"Low","Medium"))</f>
        <v>Medium</v>
      </c>
      <c r="O2419" s="11" t="s">
        <v>28</v>
      </c>
      <c r="P2419" s="11">
        <v>0.24269126355647999</v>
      </c>
    </row>
    <row r="2420" spans="8:16">
      <c r="H2420" s="11">
        <f t="shared" si="37"/>
        <v>2417</v>
      </c>
      <c r="I2420" s="11">
        <v>0.79278587874136597</v>
      </c>
      <c r="J2420" s="11">
        <v>0.552360515021459</v>
      </c>
      <c r="K2420" s="11">
        <v>0.36828337609767903</v>
      </c>
      <c r="M2420" s="11" t="str">
        <f>IF(P2420&gt;=$C$11,"High",IF(P2420&lt;=$C$10,"Low","Medium"))</f>
        <v>Medium</v>
      </c>
      <c r="O2420" s="11" t="s">
        <v>28</v>
      </c>
      <c r="P2420" s="11">
        <v>0.21509154140949199</v>
      </c>
    </row>
    <row r="2421" spans="8:16">
      <c r="H2421" s="11">
        <f t="shared" si="37"/>
        <v>2418</v>
      </c>
      <c r="I2421" s="11">
        <v>0.79278587874136597</v>
      </c>
      <c r="J2421" s="11">
        <v>0.55257510729613701</v>
      </c>
      <c r="K2421" s="11">
        <v>0.36832863092422502</v>
      </c>
      <c r="M2421" s="11" t="str">
        <f>IF(P2421&gt;=$C$11,"High",IF(P2421&lt;=$C$10,"Low","Medium"))</f>
        <v>Medium</v>
      </c>
      <c r="O2421" s="11" t="s">
        <v>28</v>
      </c>
      <c r="P2421" s="11">
        <v>0.25764143466949502</v>
      </c>
    </row>
    <row r="2422" spans="8:16">
      <c r="H2422" s="11">
        <f t="shared" si="37"/>
        <v>2419</v>
      </c>
      <c r="I2422" s="11">
        <v>0.79278587874136597</v>
      </c>
      <c r="J2422" s="11">
        <v>0.55278969957081503</v>
      </c>
      <c r="K2422" s="11">
        <v>0.36837542057037398</v>
      </c>
      <c r="M2422" s="11" t="str">
        <f>IF(P2422&gt;=$C$11,"High",IF(P2422&lt;=$C$10,"Low","Medium"))</f>
        <v>Medium</v>
      </c>
      <c r="O2422" s="11" t="s">
        <v>28</v>
      </c>
      <c r="P2422" s="11">
        <v>0.40940800309181202</v>
      </c>
    </row>
    <row r="2423" spans="8:16">
      <c r="H2423" s="11">
        <f t="shared" si="37"/>
        <v>2420</v>
      </c>
      <c r="I2423" s="11">
        <v>0.79278587874136597</v>
      </c>
      <c r="J2423" s="11">
        <v>0.55300429184549404</v>
      </c>
      <c r="K2423" s="11">
        <v>0.36842685937881497</v>
      </c>
      <c r="M2423" s="11" t="str">
        <f>IF(P2423&gt;=$C$11,"High",IF(P2423&lt;=$C$10,"Low","Medium"))</f>
        <v>Medium</v>
      </c>
      <c r="O2423" s="11" t="s">
        <v>28</v>
      </c>
      <c r="P2423" s="11">
        <v>0.36052730679512002</v>
      </c>
    </row>
    <row r="2424" spans="8:16">
      <c r="H2424" s="11">
        <f t="shared" si="37"/>
        <v>2421</v>
      </c>
      <c r="I2424" s="11">
        <v>0.79278587874136597</v>
      </c>
      <c r="J2424" s="11">
        <v>0.55321888412017195</v>
      </c>
      <c r="K2424" s="11">
        <v>0.36845570802688599</v>
      </c>
      <c r="M2424" s="11" t="str">
        <f>IF(P2424&gt;=$C$11,"High",IF(P2424&lt;=$C$10,"Low","Medium"))</f>
        <v>Medium</v>
      </c>
      <c r="O2424" s="11" t="s">
        <v>28</v>
      </c>
      <c r="P2424" s="11">
        <v>0.27064597606658902</v>
      </c>
    </row>
    <row r="2425" spans="8:16">
      <c r="H2425" s="11">
        <f t="shared" si="37"/>
        <v>2422</v>
      </c>
      <c r="I2425" s="11">
        <v>0.79278587874136597</v>
      </c>
      <c r="J2425" s="11">
        <v>0.55343347639484997</v>
      </c>
      <c r="K2425" s="11">
        <v>0.36846560239791898</v>
      </c>
      <c r="M2425" s="11" t="str">
        <f>IF(P2425&gt;=$C$11,"High",IF(P2425&lt;=$C$10,"Low","Medium"))</f>
        <v>Medium</v>
      </c>
      <c r="O2425" s="11" t="s">
        <v>28</v>
      </c>
      <c r="P2425" s="11">
        <v>0.377420604228973</v>
      </c>
    </row>
    <row r="2426" spans="8:16">
      <c r="H2426" s="11">
        <f t="shared" si="37"/>
        <v>2423</v>
      </c>
      <c r="I2426" s="11">
        <v>0.79278587874136597</v>
      </c>
      <c r="J2426" s="11">
        <v>0.55364806866952798</v>
      </c>
      <c r="K2426" s="11">
        <v>0.3685442507267</v>
      </c>
      <c r="M2426" s="11" t="str">
        <f>IF(P2426&gt;=$C$11,"High",IF(P2426&lt;=$C$10,"Low","Medium"))</f>
        <v>Medium</v>
      </c>
      <c r="O2426" s="11" t="s">
        <v>28</v>
      </c>
      <c r="P2426" s="11">
        <v>0.50617974996566795</v>
      </c>
    </row>
    <row r="2427" spans="8:16">
      <c r="H2427" s="11">
        <f t="shared" si="37"/>
        <v>2424</v>
      </c>
      <c r="I2427" s="11">
        <v>0.79278587874136597</v>
      </c>
      <c r="J2427" s="11">
        <v>0.553862660944206</v>
      </c>
      <c r="K2427" s="11">
        <v>0.36867415904998802</v>
      </c>
      <c r="M2427" s="11" t="str">
        <f>IF(P2427&gt;=$C$11,"High",IF(P2427&lt;=$C$10,"Low","Medium"))</f>
        <v>Medium</v>
      </c>
      <c r="O2427" s="11" t="s">
        <v>28</v>
      </c>
      <c r="P2427" s="11">
        <v>0.51890844106674205</v>
      </c>
    </row>
    <row r="2428" spans="8:16">
      <c r="H2428" s="11">
        <f t="shared" si="37"/>
        <v>2425</v>
      </c>
      <c r="I2428" s="11">
        <v>0.79278587874136597</v>
      </c>
      <c r="J2428" s="11">
        <v>0.55407725321888401</v>
      </c>
      <c r="K2428" s="11">
        <v>0.36876352131366702</v>
      </c>
      <c r="M2428" s="11" t="str">
        <f>IF(P2428&gt;=$C$11,"High",IF(P2428&lt;=$C$10,"Low","Medium"))</f>
        <v>Medium</v>
      </c>
      <c r="O2428" s="11" t="s">
        <v>28</v>
      </c>
      <c r="P2428" s="11">
        <v>0.24473741650581399</v>
      </c>
    </row>
    <row r="2429" spans="8:16">
      <c r="H2429" s="11">
        <f t="shared" si="37"/>
        <v>2426</v>
      </c>
      <c r="I2429" s="11">
        <v>0.79278587874136597</v>
      </c>
      <c r="J2429" s="11">
        <v>0.55429184549356203</v>
      </c>
      <c r="K2429" s="11">
        <v>0.36888207495212599</v>
      </c>
      <c r="M2429" s="11" t="str">
        <f>IF(P2429&gt;=$C$11,"High",IF(P2429&lt;=$C$10,"Low","Medium"))</f>
        <v>Medium</v>
      </c>
      <c r="O2429" s="11" t="s">
        <v>28</v>
      </c>
      <c r="P2429" s="11">
        <v>0.36582553386688199</v>
      </c>
    </row>
    <row r="2430" spans="8:16">
      <c r="H2430" s="11">
        <f t="shared" si="37"/>
        <v>2427</v>
      </c>
      <c r="I2430" s="11">
        <v>0.79278587874136597</v>
      </c>
      <c r="J2430" s="11">
        <v>0.55450643776824005</v>
      </c>
      <c r="K2430" s="11">
        <v>0.36900651454925498</v>
      </c>
      <c r="M2430" s="11" t="str">
        <f>IF(P2430&gt;=$C$11,"High",IF(P2430&lt;=$C$10,"Low","Medium"))</f>
        <v>Medium</v>
      </c>
      <c r="O2430" s="11" t="s">
        <v>28</v>
      </c>
      <c r="P2430" s="11">
        <v>0.206631109118462</v>
      </c>
    </row>
    <row r="2431" spans="8:16">
      <c r="H2431" s="11">
        <f t="shared" si="37"/>
        <v>2428</v>
      </c>
      <c r="I2431" s="11">
        <v>0.79278587874136597</v>
      </c>
      <c r="J2431" s="11">
        <v>0.55472103004291895</v>
      </c>
      <c r="K2431" s="11">
        <v>0.369053333997726</v>
      </c>
      <c r="M2431" s="11" t="str">
        <f>IF(P2431&gt;=$C$11,"High",IF(P2431&lt;=$C$10,"Low","Medium"))</f>
        <v>Medium</v>
      </c>
      <c r="O2431" s="11" t="s">
        <v>28</v>
      </c>
      <c r="P2431" s="11">
        <v>0.58313095569610596</v>
      </c>
    </row>
    <row r="2432" spans="8:16">
      <c r="H2432" s="11">
        <f t="shared" si="37"/>
        <v>2429</v>
      </c>
      <c r="I2432" s="11">
        <v>0.79278587874136597</v>
      </c>
      <c r="J2432" s="11">
        <v>0.55493562231759697</v>
      </c>
      <c r="K2432" s="11">
        <v>0.369067132472992</v>
      </c>
      <c r="M2432" s="11" t="str">
        <f>IF(P2432&gt;=$C$11,"High",IF(P2432&lt;=$C$10,"Low","Medium"))</f>
        <v>Medium</v>
      </c>
      <c r="O2432" s="11" t="s">
        <v>28</v>
      </c>
      <c r="P2432" s="11">
        <v>0.201373651623726</v>
      </c>
    </row>
    <row r="2433" spans="8:16">
      <c r="H2433" s="11">
        <f t="shared" si="37"/>
        <v>2430</v>
      </c>
      <c r="I2433" s="11">
        <v>0.79278587874136597</v>
      </c>
      <c r="J2433" s="11">
        <v>0.55515021459227498</v>
      </c>
      <c r="K2433" s="11">
        <v>0.369160175323486</v>
      </c>
      <c r="M2433" s="11" t="str">
        <f>IF(P2433&gt;=$C$11,"High",IF(P2433&lt;=$C$10,"Low","Medium"))</f>
        <v>Medium</v>
      </c>
      <c r="O2433" s="11" t="s">
        <v>28</v>
      </c>
      <c r="P2433" s="11">
        <v>0.29507768154144298</v>
      </c>
    </row>
    <row r="2434" spans="8:16">
      <c r="H2434" s="11">
        <f t="shared" si="37"/>
        <v>2431</v>
      </c>
      <c r="I2434" s="11">
        <v>0.79278587874136597</v>
      </c>
      <c r="J2434" s="11">
        <v>0.555364806866953</v>
      </c>
      <c r="K2434" s="11">
        <v>0.369246616959572</v>
      </c>
      <c r="M2434" s="11" t="str">
        <f>IF(P2434&gt;=$C$11,"High",IF(P2434&lt;=$C$10,"Low","Medium"))</f>
        <v>Medium</v>
      </c>
      <c r="O2434" s="11" t="s">
        <v>28</v>
      </c>
      <c r="P2434" s="11">
        <v>0.29943189024925199</v>
      </c>
    </row>
    <row r="2435" spans="8:16">
      <c r="H2435" s="11">
        <f t="shared" si="37"/>
        <v>2432</v>
      </c>
      <c r="I2435" s="11">
        <v>0.79201841903300096</v>
      </c>
      <c r="J2435" s="11">
        <v>0.55579399141630903</v>
      </c>
      <c r="K2435" s="11">
        <v>0.369429871439934</v>
      </c>
      <c r="M2435" s="11" t="str">
        <f>IF(P2435&gt;=$C$11,"High",IF(P2435&lt;=$C$10,"Low","Medium"))</f>
        <v>Low</v>
      </c>
      <c r="O2435" s="11" t="s">
        <v>28</v>
      </c>
      <c r="P2435" s="11">
        <v>0.168629691004753</v>
      </c>
    </row>
    <row r="2436" spans="8:16">
      <c r="H2436" s="11">
        <f t="shared" si="37"/>
        <v>2433</v>
      </c>
      <c r="I2436" s="11">
        <v>0.79201841903300096</v>
      </c>
      <c r="J2436" s="11">
        <v>0.55600858369098705</v>
      </c>
      <c r="K2436" s="11">
        <v>0.36973147094249698</v>
      </c>
      <c r="M2436" s="11" t="str">
        <f>IF(P2436&gt;=$C$11,"High",IF(P2436&lt;=$C$10,"Low","Medium"))</f>
        <v>Medium</v>
      </c>
      <c r="O2436" s="11" t="s">
        <v>28</v>
      </c>
      <c r="P2436" s="11">
        <v>0.418140769004822</v>
      </c>
    </row>
    <row r="2437" spans="8:16">
      <c r="H2437" s="11">
        <f t="shared" si="37"/>
        <v>2434</v>
      </c>
      <c r="I2437" s="11">
        <v>0.79201841903300096</v>
      </c>
      <c r="J2437" s="11">
        <v>0.55622317596566495</v>
      </c>
      <c r="K2437" s="11">
        <v>0.36988905072212203</v>
      </c>
      <c r="M2437" s="11" t="str">
        <f>IF(P2437&gt;=$C$11,"High",IF(P2437&lt;=$C$10,"Low","Medium"))</f>
        <v>Medium</v>
      </c>
      <c r="O2437" s="11" t="s">
        <v>28</v>
      </c>
      <c r="P2437" s="11">
        <v>0.3058902323246</v>
      </c>
    </row>
    <row r="2438" spans="8:16">
      <c r="H2438" s="11">
        <f t="shared" ref="H2438:H2501" si="38">H2437+1</f>
        <v>2435</v>
      </c>
      <c r="I2438" s="11">
        <v>0.79201841903300096</v>
      </c>
      <c r="J2438" s="11">
        <v>0.55643776824034297</v>
      </c>
      <c r="K2438" s="11">
        <v>0.36995986104011502</v>
      </c>
      <c r="M2438" s="11" t="str">
        <f>IF(P2438&gt;=$C$11,"High",IF(P2438&lt;=$C$10,"Low","Medium"))</f>
        <v>Medium</v>
      </c>
      <c r="O2438" s="11" t="s">
        <v>28</v>
      </c>
      <c r="P2438" s="11">
        <v>0.467527896165848</v>
      </c>
    </row>
    <row r="2439" spans="8:16">
      <c r="H2439" s="11">
        <f t="shared" si="38"/>
        <v>2436</v>
      </c>
      <c r="I2439" s="11">
        <v>0.79201841903300096</v>
      </c>
      <c r="J2439" s="11">
        <v>0.55665236051502098</v>
      </c>
      <c r="K2439" s="11">
        <v>0.37004140019416798</v>
      </c>
      <c r="M2439" s="11" t="str">
        <f>IF(P2439&gt;=$C$11,"High",IF(P2439&lt;=$C$10,"Low","Medium"))</f>
        <v>Medium</v>
      </c>
      <c r="O2439" s="11" t="s">
        <v>28</v>
      </c>
      <c r="P2439" s="11">
        <v>0.41544437408447299</v>
      </c>
    </row>
    <row r="2440" spans="8:16">
      <c r="H2440" s="11">
        <f t="shared" si="38"/>
        <v>2437</v>
      </c>
      <c r="I2440" s="11">
        <v>0.79201841903300096</v>
      </c>
      <c r="J2440" s="11">
        <v>0.5568669527897</v>
      </c>
      <c r="K2440" s="11">
        <v>0.37020345032215102</v>
      </c>
      <c r="M2440" s="11" t="str">
        <f>IF(P2440&gt;=$C$11,"High",IF(P2440&lt;=$C$10,"Low","Medium"))</f>
        <v>Medium</v>
      </c>
      <c r="O2440" s="11" t="s">
        <v>28</v>
      </c>
      <c r="P2440" s="11">
        <v>0.33336502313613903</v>
      </c>
    </row>
    <row r="2441" spans="8:16">
      <c r="H2441" s="11">
        <f t="shared" si="38"/>
        <v>2438</v>
      </c>
      <c r="I2441" s="11">
        <v>0.79201841903300096</v>
      </c>
      <c r="J2441" s="11">
        <v>0.55708154506437801</v>
      </c>
      <c r="K2441" s="11">
        <v>0.37033508718013802</v>
      </c>
      <c r="M2441" s="11" t="str">
        <f>IF(P2441&gt;=$C$11,"High",IF(P2441&lt;=$C$10,"Low","Medium"))</f>
        <v>Medium</v>
      </c>
      <c r="O2441" s="11" t="s">
        <v>28</v>
      </c>
      <c r="P2441" s="11">
        <v>0.23596359789371499</v>
      </c>
    </row>
    <row r="2442" spans="8:16">
      <c r="H2442" s="11">
        <f t="shared" si="38"/>
        <v>2439</v>
      </c>
      <c r="I2442" s="11">
        <v>0.79201841903300096</v>
      </c>
      <c r="J2442" s="11">
        <v>0.55729613733905603</v>
      </c>
      <c r="K2442" s="11">
        <v>0.370506182312965</v>
      </c>
      <c r="M2442" s="11" t="str">
        <f>IF(P2442&gt;=$C$11,"High",IF(P2442&lt;=$C$10,"Low","Medium"))</f>
        <v>Medium</v>
      </c>
      <c r="O2442" s="11" t="s">
        <v>28</v>
      </c>
      <c r="P2442" s="11">
        <v>0.22222118079662301</v>
      </c>
    </row>
    <row r="2443" spans="8:16">
      <c r="H2443" s="11">
        <f t="shared" si="38"/>
        <v>2440</v>
      </c>
      <c r="I2443" s="11">
        <v>0.79201841903300096</v>
      </c>
      <c r="J2443" s="11">
        <v>0.55751072961373405</v>
      </c>
      <c r="K2443" s="11">
        <v>0.37068022787570998</v>
      </c>
      <c r="M2443" s="11" t="str">
        <f>IF(P2443&gt;=$C$11,"High",IF(P2443&lt;=$C$10,"Low","Medium"))</f>
        <v>Medium</v>
      </c>
      <c r="O2443" s="11" t="s">
        <v>28</v>
      </c>
      <c r="P2443" s="11">
        <v>0.447727501392365</v>
      </c>
    </row>
    <row r="2444" spans="8:16">
      <c r="H2444" s="11">
        <f t="shared" si="38"/>
        <v>2441</v>
      </c>
      <c r="I2444" s="11">
        <v>0.79201841903300096</v>
      </c>
      <c r="J2444" s="11">
        <v>0.55772532188841195</v>
      </c>
      <c r="K2444" s="11">
        <v>0.37072589993476901</v>
      </c>
      <c r="M2444" s="11" t="str">
        <f>IF(P2444&gt;=$C$11,"High",IF(P2444&lt;=$C$10,"Low","Medium"))</f>
        <v>Medium</v>
      </c>
      <c r="O2444" s="11" t="s">
        <v>28</v>
      </c>
      <c r="P2444" s="11">
        <v>0.45400923490524298</v>
      </c>
    </row>
    <row r="2445" spans="8:16">
      <c r="H2445" s="11">
        <f t="shared" si="38"/>
        <v>2442</v>
      </c>
      <c r="I2445" s="11">
        <v>0.79201841903300096</v>
      </c>
      <c r="J2445" s="11">
        <v>0.55793991416308997</v>
      </c>
      <c r="K2445" s="11">
        <v>0.37079791724681899</v>
      </c>
      <c r="M2445" s="11" t="str">
        <f>IF(P2445&gt;=$C$11,"High",IF(P2445&lt;=$C$10,"Low","Medium"))</f>
        <v>Low</v>
      </c>
      <c r="O2445" s="11" t="s">
        <v>28</v>
      </c>
      <c r="P2445" s="11">
        <v>0.15381672978401201</v>
      </c>
    </row>
    <row r="2446" spans="8:16">
      <c r="H2446" s="11">
        <f t="shared" si="38"/>
        <v>2443</v>
      </c>
      <c r="I2446" s="11">
        <v>0.79201841903300096</v>
      </c>
      <c r="J2446" s="11">
        <v>0.55815450643776798</v>
      </c>
      <c r="K2446" s="11">
        <v>0.37092188000678999</v>
      </c>
      <c r="M2446" s="11" t="str">
        <f>IF(P2446&gt;=$C$11,"High",IF(P2446&lt;=$C$10,"Low","Medium"))</f>
        <v>Medium</v>
      </c>
      <c r="O2446" s="11" t="s">
        <v>28</v>
      </c>
      <c r="P2446" s="11">
        <v>0.53469163179397605</v>
      </c>
    </row>
    <row r="2447" spans="8:16">
      <c r="H2447" s="11">
        <f t="shared" si="38"/>
        <v>2444</v>
      </c>
      <c r="I2447" s="11">
        <v>0.79201841903300096</v>
      </c>
      <c r="J2447" s="11">
        <v>0.558369098712446</v>
      </c>
      <c r="K2447" s="11">
        <v>0.37107066810131101</v>
      </c>
      <c r="M2447" s="11" t="str">
        <f>IF(P2447&gt;=$C$11,"High",IF(P2447&lt;=$C$10,"Low","Medium"))</f>
        <v>Medium</v>
      </c>
      <c r="O2447" s="11" t="s">
        <v>28</v>
      </c>
      <c r="P2447" s="11">
        <v>0.33844390511512801</v>
      </c>
    </row>
    <row r="2448" spans="8:16">
      <c r="H2448" s="11">
        <f t="shared" si="38"/>
        <v>2445</v>
      </c>
      <c r="I2448" s="11">
        <v>0.79201841903300096</v>
      </c>
      <c r="J2448" s="11">
        <v>0.55858369098712402</v>
      </c>
      <c r="K2448" s="11">
        <v>0.37114830315113101</v>
      </c>
      <c r="M2448" s="11" t="str">
        <f>IF(P2448&gt;=$C$11,"High",IF(P2448&lt;=$C$10,"Low","Medium"))</f>
        <v>Medium</v>
      </c>
      <c r="O2448" s="11" t="s">
        <v>28</v>
      </c>
      <c r="P2448" s="11">
        <v>0.39045387506485002</v>
      </c>
    </row>
    <row r="2449" spans="8:16">
      <c r="H2449" s="11">
        <f t="shared" si="38"/>
        <v>2446</v>
      </c>
      <c r="I2449" s="11">
        <v>0.79201841903300096</v>
      </c>
      <c r="J2449" s="11">
        <v>0.55879828326180303</v>
      </c>
      <c r="K2449" s="11">
        <v>0.371195018291473</v>
      </c>
      <c r="M2449" s="11" t="str">
        <f>IF(P2449&gt;=$C$11,"High",IF(P2449&lt;=$C$10,"Low","Medium"))</f>
        <v>Medium</v>
      </c>
      <c r="O2449" s="11" t="s">
        <v>28</v>
      </c>
      <c r="P2449" s="11">
        <v>0.48683527112007102</v>
      </c>
    </row>
    <row r="2450" spans="8:16">
      <c r="H2450" s="11">
        <f t="shared" si="38"/>
        <v>2447</v>
      </c>
      <c r="I2450" s="11">
        <v>0.79125095932463496</v>
      </c>
      <c r="J2450" s="11">
        <v>0.55901287553648105</v>
      </c>
      <c r="K2450" s="11">
        <v>0.37124124169349698</v>
      </c>
      <c r="M2450" s="11" t="str">
        <f>IF(P2450&gt;=$C$11,"High",IF(P2450&lt;=$C$10,"Low","Medium"))</f>
        <v>Medium</v>
      </c>
      <c r="O2450" s="11" t="s">
        <v>28</v>
      </c>
      <c r="P2450" s="11">
        <v>0.24447038769721999</v>
      </c>
    </row>
    <row r="2451" spans="8:16">
      <c r="H2451" s="11">
        <f t="shared" si="38"/>
        <v>2448</v>
      </c>
      <c r="I2451" s="11">
        <v>0.79125095932463496</v>
      </c>
      <c r="J2451" s="11">
        <v>0.55922746781115895</v>
      </c>
      <c r="K2451" s="11">
        <v>0.371319279074669</v>
      </c>
      <c r="M2451" s="11" t="str">
        <f>IF(P2451&gt;=$C$11,"High",IF(P2451&lt;=$C$10,"Low","Medium"))</f>
        <v>Medium</v>
      </c>
      <c r="O2451" s="11" t="s">
        <v>28</v>
      </c>
      <c r="P2451" s="11">
        <v>0.35392174124717701</v>
      </c>
    </row>
    <row r="2452" spans="8:16">
      <c r="H2452" s="11">
        <f t="shared" si="38"/>
        <v>2449</v>
      </c>
      <c r="I2452" s="11">
        <v>0.79125095932463496</v>
      </c>
      <c r="J2452" s="11">
        <v>0.55944206008583697</v>
      </c>
      <c r="K2452" s="11">
        <v>0.37145330011844602</v>
      </c>
      <c r="M2452" s="11" t="str">
        <f>IF(P2452&gt;=$C$11,"High",IF(P2452&lt;=$C$10,"Low","Medium"))</f>
        <v>Medium</v>
      </c>
      <c r="O2452" s="11" t="s">
        <v>28</v>
      </c>
      <c r="P2452" s="11">
        <v>0.24455419182777399</v>
      </c>
    </row>
    <row r="2453" spans="8:16">
      <c r="H2453" s="11">
        <f t="shared" si="38"/>
        <v>2450</v>
      </c>
      <c r="I2453" s="11">
        <v>0.79125095932463496</v>
      </c>
      <c r="J2453" s="11">
        <v>0.55965665236051498</v>
      </c>
      <c r="K2453" s="11">
        <v>0.37153719365596799</v>
      </c>
      <c r="M2453" s="11" t="str">
        <f>IF(P2453&gt;=$C$11,"High",IF(P2453&lt;=$C$10,"Low","Medium"))</f>
        <v>Medium</v>
      </c>
      <c r="O2453" s="11" t="s">
        <v>28</v>
      </c>
      <c r="P2453" s="11">
        <v>0.33249431848526001</v>
      </c>
    </row>
    <row r="2454" spans="8:16">
      <c r="H2454" s="11">
        <f t="shared" si="38"/>
        <v>2451</v>
      </c>
      <c r="I2454" s="11">
        <v>0.79125095932463496</v>
      </c>
      <c r="J2454" s="11">
        <v>0.559871244635193</v>
      </c>
      <c r="K2454" s="11">
        <v>0.37156090140342701</v>
      </c>
      <c r="M2454" s="11" t="str">
        <f>IF(P2454&gt;=$C$11,"High",IF(P2454&lt;=$C$10,"Low","Medium"))</f>
        <v>Medium</v>
      </c>
      <c r="O2454" s="11" t="s">
        <v>28</v>
      </c>
      <c r="P2454" s="11">
        <v>0.298294126987457</v>
      </c>
    </row>
    <row r="2455" spans="8:16">
      <c r="H2455" s="11">
        <f t="shared" si="38"/>
        <v>2452</v>
      </c>
      <c r="I2455" s="11">
        <v>0.79048349961626996</v>
      </c>
      <c r="J2455" s="11">
        <v>0.56008583690987102</v>
      </c>
      <c r="K2455" s="11">
        <v>0.37159962952136999</v>
      </c>
      <c r="M2455" s="11" t="str">
        <f>IF(P2455&gt;=$C$11,"High",IF(P2455&lt;=$C$10,"Low","Medium"))</f>
        <v>Medium</v>
      </c>
      <c r="O2455" s="11" t="s">
        <v>28</v>
      </c>
      <c r="P2455" s="11">
        <v>0.33249431848526001</v>
      </c>
    </row>
    <row r="2456" spans="8:16">
      <c r="H2456" s="11">
        <f t="shared" si="38"/>
        <v>2453</v>
      </c>
      <c r="I2456" s="11">
        <v>0.79048349961626996</v>
      </c>
      <c r="J2456" s="11">
        <v>0.56030042918454903</v>
      </c>
      <c r="K2456" s="11">
        <v>0.37175855040550199</v>
      </c>
      <c r="M2456" s="11" t="str">
        <f>IF(P2456&gt;=$C$11,"High",IF(P2456&lt;=$C$10,"Low","Medium"))</f>
        <v>Medium</v>
      </c>
      <c r="O2456" s="11" t="s">
        <v>28</v>
      </c>
      <c r="P2456" s="11">
        <v>0.40987068414688099</v>
      </c>
    </row>
    <row r="2457" spans="8:16">
      <c r="H2457" s="11">
        <f t="shared" si="38"/>
        <v>2454</v>
      </c>
      <c r="I2457" s="11">
        <v>0.79048349961626996</v>
      </c>
      <c r="J2457" s="11">
        <v>0.56051502145922705</v>
      </c>
      <c r="K2457" s="11">
        <v>0.37189677357673601</v>
      </c>
      <c r="M2457" s="11" t="str">
        <f>IF(P2457&gt;=$C$11,"High",IF(P2457&lt;=$C$10,"Low","Medium"))</f>
        <v>Medium</v>
      </c>
      <c r="O2457" s="11" t="s">
        <v>28</v>
      </c>
      <c r="P2457" s="11">
        <v>0.214324221014977</v>
      </c>
    </row>
    <row r="2458" spans="8:16">
      <c r="H2458" s="11">
        <f t="shared" si="38"/>
        <v>2455</v>
      </c>
      <c r="I2458" s="11">
        <v>0.79048349961626996</v>
      </c>
      <c r="J2458" s="11">
        <v>0.56072961373390595</v>
      </c>
      <c r="K2458" s="11">
        <v>0.37199106812477101</v>
      </c>
      <c r="M2458" s="11" t="str">
        <f>IF(P2458&gt;=$C$11,"High",IF(P2458&lt;=$C$10,"Low","Medium"))</f>
        <v>Medium</v>
      </c>
      <c r="O2458" s="11" t="s">
        <v>28</v>
      </c>
      <c r="P2458" s="11">
        <v>0.35216793417930597</v>
      </c>
    </row>
    <row r="2459" spans="8:16">
      <c r="H2459" s="11">
        <f t="shared" si="38"/>
        <v>2456</v>
      </c>
      <c r="I2459" s="11">
        <v>0.78971603990790495</v>
      </c>
      <c r="J2459" s="11">
        <v>0.56072961373390595</v>
      </c>
      <c r="K2459" s="11">
        <v>0.37228368222713498</v>
      </c>
      <c r="M2459" s="11" t="str">
        <f>IF(P2459&gt;=$C$11,"High",IF(P2459&lt;=$C$10,"Low","Medium"))</f>
        <v>Medium</v>
      </c>
      <c r="O2459" s="11" t="s">
        <v>28</v>
      </c>
      <c r="P2459" s="11">
        <v>0.36649912595748901</v>
      </c>
    </row>
    <row r="2460" spans="8:16">
      <c r="H2460" s="11">
        <f t="shared" si="38"/>
        <v>2457</v>
      </c>
      <c r="I2460" s="11">
        <v>0.78971603990790495</v>
      </c>
      <c r="J2460" s="11">
        <v>0.56094420600858397</v>
      </c>
      <c r="K2460" s="11">
        <v>0.37256018817424802</v>
      </c>
      <c r="M2460" s="11" t="str">
        <f>IF(P2460&gt;=$C$11,"High",IF(P2460&lt;=$C$10,"Low","Medium"))</f>
        <v>Medium</v>
      </c>
      <c r="O2460" s="11" t="s">
        <v>28</v>
      </c>
      <c r="P2460" s="11">
        <v>0.325765550136566</v>
      </c>
    </row>
    <row r="2461" spans="8:16">
      <c r="H2461" s="11">
        <f t="shared" si="38"/>
        <v>2458</v>
      </c>
      <c r="I2461" s="11">
        <v>0.78894858019953995</v>
      </c>
      <c r="J2461" s="11">
        <v>0.56094420600858397</v>
      </c>
      <c r="K2461" s="11">
        <v>0.37263545393943798</v>
      </c>
      <c r="M2461" s="11" t="str">
        <f>IF(P2461&gt;=$C$11,"High",IF(P2461&lt;=$C$10,"Low","Medium"))</f>
        <v>Medium</v>
      </c>
      <c r="O2461" s="11" t="s">
        <v>28</v>
      </c>
      <c r="P2461" s="11">
        <v>0.324096769094467</v>
      </c>
    </row>
    <row r="2462" spans="8:16">
      <c r="H2462" s="11">
        <f t="shared" si="38"/>
        <v>2459</v>
      </c>
      <c r="I2462" s="11">
        <v>0.78894858019953995</v>
      </c>
      <c r="J2462" s="11">
        <v>0.56115879828326198</v>
      </c>
      <c r="K2462" s="11">
        <v>0.37267069518566098</v>
      </c>
      <c r="M2462" s="11" t="str">
        <f>IF(P2462&gt;=$C$11,"High",IF(P2462&lt;=$C$10,"Low","Medium"))</f>
        <v>Medium</v>
      </c>
      <c r="O2462" s="11" t="s">
        <v>28</v>
      </c>
      <c r="P2462" s="11">
        <v>0.25271430611610401</v>
      </c>
    </row>
    <row r="2463" spans="8:16">
      <c r="H2463" s="11">
        <f t="shared" si="38"/>
        <v>2460</v>
      </c>
      <c r="I2463" s="11">
        <v>0.78894858019953995</v>
      </c>
      <c r="J2463" s="11">
        <v>0.56137339055794</v>
      </c>
      <c r="K2463" s="11">
        <v>0.37270556390285497</v>
      </c>
      <c r="M2463" s="11" t="str">
        <f>IF(P2463&gt;=$C$11,"High",IF(P2463&lt;=$C$10,"Low","Medium"))</f>
        <v>High</v>
      </c>
      <c r="O2463" s="11" t="s">
        <v>28</v>
      </c>
      <c r="P2463" s="11">
        <v>0.62035375833511397</v>
      </c>
    </row>
    <row r="2464" spans="8:16">
      <c r="H2464" s="11">
        <f t="shared" si="38"/>
        <v>2461</v>
      </c>
      <c r="I2464" s="11">
        <v>0.78894858019953995</v>
      </c>
      <c r="J2464" s="11">
        <v>0.56158798283261802</v>
      </c>
      <c r="K2464" s="11">
        <v>0.37278860807418801</v>
      </c>
      <c r="M2464" s="11" t="str">
        <f>IF(P2464&gt;=$C$11,"High",IF(P2464&lt;=$C$10,"Low","Medium"))</f>
        <v>Medium</v>
      </c>
      <c r="O2464" s="11" t="s">
        <v>28</v>
      </c>
      <c r="P2464" s="11">
        <v>0.28002139925956698</v>
      </c>
    </row>
    <row r="2465" spans="8:16">
      <c r="H2465" s="11">
        <f t="shared" si="38"/>
        <v>2462</v>
      </c>
      <c r="I2465" s="11">
        <v>0.78894858019953995</v>
      </c>
      <c r="J2465" s="11">
        <v>0.56180257510729603</v>
      </c>
      <c r="K2465" s="11">
        <v>0.373021230101585</v>
      </c>
      <c r="M2465" s="11" t="str">
        <f>IF(P2465&gt;=$C$11,"High",IF(P2465&lt;=$C$10,"Low","Medium"))</f>
        <v>Medium</v>
      </c>
      <c r="O2465" s="11" t="s">
        <v>28</v>
      </c>
      <c r="P2465" s="11">
        <v>0.46581304073333701</v>
      </c>
    </row>
    <row r="2466" spans="8:16">
      <c r="H2466" s="11">
        <f t="shared" si="38"/>
        <v>2463</v>
      </c>
      <c r="I2466" s="11">
        <v>0.78894858019953995</v>
      </c>
      <c r="J2466" s="11">
        <v>0.56201716738197405</v>
      </c>
      <c r="K2466" s="11">
        <v>0.37318982183933302</v>
      </c>
      <c r="M2466" s="11" t="str">
        <f>IF(P2466&gt;=$C$11,"High",IF(P2466&lt;=$C$10,"Low","Medium"))</f>
        <v>High</v>
      </c>
      <c r="O2466" s="11" t="s">
        <v>28</v>
      </c>
      <c r="P2466" s="11">
        <v>0.83739763498306297</v>
      </c>
    </row>
    <row r="2467" spans="8:16">
      <c r="H2467" s="11">
        <f t="shared" si="38"/>
        <v>2464</v>
      </c>
      <c r="I2467" s="11">
        <v>0.78894858019953995</v>
      </c>
      <c r="J2467" s="11">
        <v>0.56223175965665195</v>
      </c>
      <c r="K2467" s="11">
        <v>0.37322255969047502</v>
      </c>
      <c r="M2467" s="11" t="str">
        <f>IF(P2467&gt;=$C$11,"High",IF(P2467&lt;=$C$10,"Low","Medium"))</f>
        <v>Low</v>
      </c>
      <c r="O2467" s="11" t="s">
        <v>28</v>
      </c>
      <c r="P2467" s="11">
        <v>0.174391210079193</v>
      </c>
    </row>
    <row r="2468" spans="8:16">
      <c r="H2468" s="11">
        <f t="shared" si="38"/>
        <v>2465</v>
      </c>
      <c r="I2468" s="11">
        <v>0.78894858019953995</v>
      </c>
      <c r="J2468" s="11">
        <v>0.56244635193133097</v>
      </c>
      <c r="K2468" s="11">
        <v>0.37325741350650798</v>
      </c>
      <c r="M2468" s="11" t="str">
        <f>IF(P2468&gt;=$C$11,"High",IF(P2468&lt;=$C$10,"Low","Medium"))</f>
        <v>Low</v>
      </c>
      <c r="O2468" s="11" t="s">
        <v>28</v>
      </c>
      <c r="P2468" s="11">
        <v>0.17908374965190901</v>
      </c>
    </row>
    <row r="2469" spans="8:16">
      <c r="H2469" s="11">
        <f t="shared" si="38"/>
        <v>2466</v>
      </c>
      <c r="I2469" s="11">
        <v>0.78894858019953995</v>
      </c>
      <c r="J2469" s="11">
        <v>0.56266094420600898</v>
      </c>
      <c r="K2469" s="11">
        <v>0.373320251703262</v>
      </c>
      <c r="M2469" s="11" t="str">
        <f>IF(P2469&gt;=$C$11,"High",IF(P2469&lt;=$C$10,"Low","Medium"))</f>
        <v>Low</v>
      </c>
      <c r="O2469" s="11" t="s">
        <v>28</v>
      </c>
      <c r="P2469" s="11">
        <v>0.193588897585869</v>
      </c>
    </row>
    <row r="2470" spans="8:16">
      <c r="H2470" s="11">
        <f t="shared" si="38"/>
        <v>2467</v>
      </c>
      <c r="I2470" s="11">
        <v>0.78894858019953995</v>
      </c>
      <c r="J2470" s="11">
        <v>0.562875536480687</v>
      </c>
      <c r="K2470" s="11">
        <v>0.37340708076953899</v>
      </c>
      <c r="M2470" s="11" t="str">
        <f>IF(P2470&gt;=$C$11,"High",IF(P2470&lt;=$C$10,"Low","Medium"))</f>
        <v>Medium</v>
      </c>
      <c r="O2470" s="11" t="s">
        <v>28</v>
      </c>
      <c r="P2470" s="11">
        <v>0.56575036048889205</v>
      </c>
    </row>
    <row r="2471" spans="8:16">
      <c r="H2471" s="11">
        <f t="shared" si="38"/>
        <v>2468</v>
      </c>
      <c r="I2471" s="11">
        <v>0.78894858019953995</v>
      </c>
      <c r="J2471" s="11">
        <v>0.56309012875536502</v>
      </c>
      <c r="K2471" s="11">
        <v>0.37351487576961501</v>
      </c>
      <c r="M2471" s="11" t="str">
        <f>IF(P2471&gt;=$C$11,"High",IF(P2471&lt;=$C$10,"Low","Medium"))</f>
        <v>Medium</v>
      </c>
      <c r="O2471" s="11" t="s">
        <v>28</v>
      </c>
      <c r="P2471" s="11">
        <v>0.38671115040779103</v>
      </c>
    </row>
    <row r="2472" spans="8:16">
      <c r="H2472" s="11">
        <f t="shared" si="38"/>
        <v>2469</v>
      </c>
      <c r="I2472" s="11">
        <v>0.78894858019953995</v>
      </c>
      <c r="J2472" s="11">
        <v>0.56330472103004303</v>
      </c>
      <c r="K2472" s="11">
        <v>0.37359355390071902</v>
      </c>
      <c r="M2472" s="11" t="str">
        <f>IF(P2472&gt;=$C$11,"High",IF(P2472&lt;=$C$10,"Low","Medium"))</f>
        <v>Medium</v>
      </c>
      <c r="O2472" s="11" t="s">
        <v>28</v>
      </c>
      <c r="P2472" s="11">
        <v>0.25990968942642201</v>
      </c>
    </row>
    <row r="2473" spans="8:16">
      <c r="H2473" s="11">
        <f t="shared" si="38"/>
        <v>2470</v>
      </c>
      <c r="I2473" s="11">
        <v>0.78894858019953995</v>
      </c>
      <c r="J2473" s="11">
        <v>0.56351931330472105</v>
      </c>
      <c r="K2473" s="11">
        <v>0.37366619706153897</v>
      </c>
      <c r="M2473" s="11" t="str">
        <f>IF(P2473&gt;=$C$11,"High",IF(P2473&lt;=$C$10,"Low","Medium"))</f>
        <v>Medium</v>
      </c>
      <c r="O2473" s="11" t="s">
        <v>28</v>
      </c>
      <c r="P2473" s="11">
        <v>0.24749235808849299</v>
      </c>
    </row>
    <row r="2474" spans="8:16">
      <c r="H2474" s="11">
        <f t="shared" si="38"/>
        <v>2471</v>
      </c>
      <c r="I2474" s="11">
        <v>0.78894858019953995</v>
      </c>
      <c r="J2474" s="11">
        <v>0.56373390557939895</v>
      </c>
      <c r="K2474" s="11">
        <v>0.37390235066413902</v>
      </c>
      <c r="M2474" s="11" t="str">
        <f>IF(P2474&gt;=$C$11,"High",IF(P2474&lt;=$C$10,"Low","Medium"))</f>
        <v>Medium</v>
      </c>
      <c r="O2474" s="11" t="s">
        <v>28</v>
      </c>
      <c r="P2474" s="11">
        <v>0.36337649822235102</v>
      </c>
    </row>
    <row r="2475" spans="8:16">
      <c r="H2475" s="11">
        <f t="shared" si="38"/>
        <v>2472</v>
      </c>
      <c r="I2475" s="11">
        <v>0.78894858019953995</v>
      </c>
      <c r="J2475" s="11">
        <v>0.56394849785407697</v>
      </c>
      <c r="K2475" s="11">
        <v>0.37411193549632998</v>
      </c>
      <c r="M2475" s="11" t="str">
        <f>IF(P2475&gt;=$C$11,"High",IF(P2475&lt;=$C$10,"Low","Medium"))</f>
        <v>Medium</v>
      </c>
      <c r="O2475" s="11" t="s">
        <v>28</v>
      </c>
      <c r="P2475" s="11">
        <v>0.45822080969810502</v>
      </c>
    </row>
    <row r="2476" spans="8:16">
      <c r="H2476" s="11">
        <f t="shared" si="38"/>
        <v>2473</v>
      </c>
      <c r="I2476" s="11">
        <v>0.78894858019953995</v>
      </c>
      <c r="J2476" s="11">
        <v>0.56416309012875498</v>
      </c>
      <c r="K2476" s="11">
        <v>0.37418916821479797</v>
      </c>
      <c r="M2476" s="11" t="str">
        <f>IF(P2476&gt;=$C$11,"High",IF(P2476&lt;=$C$10,"Low","Medium"))</f>
        <v>High</v>
      </c>
      <c r="O2476" s="11" t="s">
        <v>28</v>
      </c>
      <c r="P2476" s="11">
        <v>0.63090616464614901</v>
      </c>
    </row>
    <row r="2477" spans="8:16">
      <c r="H2477" s="11">
        <f t="shared" si="38"/>
        <v>2474</v>
      </c>
      <c r="I2477" s="11">
        <v>0.78894858019953995</v>
      </c>
      <c r="J2477" s="11">
        <v>0.564377682403433</v>
      </c>
      <c r="K2477" s="11">
        <v>0.37425388395786302</v>
      </c>
      <c r="M2477" s="11" t="str">
        <f>IF(P2477&gt;=$C$11,"High",IF(P2477&lt;=$C$10,"Low","Medium"))</f>
        <v>Medium</v>
      </c>
      <c r="O2477" s="11" t="s">
        <v>28</v>
      </c>
      <c r="P2477" s="11">
        <v>0.26224192976951599</v>
      </c>
    </row>
    <row r="2478" spans="8:16">
      <c r="H2478" s="11">
        <f t="shared" si="38"/>
        <v>2475</v>
      </c>
      <c r="I2478" s="11">
        <v>0.78894858019953995</v>
      </c>
      <c r="J2478" s="11">
        <v>0.56459227467811202</v>
      </c>
      <c r="K2478" s="11">
        <v>0.37442940473556502</v>
      </c>
      <c r="M2478" s="11" t="str">
        <f>IF(P2478&gt;=$C$11,"High",IF(P2478&lt;=$C$10,"Low","Medium"))</f>
        <v>Medium</v>
      </c>
      <c r="O2478" s="11" t="s">
        <v>28</v>
      </c>
      <c r="P2478" s="11">
        <v>0.40301752090454102</v>
      </c>
    </row>
    <row r="2479" spans="8:16">
      <c r="H2479" s="11">
        <f t="shared" si="38"/>
        <v>2476</v>
      </c>
      <c r="I2479" s="11">
        <v>0.78894858019953995</v>
      </c>
      <c r="J2479" s="11">
        <v>0.56480686695279003</v>
      </c>
      <c r="K2479" s="11">
        <v>0.37459653615951499</v>
      </c>
      <c r="M2479" s="11" t="str">
        <f>IF(P2479&gt;=$C$11,"High",IF(P2479&lt;=$C$10,"Low","Medium"))</f>
        <v>Medium</v>
      </c>
      <c r="O2479" s="11" t="s">
        <v>28</v>
      </c>
      <c r="P2479" s="11">
        <v>0.341351598501205</v>
      </c>
    </row>
    <row r="2480" spans="8:16">
      <c r="H2480" s="11">
        <f t="shared" si="38"/>
        <v>2477</v>
      </c>
      <c r="I2480" s="11">
        <v>0.78894858019953995</v>
      </c>
      <c r="J2480" s="11">
        <v>0.56502145922746805</v>
      </c>
      <c r="K2480" s="11">
        <v>0.37466618418693498</v>
      </c>
      <c r="M2480" s="11" t="str">
        <f>IF(P2480&gt;=$C$11,"High",IF(P2480&lt;=$C$10,"Low","Medium"))</f>
        <v>High</v>
      </c>
      <c r="O2480" s="11" t="s">
        <v>28</v>
      </c>
      <c r="P2480" s="11">
        <v>0.87554508447647095</v>
      </c>
    </row>
    <row r="2481" spans="8:16">
      <c r="H2481" s="11">
        <f t="shared" si="38"/>
        <v>2478</v>
      </c>
      <c r="I2481" s="11">
        <v>0.78894858019953995</v>
      </c>
      <c r="J2481" s="11">
        <v>0.56523605150214595</v>
      </c>
      <c r="K2481" s="11">
        <v>0.37474487721920002</v>
      </c>
      <c r="M2481" s="11" t="str">
        <f>IF(P2481&gt;=$C$11,"High",IF(P2481&lt;=$C$10,"Low","Medium"))</f>
        <v>Medium</v>
      </c>
      <c r="O2481" s="11" t="s">
        <v>28</v>
      </c>
      <c r="P2481" s="11">
        <v>0.42766457796096802</v>
      </c>
    </row>
    <row r="2482" spans="8:16">
      <c r="H2482" s="11">
        <f t="shared" si="38"/>
        <v>2479</v>
      </c>
      <c r="I2482" s="11">
        <v>0.78818112049117395</v>
      </c>
      <c r="J2482" s="11">
        <v>0.56523605150214595</v>
      </c>
      <c r="K2482" s="11">
        <v>0.37477707862853998</v>
      </c>
      <c r="M2482" s="11" t="str">
        <f>IF(P2482&gt;=$C$11,"High",IF(P2482&lt;=$C$10,"Low","Medium"))</f>
        <v>Medium</v>
      </c>
      <c r="O2482" s="11" t="s">
        <v>28</v>
      </c>
      <c r="P2482" s="11">
        <v>0.25302705168724099</v>
      </c>
    </row>
    <row r="2483" spans="8:16">
      <c r="H2483" s="11">
        <f t="shared" si="38"/>
        <v>2480</v>
      </c>
      <c r="I2483" s="11">
        <v>0.78741366078280906</v>
      </c>
      <c r="J2483" s="11">
        <v>0.56545064377682397</v>
      </c>
      <c r="K2483" s="11">
        <v>0.37479537725448597</v>
      </c>
      <c r="M2483" s="11" t="str">
        <f>IF(P2483&gt;=$C$11,"High",IF(P2483&lt;=$C$10,"Low","Medium"))</f>
        <v>Medium</v>
      </c>
      <c r="O2483" s="11" t="s">
        <v>28</v>
      </c>
      <c r="P2483" s="11">
        <v>0.43510326743125899</v>
      </c>
    </row>
    <row r="2484" spans="8:16">
      <c r="H2484" s="11">
        <f t="shared" si="38"/>
        <v>2481</v>
      </c>
      <c r="I2484" s="11">
        <v>0.78741366078280906</v>
      </c>
      <c r="J2484" s="11">
        <v>0.56566523605150199</v>
      </c>
      <c r="K2484" s="11">
        <v>0.37483580410480499</v>
      </c>
      <c r="M2484" s="11" t="str">
        <f>IF(P2484&gt;=$C$11,"High",IF(P2484&lt;=$C$10,"Low","Medium"))</f>
        <v>Low</v>
      </c>
      <c r="O2484" s="11" t="s">
        <v>28</v>
      </c>
      <c r="P2484" s="11">
        <v>0.15839555859565699</v>
      </c>
    </row>
    <row r="2485" spans="8:16">
      <c r="H2485" s="11">
        <f t="shared" si="38"/>
        <v>2482</v>
      </c>
      <c r="I2485" s="11">
        <v>0.78741366078280906</v>
      </c>
      <c r="J2485" s="11">
        <v>0.56587982832618</v>
      </c>
      <c r="K2485" s="11">
        <v>0.37497477233409898</v>
      </c>
      <c r="M2485" s="11" t="str">
        <f>IF(P2485&gt;=$C$11,"High",IF(P2485&lt;=$C$10,"Low","Medium"))</f>
        <v>Medium</v>
      </c>
      <c r="O2485" s="11" t="s">
        <v>28</v>
      </c>
      <c r="P2485" s="11">
        <v>0.27577266097068798</v>
      </c>
    </row>
    <row r="2486" spans="8:16">
      <c r="H2486" s="11">
        <f t="shared" si="38"/>
        <v>2483</v>
      </c>
      <c r="I2486" s="11">
        <v>0.78741366078280906</v>
      </c>
      <c r="J2486" s="11">
        <v>0.56609442060085802</v>
      </c>
      <c r="K2486" s="11">
        <v>0.37519244849681899</v>
      </c>
      <c r="M2486" s="11" t="str">
        <f>IF(P2486&gt;=$C$11,"High",IF(P2486&lt;=$C$10,"Low","Medium"))</f>
        <v>Medium</v>
      </c>
      <c r="O2486" s="11" t="s">
        <v>28</v>
      </c>
      <c r="P2486" s="11">
        <v>0.33741641044616699</v>
      </c>
    </row>
    <row r="2487" spans="8:16">
      <c r="H2487" s="11">
        <f t="shared" si="38"/>
        <v>2484</v>
      </c>
      <c r="I2487" s="11">
        <v>0.78741366078280906</v>
      </c>
      <c r="J2487" s="11">
        <v>0.56630901287553603</v>
      </c>
      <c r="K2487" s="11">
        <v>0.37533140182495101</v>
      </c>
      <c r="M2487" s="11" t="str">
        <f>IF(P2487&gt;=$C$11,"High",IF(P2487&lt;=$C$10,"Low","Medium"))</f>
        <v>Medium</v>
      </c>
      <c r="O2487" s="11" t="s">
        <v>28</v>
      </c>
      <c r="P2487" s="11">
        <v>0.21769839525222801</v>
      </c>
    </row>
    <row r="2488" spans="8:16">
      <c r="H2488" s="11">
        <f t="shared" si="38"/>
        <v>2485</v>
      </c>
      <c r="I2488" s="11">
        <v>0.78741366078280906</v>
      </c>
      <c r="J2488" s="11">
        <v>0.56652360515021505</v>
      </c>
      <c r="K2488" s="11">
        <v>0.37537191808223702</v>
      </c>
      <c r="M2488" s="11" t="str">
        <f>IF(P2488&gt;=$C$11,"High",IF(P2488&lt;=$C$10,"Low","Medium"))</f>
        <v>Low</v>
      </c>
      <c r="O2488" s="11" t="s">
        <v>28</v>
      </c>
      <c r="P2488" s="11">
        <v>0.17188385128974901</v>
      </c>
    </row>
    <row r="2489" spans="8:16">
      <c r="H2489" s="11">
        <f t="shared" si="38"/>
        <v>2486</v>
      </c>
      <c r="I2489" s="11">
        <v>0.78741366078280906</v>
      </c>
      <c r="J2489" s="11">
        <v>0.56673819742489295</v>
      </c>
      <c r="K2489" s="11">
        <v>0.37538461387157401</v>
      </c>
      <c r="M2489" s="11" t="str">
        <f>IF(P2489&gt;=$C$11,"High",IF(P2489&lt;=$C$10,"Low","Medium"))</f>
        <v>Medium</v>
      </c>
      <c r="O2489" s="11" t="s">
        <v>28</v>
      </c>
      <c r="P2489" s="11">
        <v>0.34581866860389698</v>
      </c>
    </row>
    <row r="2490" spans="8:16">
      <c r="H2490" s="11">
        <f t="shared" si="38"/>
        <v>2487</v>
      </c>
      <c r="I2490" s="11">
        <v>0.78741366078280906</v>
      </c>
      <c r="J2490" s="11">
        <v>0.56695278969957097</v>
      </c>
      <c r="K2490" s="11">
        <v>0.37539480626583099</v>
      </c>
      <c r="M2490" s="11" t="str">
        <f>IF(P2490&gt;=$C$11,"High",IF(P2490&lt;=$C$10,"Low","Medium"))</f>
        <v>Low</v>
      </c>
      <c r="O2490" s="11" t="s">
        <v>28</v>
      </c>
      <c r="P2490" s="11">
        <v>0.14998231828212699</v>
      </c>
    </row>
    <row r="2491" spans="8:16">
      <c r="H2491" s="11">
        <f t="shared" si="38"/>
        <v>2488</v>
      </c>
      <c r="I2491" s="11">
        <v>0.78741366078280906</v>
      </c>
      <c r="J2491" s="11">
        <v>0.56716738197424899</v>
      </c>
      <c r="K2491" s="11">
        <v>0.375416129827499</v>
      </c>
      <c r="M2491" s="11" t="str">
        <f>IF(P2491&gt;=$C$11,"High",IF(P2491&lt;=$C$10,"Low","Medium"))</f>
        <v>Medium</v>
      </c>
      <c r="O2491" s="11" t="s">
        <v>28</v>
      </c>
      <c r="P2491" s="11">
        <v>0.23581819236278501</v>
      </c>
    </row>
    <row r="2492" spans="8:16">
      <c r="H2492" s="11">
        <f t="shared" si="38"/>
        <v>2489</v>
      </c>
      <c r="I2492" s="11">
        <v>0.78741366078280906</v>
      </c>
      <c r="J2492" s="11">
        <v>0.567381974248927</v>
      </c>
      <c r="K2492" s="11">
        <v>0.37544111907482097</v>
      </c>
      <c r="M2492" s="11" t="str">
        <f>IF(P2492&gt;=$C$11,"High",IF(P2492&lt;=$C$10,"Low","Medium"))</f>
        <v>Medium</v>
      </c>
      <c r="O2492" s="11" t="s">
        <v>28</v>
      </c>
      <c r="P2492" s="11">
        <v>0.31376856565475503</v>
      </c>
    </row>
    <row r="2493" spans="8:16">
      <c r="H2493" s="11">
        <f t="shared" si="38"/>
        <v>2490</v>
      </c>
      <c r="I2493" s="11">
        <v>0.78664620107444405</v>
      </c>
      <c r="J2493" s="11">
        <v>0.567381974248927</v>
      </c>
      <c r="K2493" s="11">
        <v>0.37548080086708102</v>
      </c>
      <c r="M2493" s="11" t="str">
        <f>IF(P2493&gt;=$C$11,"High",IF(P2493&lt;=$C$10,"Low","Medium"))</f>
        <v>High</v>
      </c>
      <c r="O2493" s="11" t="s">
        <v>28</v>
      </c>
      <c r="P2493" s="11">
        <v>0.74101567268371604</v>
      </c>
    </row>
    <row r="2494" spans="8:16">
      <c r="H2494" s="11">
        <f t="shared" si="38"/>
        <v>2491</v>
      </c>
      <c r="I2494" s="11">
        <v>0.78664620107444405</v>
      </c>
      <c r="J2494" s="11">
        <v>0.56759656652360502</v>
      </c>
      <c r="K2494" s="11">
        <v>0.37555432319641102</v>
      </c>
      <c r="M2494" s="11" t="str">
        <f>IF(P2494&gt;=$C$11,"High",IF(P2494&lt;=$C$10,"Low","Medium"))</f>
        <v>High</v>
      </c>
      <c r="O2494" s="11" t="s">
        <v>28</v>
      </c>
      <c r="P2494" s="11">
        <v>0.63781112432479903</v>
      </c>
    </row>
    <row r="2495" spans="8:16">
      <c r="H2495" s="11">
        <f t="shared" si="38"/>
        <v>2492</v>
      </c>
      <c r="I2495" s="11">
        <v>0.78664620107444405</v>
      </c>
      <c r="J2495" s="11">
        <v>0.56781115879828303</v>
      </c>
      <c r="K2495" s="11">
        <v>0.375634595751762</v>
      </c>
      <c r="M2495" s="11" t="str">
        <f>IF(P2495&gt;=$C$11,"High",IF(P2495&lt;=$C$10,"Low","Medium"))</f>
        <v>Medium</v>
      </c>
      <c r="O2495" s="11" t="s">
        <v>28</v>
      </c>
      <c r="P2495" s="11">
        <v>0.25883939862251298</v>
      </c>
    </row>
    <row r="2496" spans="8:16">
      <c r="H2496" s="11">
        <f t="shared" si="38"/>
        <v>2493</v>
      </c>
      <c r="I2496" s="11">
        <v>0.78664620107444405</v>
      </c>
      <c r="J2496" s="11">
        <v>0.56802575107296105</v>
      </c>
      <c r="K2496" s="11">
        <v>0.37574091553687999</v>
      </c>
      <c r="M2496" s="11" t="str">
        <f>IF(P2496&gt;=$C$11,"High",IF(P2496&lt;=$C$10,"Low","Medium"))</f>
        <v>Medium</v>
      </c>
      <c r="O2496" s="11" t="s">
        <v>28</v>
      </c>
      <c r="P2496" s="11">
        <v>0.56693959236144997</v>
      </c>
    </row>
    <row r="2497" spans="8:16">
      <c r="H2497" s="11">
        <f t="shared" si="38"/>
        <v>2494</v>
      </c>
      <c r="I2497" s="11">
        <v>0.78587874136607805</v>
      </c>
      <c r="J2497" s="11">
        <v>0.56802575107296105</v>
      </c>
      <c r="K2497" s="11">
        <v>0.37581123411655398</v>
      </c>
      <c r="M2497" s="11" t="str">
        <f>IF(P2497&gt;=$C$11,"High",IF(P2497&lt;=$C$10,"Low","Medium"))</f>
        <v>High</v>
      </c>
      <c r="O2497" s="11" t="s">
        <v>28</v>
      </c>
      <c r="P2497" s="11">
        <v>0.65344619750976596</v>
      </c>
    </row>
    <row r="2498" spans="8:16">
      <c r="H2498" s="11">
        <f t="shared" si="38"/>
        <v>2495</v>
      </c>
      <c r="I2498" s="11">
        <v>0.78587874136607805</v>
      </c>
      <c r="J2498" s="11">
        <v>0.56824034334763995</v>
      </c>
      <c r="K2498" s="11">
        <v>0.37587079405784601</v>
      </c>
      <c r="M2498" s="11" t="str">
        <f>IF(P2498&gt;=$C$11,"High",IF(P2498&lt;=$C$10,"Low","Medium"))</f>
        <v>Medium</v>
      </c>
      <c r="O2498" s="11" t="s">
        <v>28</v>
      </c>
      <c r="P2498" s="11">
        <v>0.33067297935485801</v>
      </c>
    </row>
    <row r="2499" spans="8:16">
      <c r="H2499" s="11">
        <f t="shared" si="38"/>
        <v>2496</v>
      </c>
      <c r="I2499" s="11">
        <v>0.78511128165771304</v>
      </c>
      <c r="J2499" s="11">
        <v>0.56824034334763995</v>
      </c>
      <c r="K2499" s="11">
        <v>0.37601359188556699</v>
      </c>
      <c r="M2499" s="11" t="str">
        <f>IF(P2499&gt;=$C$11,"High",IF(P2499&lt;=$C$10,"Low","Medium"))</f>
        <v>Medium</v>
      </c>
      <c r="O2499" s="11" t="s">
        <v>28</v>
      </c>
      <c r="P2499" s="11">
        <v>0.31166255474090598</v>
      </c>
    </row>
    <row r="2500" spans="8:16">
      <c r="H2500" s="11">
        <f t="shared" si="38"/>
        <v>2497</v>
      </c>
      <c r="I2500" s="11">
        <v>0.78511128165771304</v>
      </c>
      <c r="J2500" s="11">
        <v>0.56845493562231797</v>
      </c>
      <c r="K2500" s="11">
        <v>0.37620092928409599</v>
      </c>
      <c r="M2500" s="11" t="str">
        <f>IF(P2500&gt;=$C$11,"High",IF(P2500&lt;=$C$10,"Low","Medium"))</f>
        <v>Medium</v>
      </c>
      <c r="O2500" s="11" t="s">
        <v>28</v>
      </c>
      <c r="P2500" s="11">
        <v>0.34960749745369002</v>
      </c>
    </row>
    <row r="2501" spans="8:16">
      <c r="H2501" s="11">
        <f t="shared" si="38"/>
        <v>2498</v>
      </c>
      <c r="I2501" s="11">
        <v>0.78434382194934804</v>
      </c>
      <c r="J2501" s="11">
        <v>0.56845493562231797</v>
      </c>
      <c r="K2501" s="11">
        <v>0.37636271119117698</v>
      </c>
      <c r="M2501" s="11" t="str">
        <f>IF(P2501&gt;=$C$11,"High",IF(P2501&lt;=$C$10,"Low","Medium"))</f>
        <v>High</v>
      </c>
      <c r="O2501" s="11" t="s">
        <v>28</v>
      </c>
      <c r="P2501" s="11">
        <v>0.83111530542373702</v>
      </c>
    </row>
    <row r="2502" spans="8:16">
      <c r="H2502" s="11">
        <f t="shared" ref="H2502:H2565" si="39">H2501+1</f>
        <v>2499</v>
      </c>
      <c r="I2502" s="11">
        <v>0.78434382194934804</v>
      </c>
      <c r="J2502" s="11">
        <v>0.56866952789699599</v>
      </c>
      <c r="K2502" s="11">
        <v>0.37643259763717701</v>
      </c>
      <c r="M2502" s="11" t="str">
        <f>IF(P2502&gt;=$C$11,"High",IF(P2502&lt;=$C$10,"Low","Medium"))</f>
        <v>Low</v>
      </c>
      <c r="O2502" s="11" t="s">
        <v>28</v>
      </c>
      <c r="P2502" s="11">
        <v>0.16794532537460299</v>
      </c>
    </row>
    <row r="2503" spans="8:16">
      <c r="H2503" s="11">
        <f t="shared" si="39"/>
        <v>2500</v>
      </c>
      <c r="I2503" s="11">
        <v>0.78434382194934804</v>
      </c>
      <c r="J2503" s="11">
        <v>0.56909871244635202</v>
      </c>
      <c r="K2503" s="11">
        <v>0.376458689570427</v>
      </c>
      <c r="M2503" s="11" t="str">
        <f>IF(P2503&gt;=$C$11,"High",IF(P2503&lt;=$C$10,"Low","Medium"))</f>
        <v>Low</v>
      </c>
      <c r="O2503" s="11" t="s">
        <v>28</v>
      </c>
      <c r="P2503" s="11">
        <v>0.19574086368084001</v>
      </c>
    </row>
    <row r="2504" spans="8:16">
      <c r="H2504" s="11">
        <f t="shared" si="39"/>
        <v>2501</v>
      </c>
      <c r="I2504" s="11">
        <v>0.78434382194934804</v>
      </c>
      <c r="J2504" s="11">
        <v>0.56931330472103003</v>
      </c>
      <c r="K2504" s="11">
        <v>0.37652145326137498</v>
      </c>
      <c r="M2504" s="11" t="str">
        <f>IF(P2504&gt;=$C$11,"High",IF(P2504&lt;=$C$10,"Low","Medium"))</f>
        <v>Medium</v>
      </c>
      <c r="O2504" s="11" t="s">
        <v>28</v>
      </c>
      <c r="P2504" s="11">
        <v>0.31248307228088401</v>
      </c>
    </row>
    <row r="2505" spans="8:16">
      <c r="H2505" s="11">
        <f t="shared" si="39"/>
        <v>2502</v>
      </c>
      <c r="I2505" s="11">
        <v>0.78434382194934804</v>
      </c>
      <c r="J2505" s="11">
        <v>0.56952789699570805</v>
      </c>
      <c r="K2505" s="11">
        <v>0.37663584947586098</v>
      </c>
      <c r="M2505" s="11" t="str">
        <f>IF(P2505&gt;=$C$11,"High",IF(P2505&lt;=$C$10,"Low","Medium"))</f>
        <v>Medium</v>
      </c>
      <c r="O2505" s="11" t="s">
        <v>28</v>
      </c>
      <c r="P2505" s="11">
        <v>0.46410614252090499</v>
      </c>
    </row>
    <row r="2506" spans="8:16">
      <c r="H2506" s="11">
        <f t="shared" si="39"/>
        <v>2503</v>
      </c>
      <c r="I2506" s="11">
        <v>0.78357636224098204</v>
      </c>
      <c r="J2506" s="11">
        <v>0.56952789699570805</v>
      </c>
      <c r="K2506" s="11">
        <v>0.37673805654048897</v>
      </c>
      <c r="M2506" s="11" t="str">
        <f>IF(P2506&gt;=$C$11,"High",IF(P2506&lt;=$C$10,"Low","Medium"))</f>
        <v>Medium</v>
      </c>
      <c r="O2506" s="11" t="s">
        <v>28</v>
      </c>
      <c r="P2506" s="11">
        <v>0.39761364459991499</v>
      </c>
    </row>
    <row r="2507" spans="8:16">
      <c r="H2507" s="11">
        <f t="shared" si="39"/>
        <v>2504</v>
      </c>
      <c r="I2507" s="11">
        <v>0.78357636224098204</v>
      </c>
      <c r="J2507" s="11">
        <v>0.56974248927038595</v>
      </c>
      <c r="K2507" s="11">
        <v>0.37684656679630302</v>
      </c>
      <c r="M2507" s="11" t="str">
        <f>IF(P2507&gt;=$C$11,"High",IF(P2507&lt;=$C$10,"Low","Medium"))</f>
        <v>Medium</v>
      </c>
      <c r="O2507" s="11" t="s">
        <v>28</v>
      </c>
      <c r="P2507" s="11">
        <v>0.35500484704971302</v>
      </c>
    </row>
    <row r="2508" spans="8:16">
      <c r="H2508" s="11">
        <f t="shared" si="39"/>
        <v>2505</v>
      </c>
      <c r="I2508" s="11">
        <v>0.78357636224098204</v>
      </c>
      <c r="J2508" s="11">
        <v>0.56995708154506397</v>
      </c>
      <c r="K2508" s="11">
        <v>0.37694449722766898</v>
      </c>
      <c r="M2508" s="11" t="str">
        <f>IF(P2508&gt;=$C$11,"High",IF(P2508&lt;=$C$10,"Low","Medium"))</f>
        <v>Medium</v>
      </c>
      <c r="O2508" s="11" t="s">
        <v>28</v>
      </c>
      <c r="P2508" s="11">
        <v>0.30517062544822698</v>
      </c>
    </row>
    <row r="2509" spans="8:16">
      <c r="H2509" s="11">
        <f t="shared" si="39"/>
        <v>2506</v>
      </c>
      <c r="I2509" s="11">
        <v>0.78357636224098204</v>
      </c>
      <c r="J2509" s="11">
        <v>0.570386266094421</v>
      </c>
      <c r="K2509" s="11">
        <v>0.37698690593242601</v>
      </c>
      <c r="M2509" s="11" t="str">
        <f>IF(P2509&gt;=$C$11,"High",IF(P2509&lt;=$C$10,"Low","Medium"))</f>
        <v>Medium</v>
      </c>
      <c r="O2509" s="11" t="s">
        <v>28</v>
      </c>
      <c r="P2509" s="11">
        <v>0.30856287479400601</v>
      </c>
    </row>
    <row r="2510" spans="8:16">
      <c r="H2510" s="11">
        <f t="shared" si="39"/>
        <v>2507</v>
      </c>
      <c r="I2510" s="11">
        <v>0.78357636224098204</v>
      </c>
      <c r="J2510" s="11">
        <v>0.57060085836909902</v>
      </c>
      <c r="K2510" s="11">
        <v>0.37711147964000702</v>
      </c>
      <c r="M2510" s="11" t="str">
        <f>IF(P2510&gt;=$C$11,"High",IF(P2510&lt;=$C$10,"Low","Medium"))</f>
        <v>Medium</v>
      </c>
      <c r="O2510" s="11" t="s">
        <v>28</v>
      </c>
      <c r="P2510" s="11">
        <v>0.32670831680297902</v>
      </c>
    </row>
    <row r="2511" spans="8:16">
      <c r="H2511" s="11">
        <f t="shared" si="39"/>
        <v>2508</v>
      </c>
      <c r="I2511" s="11">
        <v>0.78280890253261703</v>
      </c>
      <c r="J2511" s="11">
        <v>0.57060085836909902</v>
      </c>
      <c r="K2511" s="11">
        <v>0.37725678086280801</v>
      </c>
      <c r="M2511" s="11" t="str">
        <f>IF(P2511&gt;=$C$11,"High",IF(P2511&lt;=$C$10,"Low","Medium"))</f>
        <v>Medium</v>
      </c>
      <c r="O2511" s="11" t="s">
        <v>28</v>
      </c>
      <c r="P2511" s="11">
        <v>0.30903053283691401</v>
      </c>
    </row>
    <row r="2512" spans="8:16">
      <c r="H2512" s="11">
        <f t="shared" si="39"/>
        <v>2509</v>
      </c>
      <c r="I2512" s="11">
        <v>0.78280890253261703</v>
      </c>
      <c r="J2512" s="11">
        <v>0.57081545064377703</v>
      </c>
      <c r="K2512" s="11">
        <v>0.37733432650566101</v>
      </c>
      <c r="M2512" s="11" t="str">
        <f>IF(P2512&gt;=$C$11,"High",IF(P2512&lt;=$C$10,"Low","Medium"))</f>
        <v>Medium</v>
      </c>
      <c r="O2512" s="11" t="s">
        <v>28</v>
      </c>
      <c r="P2512" s="11">
        <v>0.41657486557960499</v>
      </c>
    </row>
    <row r="2513" spans="8:16">
      <c r="H2513" s="11">
        <f t="shared" si="39"/>
        <v>2510</v>
      </c>
      <c r="I2513" s="11">
        <v>0.78280890253261703</v>
      </c>
      <c r="J2513" s="11">
        <v>0.57103004291845505</v>
      </c>
      <c r="K2513" s="11">
        <v>0.37737295031547502</v>
      </c>
      <c r="M2513" s="11" t="str">
        <f>IF(P2513&gt;=$C$11,"High",IF(P2513&lt;=$C$10,"Low","Medium"))</f>
        <v>Medium</v>
      </c>
      <c r="O2513" s="11" t="s">
        <v>28</v>
      </c>
      <c r="P2513" s="11">
        <v>0.38458058238029502</v>
      </c>
    </row>
    <row r="2514" spans="8:16">
      <c r="H2514" s="11">
        <f t="shared" si="39"/>
        <v>2511</v>
      </c>
      <c r="I2514" s="11">
        <v>0.78280890253261703</v>
      </c>
      <c r="J2514" s="11">
        <v>0.57124463519313295</v>
      </c>
      <c r="K2514" s="11">
        <v>0.377398371696472</v>
      </c>
      <c r="M2514" s="11" t="str">
        <f>IF(P2514&gt;=$C$11,"High",IF(P2514&lt;=$C$10,"Low","Medium"))</f>
        <v>Medium</v>
      </c>
      <c r="O2514" s="11" t="s">
        <v>28</v>
      </c>
      <c r="P2514" s="11">
        <v>0.29284089803695701</v>
      </c>
    </row>
    <row r="2515" spans="8:16">
      <c r="H2515" s="11">
        <f t="shared" si="39"/>
        <v>2512</v>
      </c>
      <c r="I2515" s="11">
        <v>0.78280890253261703</v>
      </c>
      <c r="J2515" s="11">
        <v>0.57145922746781097</v>
      </c>
      <c r="K2515" s="11">
        <v>0.37742836773395499</v>
      </c>
      <c r="M2515" s="11" t="str">
        <f>IF(P2515&gt;=$C$11,"High",IF(P2515&lt;=$C$10,"Low","Medium"))</f>
        <v>Medium</v>
      </c>
      <c r="O2515" s="11" t="s">
        <v>28</v>
      </c>
      <c r="P2515" s="11">
        <v>0.33516001701355003</v>
      </c>
    </row>
    <row r="2516" spans="8:16">
      <c r="H2516" s="11">
        <f t="shared" si="39"/>
        <v>2513</v>
      </c>
      <c r="I2516" s="11">
        <v>0.78204144282425203</v>
      </c>
      <c r="J2516" s="11">
        <v>0.57145922746781097</v>
      </c>
      <c r="K2516" s="11">
        <v>0.37751162052154502</v>
      </c>
      <c r="M2516" s="11" t="str">
        <f>IF(P2516&gt;=$C$11,"High",IF(P2516&lt;=$C$10,"Low","Medium"))</f>
        <v>Medium</v>
      </c>
      <c r="O2516" s="11" t="s">
        <v>28</v>
      </c>
      <c r="P2516" s="11">
        <v>0.56512981653213501</v>
      </c>
    </row>
    <row r="2517" spans="8:16">
      <c r="H2517" s="11">
        <f t="shared" si="39"/>
        <v>2514</v>
      </c>
      <c r="I2517" s="11">
        <v>0.78127398311588603</v>
      </c>
      <c r="J2517" s="11">
        <v>0.57145922746781097</v>
      </c>
      <c r="K2517" s="11">
        <v>0.37773884832859</v>
      </c>
      <c r="M2517" s="11" t="str">
        <f>IF(P2517&gt;=$C$11,"High",IF(P2517&lt;=$C$10,"Low","Medium"))</f>
        <v>High</v>
      </c>
      <c r="O2517" s="11" t="s">
        <v>28</v>
      </c>
      <c r="P2517" s="11">
        <v>0.83865684270858798</v>
      </c>
    </row>
    <row r="2518" spans="8:16">
      <c r="H2518" s="11">
        <f t="shared" si="39"/>
        <v>2515</v>
      </c>
      <c r="I2518" s="11">
        <v>0.78127398311588603</v>
      </c>
      <c r="J2518" s="11">
        <v>0.57167381974248899</v>
      </c>
      <c r="K2518" s="11">
        <v>0.37789280712604501</v>
      </c>
      <c r="M2518" s="11" t="str">
        <f>IF(P2518&gt;=$C$11,"High",IF(P2518&lt;=$C$10,"Low","Medium"))</f>
        <v>Medium</v>
      </c>
      <c r="O2518" s="11" t="s">
        <v>28</v>
      </c>
      <c r="P2518" s="11">
        <v>0.37529507279396102</v>
      </c>
    </row>
    <row r="2519" spans="8:16">
      <c r="H2519" s="11">
        <f t="shared" si="39"/>
        <v>2516</v>
      </c>
      <c r="I2519" s="11">
        <v>0.78127398311588603</v>
      </c>
      <c r="J2519" s="11">
        <v>0.571888412017167</v>
      </c>
      <c r="K2519" s="11">
        <v>0.37800538539886502</v>
      </c>
      <c r="M2519" s="11" t="str">
        <f>IF(P2519&gt;=$C$11,"High",IF(P2519&lt;=$C$10,"Low","Medium"))</f>
        <v>Medium</v>
      </c>
      <c r="O2519" s="11" t="s">
        <v>28</v>
      </c>
      <c r="P2519" s="11">
        <v>0.410403162240982</v>
      </c>
    </row>
    <row r="2520" spans="8:16">
      <c r="H2520" s="11">
        <f t="shared" si="39"/>
        <v>2517</v>
      </c>
      <c r="I2520" s="11">
        <v>0.78127398311588603</v>
      </c>
      <c r="J2520" s="11">
        <v>0.57210300429184502</v>
      </c>
      <c r="K2520" s="11">
        <v>0.37812177836895</v>
      </c>
      <c r="M2520" s="11" t="str">
        <f>IF(P2520&gt;=$C$11,"High",IF(P2520&lt;=$C$10,"Low","Medium"))</f>
        <v>Medium</v>
      </c>
      <c r="O2520" s="11" t="s">
        <v>28</v>
      </c>
      <c r="P2520" s="11">
        <v>0.36707392334937999</v>
      </c>
    </row>
    <row r="2521" spans="8:16">
      <c r="H2521" s="11">
        <f t="shared" si="39"/>
        <v>2518</v>
      </c>
      <c r="I2521" s="11">
        <v>0.78127398311588603</v>
      </c>
      <c r="J2521" s="11">
        <v>0.57231759656652403</v>
      </c>
      <c r="K2521" s="11">
        <v>0.37812821567058602</v>
      </c>
      <c r="M2521" s="11" t="str">
        <f>IF(P2521&gt;=$C$11,"High",IF(P2521&lt;=$C$10,"Low","Medium"))</f>
        <v>Medium</v>
      </c>
      <c r="O2521" s="11" t="s">
        <v>28</v>
      </c>
      <c r="P2521" s="11">
        <v>0.225923106074333</v>
      </c>
    </row>
    <row r="2522" spans="8:16">
      <c r="H2522" s="11">
        <f t="shared" si="39"/>
        <v>2519</v>
      </c>
      <c r="I2522" s="11">
        <v>0.78127398311588603</v>
      </c>
      <c r="J2522" s="11">
        <v>0.57253218884120205</v>
      </c>
      <c r="K2522" s="11">
        <v>0.37814931571483601</v>
      </c>
      <c r="M2522" s="11" t="str">
        <f>IF(P2522&gt;=$C$11,"High",IF(P2522&lt;=$C$10,"Low","Medium"))</f>
        <v>Medium</v>
      </c>
      <c r="O2522" s="11" t="s">
        <v>28</v>
      </c>
      <c r="P2522" s="11">
        <v>0.21841424703598</v>
      </c>
    </row>
    <row r="2523" spans="8:16">
      <c r="H2523" s="11">
        <f t="shared" si="39"/>
        <v>2520</v>
      </c>
      <c r="I2523" s="11">
        <v>0.78127398311588603</v>
      </c>
      <c r="J2523" s="11">
        <v>0.57274678111587995</v>
      </c>
      <c r="K2523" s="11">
        <v>0.37817731499671903</v>
      </c>
      <c r="M2523" s="11" t="str">
        <f>IF(P2523&gt;=$C$11,"High",IF(P2523&lt;=$C$10,"Low","Medium"))</f>
        <v>Medium</v>
      </c>
      <c r="O2523" s="11" t="s">
        <v>28</v>
      </c>
      <c r="P2523" s="11">
        <v>0.49322146177291898</v>
      </c>
    </row>
    <row r="2524" spans="8:16">
      <c r="H2524" s="11">
        <f t="shared" si="39"/>
        <v>2521</v>
      </c>
      <c r="I2524" s="11">
        <v>0.78127398311588603</v>
      </c>
      <c r="J2524" s="11">
        <v>0.57296137339055797</v>
      </c>
      <c r="K2524" s="11">
        <v>0.378187656402588</v>
      </c>
      <c r="M2524" s="11" t="str">
        <f>IF(P2524&gt;=$C$11,"High",IF(P2524&lt;=$C$10,"Low","Medium"))</f>
        <v>High</v>
      </c>
      <c r="O2524" s="11" t="s">
        <v>28</v>
      </c>
      <c r="P2524" s="11">
        <v>0.61251735687255904</v>
      </c>
    </row>
    <row r="2525" spans="8:16">
      <c r="H2525" s="11">
        <f t="shared" si="39"/>
        <v>2522</v>
      </c>
      <c r="I2525" s="11">
        <v>0.78050652340752102</v>
      </c>
      <c r="J2525" s="11">
        <v>0.57317596566523599</v>
      </c>
      <c r="K2525" s="11">
        <v>0.37820094823837302</v>
      </c>
      <c r="M2525" s="11" t="str">
        <f>IF(P2525&gt;=$C$11,"High",IF(P2525&lt;=$C$10,"Low","Medium"))</f>
        <v>Medium</v>
      </c>
      <c r="O2525" s="11" t="s">
        <v>28</v>
      </c>
      <c r="P2525" s="11">
        <v>0.55876898765563998</v>
      </c>
    </row>
    <row r="2526" spans="8:16">
      <c r="H2526" s="11">
        <f t="shared" si="39"/>
        <v>2523</v>
      </c>
      <c r="I2526" s="11">
        <v>0.78050652340752102</v>
      </c>
      <c r="J2526" s="11">
        <v>0.573390557939914</v>
      </c>
      <c r="K2526" s="11">
        <v>0.37821760773658802</v>
      </c>
      <c r="M2526" s="11" t="str">
        <f>IF(P2526&gt;=$C$11,"High",IF(P2526&lt;=$C$10,"Low","Medium"))</f>
        <v>Medium</v>
      </c>
      <c r="O2526" s="11" t="s">
        <v>28</v>
      </c>
      <c r="P2526" s="11">
        <v>0.28234699368476901</v>
      </c>
    </row>
    <row r="2527" spans="8:16">
      <c r="H2527" s="11">
        <f t="shared" si="39"/>
        <v>2524</v>
      </c>
      <c r="I2527" s="11">
        <v>0.78050652340752102</v>
      </c>
      <c r="J2527" s="11">
        <v>0.57360515021459202</v>
      </c>
      <c r="K2527" s="11">
        <v>0.37824575603008298</v>
      </c>
      <c r="M2527" s="11" t="str">
        <f>IF(P2527&gt;=$C$11,"High",IF(P2527&lt;=$C$10,"Low","Medium"))</f>
        <v>Medium</v>
      </c>
      <c r="O2527" s="11" t="s">
        <v>28</v>
      </c>
      <c r="P2527" s="11">
        <v>0.21128526329994199</v>
      </c>
    </row>
    <row r="2528" spans="8:16">
      <c r="H2528" s="11">
        <f t="shared" si="39"/>
        <v>2525</v>
      </c>
      <c r="I2528" s="11">
        <v>0.78050652340752102</v>
      </c>
      <c r="J2528" s="11">
        <v>0.57381974248927003</v>
      </c>
      <c r="K2528" s="11">
        <v>0.37828171253204301</v>
      </c>
      <c r="M2528" s="11" t="str">
        <f>IF(P2528&gt;=$C$11,"High",IF(P2528&lt;=$C$10,"Low","Medium"))</f>
        <v>Medium</v>
      </c>
      <c r="O2528" s="11" t="s">
        <v>28</v>
      </c>
      <c r="P2528" s="11">
        <v>0.24806709587574</v>
      </c>
    </row>
    <row r="2529" spans="8:16">
      <c r="H2529" s="11">
        <f t="shared" si="39"/>
        <v>2526</v>
      </c>
      <c r="I2529" s="11">
        <v>0.78050652340752102</v>
      </c>
      <c r="J2529" s="11">
        <v>0.57403433476394805</v>
      </c>
      <c r="K2529" s="11">
        <v>0.37830682098865498</v>
      </c>
      <c r="M2529" s="11" t="str">
        <f>IF(P2529&gt;=$C$11,"High",IF(P2529&lt;=$C$10,"Low","Medium"))</f>
        <v>Medium</v>
      </c>
      <c r="O2529" s="11" t="s">
        <v>28</v>
      </c>
      <c r="P2529" s="11">
        <v>0.27459955215454102</v>
      </c>
    </row>
    <row r="2530" spans="8:16">
      <c r="H2530" s="11">
        <f t="shared" si="39"/>
        <v>2527</v>
      </c>
      <c r="I2530" s="11">
        <v>0.78050652340752102</v>
      </c>
      <c r="J2530" s="11">
        <v>0.57424892703862696</v>
      </c>
      <c r="K2530" s="11">
        <v>0.37845580279827101</v>
      </c>
      <c r="M2530" s="11" t="str">
        <f>IF(P2530&gt;=$C$11,"High",IF(P2530&lt;=$C$10,"Low","Medium"))</f>
        <v>Medium</v>
      </c>
      <c r="O2530" s="11" t="s">
        <v>28</v>
      </c>
      <c r="P2530" s="11">
        <v>0.25696441531181302</v>
      </c>
    </row>
    <row r="2531" spans="8:16">
      <c r="H2531" s="11">
        <f t="shared" si="39"/>
        <v>2528</v>
      </c>
      <c r="I2531" s="11">
        <v>0.78050652340752102</v>
      </c>
      <c r="J2531" s="11">
        <v>0.57446351931330497</v>
      </c>
      <c r="K2531" s="11">
        <v>0.37860542535781899</v>
      </c>
      <c r="M2531" s="11" t="str">
        <f>IF(P2531&gt;=$C$11,"High",IF(P2531&lt;=$C$10,"Low","Medium"))</f>
        <v>Medium</v>
      </c>
      <c r="O2531" s="11" t="s">
        <v>28</v>
      </c>
      <c r="P2531" s="11">
        <v>0.51477420330047596</v>
      </c>
    </row>
    <row r="2532" spans="8:16">
      <c r="H2532" s="11">
        <f t="shared" si="39"/>
        <v>2529</v>
      </c>
      <c r="I2532" s="11">
        <v>0.78050652340752102</v>
      </c>
      <c r="J2532" s="11">
        <v>0.57467811158798299</v>
      </c>
      <c r="K2532" s="11">
        <v>0.37862654030323001</v>
      </c>
      <c r="M2532" s="11" t="str">
        <f>IF(P2532&gt;=$C$11,"High",IF(P2532&lt;=$C$10,"Low","Medium"))</f>
        <v>Medium</v>
      </c>
      <c r="O2532" s="11" t="s">
        <v>28</v>
      </c>
      <c r="P2532" s="11">
        <v>0.31203147768974299</v>
      </c>
    </row>
    <row r="2533" spans="8:16">
      <c r="H2533" s="11">
        <f t="shared" si="39"/>
        <v>2530</v>
      </c>
      <c r="I2533" s="11">
        <v>0.78050652340752102</v>
      </c>
      <c r="J2533" s="11">
        <v>0.574892703862661</v>
      </c>
      <c r="K2533" s="11">
        <v>0.378671005368233</v>
      </c>
      <c r="M2533" s="11" t="str">
        <f>IF(P2533&gt;=$C$11,"High",IF(P2533&lt;=$C$10,"Low","Medium"))</f>
        <v>High</v>
      </c>
      <c r="O2533" s="11" t="s">
        <v>28</v>
      </c>
      <c r="P2533" s="11">
        <v>0.91603541374206499</v>
      </c>
    </row>
    <row r="2534" spans="8:16">
      <c r="H2534" s="11">
        <f t="shared" si="39"/>
        <v>2531</v>
      </c>
      <c r="I2534" s="11">
        <v>0.78050652340752102</v>
      </c>
      <c r="J2534" s="11">
        <v>0.57510729613733902</v>
      </c>
      <c r="K2534" s="11">
        <v>0.37881319224834398</v>
      </c>
      <c r="M2534" s="11" t="str">
        <f>IF(P2534&gt;=$C$11,"High",IF(P2534&lt;=$C$10,"Low","Medium"))</f>
        <v>Medium</v>
      </c>
      <c r="O2534" s="11" t="s">
        <v>28</v>
      </c>
      <c r="P2534" s="11">
        <v>0.31721273064613298</v>
      </c>
    </row>
    <row r="2535" spans="8:16">
      <c r="H2535" s="11">
        <f t="shared" si="39"/>
        <v>2532</v>
      </c>
      <c r="I2535" s="11">
        <v>0.78050652340752102</v>
      </c>
      <c r="J2535" s="11">
        <v>0.57532188841201704</v>
      </c>
      <c r="K2535" s="11">
        <v>0.378977790474892</v>
      </c>
      <c r="M2535" s="11" t="str">
        <f>IF(P2535&gt;=$C$11,"High",IF(P2535&lt;=$C$10,"Low","Medium"))</f>
        <v>Medium</v>
      </c>
      <c r="O2535" s="11" t="s">
        <v>28</v>
      </c>
      <c r="P2535" s="11">
        <v>0.32976227998733498</v>
      </c>
    </row>
    <row r="2536" spans="8:16">
      <c r="H2536" s="11">
        <f t="shared" si="39"/>
        <v>2533</v>
      </c>
      <c r="I2536" s="11">
        <v>0.78050652340752102</v>
      </c>
      <c r="J2536" s="11">
        <v>0.57553648068669505</v>
      </c>
      <c r="K2536" s="11">
        <v>0.379037395119667</v>
      </c>
      <c r="M2536" s="11" t="str">
        <f>IF(P2536&gt;=$C$11,"High",IF(P2536&lt;=$C$10,"Low","Medium"))</f>
        <v>Medium</v>
      </c>
      <c r="O2536" s="11" t="s">
        <v>28</v>
      </c>
      <c r="P2536" s="11">
        <v>0.40623411536216703</v>
      </c>
    </row>
    <row r="2537" spans="8:16">
      <c r="H2537" s="11">
        <f t="shared" si="39"/>
        <v>2534</v>
      </c>
      <c r="I2537" s="11">
        <v>0.78050652340752102</v>
      </c>
      <c r="J2537" s="11">
        <v>0.57575107296137296</v>
      </c>
      <c r="K2537" s="11">
        <v>0.37904566526413003</v>
      </c>
      <c r="M2537" s="11" t="str">
        <f>IF(P2537&gt;=$C$11,"High",IF(P2537&lt;=$C$10,"Low","Medium"))</f>
        <v>Medium</v>
      </c>
      <c r="O2537" s="11" t="s">
        <v>28</v>
      </c>
      <c r="P2537" s="11">
        <v>0.250929355621338</v>
      </c>
    </row>
    <row r="2538" spans="8:16">
      <c r="H2538" s="11">
        <f t="shared" si="39"/>
        <v>2535</v>
      </c>
      <c r="I2538" s="11">
        <v>0.78050652340752102</v>
      </c>
      <c r="J2538" s="11">
        <v>0.57596566523605197</v>
      </c>
      <c r="K2538" s="11">
        <v>0.37908335030078899</v>
      </c>
      <c r="M2538" s="11" t="str">
        <f>IF(P2538&gt;=$C$11,"High",IF(P2538&lt;=$C$10,"Low","Medium"))</f>
        <v>Medium</v>
      </c>
      <c r="O2538" s="11" t="s">
        <v>28</v>
      </c>
      <c r="P2538" s="11">
        <v>0.32859495282173201</v>
      </c>
    </row>
    <row r="2539" spans="8:16">
      <c r="H2539" s="11">
        <f t="shared" si="39"/>
        <v>2536</v>
      </c>
      <c r="I2539" s="11">
        <v>0.78050652340752102</v>
      </c>
      <c r="J2539" s="11">
        <v>0.57618025751072999</v>
      </c>
      <c r="K2539" s="11">
        <v>0.37913392484188102</v>
      </c>
      <c r="M2539" s="11" t="str">
        <f>IF(P2539&gt;=$C$11,"High",IF(P2539&lt;=$C$10,"Low","Medium"))</f>
        <v>Medium</v>
      </c>
      <c r="O2539" s="11" t="s">
        <v>28</v>
      </c>
      <c r="P2539" s="11">
        <v>0.31446406245231601</v>
      </c>
    </row>
    <row r="2540" spans="8:16">
      <c r="H2540" s="11">
        <f t="shared" si="39"/>
        <v>2537</v>
      </c>
      <c r="I2540" s="11">
        <v>0.78050652340752102</v>
      </c>
      <c r="J2540" s="11">
        <v>0.576394849785408</v>
      </c>
      <c r="K2540" s="11">
        <v>0.37922909855842601</v>
      </c>
      <c r="M2540" s="11" t="str">
        <f>IF(P2540&gt;=$C$11,"High",IF(P2540&lt;=$C$10,"Low","Medium"))</f>
        <v>High</v>
      </c>
      <c r="O2540" s="11" t="s">
        <v>28</v>
      </c>
      <c r="P2540" s="11">
        <v>0.87542349100112904</v>
      </c>
    </row>
    <row r="2541" spans="8:16">
      <c r="H2541" s="11">
        <f t="shared" si="39"/>
        <v>2538</v>
      </c>
      <c r="I2541" s="11">
        <v>0.78050652340752102</v>
      </c>
      <c r="J2541" s="11">
        <v>0.57660944206008602</v>
      </c>
      <c r="K2541" s="11">
        <v>0.37953825294971499</v>
      </c>
      <c r="M2541" s="11" t="str">
        <f>IF(P2541&gt;=$C$11,"High",IF(P2541&lt;=$C$10,"Low","Medium"))</f>
        <v>Medium</v>
      </c>
      <c r="O2541" s="11" t="s">
        <v>28</v>
      </c>
      <c r="P2541" s="11">
        <v>0.21279802918434099</v>
      </c>
    </row>
    <row r="2542" spans="8:16">
      <c r="H2542" s="11">
        <f t="shared" si="39"/>
        <v>2539</v>
      </c>
      <c r="I2542" s="11">
        <v>0.78050652340752102</v>
      </c>
      <c r="J2542" s="11">
        <v>0.57682403433476404</v>
      </c>
      <c r="K2542" s="11">
        <v>0.37987916171550801</v>
      </c>
      <c r="M2542" s="11" t="str">
        <f>IF(P2542&gt;=$C$11,"High",IF(P2542&lt;=$C$10,"Low","Medium"))</f>
        <v>Medium</v>
      </c>
      <c r="O2542" s="11" t="s">
        <v>28</v>
      </c>
      <c r="P2542" s="11">
        <v>0.52942830324172996</v>
      </c>
    </row>
    <row r="2543" spans="8:16">
      <c r="H2543" s="11">
        <f t="shared" si="39"/>
        <v>2540</v>
      </c>
      <c r="I2543" s="11">
        <v>0.78050652340752102</v>
      </c>
      <c r="J2543" s="11">
        <v>0.57703862660944205</v>
      </c>
      <c r="K2543" s="11">
        <v>0.38014236092567399</v>
      </c>
      <c r="M2543" s="11" t="str">
        <f>IF(P2543&gt;=$C$11,"High",IF(P2543&lt;=$C$10,"Low","Medium"))</f>
        <v>High</v>
      </c>
      <c r="O2543" s="11" t="s">
        <v>28</v>
      </c>
      <c r="P2543" s="11">
        <v>0.67180597782134999</v>
      </c>
    </row>
    <row r="2544" spans="8:16">
      <c r="H2544" s="11">
        <f t="shared" si="39"/>
        <v>2541</v>
      </c>
      <c r="I2544" s="11">
        <v>0.78050652340752102</v>
      </c>
      <c r="J2544" s="11">
        <v>0.57725321888411996</v>
      </c>
      <c r="K2544" s="11">
        <v>0.380307286977768</v>
      </c>
      <c r="M2544" s="11" t="str">
        <f>IF(P2544&gt;=$C$11,"High",IF(P2544&lt;=$C$10,"Low","Medium"))</f>
        <v>Medium</v>
      </c>
      <c r="O2544" s="11" t="s">
        <v>28</v>
      </c>
      <c r="P2544" s="11">
        <v>0.34598982334137002</v>
      </c>
    </row>
    <row r="2545" spans="8:16">
      <c r="H2545" s="11">
        <f t="shared" si="39"/>
        <v>2542</v>
      </c>
      <c r="I2545" s="11">
        <v>0.78050652340752102</v>
      </c>
      <c r="J2545" s="11">
        <v>0.57746781115879797</v>
      </c>
      <c r="K2545" s="11">
        <v>0.38048931956291199</v>
      </c>
      <c r="M2545" s="11" t="str">
        <f>IF(P2545&gt;=$C$11,"High",IF(P2545&lt;=$C$10,"Low","Medium"))</f>
        <v>Medium</v>
      </c>
      <c r="O2545" s="11" t="s">
        <v>28</v>
      </c>
      <c r="P2545" s="11">
        <v>0.53178751468658403</v>
      </c>
    </row>
    <row r="2546" spans="8:16">
      <c r="H2546" s="11">
        <f t="shared" si="39"/>
        <v>2543</v>
      </c>
      <c r="I2546" s="11">
        <v>0.78050652340752102</v>
      </c>
      <c r="J2546" s="11">
        <v>0.57768240343347599</v>
      </c>
      <c r="K2546" s="11">
        <v>0.38067476451396898</v>
      </c>
      <c r="M2546" s="11" t="str">
        <f>IF(P2546&gt;=$C$11,"High",IF(P2546&lt;=$C$10,"Low","Medium"))</f>
        <v>Medium</v>
      </c>
      <c r="O2546" s="11" t="s">
        <v>28</v>
      </c>
      <c r="P2546" s="11">
        <v>0.310913145542145</v>
      </c>
    </row>
    <row r="2547" spans="8:16">
      <c r="H2547" s="11">
        <f t="shared" si="39"/>
        <v>2544</v>
      </c>
      <c r="I2547" s="11">
        <v>0.78050652340752102</v>
      </c>
      <c r="J2547" s="11">
        <v>0.577896995708155</v>
      </c>
      <c r="K2547" s="11">
        <v>0.38077558577060699</v>
      </c>
      <c r="M2547" s="11" t="str">
        <f>IF(P2547&gt;=$C$11,"High",IF(P2547&lt;=$C$10,"Low","Medium"))</f>
        <v>Medium</v>
      </c>
      <c r="O2547" s="11" t="s">
        <v>28</v>
      </c>
      <c r="P2547" s="11">
        <v>0.210675418376923</v>
      </c>
    </row>
    <row r="2548" spans="8:16">
      <c r="H2548" s="11">
        <f t="shared" si="39"/>
        <v>2545</v>
      </c>
      <c r="I2548" s="11">
        <v>0.78050652340752102</v>
      </c>
      <c r="J2548" s="11">
        <v>0.57811158798283302</v>
      </c>
      <c r="K2548" s="11">
        <v>0.38095821440219901</v>
      </c>
      <c r="M2548" s="11" t="str">
        <f>IF(P2548&gt;=$C$11,"High",IF(P2548&lt;=$C$10,"Low","Medium"))</f>
        <v>Medium</v>
      </c>
      <c r="O2548" s="11" t="s">
        <v>28</v>
      </c>
      <c r="P2548" s="11">
        <v>0.28227674961090099</v>
      </c>
    </row>
    <row r="2549" spans="8:16">
      <c r="H2549" s="11">
        <f t="shared" si="39"/>
        <v>2546</v>
      </c>
      <c r="I2549" s="11">
        <v>0.78050652340752102</v>
      </c>
      <c r="J2549" s="11">
        <v>0.57832618025751104</v>
      </c>
      <c r="K2549" s="11">
        <v>0.38110470771789601</v>
      </c>
      <c r="M2549" s="11" t="str">
        <f>IF(P2549&gt;=$C$11,"High",IF(P2549&lt;=$C$10,"Low","Medium"))</f>
        <v>Medium</v>
      </c>
      <c r="O2549" s="11" t="s">
        <v>28</v>
      </c>
      <c r="P2549" s="11">
        <v>0.37163582444191001</v>
      </c>
    </row>
    <row r="2550" spans="8:16">
      <c r="H2550" s="11">
        <f t="shared" si="39"/>
        <v>2547</v>
      </c>
      <c r="I2550" s="11">
        <v>0.77973906369915602</v>
      </c>
      <c r="J2550" s="11">
        <v>0.57832618025751104</v>
      </c>
      <c r="K2550" s="11">
        <v>0.38116151094436601</v>
      </c>
      <c r="M2550" s="11" t="str">
        <f>IF(P2550&gt;=$C$11,"High",IF(P2550&lt;=$C$10,"Low","Medium"))</f>
        <v>Medium</v>
      </c>
      <c r="O2550" s="11" t="s">
        <v>28</v>
      </c>
      <c r="P2550" s="11">
        <v>0.25950667262077298</v>
      </c>
    </row>
    <row r="2551" spans="8:16">
      <c r="H2551" s="11">
        <f t="shared" si="39"/>
        <v>2548</v>
      </c>
      <c r="I2551" s="11">
        <v>0.77973906369915602</v>
      </c>
      <c r="J2551" s="11">
        <v>0.57854077253218905</v>
      </c>
      <c r="K2551" s="11">
        <v>0.38127149641513802</v>
      </c>
      <c r="M2551" s="11" t="str">
        <f>IF(P2551&gt;=$C$11,"High",IF(P2551&lt;=$C$10,"Low","Medium"))</f>
        <v>Medium</v>
      </c>
      <c r="O2551" s="11" t="s">
        <v>28</v>
      </c>
      <c r="P2551" s="11">
        <v>0.32133004069328303</v>
      </c>
    </row>
    <row r="2552" spans="8:16">
      <c r="H2552" s="11">
        <f t="shared" si="39"/>
        <v>2549</v>
      </c>
      <c r="I2552" s="11">
        <v>0.77973906369915602</v>
      </c>
      <c r="J2552" s="11">
        <v>0.57875536480686696</v>
      </c>
      <c r="K2552" s="11">
        <v>0.38140986859798398</v>
      </c>
      <c r="M2552" s="11" t="str">
        <f>IF(P2552&gt;=$C$11,"High",IF(P2552&lt;=$C$10,"Low","Medium"))</f>
        <v>Medium</v>
      </c>
      <c r="O2552" s="11" t="s">
        <v>28</v>
      </c>
      <c r="P2552" s="11">
        <v>0.22117844223976099</v>
      </c>
    </row>
    <row r="2553" spans="8:16">
      <c r="H2553" s="11">
        <f t="shared" si="39"/>
        <v>2550</v>
      </c>
      <c r="I2553" s="11">
        <v>0.77897160399079002</v>
      </c>
      <c r="J2553" s="11">
        <v>0.57875536480686696</v>
      </c>
      <c r="K2553" s="11">
        <v>0.38144581019878399</v>
      </c>
      <c r="M2553" s="11" t="str">
        <f>IF(P2553&gt;=$C$11,"High",IF(P2553&lt;=$C$10,"Low","Medium"))</f>
        <v>Medium</v>
      </c>
      <c r="O2553" s="11" t="s">
        <v>28</v>
      </c>
      <c r="P2553" s="11">
        <v>0.32475078105926503</v>
      </c>
    </row>
    <row r="2554" spans="8:16">
      <c r="H2554" s="11">
        <f t="shared" si="39"/>
        <v>2551</v>
      </c>
      <c r="I2554" s="11">
        <v>0.77897160399079002</v>
      </c>
      <c r="J2554" s="11">
        <v>0.57896995708154497</v>
      </c>
      <c r="K2554" s="11">
        <v>0.38151195645332298</v>
      </c>
      <c r="M2554" s="11" t="str">
        <f>IF(P2554&gt;=$C$11,"High",IF(P2554&lt;=$C$10,"Low","Medium"))</f>
        <v>Medium</v>
      </c>
      <c r="O2554" s="11" t="s">
        <v>28</v>
      </c>
      <c r="P2554" s="11">
        <v>0.48474603891372697</v>
      </c>
    </row>
    <row r="2555" spans="8:16">
      <c r="H2555" s="11">
        <f t="shared" si="39"/>
        <v>2552</v>
      </c>
      <c r="I2555" s="11">
        <v>0.77897160399079002</v>
      </c>
      <c r="J2555" s="11">
        <v>0.57918454935622299</v>
      </c>
      <c r="K2555" s="11">
        <v>0.381578549742699</v>
      </c>
      <c r="M2555" s="11" t="str">
        <f>IF(P2555&gt;=$C$11,"High",IF(P2555&lt;=$C$10,"Low","Medium"))</f>
        <v>Medium</v>
      </c>
      <c r="O2555" s="11" t="s">
        <v>28</v>
      </c>
      <c r="P2555" s="11">
        <v>0.34652495384216297</v>
      </c>
    </row>
    <row r="2556" spans="8:16">
      <c r="H2556" s="11">
        <f t="shared" si="39"/>
        <v>2553</v>
      </c>
      <c r="I2556" s="11">
        <v>0.77897160399079002</v>
      </c>
      <c r="J2556" s="11">
        <v>0.579399141630901</v>
      </c>
      <c r="K2556" s="11">
        <v>0.38176417350768999</v>
      </c>
      <c r="M2556" s="11" t="str">
        <f>IF(P2556&gt;=$C$11,"High",IF(P2556&lt;=$C$10,"Low","Medium"))</f>
        <v>Medium</v>
      </c>
      <c r="O2556" s="11" t="s">
        <v>28</v>
      </c>
      <c r="P2556" s="11">
        <v>0.31031119823455799</v>
      </c>
    </row>
    <row r="2557" spans="8:16">
      <c r="H2557" s="11">
        <f t="shared" si="39"/>
        <v>2554</v>
      </c>
      <c r="I2557" s="11">
        <v>0.77897160399079002</v>
      </c>
      <c r="J2557" s="11">
        <v>0.57961373390557902</v>
      </c>
      <c r="K2557" s="11">
        <v>0.38194777071475999</v>
      </c>
      <c r="M2557" s="11" t="str">
        <f>IF(P2557&gt;=$C$11,"High",IF(P2557&lt;=$C$10,"Low","Medium"))</f>
        <v>Medium</v>
      </c>
      <c r="O2557" s="11" t="s">
        <v>28</v>
      </c>
      <c r="P2557" s="11">
        <v>0.241627112030983</v>
      </c>
    </row>
    <row r="2558" spans="8:16">
      <c r="H2558" s="11">
        <f t="shared" si="39"/>
        <v>2555</v>
      </c>
      <c r="I2558" s="11">
        <v>0.77820414428242501</v>
      </c>
      <c r="J2558" s="11">
        <v>0.58004291845493605</v>
      </c>
      <c r="K2558" s="11">
        <v>0.382084891200066</v>
      </c>
      <c r="M2558" s="11" t="str">
        <f>IF(P2558&gt;=$C$11,"High",IF(P2558&lt;=$C$10,"Low","Medium"))</f>
        <v>Medium</v>
      </c>
      <c r="O2558" s="11" t="s">
        <v>28</v>
      </c>
      <c r="P2558" s="11">
        <v>0.35707664489746099</v>
      </c>
    </row>
    <row r="2559" spans="8:16">
      <c r="H2559" s="11">
        <f t="shared" si="39"/>
        <v>2556</v>
      </c>
      <c r="I2559" s="11">
        <v>0.77820414428242501</v>
      </c>
      <c r="J2559" s="11">
        <v>0.58025751072961396</v>
      </c>
      <c r="K2559" s="11">
        <v>0.38225668668746898</v>
      </c>
      <c r="M2559" s="11" t="str">
        <f>IF(P2559&gt;=$C$11,"High",IF(P2559&lt;=$C$10,"Low","Medium"))</f>
        <v>Medium</v>
      </c>
      <c r="O2559" s="11" t="s">
        <v>28</v>
      </c>
      <c r="P2559" s="11">
        <v>0.29189959168434099</v>
      </c>
    </row>
    <row r="2560" spans="8:16">
      <c r="H2560" s="11">
        <f t="shared" si="39"/>
        <v>2557</v>
      </c>
      <c r="I2560" s="11">
        <v>0.77820414428242501</v>
      </c>
      <c r="J2560" s="11">
        <v>0.58047210300429197</v>
      </c>
      <c r="K2560" s="11">
        <v>0.38231977820396401</v>
      </c>
      <c r="M2560" s="11" t="str">
        <f>IF(P2560&gt;=$C$11,"High",IF(P2560&lt;=$C$10,"Low","Medium"))</f>
        <v>Medium</v>
      </c>
      <c r="O2560" s="11" t="s">
        <v>28</v>
      </c>
      <c r="P2560" s="11">
        <v>0.53535467386245705</v>
      </c>
    </row>
    <row r="2561" spans="8:16">
      <c r="H2561" s="11">
        <f t="shared" si="39"/>
        <v>2558</v>
      </c>
      <c r="I2561" s="11">
        <v>0.77820414428242501</v>
      </c>
      <c r="J2561" s="11">
        <v>0.58068669527896999</v>
      </c>
      <c r="K2561" s="11">
        <v>0.38234806060790999</v>
      </c>
      <c r="M2561" s="11" t="str">
        <f>IF(P2561&gt;=$C$11,"High",IF(P2561&lt;=$C$10,"Low","Medium"))</f>
        <v>Medium</v>
      </c>
      <c r="O2561" s="11" t="s">
        <v>28</v>
      </c>
      <c r="P2561" s="11">
        <v>0.322278022766113</v>
      </c>
    </row>
    <row r="2562" spans="8:16">
      <c r="H2562" s="11">
        <f t="shared" si="39"/>
        <v>2559</v>
      </c>
      <c r="I2562" s="11">
        <v>0.77820414428242501</v>
      </c>
      <c r="J2562" s="11">
        <v>0.580901287553648</v>
      </c>
      <c r="K2562" s="11">
        <v>0.38235919177532202</v>
      </c>
      <c r="M2562" s="11" t="str">
        <f>IF(P2562&gt;=$C$11,"High",IF(P2562&lt;=$C$10,"Low","Medium"))</f>
        <v>Medium</v>
      </c>
      <c r="O2562" s="11" t="s">
        <v>28</v>
      </c>
      <c r="P2562" s="11">
        <v>0.452563136816025</v>
      </c>
    </row>
    <row r="2563" spans="8:16">
      <c r="H2563" s="11">
        <f t="shared" si="39"/>
        <v>2560</v>
      </c>
      <c r="I2563" s="11">
        <v>0.77820414428242501</v>
      </c>
      <c r="J2563" s="11">
        <v>0.58111587982832602</v>
      </c>
      <c r="K2563" s="11">
        <v>0.382523894309998</v>
      </c>
      <c r="M2563" s="11" t="str">
        <f>IF(P2563&gt;=$C$11,"High",IF(P2563&lt;=$C$10,"Low","Medium"))</f>
        <v>Low</v>
      </c>
      <c r="O2563" s="11" t="s">
        <v>28</v>
      </c>
      <c r="P2563" s="11">
        <v>0.17667455971241</v>
      </c>
    </row>
    <row r="2564" spans="8:16">
      <c r="H2564" s="11">
        <f t="shared" si="39"/>
        <v>2561</v>
      </c>
      <c r="I2564" s="11">
        <v>0.77820414428242501</v>
      </c>
      <c r="J2564" s="11">
        <v>0.58133047210300404</v>
      </c>
      <c r="K2564" s="11">
        <v>0.38269338011741599</v>
      </c>
      <c r="M2564" s="11" t="str">
        <f>IF(P2564&gt;=$C$11,"High",IF(P2564&lt;=$C$10,"Low","Medium"))</f>
        <v>High</v>
      </c>
      <c r="O2564" s="11" t="s">
        <v>28</v>
      </c>
      <c r="P2564" s="11">
        <v>0.64808964729309104</v>
      </c>
    </row>
    <row r="2565" spans="8:16">
      <c r="H2565" s="11">
        <f t="shared" si="39"/>
        <v>2562</v>
      </c>
      <c r="I2565" s="11">
        <v>0.77820414428242501</v>
      </c>
      <c r="J2565" s="11">
        <v>0.58154506437768205</v>
      </c>
      <c r="K2565" s="11">
        <v>0.38286532461643202</v>
      </c>
      <c r="M2565" s="11" t="str">
        <f>IF(P2565&gt;=$C$11,"High",IF(P2565&lt;=$C$10,"Low","Medium"))</f>
        <v>Medium</v>
      </c>
      <c r="O2565" s="11" t="s">
        <v>28</v>
      </c>
      <c r="P2565" s="11">
        <v>0.514795541763306</v>
      </c>
    </row>
    <row r="2566" spans="8:16">
      <c r="H2566" s="11">
        <f t="shared" ref="H2566:H2629" si="40">H2565+1</f>
        <v>2563</v>
      </c>
      <c r="I2566" s="11">
        <v>0.77820414428242501</v>
      </c>
      <c r="J2566" s="11">
        <v>0.58175965665236096</v>
      </c>
      <c r="K2566" s="11">
        <v>0.383055940270424</v>
      </c>
      <c r="M2566" s="11" t="str">
        <f>IF(P2566&gt;=$C$11,"High",IF(P2566&lt;=$C$10,"Low","Medium"))</f>
        <v>High</v>
      </c>
      <c r="O2566" s="11" t="s">
        <v>28</v>
      </c>
      <c r="P2566" s="11">
        <v>0.89004659652710005</v>
      </c>
    </row>
    <row r="2567" spans="8:16">
      <c r="H2567" s="11">
        <f t="shared" si="40"/>
        <v>2564</v>
      </c>
      <c r="I2567" s="11">
        <v>0.77820414428242501</v>
      </c>
      <c r="J2567" s="11">
        <v>0.58197424892703897</v>
      </c>
      <c r="K2567" s="11">
        <v>0.38313536345958699</v>
      </c>
      <c r="M2567" s="11" t="str">
        <f>IF(P2567&gt;=$C$11,"High",IF(P2567&lt;=$C$10,"Low","Medium"))</f>
        <v>Medium</v>
      </c>
      <c r="O2567" s="11" t="s">
        <v>28</v>
      </c>
      <c r="P2567" s="11">
        <v>0.49928361177444502</v>
      </c>
    </row>
    <row r="2568" spans="8:16">
      <c r="H2568" s="11">
        <f t="shared" si="40"/>
        <v>2565</v>
      </c>
      <c r="I2568" s="11">
        <v>0.77820414428242501</v>
      </c>
      <c r="J2568" s="11">
        <v>0.58218884120171699</v>
      </c>
      <c r="K2568" s="11">
        <v>0.38318186998367298</v>
      </c>
      <c r="M2568" s="11" t="str">
        <f>IF(P2568&gt;=$C$11,"High",IF(P2568&lt;=$C$10,"Low","Medium"))</f>
        <v>High</v>
      </c>
      <c r="O2568" s="11" t="s">
        <v>28</v>
      </c>
      <c r="P2568" s="11">
        <v>0.78929942846298196</v>
      </c>
    </row>
    <row r="2569" spans="8:16">
      <c r="H2569" s="11">
        <f t="shared" si="40"/>
        <v>2566</v>
      </c>
      <c r="I2569" s="11">
        <v>0.77820414428242501</v>
      </c>
      <c r="J2569" s="11">
        <v>0.582403433476395</v>
      </c>
      <c r="K2569" s="11">
        <v>0.38320526480674699</v>
      </c>
      <c r="M2569" s="11" t="str">
        <f>IF(P2569&gt;=$C$11,"High",IF(P2569&lt;=$C$10,"Low","Medium"))</f>
        <v>Medium</v>
      </c>
      <c r="O2569" s="11" t="s">
        <v>28</v>
      </c>
      <c r="P2569" s="11">
        <v>0.35701310634612998</v>
      </c>
    </row>
    <row r="2570" spans="8:16">
      <c r="H2570" s="11">
        <f t="shared" si="40"/>
        <v>2567</v>
      </c>
      <c r="I2570" s="11">
        <v>0.77820414428242501</v>
      </c>
      <c r="J2570" s="11">
        <v>0.58261802575107302</v>
      </c>
      <c r="K2570" s="11">
        <v>0.38324280083179502</v>
      </c>
      <c r="M2570" s="11" t="str">
        <f>IF(P2570&gt;=$C$11,"High",IF(P2570&lt;=$C$10,"Low","Medium"))</f>
        <v>Low</v>
      </c>
      <c r="O2570" s="11" t="s">
        <v>28</v>
      </c>
      <c r="P2570" s="11">
        <v>0.19236992299556699</v>
      </c>
    </row>
    <row r="2571" spans="8:16">
      <c r="H2571" s="11">
        <f t="shared" si="40"/>
        <v>2568</v>
      </c>
      <c r="I2571" s="11">
        <v>0.77820414428242501</v>
      </c>
      <c r="J2571" s="11">
        <v>0.58283261802575104</v>
      </c>
      <c r="K2571" s="11">
        <v>0.38348788022995001</v>
      </c>
      <c r="M2571" s="11" t="str">
        <f>IF(P2571&gt;=$C$11,"High",IF(P2571&lt;=$C$10,"Low","Medium"))</f>
        <v>Medium</v>
      </c>
      <c r="O2571" s="11" t="s">
        <v>28</v>
      </c>
      <c r="P2571" s="11">
        <v>0.42694950103759799</v>
      </c>
    </row>
    <row r="2572" spans="8:16">
      <c r="H2572" s="11">
        <f t="shared" si="40"/>
        <v>2569</v>
      </c>
      <c r="I2572" s="11">
        <v>0.77820414428242501</v>
      </c>
      <c r="J2572" s="11">
        <v>0.58304721030042905</v>
      </c>
      <c r="K2572" s="11">
        <v>0.38373471796512598</v>
      </c>
      <c r="M2572" s="11" t="str">
        <f>IF(P2572&gt;=$C$11,"High",IF(P2572&lt;=$C$10,"Low","Medium"))</f>
        <v>Medium</v>
      </c>
      <c r="O2572" s="11" t="s">
        <v>28</v>
      </c>
      <c r="P2572" s="11">
        <v>0.44918426871299699</v>
      </c>
    </row>
    <row r="2573" spans="8:16">
      <c r="H2573" s="11">
        <f t="shared" si="40"/>
        <v>2570</v>
      </c>
      <c r="I2573" s="11">
        <v>0.77820414428242501</v>
      </c>
      <c r="J2573" s="11">
        <v>0.58326180257510696</v>
      </c>
      <c r="K2573" s="11">
        <v>0.38386091589927701</v>
      </c>
      <c r="M2573" s="11" t="str">
        <f>IF(P2573&gt;=$C$11,"High",IF(P2573&lt;=$C$10,"Low","Medium"))</f>
        <v>Medium</v>
      </c>
      <c r="O2573" s="11" t="s">
        <v>28</v>
      </c>
      <c r="P2573" s="11">
        <v>0.310859024524689</v>
      </c>
    </row>
    <row r="2574" spans="8:16">
      <c r="H2574" s="11">
        <f t="shared" si="40"/>
        <v>2571</v>
      </c>
      <c r="I2574" s="11">
        <v>0.77820414428242501</v>
      </c>
      <c r="J2574" s="11">
        <v>0.58347639484978497</v>
      </c>
      <c r="K2574" s="11">
        <v>0.38397175073623702</v>
      </c>
      <c r="M2574" s="11" t="str">
        <f>IF(P2574&gt;=$C$11,"High",IF(P2574&lt;=$C$10,"Low","Medium"))</f>
        <v>Medium</v>
      </c>
      <c r="O2574" s="11" t="s">
        <v>28</v>
      </c>
      <c r="P2574" s="11">
        <v>0.43170908093452498</v>
      </c>
    </row>
    <row r="2575" spans="8:16">
      <c r="H2575" s="11">
        <f t="shared" si="40"/>
        <v>2572</v>
      </c>
      <c r="I2575" s="11">
        <v>0.77820414428242501</v>
      </c>
      <c r="J2575" s="11">
        <v>0.58369098712446399</v>
      </c>
      <c r="K2575" s="11">
        <v>0.38399204611778298</v>
      </c>
      <c r="M2575" s="11" t="str">
        <f>IF(P2575&gt;=$C$11,"High",IF(P2575&lt;=$C$10,"Low","Medium"))</f>
        <v>High</v>
      </c>
      <c r="O2575" s="11" t="s">
        <v>28</v>
      </c>
      <c r="P2575" s="11">
        <v>0.67320787906646695</v>
      </c>
    </row>
    <row r="2576" spans="8:16">
      <c r="H2576" s="11">
        <f t="shared" si="40"/>
        <v>2573</v>
      </c>
      <c r="I2576" s="11">
        <v>0.77820414428242501</v>
      </c>
      <c r="J2576" s="11">
        <v>0.58390557939914201</v>
      </c>
      <c r="K2576" s="11">
        <v>0.38404953479766801</v>
      </c>
      <c r="M2576" s="11" t="str">
        <f>IF(P2576&gt;=$C$11,"High",IF(P2576&lt;=$C$10,"Low","Medium"))</f>
        <v>Medium</v>
      </c>
      <c r="O2576" s="11" t="s">
        <v>28</v>
      </c>
      <c r="P2576" s="11">
        <v>0.25165456533432001</v>
      </c>
    </row>
    <row r="2577" spans="8:16">
      <c r="H2577" s="11">
        <f t="shared" si="40"/>
        <v>2574</v>
      </c>
      <c r="I2577" s="11">
        <v>0.77743668457406001</v>
      </c>
      <c r="J2577" s="11">
        <v>0.58390557939914201</v>
      </c>
      <c r="K2577" s="11">
        <v>0.38419313728809401</v>
      </c>
      <c r="M2577" s="11" t="str">
        <f>IF(P2577&gt;=$C$11,"High",IF(P2577&lt;=$C$10,"Low","Medium"))</f>
        <v>Medium</v>
      </c>
      <c r="O2577" s="11" t="s">
        <v>28</v>
      </c>
      <c r="P2577" s="11">
        <v>0.34364646673202498</v>
      </c>
    </row>
    <row r="2578" spans="8:16">
      <c r="H2578" s="11">
        <f t="shared" si="40"/>
        <v>2575</v>
      </c>
      <c r="I2578" s="11">
        <v>0.77743668457406001</v>
      </c>
      <c r="J2578" s="11">
        <v>0.58412017167382002</v>
      </c>
      <c r="K2578" s="11">
        <v>0.38436244428157801</v>
      </c>
      <c r="M2578" s="11" t="str">
        <f>IF(P2578&gt;=$C$11,"High",IF(P2578&lt;=$C$10,"Low","Medium"))</f>
        <v>Medium</v>
      </c>
      <c r="O2578" s="11" t="s">
        <v>28</v>
      </c>
      <c r="P2578" s="11">
        <v>0.42430207133293202</v>
      </c>
    </row>
    <row r="2579" spans="8:16">
      <c r="H2579" s="11">
        <f t="shared" si="40"/>
        <v>2576</v>
      </c>
      <c r="I2579" s="11">
        <v>0.77743668457406001</v>
      </c>
      <c r="J2579" s="11">
        <v>0.58433476394849804</v>
      </c>
      <c r="K2579" s="11">
        <v>0.38445313274860399</v>
      </c>
      <c r="M2579" s="11" t="str">
        <f>IF(P2579&gt;=$C$11,"High",IF(P2579&lt;=$C$10,"Low","Medium"))</f>
        <v>Medium</v>
      </c>
      <c r="O2579" s="11" t="s">
        <v>28</v>
      </c>
      <c r="P2579" s="11">
        <v>0.41497775912284901</v>
      </c>
    </row>
    <row r="2580" spans="8:16">
      <c r="H2580" s="11">
        <f t="shared" si="40"/>
        <v>2577</v>
      </c>
      <c r="I2580" s="11">
        <v>0.77743668457406001</v>
      </c>
      <c r="J2580" s="11">
        <v>0.58454935622317605</v>
      </c>
      <c r="K2580" s="11">
        <v>0.38448314368724801</v>
      </c>
      <c r="M2580" s="11" t="str">
        <f>IF(P2580&gt;=$C$11,"High",IF(P2580&lt;=$C$10,"Low","Medium"))</f>
        <v>Medium</v>
      </c>
      <c r="O2580" s="11" t="s">
        <v>28</v>
      </c>
      <c r="P2580" s="11">
        <v>0.222627192735672</v>
      </c>
    </row>
    <row r="2581" spans="8:16">
      <c r="H2581" s="11">
        <f t="shared" si="40"/>
        <v>2578</v>
      </c>
      <c r="I2581" s="11">
        <v>0.77743668457406001</v>
      </c>
      <c r="J2581" s="11">
        <v>0.58476394849785396</v>
      </c>
      <c r="K2581" s="11">
        <v>0.38453152775764499</v>
      </c>
      <c r="M2581" s="11" t="str">
        <f>IF(P2581&gt;=$C$11,"High",IF(P2581&lt;=$C$10,"Low","Medium"))</f>
        <v>Medium</v>
      </c>
      <c r="O2581" s="11" t="s">
        <v>28</v>
      </c>
      <c r="P2581" s="11">
        <v>0.49851965904235801</v>
      </c>
    </row>
    <row r="2582" spans="8:16">
      <c r="H2582" s="11">
        <f t="shared" si="40"/>
        <v>2579</v>
      </c>
      <c r="I2582" s="11">
        <v>0.77743668457406001</v>
      </c>
      <c r="J2582" s="11">
        <v>0.58497854077253197</v>
      </c>
      <c r="K2582" s="11">
        <v>0.384578287601471</v>
      </c>
      <c r="M2582" s="11" t="str">
        <f>IF(P2582&gt;=$C$11,"High",IF(P2582&lt;=$C$10,"Low","Medium"))</f>
        <v>Medium</v>
      </c>
      <c r="O2582" s="11" t="s">
        <v>28</v>
      </c>
      <c r="P2582" s="11">
        <v>0.49067011475562999</v>
      </c>
    </row>
    <row r="2583" spans="8:16">
      <c r="H2583" s="11">
        <f t="shared" si="40"/>
        <v>2580</v>
      </c>
      <c r="I2583" s="11">
        <v>0.77743668457406001</v>
      </c>
      <c r="J2583" s="11">
        <v>0.58519313304720999</v>
      </c>
      <c r="K2583" s="11">
        <v>0.38461619615554798</v>
      </c>
      <c r="M2583" s="11" t="str">
        <f>IF(P2583&gt;=$C$11,"High",IF(P2583&lt;=$C$10,"Low","Medium"))</f>
        <v>Low</v>
      </c>
      <c r="O2583" s="11" t="s">
        <v>28</v>
      </c>
      <c r="P2583" s="11">
        <v>0.16875490546226499</v>
      </c>
    </row>
    <row r="2584" spans="8:16">
      <c r="H2584" s="11">
        <f t="shared" si="40"/>
        <v>2581</v>
      </c>
      <c r="I2584" s="11">
        <v>0.77743668457406001</v>
      </c>
      <c r="J2584" s="11">
        <v>0.58540772532188801</v>
      </c>
      <c r="K2584" s="11">
        <v>0.38471694290637998</v>
      </c>
      <c r="M2584" s="11" t="str">
        <f>IF(P2584&gt;=$C$11,"High",IF(P2584&lt;=$C$10,"Low","Medium"))</f>
        <v>Medium</v>
      </c>
      <c r="O2584" s="11" t="s">
        <v>28</v>
      </c>
      <c r="P2584" s="11">
        <v>0.39265805482864402</v>
      </c>
    </row>
    <row r="2585" spans="8:16">
      <c r="H2585" s="11">
        <f t="shared" si="40"/>
        <v>2582</v>
      </c>
      <c r="I2585" s="11">
        <v>0.77743668457406001</v>
      </c>
      <c r="J2585" s="11">
        <v>0.58562231759656702</v>
      </c>
      <c r="K2585" s="11">
        <v>0.38480633497238198</v>
      </c>
      <c r="M2585" s="11" t="str">
        <f>IF(P2585&gt;=$C$11,"High",IF(P2585&lt;=$C$10,"Low","Medium"))</f>
        <v>High</v>
      </c>
      <c r="O2585" s="11" t="s">
        <v>28</v>
      </c>
      <c r="P2585" s="11">
        <v>0.69489115476608299</v>
      </c>
    </row>
    <row r="2586" spans="8:16">
      <c r="H2586" s="11">
        <f t="shared" si="40"/>
        <v>2583</v>
      </c>
      <c r="I2586" s="11">
        <v>0.77743668457406001</v>
      </c>
      <c r="J2586" s="11">
        <v>0.58583690987124504</v>
      </c>
      <c r="K2586" s="11">
        <v>0.38488611578941301</v>
      </c>
      <c r="M2586" s="11" t="str">
        <f>IF(P2586&gt;=$C$11,"High",IF(P2586&lt;=$C$10,"Low","Medium"))</f>
        <v>High</v>
      </c>
      <c r="O2586" s="11" t="s">
        <v>28</v>
      </c>
      <c r="P2586" s="11">
        <v>0.91705673933029197</v>
      </c>
    </row>
    <row r="2587" spans="8:16">
      <c r="H2587" s="11">
        <f t="shared" si="40"/>
        <v>2584</v>
      </c>
      <c r="I2587" s="11">
        <v>0.77743668457406001</v>
      </c>
      <c r="J2587" s="11">
        <v>0.58605150214592305</v>
      </c>
      <c r="K2587" s="11">
        <v>0.38497185707092302</v>
      </c>
      <c r="M2587" s="11" t="str">
        <f>IF(P2587&gt;=$C$11,"High",IF(P2587&lt;=$C$10,"Low","Medium"))</f>
        <v>Medium</v>
      </c>
      <c r="O2587" s="11" t="s">
        <v>28</v>
      </c>
      <c r="P2587" s="11">
        <v>0.21230885386466999</v>
      </c>
    </row>
    <row r="2588" spans="8:16">
      <c r="H2588" s="11">
        <f t="shared" si="40"/>
        <v>2585</v>
      </c>
      <c r="I2588" s="11">
        <v>0.77743668457406001</v>
      </c>
      <c r="J2588" s="11">
        <v>0.58626609442060096</v>
      </c>
      <c r="K2588" s="11">
        <v>0.38505181670188898</v>
      </c>
      <c r="M2588" s="11" t="str">
        <f>IF(P2588&gt;=$C$11,"High",IF(P2588&lt;=$C$10,"Low","Medium"))</f>
        <v>Medium</v>
      </c>
      <c r="O2588" s="11" t="s">
        <v>28</v>
      </c>
      <c r="P2588" s="11">
        <v>0.32695618271827698</v>
      </c>
    </row>
    <row r="2589" spans="8:16">
      <c r="H2589" s="11">
        <f t="shared" si="40"/>
        <v>2586</v>
      </c>
      <c r="I2589" s="11">
        <v>0.77743668457406001</v>
      </c>
      <c r="J2589" s="11">
        <v>0.58648068669527897</v>
      </c>
      <c r="K2589" s="11">
        <v>0.385165214538574</v>
      </c>
      <c r="M2589" s="11" t="str">
        <f>IF(P2589&gt;=$C$11,"High",IF(P2589&lt;=$C$10,"Low","Medium"))</f>
        <v>Medium</v>
      </c>
      <c r="O2589" s="11" t="s">
        <v>28</v>
      </c>
      <c r="P2589" s="11">
        <v>0.33330693840980502</v>
      </c>
    </row>
    <row r="2590" spans="8:16">
      <c r="H2590" s="11">
        <f t="shared" si="40"/>
        <v>2587</v>
      </c>
      <c r="I2590" s="11">
        <v>0.77743668457406001</v>
      </c>
      <c r="J2590" s="11">
        <v>0.58669527896995699</v>
      </c>
      <c r="K2590" s="11">
        <v>0.38525044918060303</v>
      </c>
      <c r="M2590" s="11" t="str">
        <f>IF(P2590&gt;=$C$11,"High",IF(P2590&lt;=$C$10,"Low","Medium"))</f>
        <v>Medium</v>
      </c>
      <c r="O2590" s="11" t="s">
        <v>28</v>
      </c>
      <c r="P2590" s="11">
        <v>0.40374413132667503</v>
      </c>
    </row>
    <row r="2591" spans="8:16">
      <c r="H2591" s="11">
        <f t="shared" si="40"/>
        <v>2588</v>
      </c>
      <c r="I2591" s="11">
        <v>0.77743668457406001</v>
      </c>
      <c r="J2591" s="11">
        <v>0.58712446351931302</v>
      </c>
      <c r="K2591" s="11">
        <v>0.38530200719833402</v>
      </c>
      <c r="M2591" s="11" t="str">
        <f>IF(P2591&gt;=$C$11,"High",IF(P2591&lt;=$C$10,"Low","Medium"))</f>
        <v>Medium</v>
      </c>
      <c r="O2591" s="11" t="s">
        <v>28</v>
      </c>
      <c r="P2591" s="11">
        <v>0.217122822999954</v>
      </c>
    </row>
    <row r="2592" spans="8:16">
      <c r="H2592" s="11">
        <f t="shared" si="40"/>
        <v>2589</v>
      </c>
      <c r="I2592" s="11">
        <v>0.77666922486569501</v>
      </c>
      <c r="J2592" s="11">
        <v>0.58712446351931302</v>
      </c>
      <c r="K2592" s="11">
        <v>0.38538390398025502</v>
      </c>
      <c r="M2592" s="11" t="str">
        <f>IF(P2592&gt;=$C$11,"High",IF(P2592&lt;=$C$10,"Low","Medium"))</f>
        <v>Medium</v>
      </c>
      <c r="O2592" s="11" t="s">
        <v>28</v>
      </c>
      <c r="P2592" s="11">
        <v>0.30923160910606401</v>
      </c>
    </row>
    <row r="2593" spans="8:16">
      <c r="H2593" s="11">
        <f t="shared" si="40"/>
        <v>2590</v>
      </c>
      <c r="I2593" s="11">
        <v>0.77666922486569501</v>
      </c>
      <c r="J2593" s="11">
        <v>0.58733905579399104</v>
      </c>
      <c r="K2593" s="11">
        <v>0.38546864688396498</v>
      </c>
      <c r="M2593" s="11" t="str">
        <f>IF(P2593&gt;=$C$11,"High",IF(P2593&lt;=$C$10,"Low","Medium"))</f>
        <v>Medium</v>
      </c>
      <c r="O2593" s="11" t="s">
        <v>28</v>
      </c>
      <c r="P2593" s="11">
        <v>0.23996274173259699</v>
      </c>
    </row>
    <row r="2594" spans="8:16">
      <c r="H2594" s="11">
        <f t="shared" si="40"/>
        <v>2591</v>
      </c>
      <c r="I2594" s="11">
        <v>0.775901765157329</v>
      </c>
      <c r="J2594" s="11">
        <v>0.58733905579399104</v>
      </c>
      <c r="K2594" s="11">
        <v>0.38550488650798798</v>
      </c>
      <c r="M2594" s="11" t="str">
        <f>IF(P2594&gt;=$C$11,"High",IF(P2594&lt;=$C$10,"Low","Medium"))</f>
        <v>Medium</v>
      </c>
      <c r="O2594" s="11" t="s">
        <v>28</v>
      </c>
      <c r="P2594" s="11">
        <v>0.34733670949935902</v>
      </c>
    </row>
    <row r="2595" spans="8:16">
      <c r="H2595" s="11">
        <f t="shared" si="40"/>
        <v>2592</v>
      </c>
      <c r="I2595" s="11">
        <v>0.775901765157329</v>
      </c>
      <c r="J2595" s="11">
        <v>0.58755364806866905</v>
      </c>
      <c r="K2595" s="11">
        <v>0.38560128211975098</v>
      </c>
      <c r="M2595" s="11" t="str">
        <f>IF(P2595&gt;=$C$11,"High",IF(P2595&lt;=$C$10,"Low","Medium"))</f>
        <v>Medium</v>
      </c>
      <c r="O2595" s="11" t="s">
        <v>28</v>
      </c>
      <c r="P2595" s="11">
        <v>0.23693285882473</v>
      </c>
    </row>
    <row r="2596" spans="8:16">
      <c r="H2596" s="11">
        <f t="shared" si="40"/>
        <v>2593</v>
      </c>
      <c r="I2596" s="11">
        <v>0.775901765157329</v>
      </c>
      <c r="J2596" s="11">
        <v>0.58776824034334796</v>
      </c>
      <c r="K2596" s="11">
        <v>0.38575822114944502</v>
      </c>
      <c r="M2596" s="11" t="str">
        <f>IF(P2596&gt;=$C$11,"High",IF(P2596&lt;=$C$10,"Low","Medium"))</f>
        <v>High</v>
      </c>
      <c r="O2596" s="11" t="s">
        <v>28</v>
      </c>
      <c r="P2596" s="11">
        <v>0.65025711059570301</v>
      </c>
    </row>
    <row r="2597" spans="8:16">
      <c r="H2597" s="11">
        <f t="shared" si="40"/>
        <v>2594</v>
      </c>
      <c r="I2597" s="11">
        <v>0.775901765157329</v>
      </c>
      <c r="J2597" s="11">
        <v>0.58798283261802597</v>
      </c>
      <c r="K2597" s="11">
        <v>0.38590538501739502</v>
      </c>
      <c r="M2597" s="11" t="str">
        <f>IF(P2597&gt;=$C$11,"High",IF(P2597&lt;=$C$10,"Low","Medium"))</f>
        <v>Medium</v>
      </c>
      <c r="O2597" s="11" t="s">
        <v>28</v>
      </c>
      <c r="P2597" s="11">
        <v>0.42032223939895602</v>
      </c>
    </row>
    <row r="2598" spans="8:16">
      <c r="H2598" s="11">
        <f t="shared" si="40"/>
        <v>2595</v>
      </c>
      <c r="I2598" s="11">
        <v>0.775134305448964</v>
      </c>
      <c r="J2598" s="11">
        <v>0.58798283261802597</v>
      </c>
      <c r="K2598" s="11">
        <v>0.38617952167987801</v>
      </c>
      <c r="M2598" s="11" t="str">
        <f>IF(P2598&gt;=$C$11,"High",IF(P2598&lt;=$C$10,"Low","Medium"))</f>
        <v>High</v>
      </c>
      <c r="O2598" s="11" t="s">
        <v>28</v>
      </c>
      <c r="P2598" s="11">
        <v>0.70229703187942505</v>
      </c>
    </row>
    <row r="2599" spans="8:16">
      <c r="H2599" s="11">
        <f t="shared" si="40"/>
        <v>2596</v>
      </c>
      <c r="I2599" s="11">
        <v>0.774366845740599</v>
      </c>
      <c r="J2599" s="11">
        <v>0.58798283261802597</v>
      </c>
      <c r="K2599" s="11">
        <v>0.38649980723857902</v>
      </c>
      <c r="M2599" s="11" t="str">
        <f>IF(P2599&gt;=$C$11,"High",IF(P2599&lt;=$C$10,"Low","Medium"))</f>
        <v>Medium</v>
      </c>
      <c r="O2599" s="11" t="s">
        <v>28</v>
      </c>
      <c r="P2599" s="11">
        <v>0.43873023986816401</v>
      </c>
    </row>
    <row r="2600" spans="8:16">
      <c r="H2600" s="11">
        <f t="shared" si="40"/>
        <v>2597</v>
      </c>
      <c r="I2600" s="11">
        <v>0.774366845740599</v>
      </c>
      <c r="J2600" s="11">
        <v>0.58819742489270399</v>
      </c>
      <c r="K2600" s="11">
        <v>0.38663266599178298</v>
      </c>
      <c r="M2600" s="11" t="str">
        <f>IF(P2600&gt;=$C$11,"High",IF(P2600&lt;=$C$10,"Low","Medium"))</f>
        <v>Medium</v>
      </c>
      <c r="O2600" s="11" t="s">
        <v>28</v>
      </c>
      <c r="P2600" s="11">
        <v>0.39782065153121898</v>
      </c>
    </row>
    <row r="2601" spans="8:16">
      <c r="H2601" s="11">
        <f t="shared" si="40"/>
        <v>2598</v>
      </c>
      <c r="I2601" s="11">
        <v>0.77359938603223299</v>
      </c>
      <c r="J2601" s="11">
        <v>0.58819742489270399</v>
      </c>
      <c r="K2601" s="11">
        <v>0.38664489984512301</v>
      </c>
      <c r="M2601" s="11" t="str">
        <f>IF(P2601&gt;=$C$11,"High",IF(P2601&lt;=$C$10,"Low","Medium"))</f>
        <v>Medium</v>
      </c>
      <c r="O2601" s="11" t="s">
        <v>28</v>
      </c>
      <c r="P2601" s="11">
        <v>0.36766591668129001</v>
      </c>
    </row>
    <row r="2602" spans="8:16">
      <c r="H2602" s="11">
        <f t="shared" si="40"/>
        <v>2599</v>
      </c>
      <c r="I2602" s="11">
        <v>0.77283192632386799</v>
      </c>
      <c r="J2602" s="11">
        <v>0.58819742489270399</v>
      </c>
      <c r="K2602" s="11">
        <v>0.38668239116668701</v>
      </c>
      <c r="M2602" s="11" t="str">
        <f>IF(P2602&gt;=$C$11,"High",IF(P2602&lt;=$C$10,"Low","Medium"))</f>
        <v>Medium</v>
      </c>
      <c r="O2602" s="11" t="s">
        <v>28</v>
      </c>
      <c r="P2602" s="11">
        <v>0.435811787843704</v>
      </c>
    </row>
    <row r="2603" spans="8:16">
      <c r="H2603" s="11">
        <f t="shared" si="40"/>
        <v>2600</v>
      </c>
      <c r="I2603" s="11">
        <v>0.77283192632386799</v>
      </c>
      <c r="J2603" s="11">
        <v>0.58841201716738201</v>
      </c>
      <c r="K2603" s="11">
        <v>0.38689805567264601</v>
      </c>
      <c r="M2603" s="11" t="str">
        <f>IF(P2603&gt;=$C$11,"High",IF(P2603&lt;=$C$10,"Low","Medium"))</f>
        <v>Medium</v>
      </c>
      <c r="O2603" s="11" t="s">
        <v>28</v>
      </c>
      <c r="P2603" s="11">
        <v>0.47476211190223699</v>
      </c>
    </row>
    <row r="2604" spans="8:16">
      <c r="H2604" s="11">
        <f t="shared" si="40"/>
        <v>2601</v>
      </c>
      <c r="I2604" s="11">
        <v>0.77283192632386799</v>
      </c>
      <c r="J2604" s="11">
        <v>0.58862660944206002</v>
      </c>
      <c r="K2604" s="11">
        <v>0.38710354268550901</v>
      </c>
      <c r="M2604" s="11" t="str">
        <f>IF(P2604&gt;=$C$11,"High",IF(P2604&lt;=$C$10,"Low","Medium"))</f>
        <v>Medium</v>
      </c>
      <c r="O2604" s="11" t="s">
        <v>28</v>
      </c>
      <c r="P2604" s="11">
        <v>0.55920648574829102</v>
      </c>
    </row>
    <row r="2605" spans="8:16">
      <c r="H2605" s="11">
        <f t="shared" si="40"/>
        <v>2602</v>
      </c>
      <c r="I2605" s="11">
        <v>0.77206446661550299</v>
      </c>
      <c r="J2605" s="11">
        <v>0.58862660944206002</v>
      </c>
      <c r="K2605" s="11">
        <v>0.38716897368431102</v>
      </c>
      <c r="M2605" s="11" t="str">
        <f>IF(P2605&gt;=$C$11,"High",IF(P2605&lt;=$C$10,"Low","Medium"))</f>
        <v>High</v>
      </c>
      <c r="O2605" s="11" t="s">
        <v>28</v>
      </c>
      <c r="P2605" s="11">
        <v>0.73250430822372403</v>
      </c>
    </row>
    <row r="2606" spans="8:16">
      <c r="H2606" s="11">
        <f t="shared" si="40"/>
        <v>2603</v>
      </c>
      <c r="I2606" s="11">
        <v>0.77206446661550299</v>
      </c>
      <c r="J2606" s="11">
        <v>0.58884120171673804</v>
      </c>
      <c r="K2606" s="11">
        <v>0.38728846609592399</v>
      </c>
      <c r="M2606" s="11" t="str">
        <f>IF(P2606&gt;=$C$11,"High",IF(P2606&lt;=$C$10,"Low","Medium"))</f>
        <v>Medium</v>
      </c>
      <c r="O2606" s="11" t="s">
        <v>28</v>
      </c>
      <c r="P2606" s="11">
        <v>0.22976927459240001</v>
      </c>
    </row>
    <row r="2607" spans="8:16">
      <c r="H2607" s="11">
        <f t="shared" si="40"/>
        <v>2604</v>
      </c>
      <c r="I2607" s="11">
        <v>0.77206446661550299</v>
      </c>
      <c r="J2607" s="11">
        <v>0.58905579399141605</v>
      </c>
      <c r="K2607" s="11">
        <v>0.38739773631095897</v>
      </c>
      <c r="M2607" s="11" t="str">
        <f>IF(P2607&gt;=$C$11,"High",IF(P2607&lt;=$C$10,"Low","Medium"))</f>
        <v>Medium</v>
      </c>
      <c r="O2607" s="11" t="s">
        <v>28</v>
      </c>
      <c r="P2607" s="11">
        <v>0.38234755396843001</v>
      </c>
    </row>
    <row r="2608" spans="8:16">
      <c r="H2608" s="11">
        <f t="shared" si="40"/>
        <v>2605</v>
      </c>
      <c r="I2608" s="11">
        <v>0.77206446661550299</v>
      </c>
      <c r="J2608" s="11">
        <v>0.58927038626609396</v>
      </c>
      <c r="K2608" s="11">
        <v>0.38753634691238398</v>
      </c>
      <c r="M2608" s="11" t="str">
        <f>IF(P2608&gt;=$C$11,"High",IF(P2608&lt;=$C$10,"Low","Medium"))</f>
        <v>Medium</v>
      </c>
      <c r="O2608" s="11" t="s">
        <v>28</v>
      </c>
      <c r="P2608" s="11">
        <v>0.329270780086517</v>
      </c>
    </row>
    <row r="2609" spans="8:16">
      <c r="H2609" s="11">
        <f t="shared" si="40"/>
        <v>2606</v>
      </c>
      <c r="I2609" s="11">
        <v>0.77206446661550299</v>
      </c>
      <c r="J2609" s="11">
        <v>0.58948497854077297</v>
      </c>
      <c r="K2609" s="11">
        <v>0.387710511684418</v>
      </c>
      <c r="M2609" s="11" t="str">
        <f>IF(P2609&gt;=$C$11,"High",IF(P2609&lt;=$C$10,"Low","Medium"))</f>
        <v>Medium</v>
      </c>
      <c r="O2609" s="11" t="s">
        <v>28</v>
      </c>
      <c r="P2609" s="11">
        <v>0.39304947853088401</v>
      </c>
    </row>
    <row r="2610" spans="8:16">
      <c r="H2610" s="11">
        <f t="shared" si="40"/>
        <v>2607</v>
      </c>
      <c r="I2610" s="11">
        <v>0.77206446661550299</v>
      </c>
      <c r="J2610" s="11">
        <v>0.58969957081545099</v>
      </c>
      <c r="K2610" s="11">
        <v>0.38779498636722598</v>
      </c>
      <c r="M2610" s="11" t="str">
        <f>IF(P2610&gt;=$C$11,"High",IF(P2610&lt;=$C$10,"Low","Medium"))</f>
        <v>Medium</v>
      </c>
      <c r="O2610" s="11" t="s">
        <v>28</v>
      </c>
      <c r="P2610" s="11">
        <v>0.31817013025283802</v>
      </c>
    </row>
    <row r="2611" spans="8:16">
      <c r="H2611" s="11">
        <f t="shared" si="40"/>
        <v>2608</v>
      </c>
      <c r="I2611" s="11">
        <v>0.77206446661550299</v>
      </c>
      <c r="J2611" s="11">
        <v>0.58991416309012901</v>
      </c>
      <c r="K2611" s="11">
        <v>0.38781003654003099</v>
      </c>
      <c r="M2611" s="11" t="str">
        <f>IF(P2611&gt;=$C$11,"High",IF(P2611&lt;=$C$10,"Low","Medium"))</f>
        <v>Medium</v>
      </c>
      <c r="O2611" s="11" t="s">
        <v>28</v>
      </c>
      <c r="P2611" s="11">
        <v>0.36421239376068099</v>
      </c>
    </row>
    <row r="2612" spans="8:16">
      <c r="H2612" s="11">
        <f t="shared" si="40"/>
        <v>2609</v>
      </c>
      <c r="I2612" s="11">
        <v>0.77206446661550299</v>
      </c>
      <c r="J2612" s="11">
        <v>0.59012875536480702</v>
      </c>
      <c r="K2612" s="11">
        <v>0.38789203763008101</v>
      </c>
      <c r="M2612" s="11" t="str">
        <f>IF(P2612&gt;=$C$11,"High",IF(P2612&lt;=$C$10,"Low","Medium"))</f>
        <v>Medium</v>
      </c>
      <c r="O2612" s="11" t="s">
        <v>28</v>
      </c>
      <c r="P2612" s="11">
        <v>0.39118006825447099</v>
      </c>
    </row>
    <row r="2613" spans="8:16">
      <c r="H2613" s="11">
        <f t="shared" si="40"/>
        <v>2610</v>
      </c>
      <c r="I2613" s="11">
        <v>0.77206446661550299</v>
      </c>
      <c r="J2613" s="11">
        <v>0.59034334763948504</v>
      </c>
      <c r="K2613" s="11">
        <v>0.38802480697631803</v>
      </c>
      <c r="M2613" s="11" t="str">
        <f>IF(P2613&gt;=$C$11,"High",IF(P2613&lt;=$C$10,"Low","Medium"))</f>
        <v>Medium</v>
      </c>
      <c r="O2613" s="11" t="s">
        <v>28</v>
      </c>
      <c r="P2613" s="11">
        <v>0.43549343943595897</v>
      </c>
    </row>
    <row r="2614" spans="8:16">
      <c r="H2614" s="11">
        <f t="shared" si="40"/>
        <v>2611</v>
      </c>
      <c r="I2614" s="11">
        <v>0.77206446661550299</v>
      </c>
      <c r="J2614" s="11">
        <v>0.59055793991416305</v>
      </c>
      <c r="K2614" s="11">
        <v>0.38813537359237699</v>
      </c>
      <c r="M2614" s="11" t="str">
        <f>IF(P2614&gt;=$C$11,"High",IF(P2614&lt;=$C$10,"Low","Medium"))</f>
        <v>Medium</v>
      </c>
      <c r="O2614" s="11" t="s">
        <v>28</v>
      </c>
      <c r="P2614" s="11">
        <v>0.24923737347125999</v>
      </c>
    </row>
    <row r="2615" spans="8:16">
      <c r="H2615" s="11">
        <f t="shared" si="40"/>
        <v>2612</v>
      </c>
      <c r="I2615" s="11">
        <v>0.77206446661550299</v>
      </c>
      <c r="J2615" s="11">
        <v>0.59077253218884096</v>
      </c>
      <c r="K2615" s="11">
        <v>0.38825199007987998</v>
      </c>
      <c r="M2615" s="11" t="str">
        <f>IF(P2615&gt;=$C$11,"High",IF(P2615&lt;=$C$10,"Low","Medium"))</f>
        <v>High</v>
      </c>
      <c r="O2615" s="11" t="s">
        <v>28</v>
      </c>
      <c r="P2615" s="11">
        <v>0.63509196043014504</v>
      </c>
    </row>
    <row r="2616" spans="8:16">
      <c r="H2616" s="11">
        <f t="shared" si="40"/>
        <v>2613</v>
      </c>
      <c r="I2616" s="11">
        <v>0.77129700690713698</v>
      </c>
      <c r="J2616" s="11">
        <v>0.59163090128755402</v>
      </c>
      <c r="K2616" s="11">
        <v>0.38831387460231798</v>
      </c>
      <c r="M2616" s="11" t="str">
        <f>IF(P2616&gt;=$C$11,"High",IF(P2616&lt;=$C$10,"Low","Medium"))</f>
        <v>Medium</v>
      </c>
      <c r="O2616" s="11" t="s">
        <v>28</v>
      </c>
      <c r="P2616" s="11">
        <v>0.46126309037208602</v>
      </c>
    </row>
    <row r="2617" spans="8:16">
      <c r="H2617" s="11">
        <f t="shared" si="40"/>
        <v>2614</v>
      </c>
      <c r="I2617" s="11">
        <v>0.77129700690713698</v>
      </c>
      <c r="J2617" s="11">
        <v>0.59184549356223204</v>
      </c>
      <c r="K2617" s="11">
        <v>0.38835270702838898</v>
      </c>
      <c r="M2617" s="11" t="str">
        <f>IF(P2617&gt;=$C$11,"High",IF(P2617&lt;=$C$10,"Low","Medium"))</f>
        <v>High</v>
      </c>
      <c r="O2617" s="11" t="s">
        <v>28</v>
      </c>
      <c r="P2617" s="11">
        <v>0.61480963230133101</v>
      </c>
    </row>
    <row r="2618" spans="8:16">
      <c r="H2618" s="11">
        <f t="shared" si="40"/>
        <v>2615</v>
      </c>
      <c r="I2618" s="11">
        <v>0.77129700690713698</v>
      </c>
      <c r="J2618" s="11">
        <v>0.59206008583691005</v>
      </c>
      <c r="K2618" s="11">
        <v>0.38842383027076699</v>
      </c>
      <c r="M2618" s="11" t="str">
        <f>IF(P2618&gt;=$C$11,"High",IF(P2618&lt;=$C$10,"Low","Medium"))</f>
        <v>Low</v>
      </c>
      <c r="O2618" s="11" t="s">
        <v>28</v>
      </c>
      <c r="P2618" s="11">
        <v>0.188830301165581</v>
      </c>
    </row>
    <row r="2619" spans="8:16">
      <c r="H2619" s="11">
        <f t="shared" si="40"/>
        <v>2616</v>
      </c>
      <c r="I2619" s="11">
        <v>0.77129700690713698</v>
      </c>
      <c r="J2619" s="11">
        <v>0.59227467811158796</v>
      </c>
      <c r="K2619" s="11">
        <v>0.38846071064472198</v>
      </c>
      <c r="M2619" s="11" t="str">
        <f>IF(P2619&gt;=$C$11,"High",IF(P2619&lt;=$C$10,"Low","Medium"))</f>
        <v>Medium</v>
      </c>
      <c r="O2619" s="11" t="s">
        <v>28</v>
      </c>
      <c r="P2619" s="11">
        <v>0.40418797731399497</v>
      </c>
    </row>
    <row r="2620" spans="8:16">
      <c r="H2620" s="11">
        <f t="shared" si="40"/>
        <v>2617</v>
      </c>
      <c r="I2620" s="11">
        <v>0.77129700690713698</v>
      </c>
      <c r="J2620" s="11">
        <v>0.59248927038626598</v>
      </c>
      <c r="K2620" s="11">
        <v>0.38848792016506201</v>
      </c>
      <c r="M2620" s="11" t="str">
        <f>IF(P2620&gt;=$C$11,"High",IF(P2620&lt;=$C$10,"Low","Medium"))</f>
        <v>Medium</v>
      </c>
      <c r="O2620" s="11" t="s">
        <v>28</v>
      </c>
      <c r="P2620" s="11">
        <v>0.55638074874877896</v>
      </c>
    </row>
    <row r="2621" spans="8:16">
      <c r="H2621" s="11">
        <f t="shared" si="40"/>
        <v>2618</v>
      </c>
      <c r="I2621" s="11">
        <v>0.77129700690713698</v>
      </c>
      <c r="J2621" s="11">
        <v>0.59270386266094399</v>
      </c>
      <c r="K2621" s="11">
        <v>0.388642638921738</v>
      </c>
      <c r="M2621" s="11" t="str">
        <f>IF(P2621&gt;=$C$11,"High",IF(P2621&lt;=$C$10,"Low","Medium"))</f>
        <v>Medium</v>
      </c>
      <c r="O2621" s="11" t="s">
        <v>28</v>
      </c>
      <c r="P2621" s="11">
        <v>0.390487551689148</v>
      </c>
    </row>
    <row r="2622" spans="8:16">
      <c r="H2622" s="11">
        <f t="shared" si="40"/>
        <v>2619</v>
      </c>
      <c r="I2622" s="11">
        <v>0.77129700690713698</v>
      </c>
      <c r="J2622" s="11">
        <v>0.59291845493562201</v>
      </c>
      <c r="K2622" s="11">
        <v>0.38886724412441298</v>
      </c>
      <c r="M2622" s="11" t="str">
        <f>IF(P2622&gt;=$C$11,"High",IF(P2622&lt;=$C$10,"Low","Medium"))</f>
        <v>Medium</v>
      </c>
      <c r="O2622" s="11" t="s">
        <v>28</v>
      </c>
      <c r="P2622" s="11">
        <v>0.23070684075355499</v>
      </c>
    </row>
    <row r="2623" spans="8:16">
      <c r="H2623" s="11">
        <f t="shared" si="40"/>
        <v>2620</v>
      </c>
      <c r="I2623" s="11">
        <v>0.77129700690713698</v>
      </c>
      <c r="J2623" s="11">
        <v>0.59334763948497904</v>
      </c>
      <c r="K2623" s="11">
        <v>0.38899426162242901</v>
      </c>
      <c r="M2623" s="11" t="str">
        <f>IF(P2623&gt;=$C$11,"High",IF(P2623&lt;=$C$10,"Low","Medium"))</f>
        <v>Medium</v>
      </c>
      <c r="O2623" s="11" t="s">
        <v>28</v>
      </c>
      <c r="P2623" s="11">
        <v>0.364310652017593</v>
      </c>
    </row>
    <row r="2624" spans="8:16">
      <c r="H2624" s="11">
        <f t="shared" si="40"/>
        <v>2621</v>
      </c>
      <c r="I2624" s="11">
        <v>0.77052954719877198</v>
      </c>
      <c r="J2624" s="11">
        <v>0.59356223175965706</v>
      </c>
      <c r="K2624" s="11">
        <v>0.38908058404922502</v>
      </c>
      <c r="M2624" s="11" t="str">
        <f>IF(P2624&gt;=$C$11,"High",IF(P2624&lt;=$C$10,"Low","Medium"))</f>
        <v>Medium</v>
      </c>
      <c r="O2624" s="11" t="s">
        <v>28</v>
      </c>
      <c r="P2624" s="11">
        <v>0.32444679737091098</v>
      </c>
    </row>
    <row r="2625" spans="8:16">
      <c r="H2625" s="11">
        <f t="shared" si="40"/>
        <v>2622</v>
      </c>
      <c r="I2625" s="11">
        <v>0.76976208749040698</v>
      </c>
      <c r="J2625" s="11">
        <v>0.59356223175965706</v>
      </c>
      <c r="K2625" s="11">
        <v>0.38913998007774397</v>
      </c>
      <c r="M2625" s="11" t="str">
        <f>IF(P2625&gt;=$C$11,"High",IF(P2625&lt;=$C$10,"Low","Medium"))</f>
        <v>Medium</v>
      </c>
      <c r="O2625" s="11" t="s">
        <v>28</v>
      </c>
      <c r="P2625" s="11">
        <v>0.34944790601730302</v>
      </c>
    </row>
    <row r="2626" spans="8:16">
      <c r="H2626" s="11">
        <f t="shared" si="40"/>
        <v>2623</v>
      </c>
      <c r="I2626" s="11">
        <v>0.76976208749040698</v>
      </c>
      <c r="J2626" s="11">
        <v>0.59377682403433496</v>
      </c>
      <c r="K2626" s="11">
        <v>0.38918074965477001</v>
      </c>
      <c r="M2626" s="11" t="str">
        <f>IF(P2626&gt;=$C$11,"High",IF(P2626&lt;=$C$10,"Low","Medium"))</f>
        <v>Medium</v>
      </c>
      <c r="O2626" s="11" t="s">
        <v>28</v>
      </c>
      <c r="P2626" s="11">
        <v>0.26241895556449901</v>
      </c>
    </row>
    <row r="2627" spans="8:16">
      <c r="H2627" s="11">
        <f t="shared" si="40"/>
        <v>2624</v>
      </c>
      <c r="I2627" s="11">
        <v>0.76976208749040698</v>
      </c>
      <c r="J2627" s="11">
        <v>0.59399141630901298</v>
      </c>
      <c r="K2627" s="11">
        <v>0.38922286033630399</v>
      </c>
      <c r="M2627" s="11" t="str">
        <f>IF(P2627&gt;=$C$11,"High",IF(P2627&lt;=$C$10,"Low","Medium"))</f>
        <v>Medium</v>
      </c>
      <c r="O2627" s="11" t="s">
        <v>28</v>
      </c>
      <c r="P2627" s="11">
        <v>0.34039697051048301</v>
      </c>
    </row>
    <row r="2628" spans="8:16">
      <c r="H2628" s="11">
        <f t="shared" si="40"/>
        <v>2625</v>
      </c>
      <c r="I2628" s="11">
        <v>0.76976208749040698</v>
      </c>
      <c r="J2628" s="11">
        <v>0.59420600858369099</v>
      </c>
      <c r="K2628" s="11">
        <v>0.38926447927951802</v>
      </c>
      <c r="M2628" s="11" t="str">
        <f>IF(P2628&gt;=$C$11,"High",IF(P2628&lt;=$C$10,"Low","Medium"))</f>
        <v>Medium</v>
      </c>
      <c r="O2628" s="11" t="s">
        <v>28</v>
      </c>
      <c r="P2628" s="11">
        <v>0.20624151825904799</v>
      </c>
    </row>
    <row r="2629" spans="8:16">
      <c r="H2629" s="11">
        <f t="shared" si="40"/>
        <v>2626</v>
      </c>
      <c r="I2629" s="11">
        <v>0.76976208749040698</v>
      </c>
      <c r="J2629" s="11">
        <v>0.59442060085836901</v>
      </c>
      <c r="K2629" s="11">
        <v>0.38933812081813801</v>
      </c>
      <c r="M2629" s="11" t="str">
        <f>IF(P2629&gt;=$C$11,"High",IF(P2629&lt;=$C$10,"Low","Medium"))</f>
        <v>High</v>
      </c>
      <c r="O2629" s="11" t="s">
        <v>28</v>
      </c>
      <c r="P2629" s="11">
        <v>0.84496456384658802</v>
      </c>
    </row>
    <row r="2630" spans="8:16">
      <c r="H2630" s="11">
        <f t="shared" ref="H2630:H2693" si="41">H2629+1</f>
        <v>2627</v>
      </c>
      <c r="I2630" s="11">
        <v>0.76899462778204097</v>
      </c>
      <c r="J2630" s="11">
        <v>0.59442060085836901</v>
      </c>
      <c r="K2630" s="11">
        <v>0.38942027091980003</v>
      </c>
      <c r="M2630" s="11" t="str">
        <f>IF(P2630&gt;=$C$11,"High",IF(P2630&lt;=$C$10,"Low","Medium"))</f>
        <v>Medium</v>
      </c>
      <c r="O2630" s="11" t="s">
        <v>28</v>
      </c>
      <c r="P2630" s="11">
        <v>0.43296983838081399</v>
      </c>
    </row>
    <row r="2631" spans="8:16">
      <c r="H2631" s="11">
        <f t="shared" si="41"/>
        <v>2628</v>
      </c>
      <c r="I2631" s="11">
        <v>0.76822716807367597</v>
      </c>
      <c r="J2631" s="11">
        <v>0.59442060085836901</v>
      </c>
      <c r="K2631" s="11">
        <v>0.38952842354774497</v>
      </c>
      <c r="M2631" s="11" t="str">
        <f>IF(P2631&gt;=$C$11,"High",IF(P2631&lt;=$C$10,"Low","Medium"))</f>
        <v>Medium</v>
      </c>
      <c r="O2631" s="11" t="s">
        <v>28</v>
      </c>
      <c r="P2631" s="11">
        <v>0.31033515930175798</v>
      </c>
    </row>
    <row r="2632" spans="8:16">
      <c r="H2632" s="11">
        <f t="shared" si="41"/>
        <v>2629</v>
      </c>
      <c r="I2632" s="11">
        <v>0.76745970836531097</v>
      </c>
      <c r="J2632" s="11">
        <v>0.59442060085836901</v>
      </c>
      <c r="K2632" s="11">
        <v>0.38962739706039401</v>
      </c>
      <c r="M2632" s="11" t="str">
        <f>IF(P2632&gt;=$C$11,"High",IF(P2632&lt;=$C$10,"Low","Medium"))</f>
        <v>Medium</v>
      </c>
      <c r="O2632" s="11" t="s">
        <v>28</v>
      </c>
      <c r="P2632" s="11">
        <v>0.462160974740982</v>
      </c>
    </row>
    <row r="2633" spans="8:16">
      <c r="H2633" s="11">
        <f t="shared" si="41"/>
        <v>2630</v>
      </c>
      <c r="I2633" s="11">
        <v>0.76745970836531097</v>
      </c>
      <c r="J2633" s="11">
        <v>0.59463519313304702</v>
      </c>
      <c r="K2633" s="11">
        <v>0.38979174196720101</v>
      </c>
      <c r="M2633" s="11" t="str">
        <f>IF(P2633&gt;=$C$11,"High",IF(P2633&lt;=$C$10,"Low","Medium"))</f>
        <v>Medium</v>
      </c>
      <c r="O2633" s="11" t="s">
        <v>28</v>
      </c>
      <c r="P2633" s="11">
        <v>0.30825144052505499</v>
      </c>
    </row>
    <row r="2634" spans="8:16">
      <c r="H2634" s="11">
        <f t="shared" si="41"/>
        <v>2631</v>
      </c>
      <c r="I2634" s="11">
        <v>0.76669224865694596</v>
      </c>
      <c r="J2634" s="11">
        <v>0.59463519313304702</v>
      </c>
      <c r="K2634" s="11">
        <v>0.38992628455161998</v>
      </c>
      <c r="M2634" s="11" t="str">
        <f>IF(P2634&gt;=$C$11,"High",IF(P2634&lt;=$C$10,"Low","Medium"))</f>
        <v>Medium</v>
      </c>
      <c r="O2634" s="11" t="s">
        <v>28</v>
      </c>
      <c r="P2634" s="11">
        <v>0.385272026062012</v>
      </c>
    </row>
    <row r="2635" spans="8:16">
      <c r="H2635" s="11">
        <f t="shared" si="41"/>
        <v>2632</v>
      </c>
      <c r="I2635" s="11">
        <v>0.76669224865694596</v>
      </c>
      <c r="J2635" s="11">
        <v>0.59484978540772504</v>
      </c>
      <c r="K2635" s="11">
        <v>0.38999567925930001</v>
      </c>
      <c r="M2635" s="11" t="str">
        <f>IF(P2635&gt;=$C$11,"High",IF(P2635&lt;=$C$10,"Low","Medium"))</f>
        <v>Medium</v>
      </c>
      <c r="O2635" s="11" t="s">
        <v>28</v>
      </c>
      <c r="P2635" s="11">
        <v>0.44569030404090898</v>
      </c>
    </row>
    <row r="2636" spans="8:16">
      <c r="H2636" s="11">
        <f t="shared" si="41"/>
        <v>2633</v>
      </c>
      <c r="I2636" s="11">
        <v>0.76669224865694596</v>
      </c>
      <c r="J2636" s="11">
        <v>0.59506437768240295</v>
      </c>
      <c r="K2636" s="11">
        <v>0.39007684588432301</v>
      </c>
      <c r="M2636" s="11" t="str">
        <f>IF(P2636&gt;=$C$11,"High",IF(P2636&lt;=$C$10,"Low","Medium"))</f>
        <v>High</v>
      </c>
      <c r="O2636" s="11" t="s">
        <v>28</v>
      </c>
      <c r="P2636" s="11">
        <v>0.63067668676376298</v>
      </c>
    </row>
    <row r="2637" spans="8:16">
      <c r="H2637" s="11">
        <f t="shared" si="41"/>
        <v>2634</v>
      </c>
      <c r="I2637" s="11">
        <v>0.76669224865694596</v>
      </c>
      <c r="J2637" s="11">
        <v>0.59527896995708196</v>
      </c>
      <c r="K2637" s="11">
        <v>0.39011678099632302</v>
      </c>
      <c r="M2637" s="11" t="str">
        <f>IF(P2637&gt;=$C$11,"High",IF(P2637&lt;=$C$10,"Low","Medium"))</f>
        <v>Medium</v>
      </c>
      <c r="O2637" s="11" t="s">
        <v>28</v>
      </c>
      <c r="P2637" s="11">
        <v>0.20916101336479201</v>
      </c>
    </row>
    <row r="2638" spans="8:16">
      <c r="H2638" s="11">
        <f t="shared" si="41"/>
        <v>2635</v>
      </c>
      <c r="I2638" s="11">
        <v>0.76669224865694596</v>
      </c>
      <c r="J2638" s="11">
        <v>0.59549356223175998</v>
      </c>
      <c r="K2638" s="11">
        <v>0.39014942944049802</v>
      </c>
      <c r="M2638" s="11" t="str">
        <f>IF(P2638&gt;=$C$11,"High",IF(P2638&lt;=$C$10,"Low","Medium"))</f>
        <v>High</v>
      </c>
      <c r="O2638" s="11" t="s">
        <v>28</v>
      </c>
      <c r="P2638" s="11">
        <v>0.58406144380569502</v>
      </c>
    </row>
    <row r="2639" spans="8:16">
      <c r="H2639" s="11">
        <f t="shared" si="41"/>
        <v>2636</v>
      </c>
      <c r="I2639" s="11">
        <v>0.76669224865694596</v>
      </c>
      <c r="J2639" s="11">
        <v>0.59570815450643799</v>
      </c>
      <c r="K2639" s="11">
        <v>0.39020423591136899</v>
      </c>
      <c r="M2639" s="11" t="str">
        <f>IF(P2639&gt;=$C$11,"High",IF(P2639&lt;=$C$10,"Low","Medium"))</f>
        <v>Medium</v>
      </c>
      <c r="O2639" s="11" t="s">
        <v>28</v>
      </c>
      <c r="P2639" s="11">
        <v>0.56378221511840798</v>
      </c>
    </row>
    <row r="2640" spans="8:16">
      <c r="H2640" s="11">
        <f t="shared" si="41"/>
        <v>2637</v>
      </c>
      <c r="I2640" s="11">
        <v>0.76669224865694596</v>
      </c>
      <c r="J2640" s="11">
        <v>0.59592274678111601</v>
      </c>
      <c r="K2640" s="11">
        <v>0.39025716483592998</v>
      </c>
      <c r="M2640" s="11" t="str">
        <f>IF(P2640&gt;=$C$11,"High",IF(P2640&lt;=$C$10,"Low","Medium"))</f>
        <v>Medium</v>
      </c>
      <c r="O2640" s="11" t="s">
        <v>28</v>
      </c>
      <c r="P2640" s="11">
        <v>0.30355989933013899</v>
      </c>
    </row>
    <row r="2641" spans="8:16">
      <c r="H2641" s="11">
        <f t="shared" si="41"/>
        <v>2638</v>
      </c>
      <c r="I2641" s="11">
        <v>0.76592478894857996</v>
      </c>
      <c r="J2641" s="11">
        <v>0.59592274678111601</v>
      </c>
      <c r="K2641" s="11">
        <v>0.39027018845081302</v>
      </c>
      <c r="M2641" s="11" t="str">
        <f>IF(P2641&gt;=$C$11,"High",IF(P2641&lt;=$C$10,"Low","Medium"))</f>
        <v>Medium</v>
      </c>
      <c r="O2641" s="11" t="s">
        <v>28</v>
      </c>
      <c r="P2641" s="11">
        <v>0.490364819765091</v>
      </c>
    </row>
    <row r="2642" spans="8:16">
      <c r="H2642" s="11">
        <f t="shared" si="41"/>
        <v>2639</v>
      </c>
      <c r="I2642" s="11">
        <v>0.76592478894857996</v>
      </c>
      <c r="J2642" s="11">
        <v>0.59613733905579402</v>
      </c>
      <c r="K2642" s="11">
        <v>0.39029416441917397</v>
      </c>
      <c r="M2642" s="11" t="str">
        <f>IF(P2642&gt;=$C$11,"High",IF(P2642&lt;=$C$10,"Low","Medium"))</f>
        <v>Medium</v>
      </c>
      <c r="O2642" s="11" t="s">
        <v>28</v>
      </c>
      <c r="P2642" s="11">
        <v>0.37831771373748802</v>
      </c>
    </row>
    <row r="2643" spans="8:16">
      <c r="H2643" s="11">
        <f t="shared" si="41"/>
        <v>2640</v>
      </c>
      <c r="I2643" s="11">
        <v>0.76592478894857996</v>
      </c>
      <c r="J2643" s="11">
        <v>0.59635193133047204</v>
      </c>
      <c r="K2643" s="11">
        <v>0.39038306474685702</v>
      </c>
      <c r="M2643" s="11" t="str">
        <f>IF(P2643&gt;=$C$11,"High",IF(P2643&lt;=$C$10,"Low","Medium"))</f>
        <v>Medium</v>
      </c>
      <c r="O2643" s="11" t="s">
        <v>28</v>
      </c>
      <c r="P2643" s="11">
        <v>0.33389088511467002</v>
      </c>
    </row>
    <row r="2644" spans="8:16">
      <c r="H2644" s="11">
        <f t="shared" si="41"/>
        <v>2641</v>
      </c>
      <c r="I2644" s="11">
        <v>0.76592478894857996</v>
      </c>
      <c r="J2644" s="11">
        <v>0.59656652360514995</v>
      </c>
      <c r="K2644" s="11">
        <v>0.390457734465599</v>
      </c>
      <c r="M2644" s="11" t="str">
        <f>IF(P2644&gt;=$C$11,"High",IF(P2644&lt;=$C$10,"Low","Medium"))</f>
        <v>Medium</v>
      </c>
      <c r="O2644" s="11" t="s">
        <v>28</v>
      </c>
      <c r="P2644" s="11">
        <v>0.23627355694770799</v>
      </c>
    </row>
    <row r="2645" spans="8:16">
      <c r="H2645" s="11">
        <f t="shared" si="41"/>
        <v>2642</v>
      </c>
      <c r="I2645" s="11">
        <v>0.76592478894857996</v>
      </c>
      <c r="J2645" s="11">
        <v>0.59678111587982796</v>
      </c>
      <c r="K2645" s="11">
        <v>0.390474572777748</v>
      </c>
      <c r="M2645" s="11" t="str">
        <f>IF(P2645&gt;=$C$11,"High",IF(P2645&lt;=$C$10,"Low","Medium"))</f>
        <v>Medium</v>
      </c>
      <c r="O2645" s="11" t="s">
        <v>28</v>
      </c>
      <c r="P2645" s="11">
        <v>0.467634707689285</v>
      </c>
    </row>
    <row r="2646" spans="8:16">
      <c r="H2646" s="11">
        <f t="shared" si="41"/>
        <v>2643</v>
      </c>
      <c r="I2646" s="11">
        <v>0.76592478894857996</v>
      </c>
      <c r="J2646" s="11">
        <v>0.59699570815450598</v>
      </c>
      <c r="K2646" s="11">
        <v>0.39063230156898499</v>
      </c>
      <c r="M2646" s="11" t="str">
        <f>IF(P2646&gt;=$C$11,"High",IF(P2646&lt;=$C$10,"Low","Medium"))</f>
        <v>Medium</v>
      </c>
      <c r="O2646" s="11" t="s">
        <v>28</v>
      </c>
      <c r="P2646" s="11">
        <v>0.38902646303176902</v>
      </c>
    </row>
    <row r="2647" spans="8:16">
      <c r="H2647" s="11">
        <f t="shared" si="41"/>
        <v>2644</v>
      </c>
      <c r="I2647" s="11">
        <v>0.76515732924021496</v>
      </c>
      <c r="J2647" s="11">
        <v>0.59699570815450598</v>
      </c>
      <c r="K2647" s="11">
        <v>0.39091186225414298</v>
      </c>
      <c r="M2647" s="11" t="str">
        <f>IF(P2647&gt;=$C$11,"High",IF(P2647&lt;=$C$10,"Low","Medium"))</f>
        <v>Medium</v>
      </c>
      <c r="O2647" s="11" t="s">
        <v>28</v>
      </c>
      <c r="P2647" s="11">
        <v>0.29212176799774198</v>
      </c>
    </row>
    <row r="2648" spans="8:16">
      <c r="H2648" s="11">
        <f t="shared" si="41"/>
        <v>2645</v>
      </c>
      <c r="I2648" s="11">
        <v>0.76515732924021496</v>
      </c>
      <c r="J2648" s="11">
        <v>0.59721030042918499</v>
      </c>
      <c r="K2648" s="11">
        <v>0.39105135202407798</v>
      </c>
      <c r="M2648" s="11" t="str">
        <f>IF(P2648&gt;=$C$11,"High",IF(P2648&lt;=$C$10,"Low","Medium"))</f>
        <v>Medium</v>
      </c>
      <c r="O2648" s="11" t="s">
        <v>28</v>
      </c>
      <c r="P2648" s="11">
        <v>0.399537444114685</v>
      </c>
    </row>
    <row r="2649" spans="8:16">
      <c r="H2649" s="11">
        <f t="shared" si="41"/>
        <v>2646</v>
      </c>
      <c r="I2649" s="11">
        <v>0.76515732924021496</v>
      </c>
      <c r="J2649" s="11">
        <v>0.59742489270386301</v>
      </c>
      <c r="K2649" s="11">
        <v>0.391082093119621</v>
      </c>
      <c r="M2649" s="11" t="str">
        <f>IF(P2649&gt;=$C$11,"High",IF(P2649&lt;=$C$10,"Low","Medium"))</f>
        <v>High</v>
      </c>
      <c r="O2649" s="11" t="s">
        <v>28</v>
      </c>
      <c r="P2649" s="11">
        <v>0.67207789421081499</v>
      </c>
    </row>
    <row r="2650" spans="8:16">
      <c r="H2650" s="11">
        <f t="shared" si="41"/>
        <v>2647</v>
      </c>
      <c r="I2650" s="11">
        <v>0.76515732924021496</v>
      </c>
      <c r="J2650" s="11">
        <v>0.59763948497854102</v>
      </c>
      <c r="K2650" s="11">
        <v>0.39113186299800901</v>
      </c>
      <c r="M2650" s="11" t="str">
        <f>IF(P2650&gt;=$C$11,"High",IF(P2650&lt;=$C$10,"Low","Medium"))</f>
        <v>Medium</v>
      </c>
      <c r="O2650" s="11" t="s">
        <v>28</v>
      </c>
      <c r="P2650" s="11">
        <v>0.46805584430694602</v>
      </c>
    </row>
    <row r="2651" spans="8:16">
      <c r="H2651" s="11">
        <f t="shared" si="41"/>
        <v>2648</v>
      </c>
      <c r="I2651" s="11">
        <v>0.76515732924021496</v>
      </c>
      <c r="J2651" s="11">
        <v>0.59785407725321904</v>
      </c>
      <c r="K2651" s="11">
        <v>0.39116781949996898</v>
      </c>
      <c r="M2651" s="11" t="str">
        <f>IF(P2651&gt;=$C$11,"High",IF(P2651&lt;=$C$10,"Low","Medium"))</f>
        <v>Medium</v>
      </c>
      <c r="O2651" s="11" t="s">
        <v>28</v>
      </c>
      <c r="P2651" s="11">
        <v>0.34206503629684398</v>
      </c>
    </row>
    <row r="2652" spans="8:16">
      <c r="H2652" s="11">
        <f t="shared" si="41"/>
        <v>2649</v>
      </c>
      <c r="I2652" s="11">
        <v>0.76515732924021496</v>
      </c>
      <c r="J2652" s="11">
        <v>0.59806866952789695</v>
      </c>
      <c r="K2652" s="11">
        <v>0.391222223639488</v>
      </c>
      <c r="M2652" s="11" t="str">
        <f>IF(P2652&gt;=$C$11,"High",IF(P2652&lt;=$C$10,"Low","Medium"))</f>
        <v>High</v>
      </c>
      <c r="O2652" s="11" t="s">
        <v>28</v>
      </c>
      <c r="P2652" s="11">
        <v>0.61503005027770996</v>
      </c>
    </row>
    <row r="2653" spans="8:16">
      <c r="H2653" s="11">
        <f t="shared" si="41"/>
        <v>2650</v>
      </c>
      <c r="I2653" s="11">
        <v>0.76515732924021496</v>
      </c>
      <c r="J2653" s="11">
        <v>0.59828326180257496</v>
      </c>
      <c r="K2653" s="11">
        <v>0.39131185412406899</v>
      </c>
      <c r="M2653" s="11" t="str">
        <f>IF(P2653&gt;=$C$11,"High",IF(P2653&lt;=$C$10,"Low","Medium"))</f>
        <v>Medium</v>
      </c>
      <c r="O2653" s="11" t="s">
        <v>28</v>
      </c>
      <c r="P2653" s="11">
        <v>0.423665881156921</v>
      </c>
    </row>
    <row r="2654" spans="8:16">
      <c r="H2654" s="11">
        <f t="shared" si="41"/>
        <v>2651</v>
      </c>
      <c r="I2654" s="11">
        <v>0.76515732924021496</v>
      </c>
      <c r="J2654" s="11">
        <v>0.59849785407725298</v>
      </c>
      <c r="K2654" s="11">
        <v>0.39143182337284099</v>
      </c>
      <c r="M2654" s="11" t="str">
        <f>IF(P2654&gt;=$C$11,"High",IF(P2654&lt;=$C$10,"Low","Medium"))</f>
        <v>Medium</v>
      </c>
      <c r="O2654" s="11" t="s">
        <v>28</v>
      </c>
      <c r="P2654" s="11">
        <v>0.45906576514244102</v>
      </c>
    </row>
    <row r="2655" spans="8:16">
      <c r="H2655" s="11">
        <f t="shared" si="41"/>
        <v>2652</v>
      </c>
      <c r="I2655" s="11">
        <v>0.76515732924021496</v>
      </c>
      <c r="J2655" s="11">
        <v>0.59871244635193099</v>
      </c>
      <c r="K2655" s="11">
        <v>0.39150775969028501</v>
      </c>
      <c r="M2655" s="11" t="str">
        <f>IF(P2655&gt;=$C$11,"High",IF(P2655&lt;=$C$10,"Low","Medium"))</f>
        <v>High</v>
      </c>
      <c r="O2655" s="11" t="s">
        <v>28</v>
      </c>
      <c r="P2655" s="11">
        <v>0.652793169021606</v>
      </c>
    </row>
    <row r="2656" spans="8:16">
      <c r="H2656" s="11">
        <f t="shared" si="41"/>
        <v>2653</v>
      </c>
      <c r="I2656" s="11">
        <v>0.76515732924021496</v>
      </c>
      <c r="J2656" s="11">
        <v>0.59892703862660901</v>
      </c>
      <c r="K2656" s="11">
        <v>0.39153246581554402</v>
      </c>
      <c r="M2656" s="11" t="str">
        <f>IF(P2656&gt;=$C$11,"High",IF(P2656&lt;=$C$10,"Low","Medium"))</f>
        <v>Medium</v>
      </c>
      <c r="O2656" s="11" t="s">
        <v>28</v>
      </c>
      <c r="P2656" s="11">
        <v>0.34491696953773499</v>
      </c>
    </row>
    <row r="2657" spans="8:16">
      <c r="H2657" s="11">
        <f t="shared" si="41"/>
        <v>2654</v>
      </c>
      <c r="I2657" s="11">
        <v>0.76515732924021496</v>
      </c>
      <c r="J2657" s="11">
        <v>0.59914163090128802</v>
      </c>
      <c r="K2657" s="11">
        <v>0.391582861542702</v>
      </c>
      <c r="M2657" s="11" t="str">
        <f>IF(P2657&gt;=$C$11,"High",IF(P2657&lt;=$C$10,"Low","Medium"))</f>
        <v>Medium</v>
      </c>
      <c r="O2657" s="11" t="s">
        <v>28</v>
      </c>
      <c r="P2657" s="11">
        <v>0.40876188874244701</v>
      </c>
    </row>
    <row r="2658" spans="8:16">
      <c r="H2658" s="11">
        <f t="shared" si="41"/>
        <v>2655</v>
      </c>
      <c r="I2658" s="11">
        <v>0.76515732924021496</v>
      </c>
      <c r="J2658" s="11">
        <v>0.59935622317596604</v>
      </c>
      <c r="K2658" s="11">
        <v>0.39162322878837602</v>
      </c>
      <c r="M2658" s="11" t="str">
        <f>IF(P2658&gt;=$C$11,"High",IF(P2658&lt;=$C$10,"Low","Medium"))</f>
        <v>Medium</v>
      </c>
      <c r="O2658" s="11" t="s">
        <v>28</v>
      </c>
      <c r="P2658" s="11">
        <v>0.45812755823135398</v>
      </c>
    </row>
    <row r="2659" spans="8:16">
      <c r="H2659" s="11">
        <f t="shared" si="41"/>
        <v>2656</v>
      </c>
      <c r="I2659" s="11">
        <v>0.76515732924021496</v>
      </c>
      <c r="J2659" s="11">
        <v>0.59957081545064395</v>
      </c>
      <c r="K2659" s="11">
        <v>0.391652271151543</v>
      </c>
      <c r="M2659" s="11" t="str">
        <f>IF(P2659&gt;=$C$11,"High",IF(P2659&lt;=$C$10,"Low","Medium"))</f>
        <v>Medium</v>
      </c>
      <c r="O2659" s="11" t="s">
        <v>28</v>
      </c>
      <c r="P2659" s="11">
        <v>0.25350642204284701</v>
      </c>
    </row>
    <row r="2660" spans="8:16">
      <c r="H2660" s="11">
        <f t="shared" si="41"/>
        <v>2657</v>
      </c>
      <c r="I2660" s="11">
        <v>0.76515732924021496</v>
      </c>
      <c r="J2660" s="11">
        <v>0.59978540772532196</v>
      </c>
      <c r="K2660" s="11">
        <v>0.39171302318572998</v>
      </c>
      <c r="M2660" s="11" t="str">
        <f>IF(P2660&gt;=$C$11,"High",IF(P2660&lt;=$C$10,"Low","Medium"))</f>
        <v>Low</v>
      </c>
      <c r="O2660" s="11" t="s">
        <v>28</v>
      </c>
      <c r="P2660" s="11">
        <v>0.157524198293686</v>
      </c>
    </row>
    <row r="2661" spans="8:16">
      <c r="H2661" s="11">
        <f t="shared" si="41"/>
        <v>2658</v>
      </c>
      <c r="I2661" s="11">
        <v>0.76515732924021496</v>
      </c>
      <c r="J2661" s="11">
        <v>0.6</v>
      </c>
      <c r="K2661" s="11">
        <v>0.39181090891361198</v>
      </c>
      <c r="M2661" s="11" t="str">
        <f>IF(P2661&gt;=$C$11,"High",IF(P2661&lt;=$C$10,"Low","Medium"))</f>
        <v>Medium</v>
      </c>
      <c r="O2661" s="11" t="s">
        <v>28</v>
      </c>
      <c r="P2661" s="11">
        <v>0.25575926899910001</v>
      </c>
    </row>
    <row r="2662" spans="8:16">
      <c r="H2662" s="11">
        <f t="shared" si="41"/>
        <v>2659</v>
      </c>
      <c r="I2662" s="11">
        <v>0.76515732924021496</v>
      </c>
      <c r="J2662" s="11">
        <v>0.60021459227467799</v>
      </c>
      <c r="K2662" s="11">
        <v>0.39191755652427701</v>
      </c>
      <c r="M2662" s="11" t="str">
        <f>IF(P2662&gt;=$C$11,"High",IF(P2662&lt;=$C$10,"Low","Medium"))</f>
        <v>Medium</v>
      </c>
      <c r="O2662" s="11" t="s">
        <v>28</v>
      </c>
      <c r="P2662" s="11">
        <v>0.22132004797458599</v>
      </c>
    </row>
    <row r="2663" spans="8:16">
      <c r="H2663" s="11">
        <f t="shared" si="41"/>
        <v>2660</v>
      </c>
      <c r="I2663" s="11">
        <v>0.76515732924021496</v>
      </c>
      <c r="J2663" s="11">
        <v>0.60042918454935601</v>
      </c>
      <c r="K2663" s="11">
        <v>0.392000272870064</v>
      </c>
      <c r="M2663" s="11" t="str">
        <f>IF(P2663&gt;=$C$11,"High",IF(P2663&lt;=$C$10,"Low","Medium"))</f>
        <v>Medium</v>
      </c>
      <c r="O2663" s="11" t="s">
        <v>28</v>
      </c>
      <c r="P2663" s="11">
        <v>0.31065735220909102</v>
      </c>
    </row>
    <row r="2664" spans="8:16">
      <c r="H2664" s="11">
        <f t="shared" si="41"/>
        <v>2661</v>
      </c>
      <c r="I2664" s="11">
        <v>0.76438986953184995</v>
      </c>
      <c r="J2664" s="11">
        <v>0.60042918454935601</v>
      </c>
      <c r="K2664" s="11">
        <v>0.39207339286804199</v>
      </c>
      <c r="M2664" s="11" t="str">
        <f>IF(P2664&gt;=$C$11,"High",IF(P2664&lt;=$C$10,"Low","Medium"))</f>
        <v>High</v>
      </c>
      <c r="O2664" s="11" t="s">
        <v>28</v>
      </c>
      <c r="P2664" s="11">
        <v>0.63495856523513805</v>
      </c>
    </row>
    <row r="2665" spans="8:16">
      <c r="H2665" s="11">
        <f t="shared" si="41"/>
        <v>2662</v>
      </c>
      <c r="I2665" s="11">
        <v>0.76438986953184995</v>
      </c>
      <c r="J2665" s="11">
        <v>0.60064377682403403</v>
      </c>
      <c r="K2665" s="11">
        <v>0.39226965606212599</v>
      </c>
      <c r="M2665" s="11" t="str">
        <f>IF(P2665&gt;=$C$11,"High",IF(P2665&lt;=$C$10,"Low","Medium"))</f>
        <v>Medium</v>
      </c>
      <c r="O2665" s="11" t="s">
        <v>28</v>
      </c>
      <c r="P2665" s="11">
        <v>0.34660127758979797</v>
      </c>
    </row>
    <row r="2666" spans="8:16">
      <c r="H2666" s="11">
        <f t="shared" si="41"/>
        <v>2663</v>
      </c>
      <c r="I2666" s="11">
        <v>0.76438986953184995</v>
      </c>
      <c r="J2666" s="11">
        <v>0.60085836909871204</v>
      </c>
      <c r="K2666" s="11">
        <v>0.39254093170165999</v>
      </c>
      <c r="M2666" s="11" t="str">
        <f>IF(P2666&gt;=$C$11,"High",IF(P2666&lt;=$C$10,"Low","Medium"))</f>
        <v>Medium</v>
      </c>
      <c r="O2666" s="11" t="s">
        <v>28</v>
      </c>
      <c r="P2666" s="11">
        <v>0.26972842216491699</v>
      </c>
    </row>
    <row r="2667" spans="8:16">
      <c r="H2667" s="11">
        <f t="shared" si="41"/>
        <v>2664</v>
      </c>
      <c r="I2667" s="11">
        <v>0.76438986953184995</v>
      </c>
      <c r="J2667" s="11">
        <v>0.60107296137339095</v>
      </c>
      <c r="K2667" s="11">
        <v>0.392777219414711</v>
      </c>
      <c r="M2667" s="11" t="str">
        <f>IF(P2667&gt;=$C$11,"High",IF(P2667&lt;=$C$10,"Low","Medium"))</f>
        <v>High</v>
      </c>
      <c r="O2667" s="11" t="s">
        <v>28</v>
      </c>
      <c r="P2667" s="11">
        <v>0.89560365676879905</v>
      </c>
    </row>
    <row r="2668" spans="8:16">
      <c r="H2668" s="11">
        <f t="shared" si="41"/>
        <v>2665</v>
      </c>
      <c r="I2668" s="11">
        <v>0.76438986953184995</v>
      </c>
      <c r="J2668" s="11">
        <v>0.60128755364806896</v>
      </c>
      <c r="K2668" s="11">
        <v>0.39296935498714403</v>
      </c>
      <c r="M2668" s="11" t="str">
        <f>IF(P2668&gt;=$C$11,"High",IF(P2668&lt;=$C$10,"Low","Medium"))</f>
        <v>Medium</v>
      </c>
      <c r="O2668" s="11" t="s">
        <v>28</v>
      </c>
      <c r="P2668" s="11">
        <v>0.39595544338226302</v>
      </c>
    </row>
    <row r="2669" spans="8:16">
      <c r="H2669" s="11">
        <f t="shared" si="41"/>
        <v>2666</v>
      </c>
      <c r="I2669" s="11">
        <v>0.76438986953184995</v>
      </c>
      <c r="J2669" s="11">
        <v>0.60150214592274698</v>
      </c>
      <c r="K2669" s="11">
        <v>0.39304590225219699</v>
      </c>
      <c r="M2669" s="11" t="str">
        <f>IF(P2669&gt;=$C$11,"High",IF(P2669&lt;=$C$10,"Low","Medium"))</f>
        <v>Medium</v>
      </c>
      <c r="O2669" s="11" t="s">
        <v>28</v>
      </c>
      <c r="P2669" s="11">
        <v>0.27224698662757901</v>
      </c>
    </row>
    <row r="2670" spans="8:16">
      <c r="H2670" s="11">
        <f t="shared" si="41"/>
        <v>2667</v>
      </c>
      <c r="I2670" s="11">
        <v>0.76438986953184995</v>
      </c>
      <c r="J2670" s="11">
        <v>0.60171673819742499</v>
      </c>
      <c r="K2670" s="11">
        <v>0.39318345487117801</v>
      </c>
      <c r="M2670" s="11" t="str">
        <f>IF(P2670&gt;=$C$11,"High",IF(P2670&lt;=$C$10,"Low","Medium"))</f>
        <v>High</v>
      </c>
      <c r="O2670" s="11" t="s">
        <v>28</v>
      </c>
      <c r="P2670" s="11">
        <v>0.62510162591934204</v>
      </c>
    </row>
    <row r="2671" spans="8:16">
      <c r="H2671" s="11">
        <f t="shared" si="41"/>
        <v>2668</v>
      </c>
      <c r="I2671" s="11">
        <v>0.76438986953184995</v>
      </c>
      <c r="J2671" s="11">
        <v>0.60193133047210301</v>
      </c>
      <c r="K2671" s="11">
        <v>0.39345158636569999</v>
      </c>
      <c r="M2671" s="11" t="str">
        <f>IF(P2671&gt;=$C$11,"High",IF(P2671&lt;=$C$10,"Low","Medium"))</f>
        <v>Medium</v>
      </c>
      <c r="O2671" s="11" t="s">
        <v>28</v>
      </c>
      <c r="P2671" s="11">
        <v>0.261279076337814</v>
      </c>
    </row>
    <row r="2672" spans="8:16">
      <c r="H2672" s="11">
        <f t="shared" si="41"/>
        <v>2669</v>
      </c>
      <c r="I2672" s="11">
        <v>0.76362240982348395</v>
      </c>
      <c r="J2672" s="11">
        <v>0.60193133047210301</v>
      </c>
      <c r="K2672" s="11">
        <v>0.39360971748828899</v>
      </c>
      <c r="M2672" s="11" t="str">
        <f>IF(P2672&gt;=$C$11,"High",IF(P2672&lt;=$C$10,"Low","Medium"))</f>
        <v>High</v>
      </c>
      <c r="O2672" s="11" t="s">
        <v>28</v>
      </c>
      <c r="P2672" s="11">
        <v>0.62236195802688599</v>
      </c>
    </row>
    <row r="2673" spans="8:16">
      <c r="H2673" s="11">
        <f t="shared" si="41"/>
        <v>2670</v>
      </c>
      <c r="I2673" s="11">
        <v>0.76362240982348395</v>
      </c>
      <c r="J2673" s="11">
        <v>0.60214592274678103</v>
      </c>
      <c r="K2673" s="11">
        <v>0.39367847144603701</v>
      </c>
      <c r="M2673" s="11" t="str">
        <f>IF(P2673&gt;=$C$11,"High",IF(P2673&lt;=$C$10,"Low","Medium"))</f>
        <v>Medium</v>
      </c>
      <c r="O2673" s="11" t="s">
        <v>28</v>
      </c>
      <c r="P2673" s="11">
        <v>0.32802331447601302</v>
      </c>
    </row>
    <row r="2674" spans="8:16">
      <c r="H2674" s="11">
        <f t="shared" si="41"/>
        <v>2671</v>
      </c>
      <c r="I2674" s="11">
        <v>0.76362240982348395</v>
      </c>
      <c r="J2674" s="11">
        <v>0.60236051502145904</v>
      </c>
      <c r="K2674" s="11">
        <v>0.393777415156364</v>
      </c>
      <c r="M2674" s="11" t="str">
        <f>IF(P2674&gt;=$C$11,"High",IF(P2674&lt;=$C$10,"Low","Medium"))</f>
        <v>Medium</v>
      </c>
      <c r="O2674" s="11" t="s">
        <v>28</v>
      </c>
      <c r="P2674" s="11">
        <v>0.34368997812271102</v>
      </c>
    </row>
    <row r="2675" spans="8:16">
      <c r="H2675" s="11">
        <f t="shared" si="41"/>
        <v>2672</v>
      </c>
      <c r="I2675" s="11">
        <v>0.76285495011511895</v>
      </c>
      <c r="J2675" s="11">
        <v>0.60236051502145904</v>
      </c>
      <c r="K2675" s="11">
        <v>0.39389228820800798</v>
      </c>
      <c r="M2675" s="11" t="str">
        <f>IF(P2675&gt;=$C$11,"High",IF(P2675&lt;=$C$10,"Low","Medium"))</f>
        <v>Medium</v>
      </c>
      <c r="O2675" s="11" t="s">
        <v>28</v>
      </c>
      <c r="P2675" s="11">
        <v>0.32437875866889998</v>
      </c>
    </row>
    <row r="2676" spans="8:16">
      <c r="H2676" s="11">
        <f t="shared" si="41"/>
        <v>2673</v>
      </c>
      <c r="I2676" s="11">
        <v>0.76208749040675405</v>
      </c>
      <c r="J2676" s="11">
        <v>0.60236051502145904</v>
      </c>
      <c r="K2676" s="11">
        <v>0.39397403597831698</v>
      </c>
      <c r="M2676" s="11" t="str">
        <f>IF(P2676&gt;=$C$11,"High",IF(P2676&lt;=$C$10,"Low","Medium"))</f>
        <v>Medium</v>
      </c>
      <c r="O2676" s="11" t="s">
        <v>28</v>
      </c>
      <c r="P2676" s="11">
        <v>0.26794245839119002</v>
      </c>
    </row>
    <row r="2677" spans="8:16">
      <c r="H2677" s="11">
        <f t="shared" si="41"/>
        <v>2674</v>
      </c>
      <c r="I2677" s="11">
        <v>0.76132003069838805</v>
      </c>
      <c r="J2677" s="11">
        <v>0.60236051502145904</v>
      </c>
      <c r="K2677" s="11">
        <v>0.39399662613868702</v>
      </c>
      <c r="M2677" s="11" t="str">
        <f>IF(P2677&gt;=$C$11,"High",IF(P2677&lt;=$C$10,"Low","Medium"))</f>
        <v>Medium</v>
      </c>
      <c r="O2677" s="11" t="s">
        <v>28</v>
      </c>
      <c r="P2677" s="11">
        <v>0.31517368555068997</v>
      </c>
    </row>
    <row r="2678" spans="8:16">
      <c r="H2678" s="11">
        <f t="shared" si="41"/>
        <v>2675</v>
      </c>
      <c r="I2678" s="11">
        <v>0.76132003069838805</v>
      </c>
      <c r="J2678" s="11">
        <v>0.60257510729613695</v>
      </c>
      <c r="K2678" s="11">
        <v>0.39405275881290402</v>
      </c>
      <c r="M2678" s="11" t="str">
        <f>IF(P2678&gt;=$C$11,"High",IF(P2678&lt;=$C$10,"Low","Medium"))</f>
        <v>Medium</v>
      </c>
      <c r="O2678" s="11" t="s">
        <v>28</v>
      </c>
      <c r="P2678" s="11">
        <v>0.226754635572433</v>
      </c>
    </row>
    <row r="2679" spans="8:16">
      <c r="H2679" s="11">
        <f t="shared" si="41"/>
        <v>2676</v>
      </c>
      <c r="I2679" s="11">
        <v>0.76132003069838805</v>
      </c>
      <c r="J2679" s="11">
        <v>0.60278969957081496</v>
      </c>
      <c r="K2679" s="11">
        <v>0.39411638677120198</v>
      </c>
      <c r="M2679" s="11" t="str">
        <f>IF(P2679&gt;=$C$11,"High",IF(P2679&lt;=$C$10,"Low","Medium"))</f>
        <v>Medium</v>
      </c>
      <c r="O2679" s="11" t="s">
        <v>28</v>
      </c>
      <c r="P2679" s="11">
        <v>0.210363835096359</v>
      </c>
    </row>
    <row r="2680" spans="8:16">
      <c r="H2680" s="11">
        <f t="shared" si="41"/>
        <v>2677</v>
      </c>
      <c r="I2680" s="11">
        <v>0.76132003069838805</v>
      </c>
      <c r="J2680" s="11">
        <v>0.60300429184549398</v>
      </c>
      <c r="K2680" s="11">
        <v>0.39413535594940202</v>
      </c>
      <c r="M2680" s="11" t="str">
        <f>IF(P2680&gt;=$C$11,"High",IF(P2680&lt;=$C$10,"Low","Medium"))</f>
        <v>Medium</v>
      </c>
      <c r="O2680" s="11" t="s">
        <v>28</v>
      </c>
      <c r="P2680" s="11">
        <v>0.41315755248069802</v>
      </c>
    </row>
    <row r="2681" spans="8:16">
      <c r="H2681" s="11">
        <f t="shared" si="41"/>
        <v>2678</v>
      </c>
      <c r="I2681" s="11">
        <v>0.76132003069838805</v>
      </c>
      <c r="J2681" s="11">
        <v>0.60321888412017199</v>
      </c>
      <c r="K2681" s="11">
        <v>0.39428038895130202</v>
      </c>
      <c r="M2681" s="11" t="str">
        <f>IF(P2681&gt;=$C$11,"High",IF(P2681&lt;=$C$10,"Low","Medium"))</f>
        <v>Medium</v>
      </c>
      <c r="O2681" s="11" t="s">
        <v>28</v>
      </c>
      <c r="P2681" s="11">
        <v>0.32322445511817899</v>
      </c>
    </row>
    <row r="2682" spans="8:16">
      <c r="H2682" s="11">
        <f t="shared" si="41"/>
        <v>2679</v>
      </c>
      <c r="I2682" s="11">
        <v>0.76132003069838805</v>
      </c>
      <c r="J2682" s="11">
        <v>0.60343347639485001</v>
      </c>
      <c r="K2682" s="11">
        <v>0.39443002641201003</v>
      </c>
      <c r="M2682" s="11" t="str">
        <f>IF(P2682&gt;=$C$11,"High",IF(P2682&lt;=$C$10,"Low","Medium"))</f>
        <v>Medium</v>
      </c>
      <c r="O2682" s="11" t="s">
        <v>28</v>
      </c>
      <c r="P2682" s="11">
        <v>0.36872652173042297</v>
      </c>
    </row>
    <row r="2683" spans="8:16">
      <c r="H2683" s="11">
        <f t="shared" si="41"/>
        <v>2680</v>
      </c>
      <c r="I2683" s="11">
        <v>0.76132003069838805</v>
      </c>
      <c r="J2683" s="11">
        <v>0.60364806866952803</v>
      </c>
      <c r="K2683" s="11">
        <v>0.394515991210938</v>
      </c>
      <c r="M2683" s="11" t="str">
        <f>IF(P2683&gt;=$C$11,"High",IF(P2683&lt;=$C$10,"Low","Medium"))</f>
        <v>Medium</v>
      </c>
      <c r="O2683" s="11" t="s">
        <v>28</v>
      </c>
      <c r="P2683" s="11">
        <v>0.31061291694641102</v>
      </c>
    </row>
    <row r="2684" spans="8:16">
      <c r="H2684" s="11">
        <f t="shared" si="41"/>
        <v>2681</v>
      </c>
      <c r="I2684" s="11">
        <v>0.76132003069838805</v>
      </c>
      <c r="J2684" s="11">
        <v>0.60386266094420604</v>
      </c>
      <c r="K2684" s="11">
        <v>0.39460171759128598</v>
      </c>
      <c r="M2684" s="11" t="str">
        <f>IF(P2684&gt;=$C$11,"High",IF(P2684&lt;=$C$10,"Low","Medium"))</f>
        <v>High</v>
      </c>
      <c r="O2684" s="11" t="s">
        <v>28</v>
      </c>
      <c r="P2684" s="11">
        <v>0.62063711881637595</v>
      </c>
    </row>
    <row r="2685" spans="8:16">
      <c r="H2685" s="11">
        <f t="shared" si="41"/>
        <v>2682</v>
      </c>
      <c r="I2685" s="11">
        <v>0.76132003069838805</v>
      </c>
      <c r="J2685" s="11">
        <v>0.60407725321888395</v>
      </c>
      <c r="K2685" s="11">
        <v>0.39464274048805198</v>
      </c>
      <c r="M2685" s="11" t="str">
        <f>IF(P2685&gt;=$C$11,"High",IF(P2685&lt;=$C$10,"Low","Medium"))</f>
        <v>Medium</v>
      </c>
      <c r="O2685" s="11" t="s">
        <v>28</v>
      </c>
      <c r="P2685" s="11">
        <v>0.35729786753654502</v>
      </c>
    </row>
    <row r="2686" spans="8:16">
      <c r="H2686" s="11">
        <f t="shared" si="41"/>
        <v>2683</v>
      </c>
      <c r="I2686" s="11">
        <v>0.76132003069838805</v>
      </c>
      <c r="J2686" s="11">
        <v>0.604721030042918</v>
      </c>
      <c r="K2686" s="11">
        <v>0.39480017125606498</v>
      </c>
      <c r="M2686" s="11" t="str">
        <f>IF(P2686&gt;=$C$11,"High",IF(P2686&lt;=$C$10,"Low","Medium"))</f>
        <v>Medium</v>
      </c>
      <c r="O2686" s="11" t="s">
        <v>28</v>
      </c>
      <c r="P2686" s="11">
        <v>0.54568809270858798</v>
      </c>
    </row>
    <row r="2687" spans="8:16">
      <c r="H2687" s="11">
        <f t="shared" si="41"/>
        <v>2684</v>
      </c>
      <c r="I2687" s="11">
        <v>0.76132003069838805</v>
      </c>
      <c r="J2687" s="11">
        <v>0.60493562231759701</v>
      </c>
      <c r="K2687" s="11">
        <v>0.39525005221366899</v>
      </c>
      <c r="M2687" s="11" t="str">
        <f>IF(P2687&gt;=$C$11,"High",IF(P2687&lt;=$C$10,"Low","Medium"))</f>
        <v>Medium</v>
      </c>
      <c r="O2687" s="11" t="s">
        <v>28</v>
      </c>
      <c r="P2687" s="11">
        <v>0.275794267654419</v>
      </c>
    </row>
    <row r="2688" spans="8:16">
      <c r="H2688" s="11">
        <f t="shared" si="41"/>
        <v>2685</v>
      </c>
      <c r="I2688" s="11">
        <v>0.76132003069838805</v>
      </c>
      <c r="J2688" s="11">
        <v>0.60515021459227503</v>
      </c>
      <c r="K2688" s="11">
        <v>0.395613133907318</v>
      </c>
      <c r="M2688" s="11" t="str">
        <f>IF(P2688&gt;=$C$11,"High",IF(P2688&lt;=$C$10,"Low","Medium"))</f>
        <v>Medium</v>
      </c>
      <c r="O2688" s="11" t="s">
        <v>28</v>
      </c>
      <c r="P2688" s="11">
        <v>0.43378496170043901</v>
      </c>
    </row>
    <row r="2689" spans="8:16">
      <c r="H2689" s="11">
        <f t="shared" si="41"/>
        <v>2686</v>
      </c>
      <c r="I2689" s="11">
        <v>0.76132003069838805</v>
      </c>
      <c r="J2689" s="11">
        <v>0.60536480686695304</v>
      </c>
      <c r="K2689" s="11">
        <v>0.395738765597343</v>
      </c>
      <c r="M2689" s="11" t="str">
        <f>IF(P2689&gt;=$C$11,"High",IF(P2689&lt;=$C$10,"Low","Medium"))</f>
        <v>Medium</v>
      </c>
      <c r="O2689" s="11" t="s">
        <v>28</v>
      </c>
      <c r="P2689" s="11">
        <v>0.27263590693473799</v>
      </c>
    </row>
    <row r="2690" spans="8:16">
      <c r="H2690" s="11">
        <f t="shared" si="41"/>
        <v>2687</v>
      </c>
      <c r="I2690" s="11">
        <v>0.76132003069838805</v>
      </c>
      <c r="J2690" s="11">
        <v>0.60557939914163095</v>
      </c>
      <c r="K2690" s="11">
        <v>0.39585016667842898</v>
      </c>
      <c r="M2690" s="11" t="str">
        <f>IF(P2690&gt;=$C$11,"High",IF(P2690&lt;=$C$10,"Low","Medium"))</f>
        <v>Low</v>
      </c>
      <c r="O2690" s="11" t="s">
        <v>28</v>
      </c>
      <c r="P2690" s="11">
        <v>0.19165910780429801</v>
      </c>
    </row>
    <row r="2691" spans="8:16">
      <c r="H2691" s="11">
        <f t="shared" si="41"/>
        <v>2688</v>
      </c>
      <c r="I2691" s="11">
        <v>0.76132003069838805</v>
      </c>
      <c r="J2691" s="11">
        <v>0.60579399141630896</v>
      </c>
      <c r="K2691" s="11">
        <v>0.39589267969131497</v>
      </c>
      <c r="M2691" s="11" t="str">
        <f>IF(P2691&gt;=$C$11,"High",IF(P2691&lt;=$C$10,"Low","Medium"))</f>
        <v>Medium</v>
      </c>
      <c r="O2691" s="11" t="s">
        <v>28</v>
      </c>
      <c r="P2691" s="11">
        <v>0.34960749745369002</v>
      </c>
    </row>
    <row r="2692" spans="8:16">
      <c r="H2692" s="11">
        <f t="shared" si="41"/>
        <v>2689</v>
      </c>
      <c r="I2692" s="11">
        <v>0.76132003069838805</v>
      </c>
      <c r="J2692" s="11">
        <v>0.60600858369098698</v>
      </c>
      <c r="K2692" s="11">
        <v>0.395920380949974</v>
      </c>
      <c r="M2692" s="11" t="str">
        <f>IF(P2692&gt;=$C$11,"High",IF(P2692&lt;=$C$10,"Low","Medium"))</f>
        <v>Medium</v>
      </c>
      <c r="O2692" s="11" t="s">
        <v>28</v>
      </c>
      <c r="P2692" s="11">
        <v>0.33970859646797202</v>
      </c>
    </row>
    <row r="2693" spans="8:16">
      <c r="H2693" s="11">
        <f t="shared" si="41"/>
        <v>2690</v>
      </c>
      <c r="I2693" s="11">
        <v>0.76132003069838805</v>
      </c>
      <c r="J2693" s="11">
        <v>0.606223175965665</v>
      </c>
      <c r="K2693" s="11">
        <v>0.39594534039497398</v>
      </c>
      <c r="M2693" s="11" t="str">
        <f>IF(P2693&gt;=$C$11,"High",IF(P2693&lt;=$C$10,"Low","Medium"))</f>
        <v>Medium</v>
      </c>
      <c r="O2693" s="11" t="s">
        <v>28</v>
      </c>
      <c r="P2693" s="11">
        <v>0.19710086286067999</v>
      </c>
    </row>
    <row r="2694" spans="8:16">
      <c r="H2694" s="11">
        <f t="shared" ref="H2694:H2757" si="42">H2693+1</f>
        <v>2691</v>
      </c>
      <c r="I2694" s="11">
        <v>0.76132003069838805</v>
      </c>
      <c r="J2694" s="11">
        <v>0.60643776824034301</v>
      </c>
      <c r="K2694" s="11">
        <v>0.39600719511508897</v>
      </c>
      <c r="M2694" s="11" t="str">
        <f>IF(P2694&gt;=$C$11,"High",IF(P2694&lt;=$C$10,"Low","Medium"))</f>
        <v>Medium</v>
      </c>
      <c r="O2694" s="11" t="s">
        <v>28</v>
      </c>
      <c r="P2694" s="11">
        <v>0.480264872312546</v>
      </c>
    </row>
    <row r="2695" spans="8:16">
      <c r="H2695" s="11">
        <f t="shared" si="42"/>
        <v>2692</v>
      </c>
      <c r="I2695" s="11">
        <v>0.76132003069838805</v>
      </c>
      <c r="J2695" s="11">
        <v>0.60665236051502103</v>
      </c>
      <c r="K2695" s="11">
        <v>0.39609169960022</v>
      </c>
      <c r="M2695" s="11" t="str">
        <f>IF(P2695&gt;=$C$11,"High",IF(P2695&lt;=$C$10,"Low","Medium"))</f>
        <v>Medium</v>
      </c>
      <c r="O2695" s="11" t="s">
        <v>28</v>
      </c>
      <c r="P2695" s="11">
        <v>0.225027605891228</v>
      </c>
    </row>
    <row r="2696" spans="8:16">
      <c r="H2696" s="11">
        <f t="shared" si="42"/>
        <v>2693</v>
      </c>
      <c r="I2696" s="11">
        <v>0.76132003069838805</v>
      </c>
      <c r="J2696" s="11">
        <v>0.60686695278970004</v>
      </c>
      <c r="K2696" s="11">
        <v>0.39620760083198497</v>
      </c>
      <c r="M2696" s="11" t="str">
        <f>IF(P2696&gt;=$C$11,"High",IF(P2696&lt;=$C$10,"Low","Medium"))</f>
        <v>Medium</v>
      </c>
      <c r="O2696" s="11" t="s">
        <v>28</v>
      </c>
      <c r="P2696" s="11">
        <v>0.415947556495667</v>
      </c>
    </row>
    <row r="2697" spans="8:16">
      <c r="H2697" s="11">
        <f t="shared" si="42"/>
        <v>2694</v>
      </c>
      <c r="I2697" s="11">
        <v>0.76132003069838805</v>
      </c>
      <c r="J2697" s="11">
        <v>0.60708154506437795</v>
      </c>
      <c r="K2697" s="11">
        <v>0.39633899927139299</v>
      </c>
      <c r="M2697" s="11" t="str">
        <f>IF(P2697&gt;=$C$11,"High",IF(P2697&lt;=$C$10,"Low","Medium"))</f>
        <v>High</v>
      </c>
      <c r="O2697" s="11" t="s">
        <v>28</v>
      </c>
      <c r="P2697" s="11">
        <v>0.65883880853652999</v>
      </c>
    </row>
    <row r="2698" spans="8:16">
      <c r="H2698" s="11">
        <f t="shared" si="42"/>
        <v>2695</v>
      </c>
      <c r="I2698" s="11">
        <v>0.76132003069838805</v>
      </c>
      <c r="J2698" s="11">
        <v>0.60729613733905596</v>
      </c>
      <c r="K2698" s="11">
        <v>0.39645509421825398</v>
      </c>
      <c r="M2698" s="11" t="str">
        <f>IF(P2698&gt;=$C$11,"High",IF(P2698&lt;=$C$10,"Low","Medium"))</f>
        <v>Medium</v>
      </c>
      <c r="O2698" s="11" t="s">
        <v>28</v>
      </c>
      <c r="P2698" s="11">
        <v>0.35795718431472801</v>
      </c>
    </row>
    <row r="2699" spans="8:16">
      <c r="H2699" s="11">
        <f t="shared" si="42"/>
        <v>2696</v>
      </c>
      <c r="I2699" s="11">
        <v>0.76132003069838805</v>
      </c>
      <c r="J2699" s="11">
        <v>0.60751072961373398</v>
      </c>
      <c r="K2699" s="11">
        <v>0.39652751386165602</v>
      </c>
      <c r="M2699" s="11" t="str">
        <f>IF(P2699&gt;=$C$11,"High",IF(P2699&lt;=$C$10,"Low","Medium"))</f>
        <v>Medium</v>
      </c>
      <c r="O2699" s="11" t="s">
        <v>28</v>
      </c>
      <c r="P2699" s="11">
        <v>0.20144128799438499</v>
      </c>
    </row>
    <row r="2700" spans="8:16">
      <c r="H2700" s="11">
        <f t="shared" si="42"/>
        <v>2697</v>
      </c>
      <c r="I2700" s="11">
        <v>0.76132003069838805</v>
      </c>
      <c r="J2700" s="11">
        <v>0.607725321888412</v>
      </c>
      <c r="K2700" s="11">
        <v>0.39655137062072798</v>
      </c>
      <c r="M2700" s="11" t="str">
        <f>IF(P2700&gt;=$C$11,"High",IF(P2700&lt;=$C$10,"Low","Medium"))</f>
        <v>Medium</v>
      </c>
      <c r="O2700" s="11" t="s">
        <v>28</v>
      </c>
      <c r="P2700" s="11">
        <v>0.420449078083038</v>
      </c>
    </row>
    <row r="2701" spans="8:16">
      <c r="H2701" s="11">
        <f t="shared" si="42"/>
        <v>2698</v>
      </c>
      <c r="I2701" s="11">
        <v>0.76132003069838805</v>
      </c>
      <c r="J2701" s="11">
        <v>0.60793991416309001</v>
      </c>
      <c r="K2701" s="11">
        <v>0.39660145342350001</v>
      </c>
      <c r="M2701" s="11" t="str">
        <f>IF(P2701&gt;=$C$11,"High",IF(P2701&lt;=$C$10,"Low","Medium"))</f>
        <v>High</v>
      </c>
      <c r="O2701" s="11" t="s">
        <v>28</v>
      </c>
      <c r="P2701" s="11">
        <v>0.59554350376129195</v>
      </c>
    </row>
    <row r="2702" spans="8:16">
      <c r="H2702" s="11">
        <f t="shared" si="42"/>
        <v>2699</v>
      </c>
      <c r="I2702" s="11">
        <v>0.76055257099002305</v>
      </c>
      <c r="J2702" s="11">
        <v>0.60793991416309001</v>
      </c>
      <c r="K2702" s="11">
        <v>0.39663384854793499</v>
      </c>
      <c r="M2702" s="11" t="str">
        <f>IF(P2702&gt;=$C$11,"High",IF(P2702&lt;=$C$10,"Low","Medium"))</f>
        <v>Medium</v>
      </c>
      <c r="O2702" s="11" t="s">
        <v>28</v>
      </c>
      <c r="P2702" s="11">
        <v>0.52719485759735096</v>
      </c>
    </row>
    <row r="2703" spans="8:16">
      <c r="H2703" s="11">
        <f t="shared" si="42"/>
        <v>2700</v>
      </c>
      <c r="I2703" s="11">
        <v>0.76055257099002305</v>
      </c>
      <c r="J2703" s="11">
        <v>0.60815450643776803</v>
      </c>
      <c r="K2703" s="11">
        <v>0.39664909243583701</v>
      </c>
      <c r="M2703" s="11" t="str">
        <f>IF(P2703&gt;=$C$11,"High",IF(P2703&lt;=$C$10,"Low","Medium"))</f>
        <v>High</v>
      </c>
      <c r="O2703" s="11" t="s">
        <v>28</v>
      </c>
      <c r="P2703" s="11">
        <v>0.60752314329147294</v>
      </c>
    </row>
    <row r="2704" spans="8:16">
      <c r="H2704" s="11">
        <f t="shared" si="42"/>
        <v>2701</v>
      </c>
      <c r="I2704" s="11">
        <v>0.76055257099002305</v>
      </c>
      <c r="J2704" s="11">
        <v>0.60836909871244604</v>
      </c>
      <c r="K2704" s="11">
        <v>0.39669561386108398</v>
      </c>
      <c r="M2704" s="11" t="str">
        <f>IF(P2704&gt;=$C$11,"High",IF(P2704&lt;=$C$10,"Low","Medium"))</f>
        <v>Medium</v>
      </c>
      <c r="O2704" s="11" t="s">
        <v>28</v>
      </c>
      <c r="P2704" s="11">
        <v>0.33084434270858798</v>
      </c>
    </row>
    <row r="2705" spans="8:16">
      <c r="H2705" s="11">
        <f t="shared" si="42"/>
        <v>2702</v>
      </c>
      <c r="I2705" s="11">
        <v>0.76055257099002305</v>
      </c>
      <c r="J2705" s="11">
        <v>0.60858369098712495</v>
      </c>
      <c r="K2705" s="11">
        <v>0.39673370122909501</v>
      </c>
      <c r="M2705" s="11" t="str">
        <f>IF(P2705&gt;=$C$11,"High",IF(P2705&lt;=$C$10,"Low","Medium"))</f>
        <v>Medium</v>
      </c>
      <c r="O2705" s="11" t="s">
        <v>28</v>
      </c>
      <c r="P2705" s="11">
        <v>0.48706796765327498</v>
      </c>
    </row>
    <row r="2706" spans="8:16">
      <c r="H2706" s="11">
        <f t="shared" si="42"/>
        <v>2703</v>
      </c>
      <c r="I2706" s="11">
        <v>0.75978511128165804</v>
      </c>
      <c r="J2706" s="11">
        <v>0.60858369098712495</v>
      </c>
      <c r="K2706" s="11">
        <v>0.39680397510528598</v>
      </c>
      <c r="M2706" s="11" t="str">
        <f>IF(P2706&gt;=$C$11,"High",IF(P2706&lt;=$C$10,"Low","Medium"))</f>
        <v>Medium</v>
      </c>
      <c r="O2706" s="11" t="s">
        <v>28</v>
      </c>
      <c r="P2706" s="11">
        <v>0.427182406187057</v>
      </c>
    </row>
    <row r="2707" spans="8:16">
      <c r="H2707" s="11">
        <f t="shared" si="42"/>
        <v>2704</v>
      </c>
      <c r="I2707" s="11">
        <v>0.75978511128165804</v>
      </c>
      <c r="J2707" s="11">
        <v>0.60879828326180296</v>
      </c>
      <c r="K2707" s="11">
        <v>0.39689724147319799</v>
      </c>
      <c r="M2707" s="11" t="str">
        <f>IF(P2707&gt;=$C$11,"High",IF(P2707&lt;=$C$10,"Low","Medium"))</f>
        <v>High</v>
      </c>
      <c r="O2707" s="11" t="s">
        <v>28</v>
      </c>
      <c r="P2707" s="11">
        <v>0.80252802371978804</v>
      </c>
    </row>
    <row r="2708" spans="8:16">
      <c r="H2708" s="11">
        <f t="shared" si="42"/>
        <v>2705</v>
      </c>
      <c r="I2708" s="11">
        <v>0.75978511128165804</v>
      </c>
      <c r="J2708" s="11">
        <v>0.60901287553648098</v>
      </c>
      <c r="K2708" s="11">
        <v>0.39695399999618503</v>
      </c>
      <c r="M2708" s="11" t="str">
        <f>IF(P2708&gt;=$C$11,"High",IF(P2708&lt;=$C$10,"Low","Medium"))</f>
        <v>High</v>
      </c>
      <c r="O2708" s="11" t="s">
        <v>28</v>
      </c>
      <c r="P2708" s="11">
        <v>0.62035375833511397</v>
      </c>
    </row>
    <row r="2709" spans="8:16">
      <c r="H2709" s="11">
        <f t="shared" si="42"/>
        <v>2706</v>
      </c>
      <c r="I2709" s="11">
        <v>0.75978511128165804</v>
      </c>
      <c r="J2709" s="11">
        <v>0.609227467811159</v>
      </c>
      <c r="K2709" s="11">
        <v>0.39700032770633698</v>
      </c>
      <c r="M2709" s="11" t="str">
        <f>IF(P2709&gt;=$C$11,"High",IF(P2709&lt;=$C$10,"Low","Medium"))</f>
        <v>Medium</v>
      </c>
      <c r="O2709" s="11" t="s">
        <v>28</v>
      </c>
      <c r="P2709" s="11">
        <v>0.28334999084472701</v>
      </c>
    </row>
    <row r="2710" spans="8:16">
      <c r="H2710" s="11">
        <f t="shared" si="42"/>
        <v>2707</v>
      </c>
      <c r="I2710" s="11">
        <v>0.75978511128165804</v>
      </c>
      <c r="J2710" s="11">
        <v>0.60944206008583701</v>
      </c>
      <c r="K2710" s="11">
        <v>0.397315874695778</v>
      </c>
      <c r="M2710" s="11" t="str">
        <f>IF(P2710&gt;=$C$11,"High",IF(P2710&lt;=$C$10,"Low","Medium"))</f>
        <v>Medium</v>
      </c>
      <c r="O2710" s="11" t="s">
        <v>28</v>
      </c>
      <c r="P2710" s="11">
        <v>0.26811191439628601</v>
      </c>
    </row>
    <row r="2711" spans="8:16">
      <c r="H2711" s="11">
        <f t="shared" si="42"/>
        <v>2708</v>
      </c>
      <c r="I2711" s="11">
        <v>0.75978511128165804</v>
      </c>
      <c r="J2711" s="11">
        <v>0.60965665236051503</v>
      </c>
      <c r="K2711" s="11">
        <v>0.397714793682098</v>
      </c>
      <c r="M2711" s="11" t="str">
        <f>IF(P2711&gt;=$C$11,"High",IF(P2711&lt;=$C$10,"Low","Medium"))</f>
        <v>Medium</v>
      </c>
      <c r="O2711" s="11" t="s">
        <v>28</v>
      </c>
      <c r="P2711" s="11">
        <v>0.51302784681320202</v>
      </c>
    </row>
    <row r="2712" spans="8:16">
      <c r="H2712" s="11">
        <f t="shared" si="42"/>
        <v>2709</v>
      </c>
      <c r="I2712" s="11">
        <v>0.75978511128165804</v>
      </c>
      <c r="J2712" s="11">
        <v>0.60987124463519304</v>
      </c>
      <c r="K2712" s="11">
        <v>0.39781829714775102</v>
      </c>
      <c r="M2712" s="11" t="str">
        <f>IF(P2712&gt;=$C$11,"High",IF(P2712&lt;=$C$10,"Low","Medium"))</f>
        <v>Medium</v>
      </c>
      <c r="O2712" s="11" t="s">
        <v>28</v>
      </c>
      <c r="P2712" s="11">
        <v>0.22281959652900701</v>
      </c>
    </row>
    <row r="2713" spans="8:16">
      <c r="H2713" s="11">
        <f t="shared" si="42"/>
        <v>2710</v>
      </c>
      <c r="I2713" s="11">
        <v>0.75978511128165804</v>
      </c>
      <c r="J2713" s="11">
        <v>0.61008583690987095</v>
      </c>
      <c r="K2713" s="11">
        <v>0.39785400032997098</v>
      </c>
      <c r="M2713" s="11" t="str">
        <f>IF(P2713&gt;=$C$11,"High",IF(P2713&lt;=$C$10,"Low","Medium"))</f>
        <v>Medium</v>
      </c>
      <c r="O2713" s="11" t="s">
        <v>28</v>
      </c>
      <c r="P2713" s="11">
        <v>0.25504213571548501</v>
      </c>
    </row>
    <row r="2714" spans="8:16">
      <c r="H2714" s="11">
        <f t="shared" si="42"/>
        <v>2711</v>
      </c>
      <c r="I2714" s="11">
        <v>0.75978511128165804</v>
      </c>
      <c r="J2714" s="11">
        <v>0.61030042918454896</v>
      </c>
      <c r="K2714" s="11">
        <v>0.39789919555187198</v>
      </c>
      <c r="M2714" s="11" t="str">
        <f>IF(P2714&gt;=$C$11,"High",IF(P2714&lt;=$C$10,"Low","Medium"))</f>
        <v>Medium</v>
      </c>
      <c r="O2714" s="11" t="s">
        <v>28</v>
      </c>
      <c r="P2714" s="11">
        <v>0.340674608945847</v>
      </c>
    </row>
    <row r="2715" spans="8:16">
      <c r="H2715" s="11">
        <f t="shared" si="42"/>
        <v>2712</v>
      </c>
      <c r="I2715" s="11">
        <v>0.75978511128165804</v>
      </c>
      <c r="J2715" s="11">
        <v>0.61051502145922698</v>
      </c>
      <c r="K2715" s="11">
        <v>0.397921472787857</v>
      </c>
      <c r="M2715" s="11" t="str">
        <f>IF(P2715&gt;=$C$11,"High",IF(P2715&lt;=$C$10,"Low","Medium"))</f>
        <v>Medium</v>
      </c>
      <c r="O2715" s="11" t="s">
        <v>28</v>
      </c>
      <c r="P2715" s="11">
        <v>0.22059802711009999</v>
      </c>
    </row>
    <row r="2716" spans="8:16">
      <c r="H2716" s="11">
        <f t="shared" si="42"/>
        <v>2713</v>
      </c>
      <c r="I2716" s="11">
        <v>0.75978511128165804</v>
      </c>
      <c r="J2716" s="11">
        <v>0.610729613733906</v>
      </c>
      <c r="K2716" s="11">
        <v>0.39801657199859602</v>
      </c>
      <c r="M2716" s="11" t="str">
        <f>IF(P2716&gt;=$C$11,"High",IF(P2716&lt;=$C$10,"Low","Medium"))</f>
        <v>Medium</v>
      </c>
      <c r="O2716" s="11" t="s">
        <v>28</v>
      </c>
      <c r="P2716" s="11">
        <v>0.37406966090202298</v>
      </c>
    </row>
    <row r="2717" spans="8:16">
      <c r="H2717" s="11">
        <f t="shared" si="42"/>
        <v>2714</v>
      </c>
      <c r="I2717" s="11">
        <v>0.75978511128165804</v>
      </c>
      <c r="J2717" s="11">
        <v>0.61094420600858401</v>
      </c>
      <c r="K2717" s="11">
        <v>0.398235723376274</v>
      </c>
      <c r="M2717" s="11" t="str">
        <f>IF(P2717&gt;=$C$11,"High",IF(P2717&lt;=$C$10,"Low","Medium"))</f>
        <v>Medium</v>
      </c>
      <c r="O2717" s="11" t="s">
        <v>28</v>
      </c>
      <c r="P2717" s="11">
        <v>0.31126439571380599</v>
      </c>
    </row>
    <row r="2718" spans="8:16">
      <c r="H2718" s="11">
        <f t="shared" si="42"/>
        <v>2715</v>
      </c>
      <c r="I2718" s="11">
        <v>0.75901765157329204</v>
      </c>
      <c r="J2718" s="11">
        <v>0.61094420600858401</v>
      </c>
      <c r="K2718" s="11">
        <v>0.39837577939033503</v>
      </c>
      <c r="M2718" s="11" t="str">
        <f>IF(P2718&gt;=$C$11,"High",IF(P2718&lt;=$C$10,"Low","Medium"))</f>
        <v>Medium</v>
      </c>
      <c r="O2718" s="11" t="s">
        <v>28</v>
      </c>
      <c r="P2718" s="11">
        <v>0.32485851645469699</v>
      </c>
    </row>
    <row r="2719" spans="8:16">
      <c r="H2719" s="11">
        <f t="shared" si="42"/>
        <v>2716</v>
      </c>
      <c r="I2719" s="11">
        <v>0.75825019186492704</v>
      </c>
      <c r="J2719" s="11">
        <v>0.61094420600858401</v>
      </c>
      <c r="K2719" s="11">
        <v>0.39840663969516799</v>
      </c>
      <c r="M2719" s="11" t="str">
        <f>IF(P2719&gt;=$C$11,"High",IF(P2719&lt;=$C$10,"Low","Medium"))</f>
        <v>Medium</v>
      </c>
      <c r="O2719" s="11" t="s">
        <v>28</v>
      </c>
      <c r="P2719" s="11">
        <v>0.21131668984890001</v>
      </c>
    </row>
    <row r="2720" spans="8:16">
      <c r="H2720" s="11">
        <f t="shared" si="42"/>
        <v>2717</v>
      </c>
      <c r="I2720" s="11">
        <v>0.75825019186492704</v>
      </c>
      <c r="J2720" s="11">
        <v>0.61115879828326203</v>
      </c>
      <c r="K2720" s="11">
        <v>0.39845249056816101</v>
      </c>
      <c r="M2720" s="11" t="str">
        <f>IF(P2720&gt;=$C$11,"High",IF(P2720&lt;=$C$10,"Low","Medium"))</f>
        <v>Medium</v>
      </c>
      <c r="O2720" s="11" t="s">
        <v>28</v>
      </c>
      <c r="P2720" s="11">
        <v>0.27398288249969499</v>
      </c>
    </row>
    <row r="2721" spans="8:16">
      <c r="H2721" s="11">
        <f t="shared" si="42"/>
        <v>2718</v>
      </c>
      <c r="I2721" s="11">
        <v>0.75748273215656203</v>
      </c>
      <c r="J2721" s="11">
        <v>0.61115879828326203</v>
      </c>
      <c r="K2721" s="11">
        <v>0.398485347628593</v>
      </c>
      <c r="M2721" s="11" t="str">
        <f>IF(P2721&gt;=$C$11,"High",IF(P2721&lt;=$C$10,"Low","Medium"))</f>
        <v>Medium</v>
      </c>
      <c r="O2721" s="11" t="s">
        <v>28</v>
      </c>
      <c r="P2721" s="11">
        <v>0.216957002878189</v>
      </c>
    </row>
    <row r="2722" spans="8:16">
      <c r="H2722" s="11">
        <f t="shared" si="42"/>
        <v>2719</v>
      </c>
      <c r="I2722" s="11">
        <v>0.75748273215656203</v>
      </c>
      <c r="J2722" s="11">
        <v>0.61137339055794004</v>
      </c>
      <c r="K2722" s="11">
        <v>0.39851018786430398</v>
      </c>
      <c r="M2722" s="11" t="str">
        <f>IF(P2722&gt;=$C$11,"High",IF(P2722&lt;=$C$10,"Low","Medium"))</f>
        <v>Low</v>
      </c>
      <c r="O2722" s="11" t="s">
        <v>28</v>
      </c>
      <c r="P2722" s="11">
        <v>0.176881849765778</v>
      </c>
    </row>
    <row r="2723" spans="8:16">
      <c r="H2723" s="11">
        <f t="shared" si="42"/>
        <v>2720</v>
      </c>
      <c r="I2723" s="11">
        <v>0.75748273215656203</v>
      </c>
      <c r="J2723" s="11">
        <v>0.61158798283261795</v>
      </c>
      <c r="K2723" s="11">
        <v>0.39860996603965798</v>
      </c>
      <c r="M2723" s="11" t="str">
        <f>IF(P2723&gt;=$C$11,"High",IF(P2723&lt;=$C$10,"Low","Medium"))</f>
        <v>Medium</v>
      </c>
      <c r="O2723" s="11" t="s">
        <v>28</v>
      </c>
      <c r="P2723" s="11">
        <v>0.269653260707855</v>
      </c>
    </row>
    <row r="2724" spans="8:16">
      <c r="H2724" s="11">
        <f t="shared" si="42"/>
        <v>2721</v>
      </c>
      <c r="I2724" s="11">
        <v>0.75748273215656203</v>
      </c>
      <c r="J2724" s="11">
        <v>0.61180257510729597</v>
      </c>
      <c r="K2724" s="11">
        <v>0.39871382713317899</v>
      </c>
      <c r="M2724" s="11" t="str">
        <f>IF(P2724&gt;=$C$11,"High",IF(P2724&lt;=$C$10,"Low","Medium"))</f>
        <v>Medium</v>
      </c>
      <c r="O2724" s="11" t="s">
        <v>28</v>
      </c>
      <c r="P2724" s="11">
        <v>0.47296908497810403</v>
      </c>
    </row>
    <row r="2725" spans="8:16">
      <c r="H2725" s="11">
        <f t="shared" si="42"/>
        <v>2722</v>
      </c>
      <c r="I2725" s="11">
        <v>0.75748273215656203</v>
      </c>
      <c r="J2725" s="11">
        <v>0.61201716738197398</v>
      </c>
      <c r="K2725" s="11">
        <v>0.39874228835105902</v>
      </c>
      <c r="M2725" s="11" t="str">
        <f>IF(P2725&gt;=$C$11,"High",IF(P2725&lt;=$C$10,"Low","Medium"))</f>
        <v>High</v>
      </c>
      <c r="O2725" s="11" t="s">
        <v>28</v>
      </c>
      <c r="P2725" s="11">
        <v>0.82270890474319502</v>
      </c>
    </row>
    <row r="2726" spans="8:16">
      <c r="H2726" s="11">
        <f t="shared" si="42"/>
        <v>2723</v>
      </c>
      <c r="I2726" s="11">
        <v>0.75748273215656203</v>
      </c>
      <c r="J2726" s="11">
        <v>0.612231759656652</v>
      </c>
      <c r="K2726" s="11">
        <v>0.39876365661621099</v>
      </c>
      <c r="M2726" s="11" t="str">
        <f>IF(P2726&gt;=$C$11,"High",IF(P2726&lt;=$C$10,"Low","Medium"))</f>
        <v>Medium</v>
      </c>
      <c r="O2726" s="11" t="s">
        <v>28</v>
      </c>
      <c r="P2726" s="11">
        <v>0.25090786814689597</v>
      </c>
    </row>
    <row r="2727" spans="8:16">
      <c r="H2727" s="11">
        <f t="shared" si="42"/>
        <v>2724</v>
      </c>
      <c r="I2727" s="11">
        <v>0.75748273215656203</v>
      </c>
      <c r="J2727" s="11">
        <v>0.61244635193133001</v>
      </c>
      <c r="K2727" s="11">
        <v>0.39888173341751099</v>
      </c>
      <c r="M2727" s="11" t="str">
        <f>IF(P2727&gt;=$C$11,"High",IF(P2727&lt;=$C$10,"Low","Medium"))</f>
        <v>Medium</v>
      </c>
      <c r="O2727" s="11" t="s">
        <v>28</v>
      </c>
      <c r="P2727" s="11">
        <v>0.44451838731765703</v>
      </c>
    </row>
    <row r="2728" spans="8:16">
      <c r="H2728" s="11">
        <f t="shared" si="42"/>
        <v>2725</v>
      </c>
      <c r="I2728" s="11">
        <v>0.75748273215656203</v>
      </c>
      <c r="J2728" s="11">
        <v>0.61266094420600903</v>
      </c>
      <c r="K2728" s="11">
        <v>0.39901854097843198</v>
      </c>
      <c r="M2728" s="11" t="str">
        <f>IF(P2728&gt;=$C$11,"High",IF(P2728&lt;=$C$10,"Low","Medium"))</f>
        <v>Medium</v>
      </c>
      <c r="O2728" s="11" t="s">
        <v>28</v>
      </c>
      <c r="P2728" s="11">
        <v>0.53123420476913497</v>
      </c>
    </row>
    <row r="2729" spans="8:16">
      <c r="H2729" s="11">
        <f t="shared" si="42"/>
        <v>2726</v>
      </c>
      <c r="I2729" s="11">
        <v>0.75671527244819603</v>
      </c>
      <c r="J2729" s="11">
        <v>0.61266094420600903</v>
      </c>
      <c r="K2729" s="11">
        <v>0.39917023479938502</v>
      </c>
      <c r="M2729" s="11" t="str">
        <f>IF(P2729&gt;=$C$11,"High",IF(P2729&lt;=$C$10,"Low","Medium"))</f>
        <v>Medium</v>
      </c>
      <c r="O2729" s="11" t="s">
        <v>28</v>
      </c>
      <c r="P2729" s="11">
        <v>0.31085097789764399</v>
      </c>
    </row>
    <row r="2730" spans="8:16">
      <c r="H2730" s="11">
        <f t="shared" si="42"/>
        <v>2727</v>
      </c>
      <c r="I2730" s="11">
        <v>0.75594781273983103</v>
      </c>
      <c r="J2730" s="11">
        <v>0.61266094420600903</v>
      </c>
      <c r="K2730" s="11">
        <v>0.39929847419261899</v>
      </c>
      <c r="M2730" s="11" t="str">
        <f>IF(P2730&gt;=$C$11,"High",IF(P2730&lt;=$C$10,"Low","Medium"))</f>
        <v>Medium</v>
      </c>
      <c r="O2730" s="11" t="s">
        <v>28</v>
      </c>
      <c r="P2730" s="11">
        <v>0.51003497838973999</v>
      </c>
    </row>
    <row r="2731" spans="8:16">
      <c r="H2731" s="11">
        <f t="shared" si="42"/>
        <v>2728</v>
      </c>
      <c r="I2731" s="11">
        <v>0.75594781273983103</v>
      </c>
      <c r="J2731" s="11">
        <v>0.61287553648068704</v>
      </c>
      <c r="K2731" s="11">
        <v>0.39931359887123102</v>
      </c>
      <c r="M2731" s="11" t="str">
        <f>IF(P2731&gt;=$C$11,"High",IF(P2731&lt;=$C$10,"Low","Medium"))</f>
        <v>Medium</v>
      </c>
      <c r="O2731" s="11" t="s">
        <v>28</v>
      </c>
      <c r="P2731" s="11">
        <v>0.344045370817184</v>
      </c>
    </row>
    <row r="2732" spans="8:16">
      <c r="H2732" s="11">
        <f t="shared" si="42"/>
        <v>2729</v>
      </c>
      <c r="I2732" s="11">
        <v>0.75594781273983103</v>
      </c>
      <c r="J2732" s="11">
        <v>0.61309012875536495</v>
      </c>
      <c r="K2732" s="11">
        <v>0.39938327670097401</v>
      </c>
      <c r="M2732" s="11" t="str">
        <f>IF(P2732&gt;=$C$11,"High",IF(P2732&lt;=$C$10,"Low","Medium"))</f>
        <v>High</v>
      </c>
      <c r="O2732" s="11" t="s">
        <v>28</v>
      </c>
      <c r="P2732" s="11">
        <v>0.901752829551697</v>
      </c>
    </row>
    <row r="2733" spans="8:16">
      <c r="H2733" s="11">
        <f t="shared" si="42"/>
        <v>2730</v>
      </c>
      <c r="I2733" s="11">
        <v>0.75594781273983103</v>
      </c>
      <c r="J2733" s="11">
        <v>0.613733905579399</v>
      </c>
      <c r="K2733" s="11">
        <v>0.39949004352092699</v>
      </c>
      <c r="M2733" s="11" t="str">
        <f>IF(P2733&gt;=$C$11,"High",IF(P2733&lt;=$C$10,"Low","Medium"))</f>
        <v>Medium</v>
      </c>
      <c r="O2733" s="11" t="s">
        <v>28</v>
      </c>
      <c r="P2733" s="11">
        <v>0.36461055278778098</v>
      </c>
    </row>
    <row r="2734" spans="8:16">
      <c r="H2734" s="11">
        <f t="shared" si="42"/>
        <v>2731</v>
      </c>
      <c r="I2734" s="11">
        <v>0.75594781273983103</v>
      </c>
      <c r="J2734" s="11">
        <v>0.61394849785407701</v>
      </c>
      <c r="K2734" s="11">
        <v>0.399562478065491</v>
      </c>
      <c r="M2734" s="11" t="str">
        <f>IF(P2734&gt;=$C$11,"High",IF(P2734&lt;=$C$10,"Low","Medium"))</f>
        <v>High</v>
      </c>
      <c r="O2734" s="11" t="s">
        <v>28</v>
      </c>
      <c r="P2734" s="11">
        <v>0.66784983873367298</v>
      </c>
    </row>
    <row r="2735" spans="8:16">
      <c r="H2735" s="11">
        <f t="shared" si="42"/>
        <v>2732</v>
      </c>
      <c r="I2735" s="11">
        <v>0.75594781273983103</v>
      </c>
      <c r="J2735" s="11">
        <v>0.61416309012875503</v>
      </c>
      <c r="K2735" s="11">
        <v>0.39960308372974401</v>
      </c>
      <c r="M2735" s="11" t="str">
        <f>IF(P2735&gt;=$C$11,"High",IF(P2735&lt;=$C$10,"Low","Medium"))</f>
        <v>High</v>
      </c>
      <c r="O2735" s="11" t="s">
        <v>28</v>
      </c>
      <c r="P2735" s="11">
        <v>0.61519062519073497</v>
      </c>
    </row>
    <row r="2736" spans="8:16">
      <c r="H2736" s="11">
        <f t="shared" si="42"/>
        <v>2733</v>
      </c>
      <c r="I2736" s="11">
        <v>0.75594781273983103</v>
      </c>
      <c r="J2736" s="11">
        <v>0.61437768240343305</v>
      </c>
      <c r="K2736" s="11">
        <v>0.39967517554760001</v>
      </c>
      <c r="M2736" s="11" t="str">
        <f>IF(P2736&gt;=$C$11,"High",IF(P2736&lt;=$C$10,"Low","Medium"))</f>
        <v>Medium</v>
      </c>
      <c r="O2736" s="11" t="s">
        <v>28</v>
      </c>
      <c r="P2736" s="11">
        <v>0.35102796554565402</v>
      </c>
    </row>
    <row r="2737" spans="8:16">
      <c r="H2737" s="11">
        <f t="shared" si="42"/>
        <v>2734</v>
      </c>
      <c r="I2737" s="11">
        <v>0.75518035303146602</v>
      </c>
      <c r="J2737" s="11">
        <v>0.61437768240343305</v>
      </c>
      <c r="K2737" s="11">
        <v>0.39976951479911799</v>
      </c>
      <c r="M2737" s="11" t="str">
        <f>IF(P2737&gt;=$C$11,"High",IF(P2737&lt;=$C$10,"Low","Medium"))</f>
        <v>Medium</v>
      </c>
      <c r="O2737" s="11" t="s">
        <v>28</v>
      </c>
      <c r="P2737" s="11">
        <v>0.31397131085395802</v>
      </c>
    </row>
    <row r="2738" spans="8:16">
      <c r="H2738" s="11">
        <f t="shared" si="42"/>
        <v>2735</v>
      </c>
      <c r="I2738" s="11">
        <v>0.75518035303146602</v>
      </c>
      <c r="J2738" s="11">
        <v>0.61459227467811195</v>
      </c>
      <c r="K2738" s="11">
        <v>0.39981485903263098</v>
      </c>
      <c r="M2738" s="11" t="str">
        <f>IF(P2738&gt;=$C$11,"High",IF(P2738&lt;=$C$10,"Low","Medium"))</f>
        <v>Medium</v>
      </c>
      <c r="O2738" s="11" t="s">
        <v>28</v>
      </c>
      <c r="P2738" s="11">
        <v>0.26602533459663402</v>
      </c>
    </row>
    <row r="2739" spans="8:16">
      <c r="H2739" s="11">
        <f t="shared" si="42"/>
        <v>2736</v>
      </c>
      <c r="I2739" s="11">
        <v>0.75518035303146602</v>
      </c>
      <c r="J2739" s="11">
        <v>0.61480686695278997</v>
      </c>
      <c r="K2739" s="11">
        <v>0.39986810088157698</v>
      </c>
      <c r="M2739" s="11" t="str">
        <f>IF(P2739&gt;=$C$11,"High",IF(P2739&lt;=$C$10,"Low","Medium"))</f>
        <v>Medium</v>
      </c>
      <c r="O2739" s="11" t="s">
        <v>28</v>
      </c>
      <c r="P2739" s="11">
        <v>0.46173122525215099</v>
      </c>
    </row>
    <row r="2740" spans="8:16">
      <c r="H2740" s="11">
        <f t="shared" si="42"/>
        <v>2737</v>
      </c>
      <c r="I2740" s="11">
        <v>0.75518035303146602</v>
      </c>
      <c r="J2740" s="11">
        <v>0.61502145922746798</v>
      </c>
      <c r="K2740" s="11">
        <v>0.39994935691356698</v>
      </c>
      <c r="M2740" s="11" t="str">
        <f>IF(P2740&gt;=$C$11,"High",IF(P2740&lt;=$C$10,"Low","Medium"))</f>
        <v>Medium</v>
      </c>
      <c r="O2740" s="11" t="s">
        <v>28</v>
      </c>
      <c r="P2740" s="11">
        <v>0.54723227024078402</v>
      </c>
    </row>
    <row r="2741" spans="8:16">
      <c r="H2741" s="11">
        <f t="shared" si="42"/>
        <v>2738</v>
      </c>
      <c r="I2741" s="11">
        <v>0.75441289332310102</v>
      </c>
      <c r="J2741" s="11">
        <v>0.61502145922746798</v>
      </c>
      <c r="K2741" s="11">
        <v>0.40002430975437198</v>
      </c>
      <c r="M2741" s="11" t="str">
        <f>IF(P2741&gt;=$C$11,"High",IF(P2741&lt;=$C$10,"Low","Medium"))</f>
        <v>Medium</v>
      </c>
      <c r="O2741" s="11" t="s">
        <v>28</v>
      </c>
      <c r="P2741" s="11">
        <v>0.38105323910713201</v>
      </c>
    </row>
    <row r="2742" spans="8:16">
      <c r="H2742" s="11">
        <f t="shared" si="42"/>
        <v>2739</v>
      </c>
      <c r="I2742" s="11">
        <v>0.75441289332310102</v>
      </c>
      <c r="J2742" s="11">
        <v>0.615236051502146</v>
      </c>
      <c r="K2742" s="11">
        <v>0.40007509291172</v>
      </c>
      <c r="M2742" s="11" t="str">
        <f>IF(P2742&gt;=$C$11,"High",IF(P2742&lt;=$C$10,"Low","Medium"))</f>
        <v>Medium</v>
      </c>
      <c r="O2742" s="11" t="s">
        <v>28</v>
      </c>
      <c r="P2742" s="11">
        <v>0.35606020689010598</v>
      </c>
    </row>
    <row r="2743" spans="8:16">
      <c r="H2743" s="11">
        <f t="shared" si="42"/>
        <v>2740</v>
      </c>
      <c r="I2743" s="11">
        <v>0.75364543361473502</v>
      </c>
      <c r="J2743" s="11">
        <v>0.615236051502146</v>
      </c>
      <c r="K2743" s="11">
        <v>0.40011300146579698</v>
      </c>
      <c r="M2743" s="11" t="str">
        <f>IF(P2743&gt;=$C$11,"High",IF(P2743&lt;=$C$10,"Low","Medium"))</f>
        <v>Medium</v>
      </c>
      <c r="O2743" s="11" t="s">
        <v>28</v>
      </c>
      <c r="P2743" s="11">
        <v>0.39161199331283603</v>
      </c>
    </row>
    <row r="2744" spans="8:16">
      <c r="H2744" s="11">
        <f t="shared" si="42"/>
        <v>2741</v>
      </c>
      <c r="I2744" s="11">
        <v>0.75364543361473502</v>
      </c>
      <c r="J2744" s="11">
        <v>0.61545064377682401</v>
      </c>
      <c r="K2744" s="11">
        <v>0.40024800598621402</v>
      </c>
      <c r="M2744" s="11" t="str">
        <f>IF(P2744&gt;=$C$11,"High",IF(P2744&lt;=$C$10,"Low","Medium"))</f>
        <v>Medium</v>
      </c>
      <c r="O2744" s="11" t="s">
        <v>28</v>
      </c>
      <c r="P2744" s="11">
        <v>0.34202393889427202</v>
      </c>
    </row>
    <row r="2745" spans="8:16">
      <c r="H2745" s="11">
        <f t="shared" si="42"/>
        <v>2742</v>
      </c>
      <c r="I2745" s="11">
        <v>0.75364543361473502</v>
      </c>
      <c r="J2745" s="11">
        <v>0.61566523605150203</v>
      </c>
      <c r="K2745" s="11">
        <v>0.40038703382015201</v>
      </c>
      <c r="M2745" s="11" t="str">
        <f>IF(P2745&gt;=$C$11,"High",IF(P2745&lt;=$C$10,"Low","Medium"))</f>
        <v>Medium</v>
      </c>
      <c r="O2745" s="11" t="s">
        <v>28</v>
      </c>
      <c r="P2745" s="11">
        <v>0.50683444738388095</v>
      </c>
    </row>
    <row r="2746" spans="8:16">
      <c r="H2746" s="11">
        <f t="shared" si="42"/>
        <v>2743</v>
      </c>
      <c r="I2746" s="11">
        <v>0.75364543361473502</v>
      </c>
      <c r="J2746" s="11">
        <v>0.61587982832618005</v>
      </c>
      <c r="K2746" s="11">
        <v>0.40042941272258797</v>
      </c>
      <c r="M2746" s="11" t="str">
        <f>IF(P2746&gt;=$C$11,"High",IF(P2746&lt;=$C$10,"Low","Medium"))</f>
        <v>Medium</v>
      </c>
      <c r="O2746" s="11" t="s">
        <v>28</v>
      </c>
      <c r="P2746" s="11">
        <v>0.385228872299194</v>
      </c>
    </row>
    <row r="2747" spans="8:16">
      <c r="H2747" s="11">
        <f t="shared" si="42"/>
        <v>2744</v>
      </c>
      <c r="I2747" s="11">
        <v>0.75364543361473502</v>
      </c>
      <c r="J2747" s="11">
        <v>0.61609442060085795</v>
      </c>
      <c r="K2747" s="11">
        <v>0.40050069987773901</v>
      </c>
      <c r="M2747" s="11" t="str">
        <f>IF(P2747&gt;=$C$11,"High",IF(P2747&lt;=$C$10,"Low","Medium"))</f>
        <v>High</v>
      </c>
      <c r="O2747" s="11" t="s">
        <v>28</v>
      </c>
      <c r="P2747" s="11">
        <v>0.91807556152343806</v>
      </c>
    </row>
    <row r="2748" spans="8:16">
      <c r="H2748" s="11">
        <f t="shared" si="42"/>
        <v>2745</v>
      </c>
      <c r="I2748" s="11">
        <v>0.75364543361473502</v>
      </c>
      <c r="J2748" s="11">
        <v>0.61630901287553697</v>
      </c>
      <c r="K2748" s="11">
        <v>0.40067027509212499</v>
      </c>
      <c r="M2748" s="11" t="str">
        <f>IF(P2748&gt;=$C$11,"High",IF(P2748&lt;=$C$10,"Low","Medium"))</f>
        <v>Medium</v>
      </c>
      <c r="O2748" s="11" t="s">
        <v>28</v>
      </c>
      <c r="P2748" s="11">
        <v>0.37870588898658802</v>
      </c>
    </row>
    <row r="2749" spans="8:16">
      <c r="H2749" s="11">
        <f t="shared" si="42"/>
        <v>2746</v>
      </c>
      <c r="I2749" s="11">
        <v>0.75364543361473502</v>
      </c>
      <c r="J2749" s="11">
        <v>0.61652360515021498</v>
      </c>
      <c r="K2749" s="11">
        <v>0.40082778036594402</v>
      </c>
      <c r="M2749" s="11" t="str">
        <f>IF(P2749&gt;=$C$11,"High",IF(P2749&lt;=$C$10,"Low","Medium"))</f>
        <v>Medium</v>
      </c>
      <c r="O2749" s="11" t="s">
        <v>28</v>
      </c>
      <c r="P2749" s="11">
        <v>0.30923160910606401</v>
      </c>
    </row>
    <row r="2750" spans="8:16">
      <c r="H2750" s="11">
        <f t="shared" si="42"/>
        <v>2747</v>
      </c>
      <c r="I2750" s="11">
        <v>0.75364543361473502</v>
      </c>
      <c r="J2750" s="11">
        <v>0.616738197424893</v>
      </c>
      <c r="K2750" s="11">
        <v>0.40089395642280601</v>
      </c>
      <c r="M2750" s="11" t="str">
        <f>IF(P2750&gt;=$C$11,"High",IF(P2750&lt;=$C$10,"Low","Medium"))</f>
        <v>Medium</v>
      </c>
      <c r="O2750" s="11" t="s">
        <v>28</v>
      </c>
      <c r="P2750" s="11">
        <v>0.28345853090286299</v>
      </c>
    </row>
    <row r="2751" spans="8:16">
      <c r="H2751" s="11">
        <f t="shared" si="42"/>
        <v>2748</v>
      </c>
      <c r="I2751" s="11">
        <v>0.75364543361473502</v>
      </c>
      <c r="J2751" s="11">
        <v>0.61695278969957101</v>
      </c>
      <c r="K2751" s="11">
        <v>0.40102407336235002</v>
      </c>
      <c r="M2751" s="11" t="str">
        <f>IF(P2751&gt;=$C$11,"High",IF(P2751&lt;=$C$10,"Low","Medium"))</f>
        <v>Medium</v>
      </c>
      <c r="O2751" s="11" t="s">
        <v>28</v>
      </c>
      <c r="P2751" s="11">
        <v>0.32078334689140298</v>
      </c>
    </row>
    <row r="2752" spans="8:16">
      <c r="H2752" s="11">
        <f t="shared" si="42"/>
        <v>2749</v>
      </c>
      <c r="I2752" s="11">
        <v>0.75364543361473502</v>
      </c>
      <c r="J2752" s="11">
        <v>0.61716738197424903</v>
      </c>
      <c r="K2752" s="11">
        <v>0.40117248892784102</v>
      </c>
      <c r="M2752" s="11" t="str">
        <f>IF(P2752&gt;=$C$11,"High",IF(P2752&lt;=$C$10,"Low","Medium"))</f>
        <v>Medium</v>
      </c>
      <c r="O2752" s="11" t="s">
        <v>28</v>
      </c>
      <c r="P2752" s="11">
        <v>0.247023150324821</v>
      </c>
    </row>
    <row r="2753" spans="8:16">
      <c r="H2753" s="11">
        <f t="shared" si="42"/>
        <v>2750</v>
      </c>
      <c r="I2753" s="11">
        <v>0.75364543361473502</v>
      </c>
      <c r="J2753" s="11">
        <v>0.61738197424892705</v>
      </c>
      <c r="K2753" s="11">
        <v>0.40128430724143999</v>
      </c>
      <c r="M2753" s="11" t="str">
        <f>IF(P2753&gt;=$C$11,"High",IF(P2753&lt;=$C$10,"Low","Medium"))</f>
        <v>Medium</v>
      </c>
      <c r="O2753" s="11" t="s">
        <v>28</v>
      </c>
      <c r="P2753" s="11">
        <v>0.432615756988525</v>
      </c>
    </row>
    <row r="2754" spans="8:16">
      <c r="H2754" s="11">
        <f t="shared" si="42"/>
        <v>2751</v>
      </c>
      <c r="I2754" s="11">
        <v>0.75364543361473502</v>
      </c>
      <c r="J2754" s="11">
        <v>0.61759656652360495</v>
      </c>
      <c r="K2754" s="11">
        <v>0.401371270418167</v>
      </c>
      <c r="M2754" s="11" t="str">
        <f>IF(P2754&gt;=$C$11,"High",IF(P2754&lt;=$C$10,"Low","Medium"))</f>
        <v>Medium</v>
      </c>
      <c r="O2754" s="11" t="s">
        <v>28</v>
      </c>
      <c r="P2754" s="11">
        <v>0.23989894986152599</v>
      </c>
    </row>
    <row r="2755" spans="8:16">
      <c r="H2755" s="11">
        <f t="shared" si="42"/>
        <v>2752</v>
      </c>
      <c r="I2755" s="11">
        <v>0.75364543361473502</v>
      </c>
      <c r="J2755" s="11">
        <v>0.61781115879828297</v>
      </c>
      <c r="K2755" s="11">
        <v>0.40143240988254503</v>
      </c>
      <c r="M2755" s="11" t="str">
        <f>IF(P2755&gt;=$C$11,"High",IF(P2755&lt;=$C$10,"Low","Medium"))</f>
        <v>Medium</v>
      </c>
      <c r="O2755" s="11" t="s">
        <v>28</v>
      </c>
      <c r="P2755" s="11">
        <v>0.43825787305831898</v>
      </c>
    </row>
    <row r="2756" spans="8:16">
      <c r="H2756" s="11">
        <f t="shared" si="42"/>
        <v>2753</v>
      </c>
      <c r="I2756" s="11">
        <v>0.75364543361473502</v>
      </c>
      <c r="J2756" s="11">
        <v>0.61802575107296098</v>
      </c>
      <c r="K2756" s="11">
        <v>0.40156120061874401</v>
      </c>
      <c r="M2756" s="11" t="str">
        <f>IF(P2756&gt;=$C$11,"High",IF(P2756&lt;=$C$10,"Low","Medium"))</f>
        <v>Medium</v>
      </c>
      <c r="O2756" s="11" t="s">
        <v>28</v>
      </c>
      <c r="P2756" s="11">
        <v>0.27515384554862998</v>
      </c>
    </row>
    <row r="2757" spans="8:16">
      <c r="H2757" s="11">
        <f t="shared" si="42"/>
        <v>2754</v>
      </c>
      <c r="I2757" s="11">
        <v>0.75364543361473502</v>
      </c>
      <c r="J2757" s="11">
        <v>0.618240343347639</v>
      </c>
      <c r="K2757" s="11">
        <v>0.40166887640953097</v>
      </c>
      <c r="M2757" s="11" t="str">
        <f>IF(P2757&gt;=$C$11,"High",IF(P2757&lt;=$C$10,"Low","Medium"))</f>
        <v>Medium</v>
      </c>
      <c r="O2757" s="11" t="s">
        <v>28</v>
      </c>
      <c r="P2757" s="11">
        <v>0.56290882825851396</v>
      </c>
    </row>
    <row r="2758" spans="8:16">
      <c r="H2758" s="11">
        <f t="shared" ref="H2758:H2821" si="43">H2757+1</f>
        <v>2755</v>
      </c>
      <c r="I2758" s="11">
        <v>0.75364543361473502</v>
      </c>
      <c r="J2758" s="11">
        <v>0.61845493562231801</v>
      </c>
      <c r="K2758" s="11">
        <v>0.401796624064445</v>
      </c>
      <c r="M2758" s="11" t="str">
        <f>IF(P2758&gt;=$C$11,"High",IF(P2758&lt;=$C$10,"Low","Medium"))</f>
        <v>Medium</v>
      </c>
      <c r="O2758" s="11" t="s">
        <v>28</v>
      </c>
      <c r="P2758" s="11">
        <v>0.33590671420097401</v>
      </c>
    </row>
    <row r="2759" spans="8:16">
      <c r="H2759" s="11">
        <f t="shared" si="43"/>
        <v>2756</v>
      </c>
      <c r="I2759" s="11">
        <v>0.75364543361473502</v>
      </c>
      <c r="J2759" s="11">
        <v>0.61866952789699603</v>
      </c>
      <c r="K2759" s="11">
        <v>0.40190680325031303</v>
      </c>
      <c r="M2759" s="11" t="str">
        <f>IF(P2759&gt;=$C$11,"High",IF(P2759&lt;=$C$10,"Low","Medium"))</f>
        <v>Low</v>
      </c>
      <c r="O2759" s="11" t="s">
        <v>28</v>
      </c>
      <c r="P2759" s="11">
        <v>0.164309412240982</v>
      </c>
    </row>
    <row r="2760" spans="8:16">
      <c r="H2760" s="11">
        <f t="shared" si="43"/>
        <v>2757</v>
      </c>
      <c r="I2760" s="11">
        <v>0.75364543361473502</v>
      </c>
      <c r="J2760" s="11">
        <v>0.61888412017167405</v>
      </c>
      <c r="K2760" s="11">
        <v>0.40200017392635301</v>
      </c>
      <c r="M2760" s="11" t="str">
        <f>IF(P2760&gt;=$C$11,"High",IF(P2760&lt;=$C$10,"Low","Medium"))</f>
        <v>Medium</v>
      </c>
      <c r="O2760" s="11" t="s">
        <v>28</v>
      </c>
      <c r="P2760" s="11">
        <v>0.49573490023612998</v>
      </c>
    </row>
    <row r="2761" spans="8:16">
      <c r="H2761" s="11">
        <f t="shared" si="43"/>
        <v>2758</v>
      </c>
      <c r="I2761" s="11">
        <v>0.75287797390637001</v>
      </c>
      <c r="J2761" s="11">
        <v>0.61888412017167405</v>
      </c>
      <c r="K2761" s="11">
        <v>0.402107253670692</v>
      </c>
      <c r="M2761" s="11" t="str">
        <f>IF(P2761&gt;=$C$11,"High",IF(P2761&lt;=$C$10,"Low","Medium"))</f>
        <v>Medium</v>
      </c>
      <c r="O2761" s="11" t="s">
        <v>28</v>
      </c>
      <c r="P2761" s="11">
        <v>0.43003115057945301</v>
      </c>
    </row>
    <row r="2762" spans="8:16">
      <c r="H2762" s="11">
        <f t="shared" si="43"/>
        <v>2759</v>
      </c>
      <c r="I2762" s="11">
        <v>0.75287797390637001</v>
      </c>
      <c r="J2762" s="11">
        <v>0.61909871244635195</v>
      </c>
      <c r="K2762" s="11">
        <v>0.40217261016368899</v>
      </c>
      <c r="M2762" s="11" t="str">
        <f>IF(P2762&gt;=$C$11,"High",IF(P2762&lt;=$C$10,"Low","Medium"))</f>
        <v>Medium</v>
      </c>
      <c r="O2762" s="11" t="s">
        <v>28</v>
      </c>
      <c r="P2762" s="11">
        <v>0.53275126218795799</v>
      </c>
    </row>
    <row r="2763" spans="8:16">
      <c r="H2763" s="11">
        <f t="shared" si="43"/>
        <v>2760</v>
      </c>
      <c r="I2763" s="11">
        <v>0.75287797390637001</v>
      </c>
      <c r="J2763" s="11">
        <v>0.61931330472102997</v>
      </c>
      <c r="K2763" s="11">
        <v>0.402225911617279</v>
      </c>
      <c r="M2763" s="11" t="str">
        <f>IF(P2763&gt;=$C$11,"High",IF(P2763&lt;=$C$10,"Low","Medium"))</f>
        <v>Medium</v>
      </c>
      <c r="O2763" s="11" t="s">
        <v>28</v>
      </c>
      <c r="P2763" s="11">
        <v>0.36194461584091198</v>
      </c>
    </row>
    <row r="2764" spans="8:16">
      <c r="H2764" s="11">
        <f t="shared" si="43"/>
        <v>2761</v>
      </c>
      <c r="I2764" s="11">
        <v>0.75287797390637001</v>
      </c>
      <c r="J2764" s="11">
        <v>0.61952789699570798</v>
      </c>
      <c r="K2764" s="11">
        <v>0.40226088464260101</v>
      </c>
      <c r="M2764" s="11" t="str">
        <f>IF(P2764&gt;=$C$11,"High",IF(P2764&lt;=$C$10,"Low","Medium"))</f>
        <v>Medium</v>
      </c>
      <c r="O2764" s="11" t="s">
        <v>28</v>
      </c>
      <c r="P2764" s="11">
        <v>0.42884516716003401</v>
      </c>
    </row>
    <row r="2765" spans="8:16">
      <c r="H2765" s="11">
        <f t="shared" si="43"/>
        <v>2762</v>
      </c>
      <c r="I2765" s="11">
        <v>0.75211051419800501</v>
      </c>
      <c r="J2765" s="11">
        <v>0.61995708154506401</v>
      </c>
      <c r="K2765" s="11">
        <v>0.40228570997715002</v>
      </c>
      <c r="M2765" s="11" t="str">
        <f>IF(P2765&gt;=$C$11,"High",IF(P2765&lt;=$C$10,"Low","Medium"))</f>
        <v>Medium</v>
      </c>
      <c r="O2765" s="11" t="s">
        <v>28</v>
      </c>
      <c r="P2765" s="11">
        <v>0.31397131085395802</v>
      </c>
    </row>
    <row r="2766" spans="8:16">
      <c r="H2766" s="11">
        <f t="shared" si="43"/>
        <v>2763</v>
      </c>
      <c r="I2766" s="11">
        <v>0.75211051419800501</v>
      </c>
      <c r="J2766" s="11">
        <v>0.62017167381974203</v>
      </c>
      <c r="K2766" s="11">
        <v>0.40228955447673798</v>
      </c>
      <c r="M2766" s="11" t="str">
        <f>IF(P2766&gt;=$C$11,"High",IF(P2766&lt;=$C$10,"Low","Medium"))</f>
        <v>Medium</v>
      </c>
      <c r="O2766" s="11" t="s">
        <v>28</v>
      </c>
      <c r="P2766" s="11">
        <v>0.34419280290603599</v>
      </c>
    </row>
    <row r="2767" spans="8:16">
      <c r="H2767" s="11">
        <f t="shared" si="43"/>
        <v>2764</v>
      </c>
      <c r="I2767" s="11">
        <v>0.75211051419800501</v>
      </c>
      <c r="J2767" s="11">
        <v>0.62038626609442105</v>
      </c>
      <c r="K2767" s="11">
        <v>0.40234498679637898</v>
      </c>
      <c r="M2767" s="11" t="str">
        <f>IF(P2767&gt;=$C$11,"High",IF(P2767&lt;=$C$10,"Low","Medium"))</f>
        <v>Medium</v>
      </c>
      <c r="O2767" s="11" t="s">
        <v>28</v>
      </c>
      <c r="P2767" s="11">
        <v>0.19883260130882299</v>
      </c>
    </row>
    <row r="2768" spans="8:16">
      <c r="H2768" s="11">
        <f t="shared" si="43"/>
        <v>2765</v>
      </c>
      <c r="I2768" s="11">
        <v>0.75211051419800501</v>
      </c>
      <c r="J2768" s="11">
        <v>0.62060085836909895</v>
      </c>
      <c r="K2768" s="11">
        <v>0.40241043269634202</v>
      </c>
      <c r="M2768" s="11" t="str">
        <f>IF(P2768&gt;=$C$11,"High",IF(P2768&lt;=$C$10,"Low","Medium"))</f>
        <v>Medium</v>
      </c>
      <c r="O2768" s="11" t="s">
        <v>28</v>
      </c>
      <c r="P2768" s="11">
        <v>0.20472495257854501</v>
      </c>
    </row>
    <row r="2769" spans="8:16">
      <c r="H2769" s="11">
        <f t="shared" si="43"/>
        <v>2766</v>
      </c>
      <c r="I2769" s="11">
        <v>0.75211051419800501</v>
      </c>
      <c r="J2769" s="11">
        <v>0.62081545064377697</v>
      </c>
      <c r="K2769" s="11">
        <v>0.40242506563663499</v>
      </c>
      <c r="M2769" s="11" t="str">
        <f>IF(P2769&gt;=$C$11,"High",IF(P2769&lt;=$C$10,"Low","Medium"))</f>
        <v>Medium</v>
      </c>
      <c r="O2769" s="11" t="s">
        <v>28</v>
      </c>
      <c r="P2769" s="11">
        <v>0.23822520673274999</v>
      </c>
    </row>
    <row r="2770" spans="8:16">
      <c r="H2770" s="11">
        <f t="shared" si="43"/>
        <v>2767</v>
      </c>
      <c r="I2770" s="11">
        <v>0.75211051419800501</v>
      </c>
      <c r="J2770" s="11">
        <v>0.621244635193133</v>
      </c>
      <c r="K2770" s="11">
        <v>0.40244249999523202</v>
      </c>
      <c r="M2770" s="11" t="str">
        <f>IF(P2770&gt;=$C$11,"High",IF(P2770&lt;=$C$10,"Low","Medium"))</f>
        <v>Medium</v>
      </c>
      <c r="O2770" s="11" t="s">
        <v>28</v>
      </c>
      <c r="P2770" s="11">
        <v>0.23151136934757199</v>
      </c>
    </row>
    <row r="2771" spans="8:16">
      <c r="H2771" s="11">
        <f t="shared" si="43"/>
        <v>2768</v>
      </c>
      <c r="I2771" s="11">
        <v>0.75211051419800501</v>
      </c>
      <c r="J2771" s="11">
        <v>0.62145922746781102</v>
      </c>
      <c r="K2771" s="11">
        <v>0.402471363544464</v>
      </c>
      <c r="M2771" s="11" t="str">
        <f>IF(P2771&gt;=$C$11,"High",IF(P2771&lt;=$C$10,"Low","Medium"))</f>
        <v>High</v>
      </c>
      <c r="O2771" s="11" t="s">
        <v>28</v>
      </c>
      <c r="P2771" s="11">
        <v>0.77544319629669201</v>
      </c>
    </row>
    <row r="2772" spans="8:16">
      <c r="H2772" s="11">
        <f t="shared" si="43"/>
        <v>2769</v>
      </c>
      <c r="I2772" s="11">
        <v>0.75211051419800501</v>
      </c>
      <c r="J2772" s="11">
        <v>0.62167381974248903</v>
      </c>
      <c r="K2772" s="11">
        <v>0.40258352458476998</v>
      </c>
      <c r="M2772" s="11" t="str">
        <f>IF(P2772&gt;=$C$11,"High",IF(P2772&lt;=$C$10,"Low","Medium"))</f>
        <v>Medium</v>
      </c>
      <c r="O2772" s="11" t="s">
        <v>28</v>
      </c>
      <c r="P2772" s="11">
        <v>0.32782331109046903</v>
      </c>
    </row>
    <row r="2773" spans="8:16">
      <c r="H2773" s="11">
        <f t="shared" si="43"/>
        <v>2770</v>
      </c>
      <c r="I2773" s="11">
        <v>0.75211051419800501</v>
      </c>
      <c r="J2773" s="11">
        <v>0.62188841201716705</v>
      </c>
      <c r="K2773" s="11">
        <v>0.40271383523941001</v>
      </c>
      <c r="M2773" s="11" t="str">
        <f>IF(P2773&gt;=$C$11,"High",IF(P2773&lt;=$C$10,"Low","Medium"))</f>
        <v>High</v>
      </c>
      <c r="O2773" s="11" t="s">
        <v>28</v>
      </c>
      <c r="P2773" s="11">
        <v>0.63549321889877297</v>
      </c>
    </row>
    <row r="2774" spans="8:16">
      <c r="H2774" s="11">
        <f t="shared" si="43"/>
        <v>2771</v>
      </c>
      <c r="I2774" s="11">
        <v>0.75134305448963901</v>
      </c>
      <c r="J2774" s="11">
        <v>0.62188841201716705</v>
      </c>
      <c r="K2774" s="11">
        <v>0.40275420248508498</v>
      </c>
      <c r="M2774" s="11" t="str">
        <f>IF(P2774&gt;=$C$11,"High",IF(P2774&lt;=$C$10,"Low","Medium"))</f>
        <v>Medium</v>
      </c>
      <c r="O2774" s="11" t="s">
        <v>28</v>
      </c>
      <c r="P2774" s="11">
        <v>0.30630362033844</v>
      </c>
    </row>
    <row r="2775" spans="8:16">
      <c r="H2775" s="11">
        <f t="shared" si="43"/>
        <v>2772</v>
      </c>
      <c r="I2775" s="11">
        <v>0.75134305448963901</v>
      </c>
      <c r="J2775" s="11">
        <v>0.62210300429184595</v>
      </c>
      <c r="K2775" s="11">
        <v>0.40277415513992298</v>
      </c>
      <c r="M2775" s="11" t="str">
        <f>IF(P2775&gt;=$C$11,"High",IF(P2775&lt;=$C$10,"Low","Medium"))</f>
        <v>Medium</v>
      </c>
      <c r="O2775" s="11" t="s">
        <v>28</v>
      </c>
      <c r="P2775" s="11">
        <v>0.216029077768326</v>
      </c>
    </row>
    <row r="2776" spans="8:16">
      <c r="H2776" s="11">
        <f t="shared" si="43"/>
        <v>2773</v>
      </c>
      <c r="I2776" s="11">
        <v>0.75134305448963901</v>
      </c>
      <c r="J2776" s="11">
        <v>0.62231759656652397</v>
      </c>
      <c r="K2776" s="11">
        <v>0.402809739112854</v>
      </c>
      <c r="M2776" s="11" t="str">
        <f>IF(P2776&gt;=$C$11,"High",IF(P2776&lt;=$C$10,"Low","Medium"))</f>
        <v>Medium</v>
      </c>
      <c r="O2776" s="11" t="s">
        <v>28</v>
      </c>
      <c r="P2776" s="11">
        <v>0.384427040815353</v>
      </c>
    </row>
    <row r="2777" spans="8:16">
      <c r="H2777" s="11">
        <f t="shared" si="43"/>
        <v>2774</v>
      </c>
      <c r="I2777" s="11">
        <v>0.75134305448963901</v>
      </c>
      <c r="J2777" s="11">
        <v>0.62253218884120198</v>
      </c>
      <c r="K2777" s="11">
        <v>0.40292558073997498</v>
      </c>
      <c r="M2777" s="11" t="str">
        <f>IF(P2777&gt;=$C$11,"High",IF(P2777&lt;=$C$10,"Low","Medium"))</f>
        <v>Medium</v>
      </c>
      <c r="O2777" s="11" t="s">
        <v>28</v>
      </c>
      <c r="P2777" s="11">
        <v>0.41180872917175299</v>
      </c>
    </row>
    <row r="2778" spans="8:16">
      <c r="H2778" s="11">
        <f t="shared" si="43"/>
        <v>2775</v>
      </c>
      <c r="I2778" s="11">
        <v>0.75134305448963901</v>
      </c>
      <c r="J2778" s="11">
        <v>0.62274678111588</v>
      </c>
      <c r="K2778" s="11">
        <v>0.40305058658123</v>
      </c>
      <c r="M2778" s="11" t="str">
        <f>IF(P2778&gt;=$C$11,"High",IF(P2778&lt;=$C$10,"Low","Medium"))</f>
        <v>High</v>
      </c>
      <c r="O2778" s="11" t="s">
        <v>28</v>
      </c>
      <c r="P2778" s="11">
        <v>0.86152529716491699</v>
      </c>
    </row>
    <row r="2779" spans="8:16">
      <c r="H2779" s="11">
        <f t="shared" si="43"/>
        <v>2776</v>
      </c>
      <c r="I2779" s="11">
        <v>0.75134305448963901</v>
      </c>
      <c r="J2779" s="11">
        <v>0.62296137339055802</v>
      </c>
      <c r="K2779" s="11">
        <v>0.40321750938892398</v>
      </c>
      <c r="M2779" s="11" t="str">
        <f>IF(P2779&gt;=$C$11,"High",IF(P2779&lt;=$C$10,"Low","Medium"))</f>
        <v>Medium</v>
      </c>
      <c r="O2779" s="11" t="s">
        <v>28</v>
      </c>
      <c r="P2779" s="11">
        <v>0.40464133024215698</v>
      </c>
    </row>
    <row r="2780" spans="8:16">
      <c r="H2780" s="11">
        <f t="shared" si="43"/>
        <v>2777</v>
      </c>
      <c r="I2780" s="11">
        <v>0.75134305448963901</v>
      </c>
      <c r="J2780" s="11">
        <v>0.62317596566523603</v>
      </c>
      <c r="K2780" s="11">
        <v>0.40335941314697299</v>
      </c>
      <c r="M2780" s="11" t="str">
        <f>IF(P2780&gt;=$C$11,"High",IF(P2780&lt;=$C$10,"Low","Medium"))</f>
        <v>Medium</v>
      </c>
      <c r="O2780" s="11" t="s">
        <v>28</v>
      </c>
      <c r="P2780" s="11">
        <v>0.22644294798374201</v>
      </c>
    </row>
    <row r="2781" spans="8:16">
      <c r="H2781" s="11">
        <f t="shared" si="43"/>
        <v>2778</v>
      </c>
      <c r="I2781" s="11">
        <v>0.75134305448963901</v>
      </c>
      <c r="J2781" s="11">
        <v>0.62339055793991405</v>
      </c>
      <c r="K2781" s="11">
        <v>0.40340006351470897</v>
      </c>
      <c r="M2781" s="11" t="str">
        <f>IF(P2781&gt;=$C$11,"High",IF(P2781&lt;=$C$10,"Low","Medium"))</f>
        <v>Medium</v>
      </c>
      <c r="O2781" s="11" t="s">
        <v>28</v>
      </c>
      <c r="P2781" s="11">
        <v>0.280793637037277</v>
      </c>
    </row>
    <row r="2782" spans="8:16">
      <c r="H2782" s="11">
        <f t="shared" si="43"/>
        <v>2779</v>
      </c>
      <c r="I2782" s="11">
        <v>0.750575594781274</v>
      </c>
      <c r="J2782" s="11">
        <v>0.62339055793991405</v>
      </c>
      <c r="K2782" s="11">
        <v>0.40344379842281303</v>
      </c>
      <c r="M2782" s="11" t="str">
        <f>IF(P2782&gt;=$C$11,"High",IF(P2782&lt;=$C$10,"Low","Medium"))</f>
        <v>High</v>
      </c>
      <c r="O2782" s="11" t="s">
        <v>28</v>
      </c>
      <c r="P2782" s="11">
        <v>0.60934984683990501</v>
      </c>
    </row>
    <row r="2783" spans="8:16">
      <c r="H2783" s="11">
        <f t="shared" si="43"/>
        <v>2780</v>
      </c>
      <c r="I2783" s="11">
        <v>0.750575594781274</v>
      </c>
      <c r="J2783" s="11">
        <v>0.62360515021459195</v>
      </c>
      <c r="K2783" s="11">
        <v>0.40346406400203699</v>
      </c>
      <c r="M2783" s="11" t="str">
        <f>IF(P2783&gt;=$C$11,"High",IF(P2783&lt;=$C$10,"Low","Medium"))</f>
        <v>Medium</v>
      </c>
      <c r="O2783" s="11" t="s">
        <v>28</v>
      </c>
      <c r="P2783" s="11">
        <v>0.290093064308167</v>
      </c>
    </row>
    <row r="2784" spans="8:16">
      <c r="H2784" s="11">
        <f t="shared" si="43"/>
        <v>2781</v>
      </c>
      <c r="I2784" s="11">
        <v>0.750575594781274</v>
      </c>
      <c r="J2784" s="11">
        <v>0.62381974248926997</v>
      </c>
      <c r="K2784" s="11">
        <v>0.40354129672050498</v>
      </c>
      <c r="M2784" s="11" t="str">
        <f>IF(P2784&gt;=$C$11,"High",IF(P2784&lt;=$C$10,"Low","Medium"))</f>
        <v>Medium</v>
      </c>
      <c r="O2784" s="11" t="s">
        <v>28</v>
      </c>
      <c r="P2784" s="11">
        <v>0.26113021373748802</v>
      </c>
    </row>
    <row r="2785" spans="8:16">
      <c r="H2785" s="11">
        <f t="shared" si="43"/>
        <v>2782</v>
      </c>
      <c r="I2785" s="11">
        <v>0.750575594781274</v>
      </c>
      <c r="J2785" s="11">
        <v>0.62403433476394898</v>
      </c>
      <c r="K2785" s="11">
        <v>0.40363134443759902</v>
      </c>
      <c r="M2785" s="11" t="str">
        <f>IF(P2785&gt;=$C$11,"High",IF(P2785&lt;=$C$10,"Low","Medium"))</f>
        <v>Medium</v>
      </c>
      <c r="O2785" s="11" t="s">
        <v>28</v>
      </c>
      <c r="P2785" s="11">
        <v>0.31862011551857</v>
      </c>
    </row>
    <row r="2786" spans="8:16">
      <c r="H2786" s="11">
        <f t="shared" si="43"/>
        <v>2783</v>
      </c>
      <c r="I2786" s="11">
        <v>0.750575594781274</v>
      </c>
      <c r="J2786" s="11">
        <v>0.624248927038627</v>
      </c>
      <c r="K2786" s="11">
        <v>0.40367081761360202</v>
      </c>
      <c r="M2786" s="11" t="str">
        <f>IF(P2786&gt;=$C$11,"High",IF(P2786&lt;=$C$10,"Low","Medium"))</f>
        <v>Medium</v>
      </c>
      <c r="O2786" s="11" t="s">
        <v>28</v>
      </c>
      <c r="P2786" s="11">
        <v>0.22201374173164401</v>
      </c>
    </row>
    <row r="2787" spans="8:16">
      <c r="H2787" s="11">
        <f t="shared" si="43"/>
        <v>2784</v>
      </c>
      <c r="I2787" s="11">
        <v>0.750575594781274</v>
      </c>
      <c r="J2787" s="11">
        <v>0.62446351931330502</v>
      </c>
      <c r="K2787" s="11">
        <v>0.40371623635292098</v>
      </c>
      <c r="M2787" s="11" t="str">
        <f>IF(P2787&gt;=$C$11,"High",IF(P2787&lt;=$C$10,"Low","Medium"))</f>
        <v>Low</v>
      </c>
      <c r="O2787" s="11" t="s">
        <v>28</v>
      </c>
      <c r="P2787" s="11">
        <v>0.15683342516422299</v>
      </c>
    </row>
    <row r="2788" spans="8:16">
      <c r="H2788" s="11">
        <f t="shared" si="43"/>
        <v>2785</v>
      </c>
      <c r="I2788" s="11">
        <v>0.750575594781274</v>
      </c>
      <c r="J2788" s="11">
        <v>0.62467811158798303</v>
      </c>
      <c r="K2788" s="11">
        <v>0.40377491712570202</v>
      </c>
      <c r="M2788" s="11" t="str">
        <f>IF(P2788&gt;=$C$11,"High",IF(P2788&lt;=$C$10,"Low","Medium"))</f>
        <v>Medium</v>
      </c>
      <c r="O2788" s="11" t="s">
        <v>28</v>
      </c>
      <c r="P2788" s="11">
        <v>0.44952580332755998</v>
      </c>
    </row>
    <row r="2789" spans="8:16">
      <c r="H2789" s="11">
        <f t="shared" si="43"/>
        <v>2786</v>
      </c>
      <c r="I2789" s="11">
        <v>0.750575594781274</v>
      </c>
      <c r="J2789" s="11">
        <v>0.62489270386266105</v>
      </c>
      <c r="K2789" s="11">
        <v>0.40384097397327401</v>
      </c>
      <c r="M2789" s="11" t="str">
        <f>IF(P2789&gt;=$C$11,"High",IF(P2789&lt;=$C$10,"Low","Medium"))</f>
        <v>Medium</v>
      </c>
      <c r="O2789" s="11" t="s">
        <v>28</v>
      </c>
      <c r="P2789" s="11">
        <v>0.22202633321285201</v>
      </c>
    </row>
    <row r="2790" spans="8:16">
      <c r="H2790" s="11">
        <f t="shared" si="43"/>
        <v>2787</v>
      </c>
      <c r="I2790" s="11">
        <v>0.749808135072909</v>
      </c>
      <c r="J2790" s="11">
        <v>0.62489270386266105</v>
      </c>
      <c r="K2790" s="11">
        <v>0.40391749143600503</v>
      </c>
      <c r="M2790" s="11" t="str">
        <f>IF(P2790&gt;=$C$11,"High",IF(P2790&lt;=$C$10,"Low","Medium"))</f>
        <v>Low</v>
      </c>
      <c r="O2790" s="11" t="s">
        <v>28</v>
      </c>
      <c r="P2790" s="11">
        <v>0.16399402916431399</v>
      </c>
    </row>
    <row r="2791" spans="8:16">
      <c r="H2791" s="11">
        <f t="shared" si="43"/>
        <v>2788</v>
      </c>
      <c r="I2791" s="11">
        <v>0.749040675364543</v>
      </c>
      <c r="J2791" s="11">
        <v>0.62489270386266105</v>
      </c>
      <c r="K2791" s="11">
        <v>0.40401962399482699</v>
      </c>
      <c r="M2791" s="11" t="str">
        <f>IF(P2791&gt;=$C$11,"High",IF(P2791&lt;=$C$10,"Low","Medium"))</f>
        <v>Low</v>
      </c>
      <c r="O2791" s="11" t="s">
        <v>28</v>
      </c>
      <c r="P2791" s="11">
        <v>0.15330876410007499</v>
      </c>
    </row>
    <row r="2792" spans="8:16">
      <c r="H2792" s="11">
        <f t="shared" si="43"/>
        <v>2789</v>
      </c>
      <c r="I2792" s="11">
        <v>0.749040675364543</v>
      </c>
      <c r="J2792" s="11">
        <v>0.62510729613733895</v>
      </c>
      <c r="K2792" s="11">
        <v>0.40409745275974301</v>
      </c>
      <c r="M2792" s="11" t="str">
        <f>IF(P2792&gt;=$C$11,"High",IF(P2792&lt;=$C$10,"Low","Medium"))</f>
        <v>Medium</v>
      </c>
      <c r="O2792" s="11" t="s">
        <v>28</v>
      </c>
      <c r="P2792" s="11">
        <v>0.259858548641205</v>
      </c>
    </row>
    <row r="2793" spans="8:16">
      <c r="H2793" s="11">
        <f t="shared" si="43"/>
        <v>2790</v>
      </c>
      <c r="I2793" s="11">
        <v>0.749040675364543</v>
      </c>
      <c r="J2793" s="11">
        <v>0.62532188841201697</v>
      </c>
      <c r="K2793" s="11">
        <v>0.40415118634700797</v>
      </c>
      <c r="M2793" s="11" t="str">
        <f>IF(P2793&gt;=$C$11,"High",IF(P2793&lt;=$C$10,"Low","Medium"))</f>
        <v>Medium</v>
      </c>
      <c r="O2793" s="11" t="s">
        <v>28</v>
      </c>
      <c r="P2793" s="11">
        <v>0.457723438739777</v>
      </c>
    </row>
    <row r="2794" spans="8:16">
      <c r="H2794" s="11">
        <f t="shared" si="43"/>
        <v>2791</v>
      </c>
      <c r="I2794" s="11">
        <v>0.749040675364543</v>
      </c>
      <c r="J2794" s="11">
        <v>0.62553648068669498</v>
      </c>
      <c r="K2794" s="11">
        <v>0.40441465377807601</v>
      </c>
      <c r="M2794" s="11" t="str">
        <f>IF(P2794&gt;=$C$11,"High",IF(P2794&lt;=$C$10,"Low","Medium"))</f>
        <v>Medium</v>
      </c>
      <c r="O2794" s="11" t="s">
        <v>28</v>
      </c>
      <c r="P2794" s="11">
        <v>0.39211550354957603</v>
      </c>
    </row>
    <row r="2795" spans="8:16">
      <c r="H2795" s="11">
        <f t="shared" si="43"/>
        <v>2792</v>
      </c>
      <c r="I2795" s="11">
        <v>0.749040675364543</v>
      </c>
      <c r="J2795" s="11">
        <v>0.625751072961373</v>
      </c>
      <c r="K2795" s="11">
        <v>0.40469728410243999</v>
      </c>
      <c r="M2795" s="11" t="str">
        <f>IF(P2795&gt;=$C$11,"High",IF(P2795&lt;=$C$10,"Low","Medium"))</f>
        <v>Medium</v>
      </c>
      <c r="O2795" s="11" t="s">
        <v>28</v>
      </c>
      <c r="P2795" s="11">
        <v>0.36234173178672802</v>
      </c>
    </row>
    <row r="2796" spans="8:16">
      <c r="H2796" s="11">
        <f t="shared" si="43"/>
        <v>2793</v>
      </c>
      <c r="I2796" s="11">
        <v>0.749040675364543</v>
      </c>
      <c r="J2796" s="11">
        <v>0.62596566523605102</v>
      </c>
      <c r="K2796" s="11">
        <v>0.40475545823574099</v>
      </c>
      <c r="M2796" s="11" t="str">
        <f>IF(P2796&gt;=$C$11,"High",IF(P2796&lt;=$C$10,"Low","Medium"))</f>
        <v>Medium</v>
      </c>
      <c r="O2796" s="11" t="s">
        <v>28</v>
      </c>
      <c r="P2796" s="11">
        <v>0.21945440769195601</v>
      </c>
    </row>
    <row r="2797" spans="8:16">
      <c r="H2797" s="11">
        <f t="shared" si="43"/>
        <v>2794</v>
      </c>
      <c r="I2797" s="11">
        <v>0.749040675364543</v>
      </c>
      <c r="J2797" s="11">
        <v>0.62618025751073003</v>
      </c>
      <c r="K2797" s="11">
        <v>0.40479874610900901</v>
      </c>
      <c r="M2797" s="11" t="str">
        <f>IF(P2797&gt;=$C$11,"High",IF(P2797&lt;=$C$10,"Low","Medium"))</f>
        <v>High</v>
      </c>
      <c r="O2797" s="11" t="s">
        <v>28</v>
      </c>
      <c r="P2797" s="11">
        <v>0.69353240728378296</v>
      </c>
    </row>
    <row r="2798" spans="8:16">
      <c r="H2798" s="11">
        <f t="shared" si="43"/>
        <v>2795</v>
      </c>
      <c r="I2798" s="11">
        <v>0.749040675364543</v>
      </c>
      <c r="J2798" s="11">
        <v>0.62639484978540805</v>
      </c>
      <c r="K2798" s="11">
        <v>0.40485496819019301</v>
      </c>
      <c r="M2798" s="11" t="str">
        <f>IF(P2798&gt;=$C$11,"High",IF(P2798&lt;=$C$10,"Low","Medium"))</f>
        <v>Medium</v>
      </c>
      <c r="O2798" s="11" t="s">
        <v>28</v>
      </c>
      <c r="P2798" s="11">
        <v>0.29180538654327398</v>
      </c>
    </row>
    <row r="2799" spans="8:16">
      <c r="H2799" s="11">
        <f t="shared" si="43"/>
        <v>2796</v>
      </c>
      <c r="I2799" s="11">
        <v>0.749040675364543</v>
      </c>
      <c r="J2799" s="11">
        <v>0.62660944206008595</v>
      </c>
      <c r="K2799" s="11">
        <v>0.40493050217628501</v>
      </c>
      <c r="M2799" s="11" t="str">
        <f>IF(P2799&gt;=$C$11,"High",IF(P2799&lt;=$C$10,"Low","Medium"))</f>
        <v>Medium</v>
      </c>
      <c r="O2799" s="11" t="s">
        <v>28</v>
      </c>
      <c r="P2799" s="11">
        <v>0.21959657967090601</v>
      </c>
    </row>
    <row r="2800" spans="8:16">
      <c r="H2800" s="11">
        <f t="shared" si="43"/>
        <v>2797</v>
      </c>
      <c r="I2800" s="11">
        <v>0.749040675364543</v>
      </c>
      <c r="J2800" s="11">
        <v>0.62682403433476397</v>
      </c>
      <c r="K2800" s="11">
        <v>0.40501858294010201</v>
      </c>
      <c r="M2800" s="11" t="str">
        <f>IF(P2800&gt;=$C$11,"High",IF(P2800&lt;=$C$10,"Low","Medium"))</f>
        <v>Medium</v>
      </c>
      <c r="O2800" s="11" t="s">
        <v>28</v>
      </c>
      <c r="P2800" s="11">
        <v>0.28789973258972201</v>
      </c>
    </row>
    <row r="2801" spans="8:16">
      <c r="H2801" s="11">
        <f t="shared" si="43"/>
        <v>2798</v>
      </c>
      <c r="I2801" s="11">
        <v>0.749040675364543</v>
      </c>
      <c r="J2801" s="11">
        <v>0.62703862660944198</v>
      </c>
      <c r="K2801" s="11">
        <v>0.40505655109882399</v>
      </c>
      <c r="M2801" s="11" t="str">
        <f>IF(P2801&gt;=$C$11,"High",IF(P2801&lt;=$C$10,"Low","Medium"))</f>
        <v>Medium</v>
      </c>
      <c r="O2801" s="11" t="s">
        <v>28</v>
      </c>
      <c r="P2801" s="11">
        <v>0.37343999743461598</v>
      </c>
    </row>
    <row r="2802" spans="8:16">
      <c r="H2802" s="11">
        <f t="shared" si="43"/>
        <v>2799</v>
      </c>
      <c r="I2802" s="11">
        <v>0.749040675364543</v>
      </c>
      <c r="J2802" s="11">
        <v>0.62725321888412</v>
      </c>
      <c r="K2802" s="11">
        <v>0.40512931346893299</v>
      </c>
      <c r="M2802" s="11" t="str">
        <f>IF(P2802&gt;=$C$11,"High",IF(P2802&lt;=$C$10,"Low","Medium"))</f>
        <v>Medium</v>
      </c>
      <c r="O2802" s="11" t="s">
        <v>28</v>
      </c>
      <c r="P2802" s="11">
        <v>0.46052163839340199</v>
      </c>
    </row>
    <row r="2803" spans="8:16">
      <c r="H2803" s="11">
        <f t="shared" si="43"/>
        <v>2800</v>
      </c>
      <c r="I2803" s="11">
        <v>0.74827321565617799</v>
      </c>
      <c r="J2803" s="11">
        <v>0.62725321888412</v>
      </c>
      <c r="K2803" s="11">
        <v>0.40520489215850802</v>
      </c>
      <c r="M2803" s="11" t="str">
        <f>IF(P2803&gt;=$C$11,"High",IF(P2803&lt;=$C$10,"Low","Medium"))</f>
        <v>Medium</v>
      </c>
      <c r="O2803" s="11" t="s">
        <v>28</v>
      </c>
      <c r="P2803" s="11">
        <v>0.39105603098869302</v>
      </c>
    </row>
    <row r="2804" spans="8:16">
      <c r="H2804" s="11">
        <f t="shared" si="43"/>
        <v>2801</v>
      </c>
      <c r="I2804" s="11">
        <v>0.74750575594781299</v>
      </c>
      <c r="J2804" s="11">
        <v>0.62725321888412</v>
      </c>
      <c r="K2804" s="11">
        <v>0.40522031486034399</v>
      </c>
      <c r="M2804" s="11" t="str">
        <f>IF(P2804&gt;=$C$11,"High",IF(P2804&lt;=$C$10,"Low","Medium"))</f>
        <v>Medium</v>
      </c>
      <c r="O2804" s="11" t="s">
        <v>28</v>
      </c>
      <c r="P2804" s="11">
        <v>0.53125256299972501</v>
      </c>
    </row>
    <row r="2805" spans="8:16">
      <c r="H2805" s="11">
        <f t="shared" si="43"/>
        <v>2802</v>
      </c>
      <c r="I2805" s="11">
        <v>0.74673829623944699</v>
      </c>
      <c r="J2805" s="11">
        <v>0.62725321888412</v>
      </c>
      <c r="K2805" s="11">
        <v>0.40528054535388902</v>
      </c>
      <c r="M2805" s="11" t="str">
        <f>IF(P2805&gt;=$C$11,"High",IF(P2805&lt;=$C$10,"Low","Medium"))</f>
        <v>Medium</v>
      </c>
      <c r="O2805" s="11" t="s">
        <v>28</v>
      </c>
      <c r="P2805" s="11">
        <v>0.230780899524689</v>
      </c>
    </row>
    <row r="2806" spans="8:16">
      <c r="H2806" s="11">
        <f t="shared" si="43"/>
        <v>2803</v>
      </c>
      <c r="I2806" s="11">
        <v>0.74597083653108198</v>
      </c>
      <c r="J2806" s="11">
        <v>0.62725321888412</v>
      </c>
      <c r="K2806" s="11">
        <v>0.40536415576934798</v>
      </c>
      <c r="M2806" s="11" t="str">
        <f>IF(P2806&gt;=$C$11,"High",IF(P2806&lt;=$C$10,"Low","Medium"))</f>
        <v>Medium</v>
      </c>
      <c r="O2806" s="11" t="s">
        <v>28</v>
      </c>
      <c r="P2806" s="11">
        <v>0.22192846238613101</v>
      </c>
    </row>
    <row r="2807" spans="8:16">
      <c r="H2807" s="11">
        <f t="shared" si="43"/>
        <v>2804</v>
      </c>
      <c r="I2807" s="11">
        <v>0.74597083653108198</v>
      </c>
      <c r="J2807" s="11">
        <v>0.62746781115879802</v>
      </c>
      <c r="K2807" s="11">
        <v>0.40546315908432001</v>
      </c>
      <c r="M2807" s="11" t="str">
        <f>IF(P2807&gt;=$C$11,"High",IF(P2807&lt;=$C$10,"Low","Medium"))</f>
        <v>High</v>
      </c>
      <c r="O2807" s="11" t="s">
        <v>28</v>
      </c>
      <c r="P2807" s="11">
        <v>0.79478448629379295</v>
      </c>
    </row>
    <row r="2808" spans="8:16">
      <c r="H2808" s="11">
        <f t="shared" si="43"/>
        <v>2805</v>
      </c>
      <c r="I2808" s="11">
        <v>0.74597083653108198</v>
      </c>
      <c r="J2808" s="11">
        <v>0.62768240343347603</v>
      </c>
      <c r="K2808" s="11">
        <v>0.40558615326881398</v>
      </c>
      <c r="M2808" s="11" t="str">
        <f>IF(P2808&gt;=$C$11,"High",IF(P2808&lt;=$C$10,"Low","Medium"))</f>
        <v>High</v>
      </c>
      <c r="O2808" s="11" t="s">
        <v>28</v>
      </c>
      <c r="P2808" s="11">
        <v>0.90662062168121305</v>
      </c>
    </row>
    <row r="2809" spans="8:16">
      <c r="H2809" s="11">
        <f t="shared" si="43"/>
        <v>2806</v>
      </c>
      <c r="I2809" s="11">
        <v>0.74597083653108198</v>
      </c>
      <c r="J2809" s="11">
        <v>0.62789699570815405</v>
      </c>
      <c r="K2809" s="11">
        <v>0.40566807985305797</v>
      </c>
      <c r="M2809" s="11" t="str">
        <f>IF(P2809&gt;=$C$11,"High",IF(P2809&lt;=$C$10,"Low","Medium"))</f>
        <v>High</v>
      </c>
      <c r="O2809" s="11" t="s">
        <v>28</v>
      </c>
      <c r="P2809" s="11">
        <v>0.83321052789688099</v>
      </c>
    </row>
    <row r="2810" spans="8:16">
      <c r="H2810" s="11">
        <f t="shared" si="43"/>
        <v>2807</v>
      </c>
      <c r="I2810" s="11">
        <v>0.74597083653108198</v>
      </c>
      <c r="J2810" s="11">
        <v>0.62811158798283295</v>
      </c>
      <c r="K2810" s="11">
        <v>0.40571245551109297</v>
      </c>
      <c r="M2810" s="11" t="str">
        <f>IF(P2810&gt;=$C$11,"High",IF(P2810&lt;=$C$10,"Low","Medium"))</f>
        <v>Medium</v>
      </c>
      <c r="O2810" s="11" t="s">
        <v>28</v>
      </c>
      <c r="P2810" s="11">
        <v>0.36236554384231601</v>
      </c>
    </row>
    <row r="2811" spans="8:16">
      <c r="H2811" s="11">
        <f t="shared" si="43"/>
        <v>2808</v>
      </c>
      <c r="I2811" s="11">
        <v>0.74520337682271698</v>
      </c>
      <c r="J2811" s="11">
        <v>0.62811158798283295</v>
      </c>
      <c r="K2811" s="11">
        <v>0.40577206015586897</v>
      </c>
      <c r="M2811" s="11" t="str">
        <f>IF(P2811&gt;=$C$11,"High",IF(P2811&lt;=$C$10,"Low","Medium"))</f>
        <v>Medium</v>
      </c>
      <c r="O2811" s="11" t="s">
        <v>28</v>
      </c>
      <c r="P2811" s="11">
        <v>0.54375976324081399</v>
      </c>
    </row>
    <row r="2812" spans="8:16">
      <c r="H2812" s="11">
        <f t="shared" si="43"/>
        <v>2809</v>
      </c>
      <c r="I2812" s="11">
        <v>0.74443591711435197</v>
      </c>
      <c r="J2812" s="11">
        <v>0.62811158798283295</v>
      </c>
      <c r="K2812" s="11">
        <v>0.405866459012032</v>
      </c>
      <c r="M2812" s="11" t="str">
        <f>IF(P2812&gt;=$C$11,"High",IF(P2812&lt;=$C$10,"Low","Medium"))</f>
        <v>Medium</v>
      </c>
      <c r="O2812" s="11" t="s">
        <v>28</v>
      </c>
      <c r="P2812" s="11">
        <v>0.37903970479965199</v>
      </c>
    </row>
    <row r="2813" spans="8:16">
      <c r="H2813" s="11">
        <f t="shared" si="43"/>
        <v>2810</v>
      </c>
      <c r="I2813" s="11">
        <v>0.74443591711435197</v>
      </c>
      <c r="J2813" s="11">
        <v>0.62832618025751097</v>
      </c>
      <c r="K2813" s="11">
        <v>0.40593039989471402</v>
      </c>
      <c r="M2813" s="11" t="str">
        <f>IF(P2813&gt;=$C$11,"High",IF(P2813&lt;=$C$10,"Low","Medium"))</f>
        <v>Medium</v>
      </c>
      <c r="O2813" s="11" t="s">
        <v>28</v>
      </c>
      <c r="P2813" s="11">
        <v>0.34138244390487699</v>
      </c>
    </row>
    <row r="2814" spans="8:16">
      <c r="H2814" s="11">
        <f t="shared" si="43"/>
        <v>2811</v>
      </c>
      <c r="I2814" s="11">
        <v>0.74443591711435197</v>
      </c>
      <c r="J2814" s="11">
        <v>0.62854077253218898</v>
      </c>
      <c r="K2814" s="11">
        <v>0.40595078468322798</v>
      </c>
      <c r="M2814" s="11" t="str">
        <f>IF(P2814&gt;=$C$11,"High",IF(P2814&lt;=$C$10,"Low","Medium"))</f>
        <v>Medium</v>
      </c>
      <c r="O2814" s="11" t="s">
        <v>28</v>
      </c>
      <c r="P2814" s="11">
        <v>0.30095672607421903</v>
      </c>
    </row>
    <row r="2815" spans="8:16">
      <c r="H2815" s="11">
        <f t="shared" si="43"/>
        <v>2812</v>
      </c>
      <c r="I2815" s="11">
        <v>0.74443591711435197</v>
      </c>
      <c r="J2815" s="11">
        <v>0.628755364806867</v>
      </c>
      <c r="K2815" s="11">
        <v>0.40601333975791898</v>
      </c>
      <c r="M2815" s="11" t="str">
        <f>IF(P2815&gt;=$C$11,"High",IF(P2815&lt;=$C$10,"Low","Medium"))</f>
        <v>Medium</v>
      </c>
      <c r="O2815" s="11" t="s">
        <v>28</v>
      </c>
      <c r="P2815" s="11">
        <v>0.36341127753257801</v>
      </c>
    </row>
    <row r="2816" spans="8:16">
      <c r="H2816" s="11">
        <f t="shared" si="43"/>
        <v>2813</v>
      </c>
      <c r="I2816" s="11">
        <v>0.74443591711435197</v>
      </c>
      <c r="J2816" s="11">
        <v>0.62896995708154502</v>
      </c>
      <c r="K2816" s="11">
        <v>0.40609061717987099</v>
      </c>
      <c r="M2816" s="11" t="str">
        <f>IF(P2816&gt;=$C$11,"High",IF(P2816&lt;=$C$10,"Low","Medium"))</f>
        <v>Medium</v>
      </c>
      <c r="O2816" s="11" t="s">
        <v>28</v>
      </c>
      <c r="P2816" s="11">
        <v>0.54306679964065596</v>
      </c>
    </row>
    <row r="2817" spans="8:16">
      <c r="H2817" s="11">
        <f t="shared" si="43"/>
        <v>2814</v>
      </c>
      <c r="I2817" s="11">
        <v>0.74443591711435197</v>
      </c>
      <c r="J2817" s="11">
        <v>0.62918454935622303</v>
      </c>
      <c r="K2817" s="11">
        <v>0.40611150860786399</v>
      </c>
      <c r="M2817" s="11" t="str">
        <f>IF(P2817&gt;=$C$11,"High",IF(P2817&lt;=$C$10,"Low","Medium"))</f>
        <v>Medium</v>
      </c>
      <c r="O2817" s="11" t="s">
        <v>28</v>
      </c>
      <c r="P2817" s="11">
        <v>0.41303846240043601</v>
      </c>
    </row>
    <row r="2818" spans="8:16">
      <c r="H2818" s="11">
        <f t="shared" si="43"/>
        <v>2815</v>
      </c>
      <c r="I2818" s="11">
        <v>0.74443591711435197</v>
      </c>
      <c r="J2818" s="11">
        <v>0.62939914163090105</v>
      </c>
      <c r="K2818" s="11">
        <v>0.406128019094467</v>
      </c>
      <c r="M2818" s="11" t="str">
        <f>IF(P2818&gt;=$C$11,"High",IF(P2818&lt;=$C$10,"Low","Medium"))</f>
        <v>Medium</v>
      </c>
      <c r="O2818" s="11" t="s">
        <v>28</v>
      </c>
      <c r="P2818" s="11">
        <v>0.41599106788635298</v>
      </c>
    </row>
    <row r="2819" spans="8:16">
      <c r="H2819" s="11">
        <f t="shared" si="43"/>
        <v>2816</v>
      </c>
      <c r="I2819" s="11">
        <v>0.74443591711435197</v>
      </c>
      <c r="J2819" s="11">
        <v>0.62961373390557895</v>
      </c>
      <c r="K2819" s="11">
        <v>0.40618078410625502</v>
      </c>
      <c r="M2819" s="11" t="str">
        <f>IF(P2819&gt;=$C$11,"High",IF(P2819&lt;=$C$10,"Low","Medium"))</f>
        <v>Medium</v>
      </c>
      <c r="O2819" s="11" t="s">
        <v>28</v>
      </c>
      <c r="P2819" s="11">
        <v>0.53161668777465798</v>
      </c>
    </row>
    <row r="2820" spans="8:16">
      <c r="H2820" s="11">
        <f t="shared" si="43"/>
        <v>2817</v>
      </c>
      <c r="I2820" s="11">
        <v>0.74443591711435197</v>
      </c>
      <c r="J2820" s="11">
        <v>0.62982832618025797</v>
      </c>
      <c r="K2820" s="11">
        <v>0.40622696280479398</v>
      </c>
      <c r="M2820" s="11" t="str">
        <f>IF(P2820&gt;=$C$11,"High",IF(P2820&lt;=$C$10,"Low","Medium"))</f>
        <v>Medium</v>
      </c>
      <c r="O2820" s="11" t="s">
        <v>28</v>
      </c>
      <c r="P2820" s="11">
        <v>0.31166255474090598</v>
      </c>
    </row>
    <row r="2821" spans="8:16">
      <c r="H2821" s="11">
        <f t="shared" si="43"/>
        <v>2818</v>
      </c>
      <c r="I2821" s="11">
        <v>0.74443591711435197</v>
      </c>
      <c r="J2821" s="11">
        <v>0.63004291845493599</v>
      </c>
      <c r="K2821" s="11">
        <v>0.406236782670021</v>
      </c>
      <c r="M2821" s="11" t="str">
        <f>IF(P2821&gt;=$C$11,"High",IF(P2821&lt;=$C$10,"Low","Medium"))</f>
        <v>Medium</v>
      </c>
      <c r="O2821" s="11" t="s">
        <v>28</v>
      </c>
      <c r="P2821" s="11">
        <v>0.399587512016296</v>
      </c>
    </row>
    <row r="2822" spans="8:16">
      <c r="H2822" s="11">
        <f t="shared" ref="H2822:H2885" si="44">H2821+1</f>
        <v>2819</v>
      </c>
      <c r="I2822" s="11">
        <v>0.74443591711435197</v>
      </c>
      <c r="J2822" s="11">
        <v>0.630257510729614</v>
      </c>
      <c r="K2822" s="11">
        <v>0.40628372132778201</v>
      </c>
      <c r="M2822" s="11" t="str">
        <f>IF(P2822&gt;=$C$11,"High",IF(P2822&lt;=$C$10,"Low","Medium"))</f>
        <v>High</v>
      </c>
      <c r="O2822" s="11" t="s">
        <v>28</v>
      </c>
      <c r="P2822" s="11">
        <v>0.75167763233184803</v>
      </c>
    </row>
    <row r="2823" spans="8:16">
      <c r="H2823" s="11">
        <f t="shared" si="44"/>
        <v>2820</v>
      </c>
      <c r="I2823" s="11">
        <v>0.74443591711435197</v>
      </c>
      <c r="J2823" s="11">
        <v>0.63047210300429202</v>
      </c>
      <c r="K2823" s="11">
        <v>0.406355530023575</v>
      </c>
      <c r="M2823" s="11" t="str">
        <f>IF(P2823&gt;=$C$11,"High",IF(P2823&lt;=$C$10,"Low","Medium"))</f>
        <v>Medium</v>
      </c>
      <c r="O2823" s="11" t="s">
        <v>28</v>
      </c>
      <c r="P2823" s="11">
        <v>0.29166325926780701</v>
      </c>
    </row>
    <row r="2824" spans="8:16">
      <c r="H2824" s="11">
        <f t="shared" si="44"/>
        <v>2821</v>
      </c>
      <c r="I2824" s="11">
        <v>0.74443591711435197</v>
      </c>
      <c r="J2824" s="11">
        <v>0.63068669527897003</v>
      </c>
      <c r="K2824" s="11">
        <v>0.406397715210915</v>
      </c>
      <c r="M2824" s="11" t="str">
        <f>IF(P2824&gt;=$C$11,"High",IF(P2824&lt;=$C$10,"Low","Medium"))</f>
        <v>Medium</v>
      </c>
      <c r="O2824" s="11" t="s">
        <v>28</v>
      </c>
      <c r="P2824" s="11">
        <v>0.31942427158355702</v>
      </c>
    </row>
    <row r="2825" spans="8:16">
      <c r="H2825" s="11">
        <f t="shared" si="44"/>
        <v>2822</v>
      </c>
      <c r="I2825" s="11">
        <v>0.74443591711435197</v>
      </c>
      <c r="J2825" s="11">
        <v>0.63090128755364805</v>
      </c>
      <c r="K2825" s="11">
        <v>0.40645021200180098</v>
      </c>
      <c r="M2825" s="11" t="str">
        <f>IF(P2825&gt;=$C$11,"High",IF(P2825&lt;=$C$10,"Low","Medium"))</f>
        <v>Medium</v>
      </c>
      <c r="O2825" s="11" t="s">
        <v>28</v>
      </c>
      <c r="P2825" s="11">
        <v>0.45361903309822099</v>
      </c>
    </row>
    <row r="2826" spans="8:16">
      <c r="H2826" s="11">
        <f t="shared" si="44"/>
        <v>2823</v>
      </c>
      <c r="I2826" s="11">
        <v>0.74443591711435197</v>
      </c>
      <c r="J2826" s="11">
        <v>0.63111587982832595</v>
      </c>
      <c r="K2826" s="11">
        <v>0.40653380751609802</v>
      </c>
      <c r="M2826" s="11" t="str">
        <f>IF(P2826&gt;=$C$11,"High",IF(P2826&lt;=$C$10,"Low","Medium"))</f>
        <v>Medium</v>
      </c>
      <c r="O2826" s="11" t="s">
        <v>28</v>
      </c>
      <c r="P2826" s="11">
        <v>0.23335976898670199</v>
      </c>
    </row>
    <row r="2827" spans="8:16">
      <c r="H2827" s="11">
        <f t="shared" si="44"/>
        <v>2824</v>
      </c>
      <c r="I2827" s="11">
        <v>0.74443591711435197</v>
      </c>
      <c r="J2827" s="11">
        <v>0.63133047210300397</v>
      </c>
      <c r="K2827" s="11">
        <v>0.40660604834556602</v>
      </c>
      <c r="M2827" s="11" t="str">
        <f>IF(P2827&gt;=$C$11,"High",IF(P2827&lt;=$C$10,"Low","Medium"))</f>
        <v>Medium</v>
      </c>
      <c r="O2827" s="11" t="s">
        <v>28</v>
      </c>
      <c r="P2827" s="11">
        <v>0.30694213509559598</v>
      </c>
    </row>
    <row r="2828" spans="8:16">
      <c r="H2828" s="11">
        <f t="shared" si="44"/>
        <v>2825</v>
      </c>
      <c r="I2828" s="11">
        <v>0.74443591711435197</v>
      </c>
      <c r="J2828" s="11">
        <v>0.63154506437768199</v>
      </c>
      <c r="K2828" s="11">
        <v>0.40668506920337699</v>
      </c>
      <c r="M2828" s="11" t="str">
        <f>IF(P2828&gt;=$C$11,"High",IF(P2828&lt;=$C$10,"Low","Medium"))</f>
        <v>Medium</v>
      </c>
      <c r="O2828" s="11" t="s">
        <v>28</v>
      </c>
      <c r="P2828" s="11">
        <v>0.28034237027168302</v>
      </c>
    </row>
    <row r="2829" spans="8:16">
      <c r="H2829" s="11">
        <f t="shared" si="44"/>
        <v>2826</v>
      </c>
      <c r="I2829" s="11">
        <v>0.74443591711435197</v>
      </c>
      <c r="J2829" s="11">
        <v>0.631759656652361</v>
      </c>
      <c r="K2829" s="11">
        <v>0.406829252839088</v>
      </c>
      <c r="M2829" s="11" t="str">
        <f>IF(P2829&gt;=$C$11,"High",IF(P2829&lt;=$C$10,"Low","Medium"))</f>
        <v>Medium</v>
      </c>
      <c r="O2829" s="11" t="s">
        <v>28</v>
      </c>
      <c r="P2829" s="11">
        <v>0.32406947016715998</v>
      </c>
    </row>
    <row r="2830" spans="8:16">
      <c r="H2830" s="11">
        <f t="shared" si="44"/>
        <v>2827</v>
      </c>
      <c r="I2830" s="11">
        <v>0.74443591711435197</v>
      </c>
      <c r="J2830" s="11">
        <v>0.63197424892703902</v>
      </c>
      <c r="K2830" s="11">
        <v>0.40698722004890397</v>
      </c>
      <c r="M2830" s="11" t="str">
        <f>IF(P2830&gt;=$C$11,"High",IF(P2830&lt;=$C$10,"Low","Medium"))</f>
        <v>Medium</v>
      </c>
      <c r="O2830" s="11" t="s">
        <v>28</v>
      </c>
      <c r="P2830" s="11">
        <v>0.22072170674800901</v>
      </c>
    </row>
    <row r="2831" spans="8:16">
      <c r="H2831" s="11">
        <f t="shared" si="44"/>
        <v>2828</v>
      </c>
      <c r="I2831" s="11">
        <v>0.74443591711435197</v>
      </c>
      <c r="J2831" s="11">
        <v>0.63218884120171703</v>
      </c>
      <c r="K2831" s="11">
        <v>0.40706233680248299</v>
      </c>
      <c r="M2831" s="11" t="str">
        <f>IF(P2831&gt;=$C$11,"High",IF(P2831&lt;=$C$10,"Low","Medium"))</f>
        <v>Medium</v>
      </c>
      <c r="O2831" s="11" t="s">
        <v>28</v>
      </c>
      <c r="P2831" s="11">
        <v>0.39612445235252403</v>
      </c>
    </row>
    <row r="2832" spans="8:16">
      <c r="H2832" s="11">
        <f t="shared" si="44"/>
        <v>2829</v>
      </c>
      <c r="I2832" s="11">
        <v>0.74443591711435197</v>
      </c>
      <c r="J2832" s="11">
        <v>0.63240343347639505</v>
      </c>
      <c r="K2832" s="11">
        <v>0.40710906684398701</v>
      </c>
      <c r="M2832" s="11" t="str">
        <f>IF(P2832&gt;=$C$11,"High",IF(P2832&lt;=$C$10,"Low","Medium"))</f>
        <v>Medium</v>
      </c>
      <c r="O2832" s="11" t="s">
        <v>28</v>
      </c>
      <c r="P2832" s="11">
        <v>0.497249215841293</v>
      </c>
    </row>
    <row r="2833" spans="8:16">
      <c r="H2833" s="11">
        <f t="shared" si="44"/>
        <v>2830</v>
      </c>
      <c r="I2833" s="11">
        <v>0.74443591711435197</v>
      </c>
      <c r="J2833" s="11">
        <v>0.63261802575107295</v>
      </c>
      <c r="K2833" s="11">
        <v>0.40724439918994898</v>
      </c>
      <c r="M2833" s="11" t="str">
        <f>IF(P2833&gt;=$C$11,"High",IF(P2833&lt;=$C$10,"Low","Medium"))</f>
        <v>High</v>
      </c>
      <c r="O2833" s="11" t="s">
        <v>28</v>
      </c>
      <c r="P2833" s="11">
        <v>0.86690157651901201</v>
      </c>
    </row>
    <row r="2834" spans="8:16">
      <c r="H2834" s="11">
        <f t="shared" si="44"/>
        <v>2831</v>
      </c>
      <c r="I2834" s="11">
        <v>0.74443591711435197</v>
      </c>
      <c r="J2834" s="11">
        <v>0.633261802575107</v>
      </c>
      <c r="K2834" s="11">
        <v>0.40741248428821603</v>
      </c>
      <c r="M2834" s="11" t="str">
        <f>IF(P2834&gt;=$C$11,"High",IF(P2834&lt;=$C$10,"Low","Medium"))</f>
        <v>Medium</v>
      </c>
      <c r="O2834" s="11" t="s">
        <v>28</v>
      </c>
      <c r="P2834" s="11">
        <v>0.36331433057785001</v>
      </c>
    </row>
    <row r="2835" spans="8:16">
      <c r="H2835" s="11">
        <f t="shared" si="44"/>
        <v>2832</v>
      </c>
      <c r="I2835" s="11">
        <v>0.74366845740598597</v>
      </c>
      <c r="J2835" s="11">
        <v>0.633261802575107</v>
      </c>
      <c r="K2835" s="11">
        <v>0.40753029286861397</v>
      </c>
      <c r="M2835" s="11" t="str">
        <f>IF(P2835&gt;=$C$11,"High",IF(P2835&lt;=$C$10,"Low","Medium"))</f>
        <v>Medium</v>
      </c>
      <c r="O2835" s="11" t="s">
        <v>28</v>
      </c>
      <c r="P2835" s="11">
        <v>0.215483218431473</v>
      </c>
    </row>
    <row r="2836" spans="8:16">
      <c r="H2836" s="11">
        <f t="shared" si="44"/>
        <v>2833</v>
      </c>
      <c r="I2836" s="11">
        <v>0.74290099769762097</v>
      </c>
      <c r="J2836" s="11">
        <v>0.633261802575107</v>
      </c>
      <c r="K2836" s="11">
        <v>0.40762175619602198</v>
      </c>
      <c r="M2836" s="11" t="str">
        <f>IF(P2836&gt;=$C$11,"High",IF(P2836&lt;=$C$10,"Low","Medium"))</f>
        <v>Medium</v>
      </c>
      <c r="O2836" s="11" t="s">
        <v>28</v>
      </c>
      <c r="P2836" s="11">
        <v>0.31166255474090598</v>
      </c>
    </row>
    <row r="2837" spans="8:16">
      <c r="H2837" s="11">
        <f t="shared" si="44"/>
        <v>2834</v>
      </c>
      <c r="I2837" s="11">
        <v>0.74290099769762097</v>
      </c>
      <c r="J2837" s="11">
        <v>0.63347639484978502</v>
      </c>
      <c r="K2837" s="11">
        <v>0.40771672129630998</v>
      </c>
      <c r="M2837" s="11" t="str">
        <f>IF(P2837&gt;=$C$11,"High",IF(P2837&lt;=$C$10,"Low","Medium"))</f>
        <v>Medium</v>
      </c>
      <c r="O2837" s="11" t="s">
        <v>28</v>
      </c>
      <c r="P2837" s="11">
        <v>0.52355086803436302</v>
      </c>
    </row>
    <row r="2838" spans="8:16">
      <c r="H2838" s="11">
        <f t="shared" si="44"/>
        <v>2835</v>
      </c>
      <c r="I2838" s="11">
        <v>0.74213353798925596</v>
      </c>
      <c r="J2838" s="11">
        <v>0.63347639484978502</v>
      </c>
      <c r="K2838" s="11">
        <v>0.407884791493416</v>
      </c>
      <c r="M2838" s="11" t="str">
        <f>IF(P2838&gt;=$C$11,"High",IF(P2838&lt;=$C$10,"Low","Medium"))</f>
        <v>High</v>
      </c>
      <c r="O2838" s="11" t="s">
        <v>28</v>
      </c>
      <c r="P2838" s="11">
        <v>0.86825269460678101</v>
      </c>
    </row>
    <row r="2839" spans="8:16">
      <c r="H2839" s="11">
        <f t="shared" si="44"/>
        <v>2836</v>
      </c>
      <c r="I2839" s="11">
        <v>0.74213353798925596</v>
      </c>
      <c r="J2839" s="11">
        <v>0.63369098712446303</v>
      </c>
      <c r="K2839" s="11">
        <v>0.40814121067524001</v>
      </c>
      <c r="M2839" s="11" t="str">
        <f>IF(P2839&gt;=$C$11,"High",IF(P2839&lt;=$C$10,"Low","Medium"))</f>
        <v>Medium</v>
      </c>
      <c r="O2839" s="11" t="s">
        <v>28</v>
      </c>
      <c r="P2839" s="11">
        <v>0.42809286713600198</v>
      </c>
    </row>
    <row r="2840" spans="8:16">
      <c r="H2840" s="11">
        <f t="shared" si="44"/>
        <v>2837</v>
      </c>
      <c r="I2840" s="11">
        <v>0.74213353798925596</v>
      </c>
      <c r="J2840" s="11">
        <v>0.63390557939914205</v>
      </c>
      <c r="K2840" s="11">
        <v>0.40835449099540699</v>
      </c>
      <c r="M2840" s="11" t="str">
        <f>IF(P2840&gt;=$C$11,"High",IF(P2840&lt;=$C$10,"Low","Medium"))</f>
        <v>Medium</v>
      </c>
      <c r="O2840" s="11" t="s">
        <v>28</v>
      </c>
      <c r="P2840" s="11">
        <v>0.531982481479645</v>
      </c>
    </row>
    <row r="2841" spans="8:16">
      <c r="H2841" s="11">
        <f t="shared" si="44"/>
        <v>2838</v>
      </c>
      <c r="I2841" s="11">
        <v>0.74213353798925596</v>
      </c>
      <c r="J2841" s="11">
        <v>0.63412017167381995</v>
      </c>
      <c r="K2841" s="11">
        <v>0.40846475958824202</v>
      </c>
      <c r="M2841" s="11" t="str">
        <f>IF(P2841&gt;=$C$11,"High",IF(P2841&lt;=$C$10,"Low","Medium"))</f>
        <v>Medium</v>
      </c>
      <c r="O2841" s="11" t="s">
        <v>28</v>
      </c>
      <c r="P2841" s="11">
        <v>0.24510984122753099</v>
      </c>
    </row>
    <row r="2842" spans="8:16">
      <c r="H2842" s="11">
        <f t="shared" si="44"/>
        <v>2839</v>
      </c>
      <c r="I2842" s="11">
        <v>0.74213353798925596</v>
      </c>
      <c r="J2842" s="11">
        <v>0.63433476394849797</v>
      </c>
      <c r="K2842" s="11">
        <v>0.40856234729289997</v>
      </c>
      <c r="M2842" s="11" t="str">
        <f>IF(P2842&gt;=$C$11,"High",IF(P2842&lt;=$C$10,"Low","Medium"))</f>
        <v>Medium</v>
      </c>
      <c r="O2842" s="11" t="s">
        <v>28</v>
      </c>
      <c r="P2842" s="11">
        <v>0.484078049659729</v>
      </c>
    </row>
    <row r="2843" spans="8:16">
      <c r="H2843" s="11">
        <f t="shared" si="44"/>
        <v>2840</v>
      </c>
      <c r="I2843" s="11">
        <v>0.74213353798925596</v>
      </c>
      <c r="J2843" s="11">
        <v>0.63454935622317599</v>
      </c>
      <c r="K2843" s="11">
        <v>0.40867087244987499</v>
      </c>
      <c r="M2843" s="11" t="str">
        <f>IF(P2843&gt;=$C$11,"High",IF(P2843&lt;=$C$10,"Low","Medium"))</f>
        <v>Medium</v>
      </c>
      <c r="O2843" s="11" t="s">
        <v>28</v>
      </c>
      <c r="P2843" s="11">
        <v>0.58323794603347801</v>
      </c>
    </row>
    <row r="2844" spans="8:16">
      <c r="H2844" s="11">
        <f t="shared" si="44"/>
        <v>2841</v>
      </c>
      <c r="I2844" s="11">
        <v>0.74213353798925596</v>
      </c>
      <c r="J2844" s="11">
        <v>0.634763948497854</v>
      </c>
      <c r="K2844" s="11">
        <v>0.40873983502388</v>
      </c>
      <c r="M2844" s="11" t="str">
        <f>IF(P2844&gt;=$C$11,"High",IF(P2844&lt;=$C$10,"Low","Medium"))</f>
        <v>Medium</v>
      </c>
      <c r="O2844" s="11" t="s">
        <v>28</v>
      </c>
      <c r="P2844" s="11">
        <v>0.50994944572448697</v>
      </c>
    </row>
    <row r="2845" spans="8:16">
      <c r="H2845" s="11">
        <f t="shared" si="44"/>
        <v>2842</v>
      </c>
      <c r="I2845" s="11">
        <v>0.74213353798925596</v>
      </c>
      <c r="J2845" s="11">
        <v>0.63540772532188805</v>
      </c>
      <c r="K2845" s="11">
        <v>0.40877605974674203</v>
      </c>
      <c r="M2845" s="11" t="str">
        <f>IF(P2845&gt;=$C$11,"High",IF(P2845&lt;=$C$10,"Low","Medium"))</f>
        <v>Low</v>
      </c>
      <c r="O2845" s="11" t="s">
        <v>28</v>
      </c>
      <c r="P2845" s="11">
        <v>0.161835461854935</v>
      </c>
    </row>
    <row r="2846" spans="8:16">
      <c r="H2846" s="11">
        <f t="shared" si="44"/>
        <v>2843</v>
      </c>
      <c r="I2846" s="11">
        <v>0.74136607828088996</v>
      </c>
      <c r="J2846" s="11">
        <v>0.63540772532188805</v>
      </c>
      <c r="K2846" s="11">
        <v>0.40884946286678298</v>
      </c>
      <c r="M2846" s="11" t="str">
        <f>IF(P2846&gt;=$C$11,"High",IF(P2846&lt;=$C$10,"Low","Medium"))</f>
        <v>Medium</v>
      </c>
      <c r="O2846" s="11" t="s">
        <v>28</v>
      </c>
      <c r="P2846" s="11">
        <v>0.27378824353218101</v>
      </c>
    </row>
    <row r="2847" spans="8:16">
      <c r="H2847" s="11">
        <f t="shared" si="44"/>
        <v>2844</v>
      </c>
      <c r="I2847" s="11">
        <v>0.74136607828088996</v>
      </c>
      <c r="J2847" s="11">
        <v>0.63562231759656695</v>
      </c>
      <c r="K2847" s="11">
        <v>0.40906603634357502</v>
      </c>
      <c r="M2847" s="11" t="str">
        <f>IF(P2847&gt;=$C$11,"High",IF(P2847&lt;=$C$10,"Low","Medium"))</f>
        <v>Medium</v>
      </c>
      <c r="O2847" s="11" t="s">
        <v>28</v>
      </c>
      <c r="P2847" s="11">
        <v>0.24178826808929399</v>
      </c>
    </row>
    <row r="2848" spans="8:16">
      <c r="H2848" s="11">
        <f t="shared" si="44"/>
        <v>2845</v>
      </c>
      <c r="I2848" s="11">
        <v>0.74136607828088996</v>
      </c>
      <c r="J2848" s="11">
        <v>0.63583690987124497</v>
      </c>
      <c r="K2848" s="11">
        <v>0.40923395752906799</v>
      </c>
      <c r="M2848" s="11" t="str">
        <f>IF(P2848&gt;=$C$11,"High",IF(P2848&lt;=$C$10,"Low","Medium"))</f>
        <v>Medium</v>
      </c>
      <c r="O2848" s="11" t="s">
        <v>28</v>
      </c>
      <c r="P2848" s="11">
        <v>0.41829919815063499</v>
      </c>
    </row>
    <row r="2849" spans="8:16">
      <c r="H2849" s="11">
        <f t="shared" si="44"/>
        <v>2846</v>
      </c>
      <c r="I2849" s="11">
        <v>0.74136607828088996</v>
      </c>
      <c r="J2849" s="11">
        <v>0.63605150214592299</v>
      </c>
      <c r="K2849" s="11">
        <v>0.40932627022266399</v>
      </c>
      <c r="M2849" s="11" t="str">
        <f>IF(P2849&gt;=$C$11,"High",IF(P2849&lt;=$C$10,"Low","Medium"))</f>
        <v>Medium</v>
      </c>
      <c r="O2849" s="11" t="s">
        <v>28</v>
      </c>
      <c r="P2849" s="11">
        <v>0.494687050580978</v>
      </c>
    </row>
    <row r="2850" spans="8:16">
      <c r="H2850" s="11">
        <f t="shared" si="44"/>
        <v>2847</v>
      </c>
      <c r="I2850" s="11">
        <v>0.74136607828088996</v>
      </c>
      <c r="J2850" s="11">
        <v>0.636266094420601</v>
      </c>
      <c r="K2850" s="11">
        <v>0.40944306552410098</v>
      </c>
      <c r="M2850" s="11" t="str">
        <f>IF(P2850&gt;=$C$11,"High",IF(P2850&lt;=$C$10,"Low","Medium"))</f>
        <v>Medium</v>
      </c>
      <c r="O2850" s="11" t="s">
        <v>28</v>
      </c>
      <c r="P2850" s="11">
        <v>0.28560328483581499</v>
      </c>
    </row>
    <row r="2851" spans="8:16">
      <c r="H2851" s="11">
        <f t="shared" si="44"/>
        <v>2848</v>
      </c>
      <c r="I2851" s="11">
        <v>0.74136607828088996</v>
      </c>
      <c r="J2851" s="11">
        <v>0.63648068669527902</v>
      </c>
      <c r="K2851" s="11">
        <v>0.40949821472168002</v>
      </c>
      <c r="M2851" s="11" t="str">
        <f>IF(P2851&gt;=$C$11,"High",IF(P2851&lt;=$C$10,"Low","Medium"))</f>
        <v>Medium</v>
      </c>
      <c r="O2851" s="11" t="s">
        <v>28</v>
      </c>
      <c r="P2851" s="11">
        <v>0.34099116921424899</v>
      </c>
    </row>
    <row r="2852" spans="8:16">
      <c r="H2852" s="11">
        <f t="shared" si="44"/>
        <v>2849</v>
      </c>
      <c r="I2852" s="11">
        <v>0.74136607828088996</v>
      </c>
      <c r="J2852" s="11">
        <v>0.63669527896995703</v>
      </c>
      <c r="K2852" s="11">
        <v>0.40953812003135698</v>
      </c>
      <c r="M2852" s="11" t="str">
        <f>IF(P2852&gt;=$C$11,"High",IF(P2852&lt;=$C$10,"Low","Medium"))</f>
        <v>Medium</v>
      </c>
      <c r="O2852" s="11" t="s">
        <v>28</v>
      </c>
      <c r="P2852" s="11">
        <v>0.50685667991638195</v>
      </c>
    </row>
    <row r="2853" spans="8:16">
      <c r="H2853" s="11">
        <f t="shared" si="44"/>
        <v>2850</v>
      </c>
      <c r="I2853" s="11">
        <v>0.74136607828088996</v>
      </c>
      <c r="J2853" s="11">
        <v>0.63690987124463505</v>
      </c>
      <c r="K2853" s="11">
        <v>0.40957996249198902</v>
      </c>
      <c r="M2853" s="11" t="str">
        <f>IF(P2853&gt;=$C$11,"High",IF(P2853&lt;=$C$10,"Low","Medium"))</f>
        <v>Medium</v>
      </c>
      <c r="O2853" s="11" t="s">
        <v>28</v>
      </c>
      <c r="P2853" s="11">
        <v>0.51310133934020996</v>
      </c>
    </row>
    <row r="2854" spans="8:16">
      <c r="H2854" s="11">
        <f t="shared" si="44"/>
        <v>2851</v>
      </c>
      <c r="I2854" s="11">
        <v>0.74136607828088996</v>
      </c>
      <c r="J2854" s="11">
        <v>0.63712446351931296</v>
      </c>
      <c r="K2854" s="11">
        <v>0.40961299836635601</v>
      </c>
      <c r="M2854" s="11" t="str">
        <f>IF(P2854&gt;=$C$11,"High",IF(P2854&lt;=$C$10,"Low","Medium"))</f>
        <v>Low</v>
      </c>
      <c r="O2854" s="11" t="s">
        <v>28</v>
      </c>
      <c r="P2854" s="11">
        <v>0.154719322919846</v>
      </c>
    </row>
    <row r="2855" spans="8:16">
      <c r="H2855" s="11">
        <f t="shared" si="44"/>
        <v>2852</v>
      </c>
      <c r="I2855" s="11">
        <v>0.74059861857252496</v>
      </c>
      <c r="J2855" s="11">
        <v>0.63712446351931296</v>
      </c>
      <c r="K2855" s="11">
        <v>0.40962912142276803</v>
      </c>
      <c r="M2855" s="11" t="str">
        <f>IF(P2855&gt;=$C$11,"High",IF(P2855&lt;=$C$10,"Low","Medium"))</f>
        <v>Medium</v>
      </c>
      <c r="O2855" s="11" t="s">
        <v>28</v>
      </c>
      <c r="P2855" s="11">
        <v>0.30828896164894098</v>
      </c>
    </row>
    <row r="2856" spans="8:16">
      <c r="H2856" s="11">
        <f t="shared" si="44"/>
        <v>2853</v>
      </c>
      <c r="I2856" s="11">
        <v>0.74059861857252496</v>
      </c>
      <c r="J2856" s="11">
        <v>0.63733905579399097</v>
      </c>
      <c r="K2856" s="11">
        <v>0.40969158709049203</v>
      </c>
      <c r="M2856" s="11" t="str">
        <f>IF(P2856&gt;=$C$11,"High",IF(P2856&lt;=$C$10,"Low","Medium"))</f>
        <v>Medium</v>
      </c>
      <c r="O2856" s="11" t="s">
        <v>28</v>
      </c>
      <c r="P2856" s="11">
        <v>0.21769839525222801</v>
      </c>
    </row>
    <row r="2857" spans="8:16">
      <c r="H2857" s="11">
        <f t="shared" si="44"/>
        <v>2854</v>
      </c>
      <c r="I2857" s="11">
        <v>0.74059861857252496</v>
      </c>
      <c r="J2857" s="11">
        <v>0.63755364806866999</v>
      </c>
      <c r="K2857" s="11">
        <v>0.40977317094802901</v>
      </c>
      <c r="M2857" s="11" t="str">
        <f>IF(P2857&gt;=$C$11,"High",IF(P2857&lt;=$C$10,"Low","Medium"))</f>
        <v>Medium</v>
      </c>
      <c r="O2857" s="11" t="s">
        <v>28</v>
      </c>
      <c r="P2857" s="11">
        <v>0.42656859755516102</v>
      </c>
    </row>
    <row r="2858" spans="8:16">
      <c r="H2858" s="11">
        <f t="shared" si="44"/>
        <v>2855</v>
      </c>
      <c r="I2858" s="11">
        <v>0.74059861857252496</v>
      </c>
      <c r="J2858" s="11">
        <v>0.637768240343348</v>
      </c>
      <c r="K2858" s="11">
        <v>0.40983404219150499</v>
      </c>
      <c r="M2858" s="11" t="str">
        <f>IF(P2858&gt;=$C$11,"High",IF(P2858&lt;=$C$10,"Low","Medium"))</f>
        <v>Medium</v>
      </c>
      <c r="O2858" s="11" t="s">
        <v>28</v>
      </c>
      <c r="P2858" s="11">
        <v>0.199808984994888</v>
      </c>
    </row>
    <row r="2859" spans="8:16">
      <c r="H2859" s="11">
        <f t="shared" si="44"/>
        <v>2856</v>
      </c>
      <c r="I2859" s="11">
        <v>0.74059861857252496</v>
      </c>
      <c r="J2859" s="11">
        <v>0.63798283261802602</v>
      </c>
      <c r="K2859" s="11">
        <v>0.41004295647144301</v>
      </c>
      <c r="M2859" s="11" t="str">
        <f>IF(P2859&gt;=$C$11,"High",IF(P2859&lt;=$C$10,"Low","Medium"))</f>
        <v>Medium</v>
      </c>
      <c r="O2859" s="11" t="s">
        <v>28</v>
      </c>
      <c r="P2859" s="11">
        <v>0.35013040900230402</v>
      </c>
    </row>
    <row r="2860" spans="8:16">
      <c r="H2860" s="11">
        <f t="shared" si="44"/>
        <v>2857</v>
      </c>
      <c r="I2860" s="11">
        <v>0.74059861857252496</v>
      </c>
      <c r="J2860" s="11">
        <v>0.63819742489270403</v>
      </c>
      <c r="K2860" s="11">
        <v>0.41030919551849399</v>
      </c>
      <c r="M2860" s="11" t="str">
        <f>IF(P2860&gt;=$C$11,"High",IF(P2860&lt;=$C$10,"Low","Medium"))</f>
        <v>Medium</v>
      </c>
      <c r="O2860" s="11" t="s">
        <v>28</v>
      </c>
      <c r="P2860" s="11">
        <v>0.29756039381027199</v>
      </c>
    </row>
    <row r="2861" spans="8:16">
      <c r="H2861" s="11">
        <f t="shared" si="44"/>
        <v>2858</v>
      </c>
      <c r="I2861" s="11">
        <v>0.74059861857252496</v>
      </c>
      <c r="J2861" s="11">
        <v>0.63841201716738205</v>
      </c>
      <c r="K2861" s="11">
        <v>0.41041605174541501</v>
      </c>
      <c r="M2861" s="11" t="str">
        <f>IF(P2861&gt;=$C$11,"High",IF(P2861&lt;=$C$10,"Low","Medium"))</f>
        <v>Medium</v>
      </c>
      <c r="O2861" s="11" t="s">
        <v>28</v>
      </c>
      <c r="P2861" s="11">
        <v>0.33114689588546797</v>
      </c>
    </row>
    <row r="2862" spans="8:16">
      <c r="H2862" s="11">
        <f t="shared" si="44"/>
        <v>2859</v>
      </c>
      <c r="I2862" s="11">
        <v>0.73983115886415995</v>
      </c>
      <c r="J2862" s="11">
        <v>0.63841201716738205</v>
      </c>
      <c r="K2862" s="11">
        <v>0.41045911610126501</v>
      </c>
      <c r="M2862" s="11" t="str">
        <f>IF(P2862&gt;=$C$11,"High",IF(P2862&lt;=$C$10,"Low","Medium"))</f>
        <v>Medium</v>
      </c>
      <c r="O2862" s="11" t="s">
        <v>28</v>
      </c>
      <c r="P2862" s="11">
        <v>0.34705516695976302</v>
      </c>
    </row>
    <row r="2863" spans="8:16">
      <c r="H2863" s="11">
        <f t="shared" si="44"/>
        <v>2860</v>
      </c>
      <c r="I2863" s="11">
        <v>0.73906369915579395</v>
      </c>
      <c r="J2863" s="11">
        <v>0.63841201716738205</v>
      </c>
      <c r="K2863" s="11">
        <v>0.41056965291500103</v>
      </c>
      <c r="M2863" s="11" t="str">
        <f>IF(P2863&gt;=$C$11,"High",IF(P2863&lt;=$C$10,"Low","Medium"))</f>
        <v>Medium</v>
      </c>
      <c r="O2863" s="11" t="s">
        <v>28</v>
      </c>
      <c r="P2863" s="11">
        <v>0.32311829924583402</v>
      </c>
    </row>
    <row r="2864" spans="8:16">
      <c r="H2864" s="11">
        <f t="shared" si="44"/>
        <v>2861</v>
      </c>
      <c r="I2864" s="11">
        <v>0.73906369915579395</v>
      </c>
      <c r="J2864" s="11">
        <v>0.63862660944205996</v>
      </c>
      <c r="K2864" s="11">
        <v>0.41065089404582999</v>
      </c>
      <c r="M2864" s="11" t="str">
        <f>IF(P2864&gt;=$C$11,"High",IF(P2864&lt;=$C$10,"Low","Medium"))</f>
        <v>Medium</v>
      </c>
      <c r="O2864" s="11" t="s">
        <v>28</v>
      </c>
      <c r="P2864" s="11">
        <v>0.29674854874610901</v>
      </c>
    </row>
    <row r="2865" spans="8:16">
      <c r="H2865" s="11">
        <f t="shared" si="44"/>
        <v>2862</v>
      </c>
      <c r="I2865" s="11">
        <v>0.73906369915579395</v>
      </c>
      <c r="J2865" s="11">
        <v>0.63884120171673797</v>
      </c>
      <c r="K2865" s="11">
        <v>0.41068671643734</v>
      </c>
      <c r="M2865" s="11" t="str">
        <f>IF(P2865&gt;=$C$11,"High",IF(P2865&lt;=$C$10,"Low","Medium"))</f>
        <v>Medium</v>
      </c>
      <c r="O2865" s="11" t="s">
        <v>28</v>
      </c>
      <c r="P2865" s="11">
        <v>0.30517062544822698</v>
      </c>
    </row>
    <row r="2866" spans="8:16">
      <c r="H2866" s="11">
        <f t="shared" si="44"/>
        <v>2863</v>
      </c>
      <c r="I2866" s="11">
        <v>0.73906369915579395</v>
      </c>
      <c r="J2866" s="11">
        <v>0.63905579399141599</v>
      </c>
      <c r="K2866" s="11">
        <v>0.41078630089759799</v>
      </c>
      <c r="M2866" s="11" t="str">
        <f>IF(P2866&gt;=$C$11,"High",IF(P2866&lt;=$C$10,"Low","Medium"))</f>
        <v>Medium</v>
      </c>
      <c r="O2866" s="11" t="s">
        <v>28</v>
      </c>
      <c r="P2866" s="11">
        <v>0.32143810391426098</v>
      </c>
    </row>
    <row r="2867" spans="8:16">
      <c r="H2867" s="11">
        <f t="shared" si="44"/>
        <v>2864</v>
      </c>
      <c r="I2867" s="11">
        <v>0.73906369915579395</v>
      </c>
      <c r="J2867" s="11">
        <v>0.639270386266094</v>
      </c>
      <c r="K2867" s="11">
        <v>0.41086116433143599</v>
      </c>
      <c r="M2867" s="11" t="str">
        <f>IF(P2867&gt;=$C$11,"High",IF(P2867&lt;=$C$10,"Low","Medium"))</f>
        <v>Medium</v>
      </c>
      <c r="O2867" s="11" t="s">
        <v>28</v>
      </c>
      <c r="P2867" s="11">
        <v>0.30355989933013899</v>
      </c>
    </row>
    <row r="2868" spans="8:16">
      <c r="H2868" s="11">
        <f t="shared" si="44"/>
        <v>2865</v>
      </c>
      <c r="I2868" s="11">
        <v>0.73906369915579395</v>
      </c>
      <c r="J2868" s="11">
        <v>0.63948497854077302</v>
      </c>
      <c r="K2868" s="11">
        <v>0.410928905010223</v>
      </c>
      <c r="M2868" s="11" t="str">
        <f>IF(P2868&gt;=$C$11,"High",IF(P2868&lt;=$C$10,"Low","Medium"))</f>
        <v>Medium</v>
      </c>
      <c r="O2868" s="11" t="s">
        <v>28</v>
      </c>
      <c r="P2868" s="11">
        <v>0.37471446394920299</v>
      </c>
    </row>
    <row r="2869" spans="8:16">
      <c r="H2869" s="11">
        <f t="shared" si="44"/>
        <v>2866</v>
      </c>
      <c r="I2869" s="11">
        <v>0.73906369915579395</v>
      </c>
      <c r="J2869" s="11">
        <v>0.63969957081545104</v>
      </c>
      <c r="K2869" s="11">
        <v>0.41104790568351701</v>
      </c>
      <c r="M2869" s="11" t="str">
        <f>IF(P2869&gt;=$C$11,"High",IF(P2869&lt;=$C$10,"Low","Medium"))</f>
        <v>Low</v>
      </c>
      <c r="O2869" s="11" t="s">
        <v>28</v>
      </c>
      <c r="P2869" s="11">
        <v>0.16397047042846699</v>
      </c>
    </row>
    <row r="2870" spans="8:16">
      <c r="H2870" s="11">
        <f t="shared" si="44"/>
        <v>2867</v>
      </c>
      <c r="I2870" s="11">
        <v>0.73906369915579395</v>
      </c>
      <c r="J2870" s="11">
        <v>0.63991416309012905</v>
      </c>
      <c r="K2870" s="11">
        <v>0.411125779151917</v>
      </c>
      <c r="M2870" s="11" t="str">
        <f>IF(P2870&gt;=$C$11,"High",IF(P2870&lt;=$C$10,"Low","Medium"))</f>
        <v>High</v>
      </c>
      <c r="O2870" s="11" t="s">
        <v>28</v>
      </c>
      <c r="P2870" s="11">
        <v>0.91834986209869396</v>
      </c>
    </row>
    <row r="2871" spans="8:16">
      <c r="H2871" s="11">
        <f t="shared" si="44"/>
        <v>2868</v>
      </c>
      <c r="I2871" s="11">
        <v>0.73906369915579395</v>
      </c>
      <c r="J2871" s="11">
        <v>0.64012875536480696</v>
      </c>
      <c r="K2871" s="11">
        <v>0.41119258105754902</v>
      </c>
      <c r="M2871" s="11" t="str">
        <f>IF(P2871&gt;=$C$11,"High",IF(P2871&lt;=$C$10,"Low","Medium"))</f>
        <v>Medium</v>
      </c>
      <c r="O2871" s="11" t="s">
        <v>28</v>
      </c>
      <c r="P2871" s="11">
        <v>0.30355989933013899</v>
      </c>
    </row>
    <row r="2872" spans="8:16">
      <c r="H2872" s="11">
        <f t="shared" si="44"/>
        <v>2869</v>
      </c>
      <c r="I2872" s="11">
        <v>0.73906369915579395</v>
      </c>
      <c r="J2872" s="11">
        <v>0.64034334763948497</v>
      </c>
      <c r="K2872" s="11">
        <v>0.41127067804336498</v>
      </c>
      <c r="M2872" s="11" t="str">
        <f>IF(P2872&gt;=$C$11,"High",IF(P2872&lt;=$C$10,"Low","Medium"))</f>
        <v>Medium</v>
      </c>
      <c r="O2872" s="11" t="s">
        <v>28</v>
      </c>
      <c r="P2872" s="11">
        <v>0.22164469957351701</v>
      </c>
    </row>
    <row r="2873" spans="8:16">
      <c r="H2873" s="11">
        <f t="shared" si="44"/>
        <v>2870</v>
      </c>
      <c r="I2873" s="11">
        <v>0.73906369915579395</v>
      </c>
      <c r="J2873" s="11">
        <v>0.64055793991416299</v>
      </c>
      <c r="K2873" s="11">
        <v>0.41139018535614003</v>
      </c>
      <c r="M2873" s="11" t="str">
        <f>IF(P2873&gt;=$C$11,"High",IF(P2873&lt;=$C$10,"Low","Medium"))</f>
        <v>Medium</v>
      </c>
      <c r="O2873" s="11" t="s">
        <v>28</v>
      </c>
      <c r="P2873" s="11">
        <v>0.26927727460861201</v>
      </c>
    </row>
    <row r="2874" spans="8:16">
      <c r="H2874" s="11">
        <f t="shared" si="44"/>
        <v>2871</v>
      </c>
      <c r="I2874" s="11">
        <v>0.73829623944742895</v>
      </c>
      <c r="J2874" s="11">
        <v>0.64055793991416299</v>
      </c>
      <c r="K2874" s="11">
        <v>0.41159930825233498</v>
      </c>
      <c r="M2874" s="11" t="str">
        <f>IF(P2874&gt;=$C$11,"High",IF(P2874&lt;=$C$10,"Low","Medium"))</f>
        <v>Medium</v>
      </c>
      <c r="O2874" s="11" t="s">
        <v>28</v>
      </c>
      <c r="P2874" s="11">
        <v>0.19864699244499201</v>
      </c>
    </row>
    <row r="2875" spans="8:16">
      <c r="H2875" s="11">
        <f t="shared" si="44"/>
        <v>2872</v>
      </c>
      <c r="I2875" s="11">
        <v>0.73829623944742895</v>
      </c>
      <c r="J2875" s="11">
        <v>0.640772532188841</v>
      </c>
      <c r="K2875" s="11">
        <v>0.41172417998313898</v>
      </c>
      <c r="M2875" s="11" t="str">
        <f>IF(P2875&gt;=$C$11,"High",IF(P2875&lt;=$C$10,"Low","Medium"))</f>
        <v>Low</v>
      </c>
      <c r="O2875" s="11" t="s">
        <v>28</v>
      </c>
      <c r="P2875" s="11">
        <v>0.166947826743126</v>
      </c>
    </row>
    <row r="2876" spans="8:16">
      <c r="H2876" s="11">
        <f t="shared" si="44"/>
        <v>2873</v>
      </c>
      <c r="I2876" s="11">
        <v>0.73829623944742895</v>
      </c>
      <c r="J2876" s="11">
        <v>0.64098712446351902</v>
      </c>
      <c r="K2876" s="11">
        <v>0.411770239472389</v>
      </c>
      <c r="M2876" s="11" t="str">
        <f>IF(P2876&gt;=$C$11,"High",IF(P2876&lt;=$C$10,"Low","Medium"))</f>
        <v>Medium</v>
      </c>
      <c r="O2876" s="11" t="s">
        <v>28</v>
      </c>
      <c r="P2876" s="11">
        <v>0.28277724981308</v>
      </c>
    </row>
    <row r="2877" spans="8:16">
      <c r="H2877" s="11">
        <f t="shared" si="44"/>
        <v>2874</v>
      </c>
      <c r="I2877" s="11">
        <v>0.73829623944742895</v>
      </c>
      <c r="J2877" s="11">
        <v>0.64120171673819704</v>
      </c>
      <c r="K2877" s="11">
        <v>0.41181705892086001</v>
      </c>
      <c r="M2877" s="11" t="str">
        <f>IF(P2877&gt;=$C$11,"High",IF(P2877&lt;=$C$10,"Low","Medium"))</f>
        <v>Medium</v>
      </c>
      <c r="O2877" s="11" t="s">
        <v>28</v>
      </c>
      <c r="P2877" s="11">
        <v>0.33832547068595897</v>
      </c>
    </row>
    <row r="2878" spans="8:16">
      <c r="H2878" s="11">
        <f t="shared" si="44"/>
        <v>2875</v>
      </c>
      <c r="I2878" s="11">
        <v>0.73829623944742895</v>
      </c>
      <c r="J2878" s="11">
        <v>0.64141630901287505</v>
      </c>
      <c r="K2878" s="11">
        <v>0.41186057031154599</v>
      </c>
      <c r="M2878" s="11" t="str">
        <f>IF(P2878&gt;=$C$11,"High",IF(P2878&lt;=$C$10,"Low","Medium"))</f>
        <v>High</v>
      </c>
      <c r="O2878" s="11" t="s">
        <v>28</v>
      </c>
      <c r="P2878" s="11">
        <v>0.64449334144592296</v>
      </c>
    </row>
    <row r="2879" spans="8:16">
      <c r="H2879" s="11">
        <f t="shared" si="44"/>
        <v>2876</v>
      </c>
      <c r="I2879" s="11">
        <v>0.73829623944742895</v>
      </c>
      <c r="J2879" s="11">
        <v>0.64163090128755396</v>
      </c>
      <c r="K2879" s="11">
        <v>0.41197463870048501</v>
      </c>
      <c r="M2879" s="11" t="str">
        <f>IF(P2879&gt;=$C$11,"High",IF(P2879&lt;=$C$10,"Low","Medium"))</f>
        <v>Medium</v>
      </c>
      <c r="O2879" s="11" t="s">
        <v>28</v>
      </c>
      <c r="P2879" s="11">
        <v>0.43902772665023798</v>
      </c>
    </row>
    <row r="2880" spans="8:16">
      <c r="H2880" s="11">
        <f t="shared" si="44"/>
        <v>2877</v>
      </c>
      <c r="I2880" s="11">
        <v>0.73829623944742895</v>
      </c>
      <c r="J2880" s="11">
        <v>0.64184549356223197</v>
      </c>
      <c r="K2880" s="11">
        <v>0.412096828222275</v>
      </c>
      <c r="M2880" s="11" t="str">
        <f>IF(P2880&gt;=$C$11,"High",IF(P2880&lt;=$C$10,"Low","Medium"))</f>
        <v>Medium</v>
      </c>
      <c r="O2880" s="11" t="s">
        <v>28</v>
      </c>
      <c r="P2880" s="11">
        <v>0.39289638400077798</v>
      </c>
    </row>
    <row r="2881" spans="8:16">
      <c r="H2881" s="11">
        <f t="shared" si="44"/>
        <v>2878</v>
      </c>
      <c r="I2881" s="11">
        <v>0.73829623944742895</v>
      </c>
      <c r="J2881" s="11">
        <v>0.64248927038626602</v>
      </c>
      <c r="K2881" s="11">
        <v>0.41216309368610399</v>
      </c>
      <c r="M2881" s="11" t="str">
        <f>IF(P2881&gt;=$C$11,"High",IF(P2881&lt;=$C$10,"Low","Medium"))</f>
        <v>Medium</v>
      </c>
      <c r="O2881" s="11" t="s">
        <v>28</v>
      </c>
      <c r="P2881" s="11">
        <v>0.20259968936443301</v>
      </c>
    </row>
    <row r="2882" spans="8:16">
      <c r="H2882" s="11">
        <f t="shared" si="44"/>
        <v>2879</v>
      </c>
      <c r="I2882" s="11">
        <v>0.73752877973906406</v>
      </c>
      <c r="J2882" s="11">
        <v>0.64248927038626602</v>
      </c>
      <c r="K2882" s="11">
        <v>0.41221506893634802</v>
      </c>
      <c r="M2882" s="11" t="str">
        <f>IF(P2882&gt;=$C$11,"High",IF(P2882&lt;=$C$10,"Low","Medium"))</f>
        <v>Medium</v>
      </c>
      <c r="O2882" s="11" t="s">
        <v>28</v>
      </c>
      <c r="P2882" s="11">
        <v>0.32018789649009699</v>
      </c>
    </row>
    <row r="2883" spans="8:16">
      <c r="H2883" s="11">
        <f t="shared" si="44"/>
        <v>2880</v>
      </c>
      <c r="I2883" s="11">
        <v>0.73676132003069805</v>
      </c>
      <c r="J2883" s="11">
        <v>0.64248927038626602</v>
      </c>
      <c r="K2883" s="11">
        <v>0.41227589547634103</v>
      </c>
      <c r="M2883" s="11" t="str">
        <f>IF(P2883&gt;=$C$11,"High",IF(P2883&lt;=$C$10,"Low","Medium"))</f>
        <v>Medium</v>
      </c>
      <c r="O2883" s="11" t="s">
        <v>28</v>
      </c>
      <c r="P2883" s="11">
        <v>0.26023682951927202</v>
      </c>
    </row>
    <row r="2884" spans="8:16">
      <c r="H2884" s="11">
        <f t="shared" si="44"/>
        <v>2881</v>
      </c>
      <c r="I2884" s="11">
        <v>0.73676132003069805</v>
      </c>
      <c r="J2884" s="11">
        <v>0.64270386266094404</v>
      </c>
      <c r="K2884" s="11">
        <v>0.41238076984882399</v>
      </c>
      <c r="M2884" s="11" t="str">
        <f>IF(P2884&gt;=$C$11,"High",IF(P2884&lt;=$C$10,"Low","Medium"))</f>
        <v>Medium</v>
      </c>
      <c r="O2884" s="11" t="s">
        <v>28</v>
      </c>
      <c r="P2884" s="11">
        <v>0.33741641044616699</v>
      </c>
    </row>
    <row r="2885" spans="8:16">
      <c r="H2885" s="11">
        <f t="shared" si="44"/>
        <v>2882</v>
      </c>
      <c r="I2885" s="11">
        <v>0.73676132003069805</v>
      </c>
      <c r="J2885" s="11">
        <v>0.64291845493562205</v>
      </c>
      <c r="K2885" s="11">
        <v>0.41249386966228502</v>
      </c>
      <c r="M2885" s="11" t="str">
        <f>IF(P2885&gt;=$C$11,"High",IF(P2885&lt;=$C$10,"Low","Medium"))</f>
        <v>Medium</v>
      </c>
      <c r="O2885" s="11" t="s">
        <v>28</v>
      </c>
      <c r="P2885" s="11">
        <v>0.209922105073929</v>
      </c>
    </row>
    <row r="2886" spans="8:16">
      <c r="H2886" s="11">
        <f t="shared" ref="H2886:H2949" si="45">H2885+1</f>
        <v>2883</v>
      </c>
      <c r="I2886" s="11">
        <v>0.73676132003069805</v>
      </c>
      <c r="J2886" s="11">
        <v>0.64313304721029996</v>
      </c>
      <c r="K2886" s="11">
        <v>0.41255971789360002</v>
      </c>
      <c r="M2886" s="11" t="str">
        <f>IF(P2886&gt;=$C$11,"High",IF(P2886&lt;=$C$10,"Low","Medium"))</f>
        <v>Medium</v>
      </c>
      <c r="O2886" s="11" t="s">
        <v>28</v>
      </c>
      <c r="P2886" s="11">
        <v>0.355970829725266</v>
      </c>
    </row>
    <row r="2887" spans="8:16">
      <c r="H2887" s="11">
        <f t="shared" si="45"/>
        <v>2884</v>
      </c>
      <c r="I2887" s="11">
        <v>0.73676132003069805</v>
      </c>
      <c r="J2887" s="11">
        <v>0.64334763948497897</v>
      </c>
      <c r="K2887" s="11">
        <v>0.412595674395561</v>
      </c>
      <c r="M2887" s="11" t="str">
        <f>IF(P2887&gt;=$C$11,"High",IF(P2887&lt;=$C$10,"Low","Medium"))</f>
        <v>Medium</v>
      </c>
      <c r="O2887" s="11" t="s">
        <v>28</v>
      </c>
      <c r="P2887" s="11">
        <v>0.30991363525390597</v>
      </c>
    </row>
    <row r="2888" spans="8:16">
      <c r="H2888" s="11">
        <f t="shared" si="45"/>
        <v>2885</v>
      </c>
      <c r="I2888" s="11">
        <v>0.73676132003069805</v>
      </c>
      <c r="J2888" s="11">
        <v>0.64356223175965699</v>
      </c>
      <c r="K2888" s="11">
        <v>0.41260977089405099</v>
      </c>
      <c r="M2888" s="11" t="str">
        <f>IF(P2888&gt;=$C$11,"High",IF(P2888&lt;=$C$10,"Low","Medium"))</f>
        <v>Medium</v>
      </c>
      <c r="O2888" s="11" t="s">
        <v>28</v>
      </c>
      <c r="P2888" s="11">
        <v>0.21293449401855499</v>
      </c>
    </row>
    <row r="2889" spans="8:16">
      <c r="H2889" s="11">
        <f t="shared" si="45"/>
        <v>2886</v>
      </c>
      <c r="I2889" s="11">
        <v>0.73676132003069805</v>
      </c>
      <c r="J2889" s="11">
        <v>0.643776824034335</v>
      </c>
      <c r="K2889" s="11">
        <v>0.41266033053398099</v>
      </c>
      <c r="M2889" s="11" t="str">
        <f>IF(P2889&gt;=$C$11,"High",IF(P2889&lt;=$C$10,"Low","Medium"))</f>
        <v>Medium</v>
      </c>
      <c r="O2889" s="11" t="s">
        <v>28</v>
      </c>
      <c r="P2889" s="11">
        <v>0.41792735457420299</v>
      </c>
    </row>
    <row r="2890" spans="8:16">
      <c r="H2890" s="11">
        <f t="shared" si="45"/>
        <v>2887</v>
      </c>
      <c r="I2890" s="11">
        <v>0.73676132003069805</v>
      </c>
      <c r="J2890" s="11">
        <v>0.64399141630901302</v>
      </c>
      <c r="K2890" s="11">
        <v>0.412734374403954</v>
      </c>
      <c r="M2890" s="11" t="str">
        <f>IF(P2890&gt;=$C$11,"High",IF(P2890&lt;=$C$10,"Low","Medium"))</f>
        <v>Medium</v>
      </c>
      <c r="O2890" s="11" t="s">
        <v>28</v>
      </c>
      <c r="P2890" s="11">
        <v>0.44786930084228499</v>
      </c>
    </row>
    <row r="2891" spans="8:16">
      <c r="H2891" s="11">
        <f t="shared" si="45"/>
        <v>2888</v>
      </c>
      <c r="I2891" s="11">
        <v>0.73676132003069805</v>
      </c>
      <c r="J2891" s="11">
        <v>0.64420600858369104</v>
      </c>
      <c r="K2891" s="11">
        <v>0.41282859444618197</v>
      </c>
      <c r="M2891" s="11" t="str">
        <f>IF(P2891&gt;=$C$11,"High",IF(P2891&lt;=$C$10,"Low","Medium"))</f>
        <v>Medium</v>
      </c>
      <c r="O2891" s="11" t="s">
        <v>28</v>
      </c>
      <c r="P2891" s="11">
        <v>0.23776090145111101</v>
      </c>
    </row>
    <row r="2892" spans="8:16">
      <c r="H2892" s="11">
        <f t="shared" si="45"/>
        <v>2889</v>
      </c>
      <c r="I2892" s="11">
        <v>0.73676132003069805</v>
      </c>
      <c r="J2892" s="11">
        <v>0.64442060085836905</v>
      </c>
      <c r="K2892" s="11">
        <v>0.41292609274387398</v>
      </c>
      <c r="M2892" s="11" t="str">
        <f>IF(P2892&gt;=$C$11,"High",IF(P2892&lt;=$C$10,"Low","Medium"))</f>
        <v>Medium</v>
      </c>
      <c r="O2892" s="11" t="s">
        <v>28</v>
      </c>
      <c r="P2892" s="11">
        <v>0.56503278017044101</v>
      </c>
    </row>
    <row r="2893" spans="8:16">
      <c r="H2893" s="11">
        <f t="shared" si="45"/>
        <v>2890</v>
      </c>
      <c r="I2893" s="11">
        <v>0.73676132003069805</v>
      </c>
      <c r="J2893" s="11">
        <v>0.64463519313304696</v>
      </c>
      <c r="K2893" s="11">
        <v>0.41297554969787598</v>
      </c>
      <c r="M2893" s="11" t="str">
        <f>IF(P2893&gt;=$C$11,"High",IF(P2893&lt;=$C$10,"Low","Medium"))</f>
        <v>Medium</v>
      </c>
      <c r="O2893" s="11" t="s">
        <v>28</v>
      </c>
      <c r="P2893" s="11">
        <v>0.34527999162674</v>
      </c>
    </row>
    <row r="2894" spans="8:16">
      <c r="H2894" s="11">
        <f t="shared" si="45"/>
        <v>2891</v>
      </c>
      <c r="I2894" s="11">
        <v>0.73676132003069805</v>
      </c>
      <c r="J2894" s="11">
        <v>0.64506437768240299</v>
      </c>
      <c r="K2894" s="11">
        <v>0.41300417482852902</v>
      </c>
      <c r="M2894" s="11" t="str">
        <f>IF(P2894&gt;=$C$11,"High",IF(P2894&lt;=$C$10,"Low","Medium"))</f>
        <v>Medium</v>
      </c>
      <c r="O2894" s="11" t="s">
        <v>28</v>
      </c>
      <c r="P2894" s="11">
        <v>0.52239137887954701</v>
      </c>
    </row>
    <row r="2895" spans="8:16">
      <c r="H2895" s="11">
        <f t="shared" si="45"/>
        <v>2892</v>
      </c>
      <c r="I2895" s="11">
        <v>0.73676132003069805</v>
      </c>
      <c r="J2895" s="11">
        <v>0.645278969957082</v>
      </c>
      <c r="K2895" s="11">
        <v>0.41302625834941897</v>
      </c>
      <c r="M2895" s="11" t="str">
        <f>IF(P2895&gt;=$C$11,"High",IF(P2895&lt;=$C$10,"Low","Medium"))</f>
        <v>Medium</v>
      </c>
      <c r="O2895" s="11" t="s">
        <v>28</v>
      </c>
      <c r="P2895" s="11">
        <v>0.321579068899155</v>
      </c>
    </row>
    <row r="2896" spans="8:16">
      <c r="H2896" s="11">
        <f t="shared" si="45"/>
        <v>2893</v>
      </c>
      <c r="I2896" s="11">
        <v>0.73599386032233305</v>
      </c>
      <c r="J2896" s="11">
        <v>0.64592274678111605</v>
      </c>
      <c r="K2896" s="11">
        <v>0.413066476583481</v>
      </c>
      <c r="M2896" s="11" t="str">
        <f>IF(P2896&gt;=$C$11,"High",IF(P2896&lt;=$C$10,"Low","Medium"))</f>
        <v>High</v>
      </c>
      <c r="O2896" s="11" t="s">
        <v>28</v>
      </c>
      <c r="P2896" s="11">
        <v>0.62035375833511397</v>
      </c>
    </row>
    <row r="2897" spans="8:16">
      <c r="H2897" s="11">
        <f t="shared" si="45"/>
        <v>2894</v>
      </c>
      <c r="I2897" s="11">
        <v>0.73599386032233305</v>
      </c>
      <c r="J2897" s="11">
        <v>0.64613733905579396</v>
      </c>
      <c r="K2897" s="11">
        <v>0.41312602162361101</v>
      </c>
      <c r="M2897" s="11" t="str">
        <f>IF(P2897&gt;=$C$11,"High",IF(P2897&lt;=$C$10,"Low","Medium"))</f>
        <v>Medium</v>
      </c>
      <c r="O2897" s="11" t="s">
        <v>28</v>
      </c>
      <c r="P2897" s="11">
        <v>0.40283364057540899</v>
      </c>
    </row>
    <row r="2898" spans="8:16">
      <c r="H2898" s="11">
        <f t="shared" si="45"/>
        <v>2895</v>
      </c>
      <c r="I2898" s="11">
        <v>0.73599386032233305</v>
      </c>
      <c r="J2898" s="11">
        <v>0.64635193133047197</v>
      </c>
      <c r="K2898" s="11">
        <v>0.41319377720355999</v>
      </c>
      <c r="M2898" s="11" t="str">
        <f>IF(P2898&gt;=$C$11,"High",IF(P2898&lt;=$C$10,"Low","Medium"))</f>
        <v>Medium</v>
      </c>
      <c r="O2898" s="11" t="s">
        <v>28</v>
      </c>
      <c r="P2898" s="11">
        <v>0.44819569587707497</v>
      </c>
    </row>
    <row r="2899" spans="8:16">
      <c r="H2899" s="11">
        <f t="shared" si="45"/>
        <v>2896</v>
      </c>
      <c r="I2899" s="11">
        <v>0.73599386032233305</v>
      </c>
      <c r="J2899" s="11">
        <v>0.64656652360514999</v>
      </c>
      <c r="K2899" s="11">
        <v>0.41330319643020602</v>
      </c>
      <c r="M2899" s="11" t="str">
        <f>IF(P2899&gt;=$C$11,"High",IF(P2899&lt;=$C$10,"Low","Medium"))</f>
        <v>Low</v>
      </c>
      <c r="O2899" s="11" t="s">
        <v>28</v>
      </c>
      <c r="P2899" s="11">
        <v>0.18263830244541199</v>
      </c>
    </row>
    <row r="2900" spans="8:16">
      <c r="H2900" s="11">
        <f t="shared" si="45"/>
        <v>2897</v>
      </c>
      <c r="I2900" s="11">
        <v>0.73599386032233305</v>
      </c>
      <c r="J2900" s="11">
        <v>0.64678111587982801</v>
      </c>
      <c r="K2900" s="11">
        <v>0.41344168782234197</v>
      </c>
      <c r="M2900" s="11" t="str">
        <f>IF(P2900&gt;=$C$11,"High",IF(P2900&lt;=$C$10,"Low","Medium"))</f>
        <v>Medium</v>
      </c>
      <c r="O2900" s="11" t="s">
        <v>28</v>
      </c>
      <c r="P2900" s="11">
        <v>0.394930869340897</v>
      </c>
    </row>
    <row r="2901" spans="8:16">
      <c r="H2901" s="11">
        <f t="shared" si="45"/>
        <v>2898</v>
      </c>
      <c r="I2901" s="11">
        <v>0.73599386032233305</v>
      </c>
      <c r="J2901" s="11">
        <v>0.64699570815450602</v>
      </c>
      <c r="K2901" s="11">
        <v>0.41374723613262199</v>
      </c>
      <c r="M2901" s="11" t="str">
        <f>IF(P2901&gt;=$C$11,"High",IF(P2901&lt;=$C$10,"Low","Medium"))</f>
        <v>High</v>
      </c>
      <c r="O2901" s="11" t="s">
        <v>28</v>
      </c>
      <c r="P2901" s="11">
        <v>0.61011934280395497</v>
      </c>
    </row>
    <row r="2902" spans="8:16">
      <c r="H2902" s="11">
        <f t="shared" si="45"/>
        <v>2899</v>
      </c>
      <c r="I2902" s="11">
        <v>0.73599386032233305</v>
      </c>
      <c r="J2902" s="11">
        <v>0.64721030042918504</v>
      </c>
      <c r="K2902" s="11">
        <v>0.41400250792503401</v>
      </c>
      <c r="M2902" s="11" t="str">
        <f>IF(P2902&gt;=$C$11,"High",IF(P2902&lt;=$C$10,"Low","Medium"))</f>
        <v>High</v>
      </c>
      <c r="O2902" s="11" t="s">
        <v>28</v>
      </c>
      <c r="P2902" s="11">
        <v>0.62775260210037198</v>
      </c>
    </row>
    <row r="2903" spans="8:16">
      <c r="H2903" s="11">
        <f t="shared" si="45"/>
        <v>2900</v>
      </c>
      <c r="I2903" s="11">
        <v>0.73599386032233305</v>
      </c>
      <c r="J2903" s="11">
        <v>0.64742489270386305</v>
      </c>
      <c r="K2903" s="11">
        <v>0.41426011919975297</v>
      </c>
      <c r="M2903" s="11" t="str">
        <f>IF(P2903&gt;=$C$11,"High",IF(P2903&lt;=$C$10,"Low","Medium"))</f>
        <v>Medium</v>
      </c>
      <c r="O2903" s="11" t="s">
        <v>28</v>
      </c>
      <c r="P2903" s="11">
        <v>0.24569733440875999</v>
      </c>
    </row>
    <row r="2904" spans="8:16">
      <c r="H2904" s="11">
        <f t="shared" si="45"/>
        <v>2901</v>
      </c>
      <c r="I2904" s="11">
        <v>0.73599386032233305</v>
      </c>
      <c r="J2904" s="11">
        <v>0.64763948497854096</v>
      </c>
      <c r="K2904" s="11">
        <v>0.41455210745334597</v>
      </c>
      <c r="M2904" s="11" t="str">
        <f>IF(P2904&gt;=$C$11,"High",IF(P2904&lt;=$C$10,"Low","Medium"))</f>
        <v>Medium</v>
      </c>
      <c r="O2904" s="11" t="s">
        <v>28</v>
      </c>
      <c r="P2904" s="11">
        <v>0.44982376694679299</v>
      </c>
    </row>
    <row r="2905" spans="8:16">
      <c r="H2905" s="11">
        <f t="shared" si="45"/>
        <v>2902</v>
      </c>
      <c r="I2905" s="11">
        <v>0.73599386032233305</v>
      </c>
      <c r="J2905" s="11">
        <v>0.64785407725321897</v>
      </c>
      <c r="K2905" s="11">
        <v>0.41460491716861703</v>
      </c>
      <c r="M2905" s="11" t="str">
        <f>IF(P2905&gt;=$C$11,"High",IF(P2905&lt;=$C$10,"Low","Medium"))</f>
        <v>Medium</v>
      </c>
      <c r="O2905" s="11" t="s">
        <v>28</v>
      </c>
      <c r="P2905" s="11">
        <v>0.31091988086700401</v>
      </c>
    </row>
    <row r="2906" spans="8:16">
      <c r="H2906" s="11">
        <f t="shared" si="45"/>
        <v>2903</v>
      </c>
      <c r="I2906" s="11">
        <v>0.73599386032233305</v>
      </c>
      <c r="J2906" s="11">
        <v>0.64806866952789699</v>
      </c>
      <c r="K2906" s="11">
        <v>0.41469533741474202</v>
      </c>
      <c r="M2906" s="11" t="str">
        <f>IF(P2906&gt;=$C$11,"High",IF(P2906&lt;=$C$10,"Low","Medium"))</f>
        <v>Medium</v>
      </c>
      <c r="O2906" s="11" t="s">
        <v>28</v>
      </c>
      <c r="P2906" s="11">
        <v>0.22667101025581399</v>
      </c>
    </row>
    <row r="2907" spans="8:16">
      <c r="H2907" s="11">
        <f t="shared" si="45"/>
        <v>2904</v>
      </c>
      <c r="I2907" s="11">
        <v>0.73522640061396805</v>
      </c>
      <c r="J2907" s="11">
        <v>0.64806866952789699</v>
      </c>
      <c r="K2907" s="11">
        <v>0.41485275328159299</v>
      </c>
      <c r="M2907" s="11" t="str">
        <f>IF(P2907&gt;=$C$11,"High",IF(P2907&lt;=$C$10,"Low","Medium"))</f>
        <v>Medium</v>
      </c>
      <c r="O2907" s="11" t="s">
        <v>28</v>
      </c>
      <c r="P2907" s="11">
        <v>0.42680951952934298</v>
      </c>
    </row>
    <row r="2908" spans="8:16">
      <c r="H2908" s="11">
        <f t="shared" si="45"/>
        <v>2905</v>
      </c>
      <c r="I2908" s="11">
        <v>0.73522640061396805</v>
      </c>
      <c r="J2908" s="11">
        <v>0.64828326180257501</v>
      </c>
      <c r="K2908" s="11">
        <v>0.41495046019554099</v>
      </c>
      <c r="M2908" s="11" t="str">
        <f>IF(P2908&gt;=$C$11,"High",IF(P2908&lt;=$C$10,"Low","Medium"))</f>
        <v>Medium</v>
      </c>
      <c r="O2908" s="11" t="s">
        <v>28</v>
      </c>
      <c r="P2908" s="11">
        <v>0.24809522926807401</v>
      </c>
    </row>
    <row r="2909" spans="8:16">
      <c r="H2909" s="11">
        <f t="shared" si="45"/>
        <v>2906</v>
      </c>
      <c r="I2909" s="11">
        <v>0.73522640061396805</v>
      </c>
      <c r="J2909" s="11">
        <v>0.64849785407725302</v>
      </c>
      <c r="K2909" s="11">
        <v>0.41498297452926602</v>
      </c>
      <c r="M2909" s="11" t="str">
        <f>IF(P2909&gt;=$C$11,"High",IF(P2909&lt;=$C$10,"Low","Medium"))</f>
        <v>Low</v>
      </c>
      <c r="O2909" s="11" t="s">
        <v>28</v>
      </c>
      <c r="P2909" s="11">
        <v>0.19569207727909099</v>
      </c>
    </row>
    <row r="2910" spans="8:16">
      <c r="H2910" s="11">
        <f t="shared" si="45"/>
        <v>2907</v>
      </c>
      <c r="I2910" s="11">
        <v>0.73522640061396805</v>
      </c>
      <c r="J2910" s="11">
        <v>0.64871244635193104</v>
      </c>
      <c r="K2910" s="11">
        <v>0.41502013802528398</v>
      </c>
      <c r="M2910" s="11" t="str">
        <f>IF(P2910&gt;=$C$11,"High",IF(P2910&lt;=$C$10,"Low","Medium"))</f>
        <v>Medium</v>
      </c>
      <c r="O2910" s="11" t="s">
        <v>28</v>
      </c>
      <c r="P2910" s="11">
        <v>0.43164670467376698</v>
      </c>
    </row>
    <row r="2911" spans="8:16">
      <c r="H2911" s="11">
        <f t="shared" si="45"/>
        <v>2908</v>
      </c>
      <c r="I2911" s="11">
        <v>0.73522640061396805</v>
      </c>
      <c r="J2911" s="11">
        <v>0.64892703862660905</v>
      </c>
      <c r="K2911" s="11">
        <v>0.41511426866054502</v>
      </c>
      <c r="M2911" s="11" t="str">
        <f>IF(P2911&gt;=$C$11,"High",IF(P2911&lt;=$C$10,"Low","Medium"))</f>
        <v>Medium</v>
      </c>
      <c r="O2911" s="11" t="s">
        <v>28</v>
      </c>
      <c r="P2911" s="11">
        <v>0.21502427756786299</v>
      </c>
    </row>
    <row r="2912" spans="8:16">
      <c r="H2912" s="11">
        <f t="shared" si="45"/>
        <v>2909</v>
      </c>
      <c r="I2912" s="11">
        <v>0.73445894090560204</v>
      </c>
      <c r="J2912" s="11">
        <v>0.64892703862660905</v>
      </c>
      <c r="K2912" s="11">
        <v>0.41520187258720398</v>
      </c>
      <c r="M2912" s="11" t="str">
        <f>IF(P2912&gt;=$C$11,"High",IF(P2912&lt;=$C$10,"Low","Medium"))</f>
        <v>Medium</v>
      </c>
      <c r="O2912" s="11" t="s">
        <v>28</v>
      </c>
      <c r="P2912" s="11">
        <v>0.28417035937309298</v>
      </c>
    </row>
    <row r="2913" spans="8:16">
      <c r="H2913" s="11">
        <f t="shared" si="45"/>
        <v>2910</v>
      </c>
      <c r="I2913" s="11">
        <v>0.73445894090560204</v>
      </c>
      <c r="J2913" s="11">
        <v>0.64957081545064399</v>
      </c>
      <c r="K2913" s="11">
        <v>0.41524395346641502</v>
      </c>
      <c r="M2913" s="11" t="str">
        <f>IF(P2913&gt;=$C$11,"High",IF(P2913&lt;=$C$10,"Low","Medium"))</f>
        <v>Medium</v>
      </c>
      <c r="O2913" s="11" t="s">
        <v>28</v>
      </c>
      <c r="P2913" s="11">
        <v>0.25341466069221502</v>
      </c>
    </row>
    <row r="2914" spans="8:16">
      <c r="H2914" s="11">
        <f t="shared" si="45"/>
        <v>2911</v>
      </c>
      <c r="I2914" s="11">
        <v>0.73445894090560204</v>
      </c>
      <c r="J2914" s="11">
        <v>0.64978540772532201</v>
      </c>
      <c r="K2914" s="11">
        <v>0.415352493524551</v>
      </c>
      <c r="M2914" s="11" t="str">
        <f>IF(P2914&gt;=$C$11,"High",IF(P2914&lt;=$C$10,"Low","Medium"))</f>
        <v>Low</v>
      </c>
      <c r="O2914" s="11" t="s">
        <v>28</v>
      </c>
      <c r="P2914" s="11">
        <v>0.15579128265380901</v>
      </c>
    </row>
    <row r="2915" spans="8:16">
      <c r="H2915" s="11">
        <f t="shared" si="45"/>
        <v>2912</v>
      </c>
      <c r="I2915" s="11">
        <v>0.73445894090560204</v>
      </c>
      <c r="J2915" s="11">
        <v>0.65</v>
      </c>
      <c r="K2915" s="11">
        <v>0.41547816991806003</v>
      </c>
      <c r="M2915" s="11" t="str">
        <f>IF(P2915&gt;=$C$11,"High",IF(P2915&lt;=$C$10,"Low","Medium"))</f>
        <v>Medium</v>
      </c>
      <c r="O2915" s="11" t="s">
        <v>28</v>
      </c>
      <c r="P2915" s="11">
        <v>0.22506214678287501</v>
      </c>
    </row>
    <row r="2916" spans="8:16">
      <c r="H2916" s="11">
        <f t="shared" si="45"/>
        <v>2913</v>
      </c>
      <c r="I2916" s="11">
        <v>0.73445894090560204</v>
      </c>
      <c r="J2916" s="11">
        <v>0.65021459227467804</v>
      </c>
      <c r="K2916" s="11">
        <v>0.41558933258056602</v>
      </c>
      <c r="M2916" s="11" t="str">
        <f>IF(P2916&gt;=$C$11,"High",IF(P2916&lt;=$C$10,"Low","Medium"))</f>
        <v>Medium</v>
      </c>
      <c r="O2916" s="11" t="s">
        <v>28</v>
      </c>
      <c r="P2916" s="11">
        <v>0.43560683727264399</v>
      </c>
    </row>
    <row r="2917" spans="8:16">
      <c r="H2917" s="11">
        <f t="shared" si="45"/>
        <v>2914</v>
      </c>
      <c r="I2917" s="11">
        <v>0.73369148119723704</v>
      </c>
      <c r="J2917" s="11">
        <v>0.65021459227467804</v>
      </c>
      <c r="K2917" s="11">
        <v>0.41568668186664598</v>
      </c>
      <c r="M2917" s="11" t="str">
        <f>IF(P2917&gt;=$C$11,"High",IF(P2917&lt;=$C$10,"Low","Medium"))</f>
        <v>Medium</v>
      </c>
      <c r="O2917" s="11" t="s">
        <v>28</v>
      </c>
      <c r="P2917" s="11">
        <v>0.33593338727951</v>
      </c>
    </row>
    <row r="2918" spans="8:16">
      <c r="H2918" s="11">
        <f t="shared" si="45"/>
        <v>2915</v>
      </c>
      <c r="I2918" s="11">
        <v>0.73369148119723704</v>
      </c>
      <c r="J2918" s="11">
        <v>0.65042918454935605</v>
      </c>
      <c r="K2918" s="11">
        <v>0.41572718322277102</v>
      </c>
      <c r="M2918" s="11" t="str">
        <f>IF(P2918&gt;=$C$11,"High",IF(P2918&lt;=$C$10,"Low","Medium"))</f>
        <v>Medium</v>
      </c>
      <c r="O2918" s="11" t="s">
        <v>28</v>
      </c>
      <c r="P2918" s="11">
        <v>0.30991363525390597</v>
      </c>
    </row>
    <row r="2919" spans="8:16">
      <c r="H2919" s="11">
        <f t="shared" si="45"/>
        <v>2916</v>
      </c>
      <c r="I2919" s="11">
        <v>0.73369148119723704</v>
      </c>
      <c r="J2919" s="11">
        <v>0.65064377682403396</v>
      </c>
      <c r="K2919" s="11">
        <v>0.41583861410617801</v>
      </c>
      <c r="M2919" s="11" t="str">
        <f>IF(P2919&gt;=$C$11,"High",IF(P2919&lt;=$C$10,"Low","Medium"))</f>
        <v>Medium</v>
      </c>
      <c r="O2919" s="11" t="s">
        <v>28</v>
      </c>
      <c r="P2919" s="11">
        <v>0.37643972039222701</v>
      </c>
    </row>
    <row r="2920" spans="8:16">
      <c r="H2920" s="11">
        <f t="shared" si="45"/>
        <v>2917</v>
      </c>
      <c r="I2920" s="11">
        <v>0.73292402148887204</v>
      </c>
      <c r="J2920" s="11">
        <v>0.65064377682403396</v>
      </c>
      <c r="K2920" s="11">
        <v>0.415938541293144</v>
      </c>
      <c r="M2920" s="11" t="str">
        <f>IF(P2920&gt;=$C$11,"High",IF(P2920&lt;=$C$10,"Low","Medium"))</f>
        <v>Medium</v>
      </c>
      <c r="O2920" s="11" t="s">
        <v>28</v>
      </c>
      <c r="P2920" s="11">
        <v>0.46675580739974998</v>
      </c>
    </row>
    <row r="2921" spans="8:16">
      <c r="H2921" s="11">
        <f t="shared" si="45"/>
        <v>2918</v>
      </c>
      <c r="I2921" s="11">
        <v>0.73292402148887204</v>
      </c>
      <c r="J2921" s="11">
        <v>0.65085836909871198</v>
      </c>
      <c r="K2921" s="11">
        <v>0.41596931219101002</v>
      </c>
      <c r="M2921" s="11" t="str">
        <f>IF(P2921&gt;=$C$11,"High",IF(P2921&lt;=$C$10,"Low","Medium"))</f>
        <v>Medium</v>
      </c>
      <c r="O2921" s="11" t="s">
        <v>28</v>
      </c>
      <c r="P2921" s="11">
        <v>0.336049824953079</v>
      </c>
    </row>
    <row r="2922" spans="8:16">
      <c r="H2922" s="11">
        <f t="shared" si="45"/>
        <v>2919</v>
      </c>
      <c r="I2922" s="11">
        <v>0.73292402148887204</v>
      </c>
      <c r="J2922" s="11">
        <v>0.65107296137339099</v>
      </c>
      <c r="K2922" s="11">
        <v>0.416009470820427</v>
      </c>
      <c r="M2922" s="11" t="str">
        <f>IF(P2922&gt;=$C$11,"High",IF(P2922&lt;=$C$10,"Low","Medium"))</f>
        <v>Medium</v>
      </c>
      <c r="O2922" s="11" t="s">
        <v>28</v>
      </c>
      <c r="P2922" s="11">
        <v>0.33326604962348899</v>
      </c>
    </row>
    <row r="2923" spans="8:16">
      <c r="H2923" s="11">
        <f t="shared" si="45"/>
        <v>2920</v>
      </c>
      <c r="I2923" s="11">
        <v>0.73292402148887204</v>
      </c>
      <c r="J2923" s="11">
        <v>0.65128755364806901</v>
      </c>
      <c r="K2923" s="11">
        <v>0.41605268418788899</v>
      </c>
      <c r="M2923" s="11" t="str">
        <f>IF(P2923&gt;=$C$11,"High",IF(P2923&lt;=$C$10,"Low","Medium"))</f>
        <v>High</v>
      </c>
      <c r="O2923" s="11" t="s">
        <v>28</v>
      </c>
      <c r="P2923" s="11">
        <v>0.80075383186340299</v>
      </c>
    </row>
    <row r="2924" spans="8:16">
      <c r="H2924" s="11">
        <f t="shared" si="45"/>
        <v>2921</v>
      </c>
      <c r="I2924" s="11">
        <v>0.73292402148887204</v>
      </c>
      <c r="J2924" s="11">
        <v>0.65150214592274702</v>
      </c>
      <c r="K2924" s="11">
        <v>0.41610316932201402</v>
      </c>
      <c r="M2924" s="11" t="str">
        <f>IF(P2924&gt;=$C$11,"High",IF(P2924&lt;=$C$10,"Low","Medium"))</f>
        <v>Medium</v>
      </c>
      <c r="O2924" s="11" t="s">
        <v>28</v>
      </c>
      <c r="P2924" s="11">
        <v>0.35574197769165</v>
      </c>
    </row>
    <row r="2925" spans="8:16">
      <c r="H2925" s="11">
        <f t="shared" si="45"/>
        <v>2922</v>
      </c>
      <c r="I2925" s="11">
        <v>0.73292402148887204</v>
      </c>
      <c r="J2925" s="11">
        <v>0.65193133047210305</v>
      </c>
      <c r="K2925" s="11">
        <v>0.41616488993167899</v>
      </c>
      <c r="M2925" s="11" t="str">
        <f>IF(P2925&gt;=$C$11,"High",IF(P2925&lt;=$C$10,"Low","Medium"))</f>
        <v>Medium</v>
      </c>
      <c r="O2925" s="11" t="s">
        <v>28</v>
      </c>
      <c r="P2925" s="11">
        <v>0.22256657481193501</v>
      </c>
    </row>
    <row r="2926" spans="8:16">
      <c r="H2926" s="11">
        <f t="shared" si="45"/>
        <v>2923</v>
      </c>
      <c r="I2926" s="11">
        <v>0.73292402148887204</v>
      </c>
      <c r="J2926" s="11">
        <v>0.65214592274678096</v>
      </c>
      <c r="K2926" s="11">
        <v>0.41623340547084797</v>
      </c>
      <c r="M2926" s="11" t="str">
        <f>IF(P2926&gt;=$C$11,"High",IF(P2926&lt;=$C$10,"Low","Medium"))</f>
        <v>Medium</v>
      </c>
      <c r="O2926" s="11" t="s">
        <v>28</v>
      </c>
      <c r="P2926" s="11">
        <v>0.26163041591644298</v>
      </c>
    </row>
    <row r="2927" spans="8:16">
      <c r="H2927" s="11">
        <f t="shared" si="45"/>
        <v>2924</v>
      </c>
      <c r="I2927" s="11">
        <v>0.73292402148887204</v>
      </c>
      <c r="J2927" s="11">
        <v>0.65236051502145898</v>
      </c>
      <c r="K2927" s="11">
        <v>0.41635183990001701</v>
      </c>
      <c r="M2927" s="11" t="str">
        <f>IF(P2927&gt;=$C$11,"High",IF(P2927&lt;=$C$10,"Low","Medium"))</f>
        <v>Medium</v>
      </c>
      <c r="O2927" s="11" t="s">
        <v>28</v>
      </c>
      <c r="P2927" s="11">
        <v>0.33327654004097002</v>
      </c>
    </row>
    <row r="2928" spans="8:16">
      <c r="H2928" s="11">
        <f t="shared" si="45"/>
        <v>2925</v>
      </c>
      <c r="I2928" s="11">
        <v>0.73292402148887204</v>
      </c>
      <c r="J2928" s="11">
        <v>0.65257510729613699</v>
      </c>
      <c r="K2928" s="11">
        <v>0.41644652187824199</v>
      </c>
      <c r="M2928" s="11" t="str">
        <f>IF(P2928&gt;=$C$11,"High",IF(P2928&lt;=$C$10,"Low","Medium"))</f>
        <v>High</v>
      </c>
      <c r="O2928" s="11" t="s">
        <v>28</v>
      </c>
      <c r="P2928" s="11">
        <v>0.79671537876129195</v>
      </c>
    </row>
    <row r="2929" spans="8:16">
      <c r="H2929" s="11">
        <f t="shared" si="45"/>
        <v>2926</v>
      </c>
      <c r="I2929" s="11">
        <v>0.73292402148887204</v>
      </c>
      <c r="J2929" s="11">
        <v>0.65278969957081501</v>
      </c>
      <c r="K2929" s="11">
        <v>0.416515052318573</v>
      </c>
      <c r="M2929" s="11" t="str">
        <f>IF(P2929&gt;=$C$11,"High",IF(P2929&lt;=$C$10,"Low","Medium"))</f>
        <v>Medium</v>
      </c>
      <c r="O2929" s="11" t="s">
        <v>28</v>
      </c>
      <c r="P2929" s="11">
        <v>0.331792742013931</v>
      </c>
    </row>
    <row r="2930" spans="8:16">
      <c r="H2930" s="11">
        <f t="shared" si="45"/>
        <v>2927</v>
      </c>
      <c r="I2930" s="11">
        <v>0.73292402148887204</v>
      </c>
      <c r="J2930" s="11">
        <v>0.65300429184549402</v>
      </c>
      <c r="K2930" s="11">
        <v>0.41657488048076602</v>
      </c>
      <c r="M2930" s="11" t="str">
        <f>IF(P2930&gt;=$C$11,"High",IF(P2930&lt;=$C$10,"Low","Medium"))</f>
        <v>Medium</v>
      </c>
      <c r="O2930" s="11" t="s">
        <v>28</v>
      </c>
      <c r="P2930" s="11">
        <v>0.34881770610809298</v>
      </c>
    </row>
    <row r="2931" spans="8:16">
      <c r="H2931" s="11">
        <f t="shared" si="45"/>
        <v>2928</v>
      </c>
      <c r="I2931" s="11">
        <v>0.73292402148887204</v>
      </c>
      <c r="J2931" s="11">
        <v>0.65321888412017204</v>
      </c>
      <c r="K2931" s="11">
        <v>0.41658307611942302</v>
      </c>
      <c r="M2931" s="11" t="str">
        <f>IF(P2931&gt;=$C$11,"High",IF(P2931&lt;=$C$10,"Low","Medium"))</f>
        <v>Medium</v>
      </c>
      <c r="O2931" s="11" t="s">
        <v>28</v>
      </c>
      <c r="P2931" s="11">
        <v>0.27107033133506803</v>
      </c>
    </row>
    <row r="2932" spans="8:16">
      <c r="H2932" s="11">
        <f t="shared" si="45"/>
        <v>2929</v>
      </c>
      <c r="I2932" s="11">
        <v>0.73215656178050603</v>
      </c>
      <c r="J2932" s="11">
        <v>0.65321888412017204</v>
      </c>
      <c r="K2932" s="11">
        <v>0.41669180989265397</v>
      </c>
      <c r="M2932" s="11" t="str">
        <f>IF(P2932&gt;=$C$11,"High",IF(P2932&lt;=$C$10,"Low","Medium"))</f>
        <v>Low</v>
      </c>
      <c r="O2932" s="11" t="s">
        <v>28</v>
      </c>
      <c r="P2932" s="11">
        <v>0.15253828465938599</v>
      </c>
    </row>
    <row r="2933" spans="8:16">
      <c r="H2933" s="11">
        <f t="shared" si="45"/>
        <v>2930</v>
      </c>
      <c r="I2933" s="11">
        <v>0.73215656178050603</v>
      </c>
      <c r="J2933" s="11">
        <v>0.65343347639485005</v>
      </c>
      <c r="K2933" s="11">
        <v>0.41679270565509802</v>
      </c>
      <c r="M2933" s="11" t="str">
        <f>IF(P2933&gt;=$C$11,"High",IF(P2933&lt;=$C$10,"Low","Medium"))</f>
        <v>Medium</v>
      </c>
      <c r="O2933" s="11" t="s">
        <v>28</v>
      </c>
      <c r="P2933" s="11">
        <v>0.31089314818382302</v>
      </c>
    </row>
    <row r="2934" spans="8:16">
      <c r="H2934" s="11">
        <f t="shared" si="45"/>
        <v>2931</v>
      </c>
      <c r="I2934" s="11">
        <v>0.73215656178050603</v>
      </c>
      <c r="J2934" s="11">
        <v>0.65364806866952796</v>
      </c>
      <c r="K2934" s="11">
        <v>0.41680231690406799</v>
      </c>
      <c r="M2934" s="11" t="str">
        <f>IF(P2934&gt;=$C$11,"High",IF(P2934&lt;=$C$10,"Low","Medium"))</f>
        <v>High</v>
      </c>
      <c r="O2934" s="11" t="s">
        <v>28</v>
      </c>
      <c r="P2934" s="11">
        <v>0.64502757787704501</v>
      </c>
    </row>
    <row r="2935" spans="8:16">
      <c r="H2935" s="11">
        <f t="shared" si="45"/>
        <v>2932</v>
      </c>
      <c r="I2935" s="11">
        <v>0.73138910207214103</v>
      </c>
      <c r="J2935" s="11">
        <v>0.65364806866952796</v>
      </c>
      <c r="K2935" s="11">
        <v>0.416856959462166</v>
      </c>
      <c r="M2935" s="11" t="str">
        <f>IF(P2935&gt;=$C$11,"High",IF(P2935&lt;=$C$10,"Low","Medium"))</f>
        <v>Medium</v>
      </c>
      <c r="O2935" s="11" t="s">
        <v>28</v>
      </c>
      <c r="P2935" s="11">
        <v>0.33307108283042902</v>
      </c>
    </row>
    <row r="2936" spans="8:16">
      <c r="H2936" s="11">
        <f t="shared" si="45"/>
        <v>2933</v>
      </c>
      <c r="I2936" s="11">
        <v>0.73062164236377602</v>
      </c>
      <c r="J2936" s="11">
        <v>0.65364806866952796</v>
      </c>
      <c r="K2936" s="11">
        <v>0.41698746383190199</v>
      </c>
      <c r="M2936" s="11" t="str">
        <f>IF(P2936&gt;=$C$11,"High",IF(P2936&lt;=$C$10,"Low","Medium"))</f>
        <v>Medium</v>
      </c>
      <c r="O2936" s="11" t="s">
        <v>28</v>
      </c>
      <c r="P2936" s="11">
        <v>0.31524771451950101</v>
      </c>
    </row>
    <row r="2937" spans="8:16">
      <c r="H2937" s="11">
        <f t="shared" si="45"/>
        <v>2934</v>
      </c>
      <c r="I2937" s="11">
        <v>0.72985418265541102</v>
      </c>
      <c r="J2937" s="11">
        <v>0.65364806866952796</v>
      </c>
      <c r="K2937" s="11">
        <v>0.41707555949688002</v>
      </c>
      <c r="M2937" s="11" t="str">
        <f>IF(P2937&gt;=$C$11,"High",IF(P2937&lt;=$C$10,"Low","Medium"))</f>
        <v>Medium</v>
      </c>
      <c r="O2937" s="11" t="s">
        <v>28</v>
      </c>
      <c r="P2937" s="11">
        <v>0.24547174572944599</v>
      </c>
    </row>
    <row r="2938" spans="8:16">
      <c r="H2938" s="11">
        <f t="shared" si="45"/>
        <v>2935</v>
      </c>
      <c r="I2938" s="11">
        <v>0.72985418265541102</v>
      </c>
      <c r="J2938" s="11">
        <v>0.65386266094420598</v>
      </c>
      <c r="K2938" s="11">
        <v>0.41711887717246998</v>
      </c>
      <c r="M2938" s="11" t="str">
        <f>IF(P2938&gt;=$C$11,"High",IF(P2938&lt;=$C$10,"Low","Medium"))</f>
        <v>High</v>
      </c>
      <c r="O2938" s="11" t="s">
        <v>28</v>
      </c>
      <c r="P2938" s="11">
        <v>0.63181740045547496</v>
      </c>
    </row>
    <row r="2939" spans="8:16">
      <c r="H2939" s="11">
        <f t="shared" si="45"/>
        <v>2936</v>
      </c>
      <c r="I2939" s="11">
        <v>0.72985418265541102</v>
      </c>
      <c r="J2939" s="11">
        <v>0.65407725321888399</v>
      </c>
      <c r="K2939" s="11">
        <v>0.41719213128089899</v>
      </c>
      <c r="M2939" s="11" t="str">
        <f>IF(P2939&gt;=$C$11,"High",IF(P2939&lt;=$C$10,"Low","Medium"))</f>
        <v>Medium</v>
      </c>
      <c r="O2939" s="11" t="s">
        <v>28</v>
      </c>
      <c r="P2939" s="11">
        <v>0.204933941364288</v>
      </c>
    </row>
    <row r="2940" spans="8:16">
      <c r="H2940" s="11">
        <f t="shared" si="45"/>
        <v>2937</v>
      </c>
      <c r="I2940" s="11">
        <v>0.72985418265541102</v>
      </c>
      <c r="J2940" s="11">
        <v>0.65429184549356201</v>
      </c>
      <c r="K2940" s="11">
        <v>0.417276591062546</v>
      </c>
      <c r="M2940" s="11" t="str">
        <f>IF(P2940&gt;=$C$11,"High",IF(P2940&lt;=$C$10,"Low","Medium"))</f>
        <v>Medium</v>
      </c>
      <c r="O2940" s="11" t="s">
        <v>28</v>
      </c>
      <c r="P2940" s="11">
        <v>0.21702545881271401</v>
      </c>
    </row>
    <row r="2941" spans="8:16">
      <c r="H2941" s="11">
        <f t="shared" si="45"/>
        <v>2938</v>
      </c>
      <c r="I2941" s="11">
        <v>0.72985418265541102</v>
      </c>
      <c r="J2941" s="11">
        <v>0.65450643776824002</v>
      </c>
      <c r="K2941" s="11">
        <v>0.417329892516136</v>
      </c>
      <c r="M2941" s="11" t="str">
        <f>IF(P2941&gt;=$C$11,"High",IF(P2941&lt;=$C$10,"Low","Medium"))</f>
        <v>Medium</v>
      </c>
      <c r="O2941" s="11" t="s">
        <v>28</v>
      </c>
      <c r="P2941" s="11">
        <v>0.43905606865882901</v>
      </c>
    </row>
    <row r="2942" spans="8:16">
      <c r="H2942" s="11">
        <f t="shared" si="45"/>
        <v>2939</v>
      </c>
      <c r="I2942" s="11">
        <v>0.72985418265541102</v>
      </c>
      <c r="J2942" s="11">
        <v>0.65472103004291804</v>
      </c>
      <c r="K2942" s="11">
        <v>0.417336136102676</v>
      </c>
      <c r="M2942" s="11" t="str">
        <f>IF(P2942&gt;=$C$11,"High",IF(P2942&lt;=$C$10,"Low","Medium"))</f>
        <v>Medium</v>
      </c>
      <c r="O2942" s="11" t="s">
        <v>28</v>
      </c>
      <c r="P2942" s="11">
        <v>0.56372469663619995</v>
      </c>
    </row>
    <row r="2943" spans="8:16">
      <c r="H2943" s="11">
        <f t="shared" si="45"/>
        <v>2940</v>
      </c>
      <c r="I2943" s="11">
        <v>0.72985418265541102</v>
      </c>
      <c r="J2943" s="11">
        <v>0.65493562231759705</v>
      </c>
      <c r="K2943" s="11">
        <v>0.41735765337943997</v>
      </c>
      <c r="M2943" s="11" t="str">
        <f>IF(P2943&gt;=$C$11,"High",IF(P2943&lt;=$C$10,"Low","Medium"))</f>
        <v>Medium</v>
      </c>
      <c r="O2943" s="11" t="s">
        <v>28</v>
      </c>
      <c r="P2943" s="11">
        <v>0.35986384749412498</v>
      </c>
    </row>
    <row r="2944" spans="8:16">
      <c r="H2944" s="11">
        <f t="shared" si="45"/>
        <v>2941</v>
      </c>
      <c r="I2944" s="11">
        <v>0.72908672294704502</v>
      </c>
      <c r="J2944" s="11">
        <v>0.65493562231759705</v>
      </c>
      <c r="K2944" s="11">
        <v>0.41741396486759202</v>
      </c>
      <c r="M2944" s="11" t="str">
        <f>IF(P2944&gt;=$C$11,"High",IF(P2944&lt;=$C$10,"Low","Medium"))</f>
        <v>Medium</v>
      </c>
      <c r="O2944" s="11" t="s">
        <v>28</v>
      </c>
      <c r="P2944" s="11">
        <v>0.22948689758777599</v>
      </c>
    </row>
    <row r="2945" spans="8:16">
      <c r="H2945" s="11">
        <f t="shared" si="45"/>
        <v>2942</v>
      </c>
      <c r="I2945" s="11">
        <v>0.72908672294704502</v>
      </c>
      <c r="J2945" s="11">
        <v>0.65515021459227496</v>
      </c>
      <c r="K2945" s="11">
        <v>0.41760361194610601</v>
      </c>
      <c r="M2945" s="11" t="str">
        <f>IF(P2945&gt;=$C$11,"High",IF(P2945&lt;=$C$10,"Low","Medium"))</f>
        <v>Medium</v>
      </c>
      <c r="O2945" s="11" t="s">
        <v>28</v>
      </c>
      <c r="P2945" s="11">
        <v>0.52199530601501498</v>
      </c>
    </row>
    <row r="2946" spans="8:16">
      <c r="H2946" s="11">
        <f t="shared" si="45"/>
        <v>2943</v>
      </c>
      <c r="I2946" s="11">
        <v>0.72908672294704502</v>
      </c>
      <c r="J2946" s="11">
        <v>0.65536480686695298</v>
      </c>
      <c r="K2946" s="11">
        <v>0.41784065961837802</v>
      </c>
      <c r="M2946" s="11" t="str">
        <f>IF(P2946&gt;=$C$11,"High",IF(P2946&lt;=$C$10,"Low","Medium"))</f>
        <v>Medium</v>
      </c>
      <c r="O2946" s="11" t="s">
        <v>28</v>
      </c>
      <c r="P2946" s="11">
        <v>0.340037822723389</v>
      </c>
    </row>
    <row r="2947" spans="8:16">
      <c r="H2947" s="11">
        <f t="shared" si="45"/>
        <v>2944</v>
      </c>
      <c r="I2947" s="11">
        <v>0.72908672294704502</v>
      </c>
      <c r="J2947" s="11">
        <v>0.65557939914163099</v>
      </c>
      <c r="K2947" s="11">
        <v>0.41793860495090501</v>
      </c>
      <c r="M2947" s="11" t="str">
        <f>IF(P2947&gt;=$C$11,"High",IF(P2947&lt;=$C$10,"Low","Medium"))</f>
        <v>Medium</v>
      </c>
      <c r="O2947" s="11" t="s">
        <v>28</v>
      </c>
      <c r="P2947" s="11">
        <v>0.23878595232963601</v>
      </c>
    </row>
    <row r="2948" spans="8:16">
      <c r="H2948" s="11">
        <f t="shared" si="45"/>
        <v>2945</v>
      </c>
      <c r="I2948" s="11">
        <v>0.72908672294704502</v>
      </c>
      <c r="J2948" s="11">
        <v>0.65579399141630901</v>
      </c>
      <c r="K2948" s="11">
        <v>0.41797713935375203</v>
      </c>
      <c r="M2948" s="11" t="str">
        <f>IF(P2948&gt;=$C$11,"High",IF(P2948&lt;=$C$10,"Low","Medium"))</f>
        <v>Medium</v>
      </c>
      <c r="O2948" s="11" t="s">
        <v>28</v>
      </c>
      <c r="P2948" s="11">
        <v>0.27388891577720598</v>
      </c>
    </row>
    <row r="2949" spans="8:16">
      <c r="H2949" s="11">
        <f t="shared" si="45"/>
        <v>2946</v>
      </c>
      <c r="I2949" s="11">
        <v>0.72831926323868001</v>
      </c>
      <c r="J2949" s="11">
        <v>0.65579399141630901</v>
      </c>
      <c r="K2949" s="11">
        <v>0.41801075637340501</v>
      </c>
      <c r="M2949" s="11" t="str">
        <f>IF(P2949&gt;=$C$11,"High",IF(P2949&lt;=$C$10,"Low","Medium"))</f>
        <v>Medium</v>
      </c>
      <c r="O2949" s="11" t="s">
        <v>28</v>
      </c>
      <c r="P2949" s="11">
        <v>0.237371280789375</v>
      </c>
    </row>
    <row r="2950" spans="8:16">
      <c r="H2950" s="11">
        <f t="shared" ref="H2950:H3013" si="46">H2949+1</f>
        <v>2947</v>
      </c>
      <c r="I2950" s="11">
        <v>0.72831926323868001</v>
      </c>
      <c r="J2950" s="11">
        <v>0.65600858369098702</v>
      </c>
      <c r="K2950" s="11">
        <v>0.41805137693882</v>
      </c>
      <c r="M2950" s="11" t="str">
        <f>IF(P2950&gt;=$C$11,"High",IF(P2950&lt;=$C$10,"Low","Medium"))</f>
        <v>Medium</v>
      </c>
      <c r="O2950" s="11" t="s">
        <v>28</v>
      </c>
      <c r="P2950" s="11">
        <v>0.33525392413139299</v>
      </c>
    </row>
    <row r="2951" spans="8:16">
      <c r="H2951" s="11">
        <f t="shared" si="46"/>
        <v>2948</v>
      </c>
      <c r="I2951" s="11">
        <v>0.72831926323868001</v>
      </c>
      <c r="J2951" s="11">
        <v>0.65622317596566504</v>
      </c>
      <c r="K2951" s="11">
        <v>0.41811321675777402</v>
      </c>
      <c r="M2951" s="11" t="str">
        <f>IF(P2951&gt;=$C$11,"High",IF(P2951&lt;=$C$10,"Low","Medium"))</f>
        <v>Medium</v>
      </c>
      <c r="O2951" s="11" t="s">
        <v>28</v>
      </c>
      <c r="P2951" s="11">
        <v>0.34440913796424899</v>
      </c>
    </row>
    <row r="2952" spans="8:16">
      <c r="H2952" s="11">
        <f t="shared" si="46"/>
        <v>2949</v>
      </c>
      <c r="I2952" s="11">
        <v>0.72831926323868001</v>
      </c>
      <c r="J2952" s="11">
        <v>0.65665236051502096</v>
      </c>
      <c r="K2952" s="11">
        <v>0.41816134750842998</v>
      </c>
      <c r="M2952" s="11" t="str">
        <f>IF(P2952&gt;=$C$11,"High",IF(P2952&lt;=$C$10,"Low","Medium"))</f>
        <v>Medium</v>
      </c>
      <c r="O2952" s="11" t="s">
        <v>28</v>
      </c>
      <c r="P2952" s="11">
        <v>0.24074518680572499</v>
      </c>
    </row>
    <row r="2953" spans="8:16">
      <c r="H2953" s="11">
        <f t="shared" si="46"/>
        <v>2950</v>
      </c>
      <c r="I2953" s="11">
        <v>0.72831926323868001</v>
      </c>
      <c r="J2953" s="11">
        <v>0.65686695278969998</v>
      </c>
      <c r="K2953" s="11">
        <v>0.41824056208133698</v>
      </c>
      <c r="M2953" s="11" t="str">
        <f>IF(P2953&gt;=$C$11,"High",IF(P2953&lt;=$C$10,"Low","Medium"))</f>
        <v>Medium</v>
      </c>
      <c r="O2953" s="11" t="s">
        <v>28</v>
      </c>
      <c r="P2953" s="11">
        <v>0.218238189816475</v>
      </c>
    </row>
    <row r="2954" spans="8:16">
      <c r="H2954" s="11">
        <f t="shared" si="46"/>
        <v>2951</v>
      </c>
      <c r="I2954" s="11">
        <v>0.72831926323868001</v>
      </c>
      <c r="J2954" s="11">
        <v>0.65708154506437799</v>
      </c>
      <c r="K2954" s="11">
        <v>0.41830649971961997</v>
      </c>
      <c r="M2954" s="11" t="str">
        <f>IF(P2954&gt;=$C$11,"High",IF(P2954&lt;=$C$10,"Low","Medium"))</f>
        <v>Medium</v>
      </c>
      <c r="O2954" s="11" t="s">
        <v>28</v>
      </c>
      <c r="P2954" s="11">
        <v>0.407341808080673</v>
      </c>
    </row>
    <row r="2955" spans="8:16">
      <c r="H2955" s="11">
        <f t="shared" si="46"/>
        <v>2952</v>
      </c>
      <c r="I2955" s="11">
        <v>0.72831926323868001</v>
      </c>
      <c r="J2955" s="11">
        <v>0.65729613733905601</v>
      </c>
      <c r="K2955" s="11">
        <v>0.41831575334072102</v>
      </c>
      <c r="M2955" s="11" t="str">
        <f>IF(P2955&gt;=$C$11,"High",IF(P2955&lt;=$C$10,"Low","Medium"))</f>
        <v>Medium</v>
      </c>
      <c r="O2955" s="11" t="s">
        <v>28</v>
      </c>
      <c r="P2955" s="11">
        <v>0.23469312489032701</v>
      </c>
    </row>
    <row r="2956" spans="8:16">
      <c r="H2956" s="11">
        <f t="shared" si="46"/>
        <v>2953</v>
      </c>
      <c r="I2956" s="11">
        <v>0.72831926323868001</v>
      </c>
      <c r="J2956" s="11">
        <v>0.65751072961373402</v>
      </c>
      <c r="K2956" s="11">
        <v>0.41842991113662698</v>
      </c>
      <c r="M2956" s="11" t="str">
        <f>IF(P2956&gt;=$C$11,"High",IF(P2956&lt;=$C$10,"Low","Medium"))</f>
        <v>Medium</v>
      </c>
      <c r="O2956" s="11" t="s">
        <v>28</v>
      </c>
      <c r="P2956" s="11">
        <v>0.26232436299324002</v>
      </c>
    </row>
    <row r="2957" spans="8:16">
      <c r="H2957" s="11">
        <f t="shared" si="46"/>
        <v>2954</v>
      </c>
      <c r="I2957" s="11">
        <v>0.72755180353031501</v>
      </c>
      <c r="J2957" s="11">
        <v>0.65751072961373402</v>
      </c>
      <c r="K2957" s="11">
        <v>0.41856051981449099</v>
      </c>
      <c r="M2957" s="11" t="str">
        <f>IF(P2957&gt;=$C$11,"High",IF(P2957&lt;=$C$10,"Low","Medium"))</f>
        <v>High</v>
      </c>
      <c r="O2957" s="11" t="s">
        <v>28</v>
      </c>
      <c r="P2957" s="11">
        <v>0.61757701635360696</v>
      </c>
    </row>
    <row r="2958" spans="8:16">
      <c r="H2958" s="11">
        <f t="shared" si="46"/>
        <v>2955</v>
      </c>
      <c r="I2958" s="11">
        <v>0.72755180353031501</v>
      </c>
      <c r="J2958" s="11">
        <v>0.65772532188841204</v>
      </c>
      <c r="K2958" s="11">
        <v>0.41858094930648798</v>
      </c>
      <c r="M2958" s="11" t="str">
        <f>IF(P2958&gt;=$C$11,"High",IF(P2958&lt;=$C$10,"Low","Medium"))</f>
        <v>Medium</v>
      </c>
      <c r="O2958" s="11" t="s">
        <v>28</v>
      </c>
      <c r="P2958" s="11">
        <v>0.58195930719375599</v>
      </c>
    </row>
    <row r="2959" spans="8:16">
      <c r="H2959" s="11">
        <f t="shared" si="46"/>
        <v>2956</v>
      </c>
      <c r="I2959" s="11">
        <v>0.72755180353031501</v>
      </c>
      <c r="J2959" s="11">
        <v>0.65793991416308995</v>
      </c>
      <c r="K2959" s="11">
        <v>0.41859902441501601</v>
      </c>
      <c r="M2959" s="11" t="str">
        <f>IF(P2959&gt;=$C$11,"High",IF(P2959&lt;=$C$10,"Low","Medium"))</f>
        <v>Low</v>
      </c>
      <c r="O2959" s="11" t="s">
        <v>28</v>
      </c>
      <c r="P2959" s="11">
        <v>0.18752679228782701</v>
      </c>
    </row>
    <row r="2960" spans="8:16">
      <c r="H2960" s="11">
        <f t="shared" si="46"/>
        <v>2957</v>
      </c>
      <c r="I2960" s="11">
        <v>0.72678434382194901</v>
      </c>
      <c r="J2960" s="11">
        <v>0.65793991416308995</v>
      </c>
      <c r="K2960" s="11">
        <v>0.41869717836379999</v>
      </c>
      <c r="M2960" s="11" t="str">
        <f>IF(P2960&gt;=$C$11,"High",IF(P2960&lt;=$C$10,"Low","Medium"))</f>
        <v>Medium</v>
      </c>
      <c r="O2960" s="11" t="s">
        <v>28</v>
      </c>
      <c r="P2960" s="11">
        <v>0.50570273399353005</v>
      </c>
    </row>
    <row r="2961" spans="8:16">
      <c r="H2961" s="11">
        <f t="shared" si="46"/>
        <v>2958</v>
      </c>
      <c r="I2961" s="11">
        <v>0.726016884113584</v>
      </c>
      <c r="J2961" s="11">
        <v>0.65793991416308995</v>
      </c>
      <c r="K2961" s="11">
        <v>0.41885298490524298</v>
      </c>
      <c r="M2961" s="11" t="str">
        <f>IF(P2961&gt;=$C$11,"High",IF(P2961&lt;=$C$10,"Low","Medium"))</f>
        <v>Medium</v>
      </c>
      <c r="O2961" s="11" t="s">
        <v>28</v>
      </c>
      <c r="P2961" s="11">
        <v>0.30473914742469799</v>
      </c>
    </row>
    <row r="2962" spans="8:16">
      <c r="H2962" s="11">
        <f t="shared" si="46"/>
        <v>2959</v>
      </c>
      <c r="I2962" s="11">
        <v>0.726016884113584</v>
      </c>
      <c r="J2962" s="11">
        <v>0.65815450643776796</v>
      </c>
      <c r="K2962" s="11">
        <v>0.41894476115703599</v>
      </c>
      <c r="M2962" s="11" t="str">
        <f>IF(P2962&gt;=$C$11,"High",IF(P2962&lt;=$C$10,"Low","Medium"))</f>
        <v>High</v>
      </c>
      <c r="O2962" s="11" t="s">
        <v>28</v>
      </c>
      <c r="P2962" s="11">
        <v>0.64906620979309104</v>
      </c>
    </row>
    <row r="2963" spans="8:16">
      <c r="H2963" s="11">
        <f t="shared" si="46"/>
        <v>2960</v>
      </c>
      <c r="I2963" s="11">
        <v>0.726016884113584</v>
      </c>
      <c r="J2963" s="11">
        <v>0.65836909871244598</v>
      </c>
      <c r="K2963" s="11">
        <v>0.41907040774822202</v>
      </c>
      <c r="M2963" s="11" t="str">
        <f>IF(P2963&gt;=$C$11,"High",IF(P2963&lt;=$C$10,"Low","Medium"))</f>
        <v>Medium</v>
      </c>
      <c r="O2963" s="11" t="s">
        <v>28</v>
      </c>
      <c r="P2963" s="11">
        <v>0.441091418266296</v>
      </c>
    </row>
    <row r="2964" spans="8:16">
      <c r="H2964" s="11">
        <f t="shared" si="46"/>
        <v>2961</v>
      </c>
      <c r="I2964" s="11">
        <v>0.725249424405219</v>
      </c>
      <c r="J2964" s="11">
        <v>0.65836909871244598</v>
      </c>
      <c r="K2964" s="11">
        <v>0.41921627521514898</v>
      </c>
      <c r="M2964" s="11" t="str">
        <f>IF(P2964&gt;=$C$11,"High",IF(P2964&lt;=$C$10,"Low","Medium"))</f>
        <v>Medium</v>
      </c>
      <c r="O2964" s="11" t="s">
        <v>28</v>
      </c>
      <c r="P2964" s="11">
        <v>0.25090786814689597</v>
      </c>
    </row>
    <row r="2965" spans="8:16">
      <c r="H2965" s="11">
        <f t="shared" si="46"/>
        <v>2962</v>
      </c>
      <c r="I2965" s="11">
        <v>0.724481964696853</v>
      </c>
      <c r="J2965" s="11">
        <v>0.65836909871244598</v>
      </c>
      <c r="K2965" s="11">
        <v>0.41958367824554399</v>
      </c>
      <c r="M2965" s="11" t="str">
        <f>IF(P2965&gt;=$C$11,"High",IF(P2965&lt;=$C$10,"Low","Medium"))</f>
        <v>Medium</v>
      </c>
      <c r="O2965" s="11" t="s">
        <v>28</v>
      </c>
      <c r="P2965" s="11">
        <v>0.52199530601501498</v>
      </c>
    </row>
    <row r="2966" spans="8:16">
      <c r="H2966" s="11">
        <f t="shared" si="46"/>
        <v>2963</v>
      </c>
      <c r="I2966" s="11">
        <v>0.72371450498848799</v>
      </c>
      <c r="J2966" s="11">
        <v>0.65836909871244598</v>
      </c>
      <c r="K2966" s="11">
        <v>0.41994394361972798</v>
      </c>
      <c r="M2966" s="11" t="str">
        <f>IF(P2966&gt;=$C$11,"High",IF(P2966&lt;=$C$10,"Low","Medium"))</f>
        <v>Medium</v>
      </c>
      <c r="O2966" s="11" t="s">
        <v>28</v>
      </c>
      <c r="P2966" s="11">
        <v>0.214327618479729</v>
      </c>
    </row>
    <row r="2967" spans="8:16">
      <c r="H2967" s="11">
        <f t="shared" si="46"/>
        <v>2964</v>
      </c>
      <c r="I2967" s="11">
        <v>0.72371450498848799</v>
      </c>
      <c r="J2967" s="11">
        <v>0.65858369098712399</v>
      </c>
      <c r="K2967" s="11">
        <v>0.42000471055507699</v>
      </c>
      <c r="M2967" s="11" t="str">
        <f>IF(P2967&gt;=$C$11,"High",IF(P2967&lt;=$C$10,"Low","Medium"))</f>
        <v>Medium</v>
      </c>
      <c r="O2967" s="11" t="s">
        <v>28</v>
      </c>
      <c r="P2967" s="11">
        <v>0.23406946659088099</v>
      </c>
    </row>
    <row r="2968" spans="8:16">
      <c r="H2968" s="11">
        <f t="shared" si="46"/>
        <v>2965</v>
      </c>
      <c r="I2968" s="11">
        <v>0.72371450498848799</v>
      </c>
      <c r="J2968" s="11">
        <v>0.65879828326180301</v>
      </c>
      <c r="K2968" s="11">
        <v>0.42005543410778001</v>
      </c>
      <c r="M2968" s="11" t="str">
        <f>IF(P2968&gt;=$C$11,"High",IF(P2968&lt;=$C$10,"Low","Medium"))</f>
        <v>Medium</v>
      </c>
      <c r="O2968" s="11" t="s">
        <v>28</v>
      </c>
      <c r="P2968" s="11">
        <v>0.479795932769775</v>
      </c>
    </row>
    <row r="2969" spans="8:16">
      <c r="H2969" s="11">
        <f t="shared" si="46"/>
        <v>2966</v>
      </c>
      <c r="I2969" s="11">
        <v>0.72371450498848799</v>
      </c>
      <c r="J2969" s="11">
        <v>0.65901287553648102</v>
      </c>
      <c r="K2969" s="11">
        <v>0.42010951042175299</v>
      </c>
      <c r="M2969" s="11" t="str">
        <f>IF(P2969&gt;=$C$11,"High",IF(P2969&lt;=$C$10,"Low","Medium"))</f>
        <v>Medium</v>
      </c>
      <c r="O2969" s="11" t="s">
        <v>28</v>
      </c>
      <c r="P2969" s="11">
        <v>0.332387655973434</v>
      </c>
    </row>
    <row r="2970" spans="8:16">
      <c r="H2970" s="11">
        <f t="shared" si="46"/>
        <v>2967</v>
      </c>
      <c r="I2970" s="11">
        <v>0.72371450498848799</v>
      </c>
      <c r="J2970" s="11">
        <v>0.65922746781115904</v>
      </c>
      <c r="K2970" s="11">
        <v>0.42018571496009799</v>
      </c>
      <c r="M2970" s="11" t="str">
        <f>IF(P2970&gt;=$C$11,"High",IF(P2970&lt;=$C$10,"Low","Medium"))</f>
        <v>Medium</v>
      </c>
      <c r="O2970" s="11" t="s">
        <v>28</v>
      </c>
      <c r="P2970" s="11">
        <v>0.42848387360572798</v>
      </c>
    </row>
    <row r="2971" spans="8:16">
      <c r="H2971" s="11">
        <f t="shared" si="46"/>
        <v>2968</v>
      </c>
      <c r="I2971" s="11">
        <v>0.72371450498848799</v>
      </c>
      <c r="J2971" s="11">
        <v>0.65944206008583695</v>
      </c>
      <c r="K2971" s="11">
        <v>0.42027559876442</v>
      </c>
      <c r="M2971" s="11" t="str">
        <f>IF(P2971&gt;=$C$11,"High",IF(P2971&lt;=$C$10,"Low","Medium"))</f>
        <v>Medium</v>
      </c>
      <c r="O2971" s="11" t="s">
        <v>28</v>
      </c>
      <c r="P2971" s="11">
        <v>0.36924988031387301</v>
      </c>
    </row>
    <row r="2972" spans="8:16">
      <c r="H2972" s="11">
        <f t="shared" si="46"/>
        <v>2969</v>
      </c>
      <c r="I2972" s="11">
        <v>0.72371450498848799</v>
      </c>
      <c r="J2972" s="11">
        <v>0.65965665236051496</v>
      </c>
      <c r="K2972" s="11">
        <v>0.42038068175315901</v>
      </c>
      <c r="M2972" s="11" t="str">
        <f>IF(P2972&gt;=$C$11,"High",IF(P2972&lt;=$C$10,"Low","Medium"))</f>
        <v>Low</v>
      </c>
      <c r="O2972" s="11" t="s">
        <v>28</v>
      </c>
      <c r="P2972" s="11">
        <v>0.16479232907295199</v>
      </c>
    </row>
    <row r="2973" spans="8:16">
      <c r="H2973" s="11">
        <f t="shared" si="46"/>
        <v>2970</v>
      </c>
      <c r="I2973" s="11">
        <v>0.72371450498848799</v>
      </c>
      <c r="J2973" s="11">
        <v>0.65987124463519298</v>
      </c>
      <c r="K2973" s="11">
        <v>0.42044410109519997</v>
      </c>
      <c r="M2973" s="11" t="str">
        <f>IF(P2973&gt;=$C$11,"High",IF(P2973&lt;=$C$10,"Low","Medium"))</f>
        <v>Medium</v>
      </c>
      <c r="O2973" s="11" t="s">
        <v>28</v>
      </c>
      <c r="P2973" s="11">
        <v>0.37156343460083002</v>
      </c>
    </row>
    <row r="2974" spans="8:16">
      <c r="H2974" s="11">
        <f t="shared" si="46"/>
        <v>2971</v>
      </c>
      <c r="I2974" s="11">
        <v>0.72371450498848799</v>
      </c>
      <c r="J2974" s="11">
        <v>0.66008583690987099</v>
      </c>
      <c r="K2974" s="11">
        <v>0.42045706510543801</v>
      </c>
      <c r="M2974" s="11" t="str">
        <f>IF(P2974&gt;=$C$11,"High",IF(P2974&lt;=$C$10,"Low","Medium"))</f>
        <v>Medium</v>
      </c>
      <c r="O2974" s="11" t="s">
        <v>28</v>
      </c>
      <c r="P2974" s="11">
        <v>0.34598982334137002</v>
      </c>
    </row>
    <row r="2975" spans="8:16">
      <c r="H2975" s="11">
        <f t="shared" si="46"/>
        <v>2972</v>
      </c>
      <c r="I2975" s="11">
        <v>0.72371450498848799</v>
      </c>
      <c r="J2975" s="11">
        <v>0.66030042918454901</v>
      </c>
      <c r="K2975" s="11">
        <v>0.420518338680267</v>
      </c>
      <c r="M2975" s="11" t="str">
        <f>IF(P2975&gt;=$C$11,"High",IF(P2975&lt;=$C$10,"Low","Medium"))</f>
        <v>Medium</v>
      </c>
      <c r="O2975" s="11" t="s">
        <v>28</v>
      </c>
      <c r="P2975" s="11">
        <v>0.34784311056137102</v>
      </c>
    </row>
    <row r="2976" spans="8:16">
      <c r="H2976" s="11">
        <f t="shared" si="46"/>
        <v>2973</v>
      </c>
      <c r="I2976" s="11">
        <v>0.72371450498848799</v>
      </c>
      <c r="J2976" s="11">
        <v>0.66051502145922703</v>
      </c>
      <c r="K2976" s="11">
        <v>0.42061331868171697</v>
      </c>
      <c r="M2976" s="11" t="str">
        <f>IF(P2976&gt;=$C$11,"High",IF(P2976&lt;=$C$10,"Low","Medium"))</f>
        <v>Medium</v>
      </c>
      <c r="O2976" s="11" t="s">
        <v>28</v>
      </c>
      <c r="P2976" s="11">
        <v>0.32986494898796098</v>
      </c>
    </row>
    <row r="2977" spans="8:16">
      <c r="H2977" s="11">
        <f t="shared" si="46"/>
        <v>2974</v>
      </c>
      <c r="I2977" s="11">
        <v>0.72294704528012299</v>
      </c>
      <c r="J2977" s="11">
        <v>0.66051502145922703</v>
      </c>
      <c r="K2977" s="11">
        <v>0.42068241536617301</v>
      </c>
      <c r="M2977" s="11" t="str">
        <f>IF(P2977&gt;=$C$11,"High",IF(P2977&lt;=$C$10,"Low","Medium"))</f>
        <v>Medium</v>
      </c>
      <c r="O2977" s="11" t="s">
        <v>28</v>
      </c>
      <c r="P2977" s="11">
        <v>0.21588119864463801</v>
      </c>
    </row>
    <row r="2978" spans="8:16">
      <c r="H2978" s="11">
        <f t="shared" si="46"/>
        <v>2975</v>
      </c>
      <c r="I2978" s="11">
        <v>0.72294704528012299</v>
      </c>
      <c r="J2978" s="11">
        <v>0.66072961373390604</v>
      </c>
      <c r="K2978" s="11">
        <v>0.420750692486763</v>
      </c>
      <c r="M2978" s="11" t="str">
        <f>IF(P2978&gt;=$C$11,"High",IF(P2978&lt;=$C$10,"Low","Medium"))</f>
        <v>Medium</v>
      </c>
      <c r="O2978" s="11" t="s">
        <v>28</v>
      </c>
      <c r="P2978" s="11">
        <v>0.264784276485443</v>
      </c>
    </row>
    <row r="2979" spans="8:16">
      <c r="H2979" s="11">
        <f t="shared" si="46"/>
        <v>2976</v>
      </c>
      <c r="I2979" s="11">
        <v>0.72294704528012299</v>
      </c>
      <c r="J2979" s="11">
        <v>0.66094420600858395</v>
      </c>
      <c r="K2979" s="11">
        <v>0.42081840336322801</v>
      </c>
      <c r="M2979" s="11" t="str">
        <f>IF(P2979&gt;=$C$11,"High",IF(P2979&lt;=$C$10,"Low","Medium"))</f>
        <v>Medium</v>
      </c>
      <c r="O2979" s="11" t="s">
        <v>28</v>
      </c>
      <c r="P2979" s="11">
        <v>0.31065735220909102</v>
      </c>
    </row>
    <row r="2980" spans="8:16">
      <c r="H2980" s="11">
        <f t="shared" si="46"/>
        <v>2977</v>
      </c>
      <c r="I2980" s="11">
        <v>0.72294704528012299</v>
      </c>
      <c r="J2980" s="11">
        <v>0.66115879828326196</v>
      </c>
      <c r="K2980" s="11">
        <v>0.42106524109840399</v>
      </c>
      <c r="M2980" s="11" t="str">
        <f>IF(P2980&gt;=$C$11,"High",IF(P2980&lt;=$C$10,"Low","Medium"))</f>
        <v>Medium</v>
      </c>
      <c r="O2980" s="11" t="s">
        <v>28</v>
      </c>
      <c r="P2980" s="11">
        <v>0.49769225716590898</v>
      </c>
    </row>
    <row r="2981" spans="8:16">
      <c r="H2981" s="11">
        <f t="shared" si="46"/>
        <v>2978</v>
      </c>
      <c r="I2981" s="11">
        <v>0.72217958557175699</v>
      </c>
      <c r="J2981" s="11">
        <v>0.66115879828326196</v>
      </c>
      <c r="K2981" s="11">
        <v>0.42130330204963701</v>
      </c>
      <c r="M2981" s="11" t="str">
        <f>IF(P2981&gt;=$C$11,"High",IF(P2981&lt;=$C$10,"Low","Medium"))</f>
        <v>Medium</v>
      </c>
      <c r="O2981" s="11" t="s">
        <v>28</v>
      </c>
      <c r="P2981" s="11">
        <v>0.214327618479729</v>
      </c>
    </row>
    <row r="2982" spans="8:16">
      <c r="H2982" s="11">
        <f t="shared" si="46"/>
        <v>2979</v>
      </c>
      <c r="I2982" s="11">
        <v>0.72217958557175699</v>
      </c>
      <c r="J2982" s="11">
        <v>0.66137339055793998</v>
      </c>
      <c r="K2982" s="11">
        <v>0.42132496833801297</v>
      </c>
      <c r="M2982" s="11" t="str">
        <f>IF(P2982&gt;=$C$11,"High",IF(P2982&lt;=$C$10,"Low","Medium"))</f>
        <v>Medium</v>
      </c>
      <c r="O2982" s="11" t="s">
        <v>28</v>
      </c>
      <c r="P2982" s="11">
        <v>0.49363347887992898</v>
      </c>
    </row>
    <row r="2983" spans="8:16">
      <c r="H2983" s="11">
        <f t="shared" si="46"/>
        <v>2980</v>
      </c>
      <c r="I2983" s="11">
        <v>0.72217958557175699</v>
      </c>
      <c r="J2983" s="11">
        <v>0.66158798283261799</v>
      </c>
      <c r="K2983" s="11">
        <v>0.42138049006462103</v>
      </c>
      <c r="M2983" s="11" t="str">
        <f>IF(P2983&gt;=$C$11,"High",IF(P2983&lt;=$C$10,"Low","Medium"))</f>
        <v>Medium</v>
      </c>
      <c r="O2983" s="11" t="s">
        <v>28</v>
      </c>
      <c r="P2983" s="11">
        <v>0.200365215539932</v>
      </c>
    </row>
    <row r="2984" spans="8:16">
      <c r="H2984" s="11">
        <f t="shared" si="46"/>
        <v>2981</v>
      </c>
      <c r="I2984" s="11">
        <v>0.72217958557175699</v>
      </c>
      <c r="J2984" s="11">
        <v>0.66180257510729601</v>
      </c>
      <c r="K2984" s="11">
        <v>0.42153555154800398</v>
      </c>
      <c r="M2984" s="11" t="str">
        <f>IF(P2984&gt;=$C$11,"High",IF(P2984&lt;=$C$10,"Low","Medium"))</f>
        <v>Medium</v>
      </c>
      <c r="O2984" s="11" t="s">
        <v>28</v>
      </c>
      <c r="P2984" s="11">
        <v>0.225467383861542</v>
      </c>
    </row>
    <row r="2985" spans="8:16">
      <c r="H2985" s="11">
        <f t="shared" si="46"/>
        <v>2982</v>
      </c>
      <c r="I2985" s="11">
        <v>0.72217958557175699</v>
      </c>
      <c r="J2985" s="11">
        <v>0.66201716738197403</v>
      </c>
      <c r="K2985" s="11">
        <v>0.42164875566959398</v>
      </c>
      <c r="M2985" s="11" t="str">
        <f>IF(P2985&gt;=$C$11,"High",IF(P2985&lt;=$C$10,"Low","Medium"))</f>
        <v>Medium</v>
      </c>
      <c r="O2985" s="11" t="s">
        <v>28</v>
      </c>
      <c r="P2985" s="11">
        <v>0.33576914668083202</v>
      </c>
    </row>
    <row r="2986" spans="8:16">
      <c r="H2986" s="11">
        <f t="shared" si="46"/>
        <v>2983</v>
      </c>
      <c r="I2986" s="11">
        <v>0.72217958557175699</v>
      </c>
      <c r="J2986" s="11">
        <v>0.66223175965665204</v>
      </c>
      <c r="K2986" s="11">
        <v>0.42180308699607799</v>
      </c>
      <c r="M2986" s="11" t="str">
        <f>IF(P2986&gt;=$C$11,"High",IF(P2986&lt;=$C$10,"Low","Medium"))</f>
        <v>Medium</v>
      </c>
      <c r="O2986" s="11" t="s">
        <v>28</v>
      </c>
      <c r="P2986" s="11">
        <v>0.214023813605309</v>
      </c>
    </row>
    <row r="2987" spans="8:16">
      <c r="H2987" s="11">
        <f t="shared" si="46"/>
        <v>2984</v>
      </c>
      <c r="I2987" s="11">
        <v>0.72217958557175699</v>
      </c>
      <c r="J2987" s="11">
        <v>0.66244635193133095</v>
      </c>
      <c r="K2987" s="11">
        <v>0.42195773124694802</v>
      </c>
      <c r="M2987" s="11" t="str">
        <f>IF(P2987&gt;=$C$11,"High",IF(P2987&lt;=$C$10,"Low","Medium"))</f>
        <v>Medium</v>
      </c>
      <c r="O2987" s="11" t="s">
        <v>28</v>
      </c>
      <c r="P2987" s="11">
        <v>0.55546009540557895</v>
      </c>
    </row>
    <row r="2988" spans="8:16">
      <c r="H2988" s="11">
        <f t="shared" si="46"/>
        <v>2985</v>
      </c>
      <c r="I2988" s="11">
        <v>0.72217958557175699</v>
      </c>
      <c r="J2988" s="11">
        <v>0.66266094420600896</v>
      </c>
      <c r="K2988" s="11">
        <v>0.422000542283058</v>
      </c>
      <c r="M2988" s="11" t="str">
        <f>IF(P2988&gt;=$C$11,"High",IF(P2988&lt;=$C$10,"Low","Medium"))</f>
        <v>Medium</v>
      </c>
      <c r="O2988" s="11" t="s">
        <v>28</v>
      </c>
      <c r="P2988" s="11">
        <v>0.43995150923728898</v>
      </c>
    </row>
    <row r="2989" spans="8:16">
      <c r="H2989" s="11">
        <f t="shared" si="46"/>
        <v>2986</v>
      </c>
      <c r="I2989" s="11">
        <v>0.72217958557175699</v>
      </c>
      <c r="J2989" s="11">
        <v>0.66287553648068698</v>
      </c>
      <c r="K2989" s="11">
        <v>0.42204271256923698</v>
      </c>
      <c r="M2989" s="11" t="str">
        <f>IF(P2989&gt;=$C$11,"High",IF(P2989&lt;=$C$10,"Low","Medium"))</f>
        <v>Medium</v>
      </c>
      <c r="O2989" s="11" t="s">
        <v>28</v>
      </c>
      <c r="P2989" s="11">
        <v>0.20730207860469799</v>
      </c>
    </row>
    <row r="2990" spans="8:16">
      <c r="H2990" s="11">
        <f t="shared" si="46"/>
        <v>2987</v>
      </c>
      <c r="I2990" s="11">
        <v>0.72217958557175699</v>
      </c>
      <c r="J2990" s="11">
        <v>0.66309012875536499</v>
      </c>
      <c r="K2990" s="11">
        <v>0.4220961779356</v>
      </c>
      <c r="M2990" s="11" t="str">
        <f>IF(P2990&gt;=$C$11,"High",IF(P2990&lt;=$C$10,"Low","Medium"))</f>
        <v>Medium</v>
      </c>
      <c r="O2990" s="11" t="s">
        <v>28</v>
      </c>
      <c r="P2990" s="11">
        <v>0.36904940009117099</v>
      </c>
    </row>
    <row r="2991" spans="8:16">
      <c r="H2991" s="11">
        <f t="shared" si="46"/>
        <v>2988</v>
      </c>
      <c r="I2991" s="11">
        <v>0.72217958557175699</v>
      </c>
      <c r="J2991" s="11">
        <v>0.66330472103004301</v>
      </c>
      <c r="K2991" s="11">
        <v>0.42215768992900798</v>
      </c>
      <c r="M2991" s="11" t="str">
        <f>IF(P2991&gt;=$C$11,"High",IF(P2991&lt;=$C$10,"Low","Medium"))</f>
        <v>High</v>
      </c>
      <c r="O2991" s="11" t="s">
        <v>28</v>
      </c>
      <c r="P2991" s="11">
        <v>0.658735811710358</v>
      </c>
    </row>
    <row r="2992" spans="8:16">
      <c r="H2992" s="11">
        <f t="shared" si="46"/>
        <v>2989</v>
      </c>
      <c r="I2992" s="11">
        <v>0.72217958557175699</v>
      </c>
      <c r="J2992" s="11">
        <v>0.66351931330472103</v>
      </c>
      <c r="K2992" s="11">
        <v>0.42223602533340499</v>
      </c>
      <c r="M2992" s="11" t="str">
        <f>IF(P2992&gt;=$C$11,"High",IF(P2992&lt;=$C$10,"Low","Medium"))</f>
        <v>Medium</v>
      </c>
      <c r="O2992" s="11" t="s">
        <v>28</v>
      </c>
      <c r="P2992" s="11">
        <v>0.30825144052505499</v>
      </c>
    </row>
    <row r="2993" spans="8:16">
      <c r="H2993" s="11">
        <f t="shared" si="46"/>
        <v>2990</v>
      </c>
      <c r="I2993" s="11">
        <v>0.72217958557175699</v>
      </c>
      <c r="J2993" s="11">
        <v>0.66373390557939904</v>
      </c>
      <c r="K2993" s="11">
        <v>0.42238852381706199</v>
      </c>
      <c r="M2993" s="11" t="str">
        <f>IF(P2993&gt;=$C$11,"High",IF(P2993&lt;=$C$10,"Low","Medium"))</f>
        <v>Medium</v>
      </c>
      <c r="O2993" s="11" t="s">
        <v>28</v>
      </c>
      <c r="P2993" s="11">
        <v>0.41892668604850802</v>
      </c>
    </row>
    <row r="2994" spans="8:16">
      <c r="H2994" s="11">
        <f t="shared" si="46"/>
        <v>2991</v>
      </c>
      <c r="I2994" s="11">
        <v>0.72217958557175699</v>
      </c>
      <c r="J2994" s="11">
        <v>0.66394849785407695</v>
      </c>
      <c r="K2994" s="11">
        <v>0.42253434658050498</v>
      </c>
      <c r="M2994" s="11" t="str">
        <f>IF(P2994&gt;=$C$11,"High",IF(P2994&lt;=$C$10,"Low","Medium"))</f>
        <v>High</v>
      </c>
      <c r="O2994" s="11" t="s">
        <v>28</v>
      </c>
      <c r="P2994" s="11">
        <v>0.62775260210037198</v>
      </c>
    </row>
    <row r="2995" spans="8:16">
      <c r="H2995" s="11">
        <f t="shared" si="46"/>
        <v>2992</v>
      </c>
      <c r="I2995" s="11">
        <v>0.72217958557175699</v>
      </c>
      <c r="J2995" s="11">
        <v>0.66416309012875496</v>
      </c>
      <c r="K2995" s="11">
        <v>0.42259751260280598</v>
      </c>
      <c r="M2995" s="11" t="str">
        <f>IF(P2995&gt;=$C$11,"High",IF(P2995&lt;=$C$10,"Low","Medium"))</f>
        <v>Medium</v>
      </c>
      <c r="O2995" s="11" t="s">
        <v>28</v>
      </c>
      <c r="P2995" s="11">
        <v>0.328955858945847</v>
      </c>
    </row>
    <row r="2996" spans="8:16">
      <c r="H2996" s="11">
        <f t="shared" si="46"/>
        <v>2993</v>
      </c>
      <c r="I2996" s="11">
        <v>0.72217958557175699</v>
      </c>
      <c r="J2996" s="11">
        <v>0.66437768240343298</v>
      </c>
      <c r="K2996" s="11">
        <v>0.42268534004688302</v>
      </c>
      <c r="M2996" s="11" t="str">
        <f>IF(P2996&gt;=$C$11,"High",IF(P2996&lt;=$C$10,"Low","Medium"))</f>
        <v>Medium</v>
      </c>
      <c r="O2996" s="11" t="s">
        <v>28</v>
      </c>
      <c r="P2996" s="11">
        <v>0.25317686796188399</v>
      </c>
    </row>
    <row r="2997" spans="8:16">
      <c r="H2997" s="11">
        <f t="shared" si="46"/>
        <v>2994</v>
      </c>
      <c r="I2997" s="11">
        <v>0.72217958557175699</v>
      </c>
      <c r="J2997" s="11">
        <v>0.66459227467811199</v>
      </c>
      <c r="K2997" s="11">
        <v>0.42289771139621701</v>
      </c>
      <c r="M2997" s="11" t="str">
        <f>IF(P2997&gt;=$C$11,"High",IF(P2997&lt;=$C$10,"Low","Medium"))</f>
        <v>Medium</v>
      </c>
      <c r="O2997" s="11" t="s">
        <v>28</v>
      </c>
      <c r="P2997" s="11">
        <v>0.215611442923546</v>
      </c>
    </row>
    <row r="2998" spans="8:16">
      <c r="H2998" s="11">
        <f t="shared" si="46"/>
        <v>2995</v>
      </c>
      <c r="I2998" s="11">
        <v>0.72217958557175699</v>
      </c>
      <c r="J2998" s="11">
        <v>0.66480686695279001</v>
      </c>
      <c r="K2998" s="11">
        <v>0.42303478717803999</v>
      </c>
      <c r="M2998" s="11" t="str">
        <f>IF(P2998&gt;=$C$11,"High",IF(P2998&lt;=$C$10,"Low","Medium"))</f>
        <v>Medium</v>
      </c>
      <c r="O2998" s="11" t="s">
        <v>28</v>
      </c>
      <c r="P2998" s="11">
        <v>0.38144803047180198</v>
      </c>
    </row>
    <row r="2999" spans="8:16">
      <c r="H2999" s="11">
        <f t="shared" si="46"/>
        <v>2996</v>
      </c>
      <c r="I2999" s="11">
        <v>0.72217958557175699</v>
      </c>
      <c r="J2999" s="11">
        <v>0.66502145922746803</v>
      </c>
      <c r="K2999" s="11">
        <v>0.423100456595421</v>
      </c>
      <c r="M2999" s="11" t="str">
        <f>IF(P2999&gt;=$C$11,"High",IF(P2999&lt;=$C$10,"Low","Medium"))</f>
        <v>Medium</v>
      </c>
      <c r="O2999" s="11" t="s">
        <v>28</v>
      </c>
      <c r="P2999" s="11">
        <v>0.32950982451438898</v>
      </c>
    </row>
    <row r="3000" spans="8:16">
      <c r="H3000" s="11">
        <f t="shared" si="46"/>
        <v>2997</v>
      </c>
      <c r="I3000" s="11">
        <v>0.72217958557175699</v>
      </c>
      <c r="J3000" s="11">
        <v>0.66523605150214604</v>
      </c>
      <c r="K3000" s="11">
        <v>0.42330485582351701</v>
      </c>
      <c r="M3000" s="11" t="str">
        <f>IF(P3000&gt;=$C$11,"High",IF(P3000&lt;=$C$10,"Low","Medium"))</f>
        <v>Medium</v>
      </c>
      <c r="O3000" s="11" t="s">
        <v>28</v>
      </c>
      <c r="P3000" s="11">
        <v>0.25635102391242998</v>
      </c>
    </row>
    <row r="3001" spans="8:16">
      <c r="H3001" s="11">
        <f t="shared" si="46"/>
        <v>2998</v>
      </c>
      <c r="I3001" s="11">
        <v>0.72217958557175699</v>
      </c>
      <c r="J3001" s="11">
        <v>0.66545064377682395</v>
      </c>
      <c r="K3001" s="11">
        <v>0.423556357622147</v>
      </c>
      <c r="M3001" s="11" t="str">
        <f>IF(P3001&gt;=$C$11,"High",IF(P3001&lt;=$C$10,"Low","Medium"))</f>
        <v>High</v>
      </c>
      <c r="O3001" s="11" t="s">
        <v>28</v>
      </c>
      <c r="P3001" s="11">
        <v>0.80790781974792503</v>
      </c>
    </row>
    <row r="3002" spans="8:16">
      <c r="H3002" s="11">
        <f t="shared" si="46"/>
        <v>2999</v>
      </c>
      <c r="I3002" s="11">
        <v>0.72217958557175699</v>
      </c>
      <c r="J3002" s="11">
        <v>0.66566523605150196</v>
      </c>
      <c r="K3002" s="11">
        <v>0.42367085814476002</v>
      </c>
      <c r="M3002" s="11" t="str">
        <f>IF(P3002&gt;=$C$11,"High",IF(P3002&lt;=$C$10,"Low","Medium"))</f>
        <v>Medium</v>
      </c>
      <c r="O3002" s="11" t="s">
        <v>28</v>
      </c>
      <c r="P3002" s="11">
        <v>0.25090786814689597</v>
      </c>
    </row>
    <row r="3003" spans="8:16">
      <c r="H3003" s="11">
        <f t="shared" si="46"/>
        <v>3000</v>
      </c>
      <c r="I3003" s="11">
        <v>0.72217958557175699</v>
      </c>
      <c r="J3003" s="11">
        <v>0.66587982832617998</v>
      </c>
      <c r="K3003" s="11">
        <v>0.42370212078094499</v>
      </c>
      <c r="M3003" s="11" t="str">
        <f>IF(P3003&gt;=$C$11,"High",IF(P3003&lt;=$C$10,"Low","Medium"))</f>
        <v>Low</v>
      </c>
      <c r="O3003" s="11" t="s">
        <v>28</v>
      </c>
      <c r="P3003" s="11">
        <v>0.19525931775569899</v>
      </c>
    </row>
    <row r="3004" spans="8:16">
      <c r="H3004" s="11">
        <f t="shared" si="46"/>
        <v>3001</v>
      </c>
      <c r="I3004" s="11">
        <v>0.72217958557175699</v>
      </c>
      <c r="J3004" s="11">
        <v>0.66609442060085799</v>
      </c>
      <c r="K3004" s="11">
        <v>0.42375066876411399</v>
      </c>
      <c r="M3004" s="11" t="str">
        <f>IF(P3004&gt;=$C$11,"High",IF(P3004&lt;=$C$10,"Low","Medium"))</f>
        <v>Medium</v>
      </c>
      <c r="O3004" s="11" t="s">
        <v>28</v>
      </c>
      <c r="P3004" s="11">
        <v>0.33253201842308</v>
      </c>
    </row>
    <row r="3005" spans="8:16">
      <c r="H3005" s="11">
        <f t="shared" si="46"/>
        <v>3002</v>
      </c>
      <c r="I3005" s="11">
        <v>0.72141212586339198</v>
      </c>
      <c r="J3005" s="11">
        <v>0.66609442060085799</v>
      </c>
      <c r="K3005" s="11">
        <v>0.42380395531654402</v>
      </c>
      <c r="M3005" s="11" t="str">
        <f>IF(P3005&gt;=$C$11,"High",IF(P3005&lt;=$C$10,"Low","Medium"))</f>
        <v>Medium</v>
      </c>
      <c r="O3005" s="11" t="s">
        <v>28</v>
      </c>
      <c r="P3005" s="11">
        <v>0.28819072246551503</v>
      </c>
    </row>
    <row r="3006" spans="8:16">
      <c r="H3006" s="11">
        <f t="shared" si="46"/>
        <v>3003</v>
      </c>
      <c r="I3006" s="11">
        <v>0.72141212586339198</v>
      </c>
      <c r="J3006" s="11">
        <v>0.66630901287553601</v>
      </c>
      <c r="K3006" s="11">
        <v>0.42390774190425901</v>
      </c>
      <c r="M3006" s="11" t="str">
        <f>IF(P3006&gt;=$C$11,"High",IF(P3006&lt;=$C$10,"Low","Medium"))</f>
        <v>Medium</v>
      </c>
      <c r="O3006" s="11" t="s">
        <v>28</v>
      </c>
      <c r="P3006" s="11">
        <v>0.26960778236389199</v>
      </c>
    </row>
    <row r="3007" spans="8:16">
      <c r="H3007" s="11">
        <f t="shared" si="46"/>
        <v>3004</v>
      </c>
      <c r="I3007" s="11">
        <v>0.72141212586339198</v>
      </c>
      <c r="J3007" s="11">
        <v>0.66652360515021503</v>
      </c>
      <c r="K3007" s="11">
        <v>0.42400313913822202</v>
      </c>
      <c r="M3007" s="11" t="str">
        <f>IF(P3007&gt;=$C$11,"High",IF(P3007&lt;=$C$10,"Low","Medium"))</f>
        <v>Medium</v>
      </c>
      <c r="O3007" s="11" t="s">
        <v>28</v>
      </c>
      <c r="P3007" s="11">
        <v>0.54212695360183705</v>
      </c>
    </row>
    <row r="3008" spans="8:16">
      <c r="H3008" s="11">
        <f t="shared" si="46"/>
        <v>3005</v>
      </c>
      <c r="I3008" s="11">
        <v>0.72141212586339198</v>
      </c>
      <c r="J3008" s="11">
        <v>0.66673819742489304</v>
      </c>
      <c r="K3008" s="11">
        <v>0.42403519153594998</v>
      </c>
      <c r="M3008" s="11" t="str">
        <f>IF(P3008&gt;=$C$11,"High",IF(P3008&lt;=$C$10,"Low","Medium"))</f>
        <v>Medium</v>
      </c>
      <c r="O3008" s="11" t="s">
        <v>28</v>
      </c>
      <c r="P3008" s="11">
        <v>0.248781949281693</v>
      </c>
    </row>
    <row r="3009" spans="8:16">
      <c r="H3009" s="11">
        <f t="shared" si="46"/>
        <v>3006</v>
      </c>
      <c r="I3009" s="11">
        <v>0.72064466615502698</v>
      </c>
      <c r="J3009" s="11">
        <v>0.66673819742489304</v>
      </c>
      <c r="K3009" s="11">
        <v>0.42409229278564498</v>
      </c>
      <c r="M3009" s="11" t="str">
        <f>IF(P3009&gt;=$C$11,"High",IF(P3009&lt;=$C$10,"Low","Medium"))</f>
        <v>Medium</v>
      </c>
      <c r="O3009" s="11" t="s">
        <v>28</v>
      </c>
      <c r="P3009" s="11">
        <v>0.43095481395721402</v>
      </c>
    </row>
    <row r="3010" spans="8:16">
      <c r="H3010" s="11">
        <f t="shared" si="46"/>
        <v>3007</v>
      </c>
      <c r="I3010" s="11">
        <v>0.71987720644666198</v>
      </c>
      <c r="J3010" s="11">
        <v>0.66673819742489304</v>
      </c>
      <c r="K3010" s="11">
        <v>0.424173563718796</v>
      </c>
      <c r="M3010" s="11" t="str">
        <f>IF(P3010&gt;=$C$11,"High",IF(P3010&lt;=$C$10,"Low","Medium"))</f>
        <v>High</v>
      </c>
      <c r="O3010" s="11" t="s">
        <v>28</v>
      </c>
      <c r="P3010" s="11">
        <v>0.82966929674148604</v>
      </c>
    </row>
    <row r="3011" spans="8:16">
      <c r="H3011" s="11">
        <f t="shared" si="46"/>
        <v>3008</v>
      </c>
      <c r="I3011" s="11">
        <v>0.71987720644666198</v>
      </c>
      <c r="J3011" s="11">
        <v>0.66695278969957095</v>
      </c>
      <c r="K3011" s="11">
        <v>0.424237951636314</v>
      </c>
      <c r="M3011" s="11" t="str">
        <f>IF(P3011&gt;=$C$11,"High",IF(P3011&lt;=$C$10,"Low","Medium"))</f>
        <v>Medium</v>
      </c>
      <c r="O3011" s="11" t="s">
        <v>28</v>
      </c>
      <c r="P3011" s="11">
        <v>0.41858297586441001</v>
      </c>
    </row>
    <row r="3012" spans="8:16">
      <c r="H3012" s="11">
        <f t="shared" si="46"/>
        <v>3009</v>
      </c>
      <c r="I3012" s="11">
        <v>0.71987720644666198</v>
      </c>
      <c r="J3012" s="11">
        <v>0.66716738197424896</v>
      </c>
      <c r="K3012" s="11">
        <v>0.42428541183471702</v>
      </c>
      <c r="M3012" s="11" t="str">
        <f>IF(P3012&gt;=$C$11,"High",IF(P3012&lt;=$C$10,"Low","Medium"))</f>
        <v>Medium</v>
      </c>
      <c r="O3012" s="11" t="s">
        <v>28</v>
      </c>
      <c r="P3012" s="11">
        <v>0.26986527442932101</v>
      </c>
    </row>
    <row r="3013" spans="8:16">
      <c r="H3013" s="11">
        <f t="shared" si="46"/>
        <v>3010</v>
      </c>
      <c r="I3013" s="11">
        <v>0.71987720644666198</v>
      </c>
      <c r="J3013" s="11">
        <v>0.66738197424892698</v>
      </c>
      <c r="K3013" s="11">
        <v>0.42437417805194899</v>
      </c>
      <c r="M3013" s="11" t="str">
        <f>IF(P3013&gt;=$C$11,"High",IF(P3013&lt;=$C$10,"Low","Medium"))</f>
        <v>Medium</v>
      </c>
      <c r="O3013" s="11" t="s">
        <v>28</v>
      </c>
      <c r="P3013" s="11">
        <v>0.40960198640823398</v>
      </c>
    </row>
    <row r="3014" spans="8:16">
      <c r="H3014" s="11">
        <f t="shared" ref="H3014:H3077" si="47">H3013+1</f>
        <v>3011</v>
      </c>
      <c r="I3014" s="11">
        <v>0.71987720644666198</v>
      </c>
      <c r="J3014" s="11">
        <v>0.667596566523605</v>
      </c>
      <c r="K3014" s="11">
        <v>0.42456492781639099</v>
      </c>
      <c r="M3014" s="11" t="str">
        <f>IF(P3014&gt;=$C$11,"High",IF(P3014&lt;=$C$10,"Low","Medium"))</f>
        <v>Medium</v>
      </c>
      <c r="O3014" s="11" t="s">
        <v>28</v>
      </c>
      <c r="P3014" s="11">
        <v>0.21927618980407701</v>
      </c>
    </row>
    <row r="3015" spans="8:16">
      <c r="H3015" s="11">
        <f t="shared" si="47"/>
        <v>3012</v>
      </c>
      <c r="I3015" s="11">
        <v>0.71910974673829597</v>
      </c>
      <c r="J3015" s="11">
        <v>0.667596566523605</v>
      </c>
      <c r="K3015" s="11">
        <v>0.42468519508838698</v>
      </c>
      <c r="M3015" s="11" t="str">
        <f>IF(P3015&gt;=$C$11,"High",IF(P3015&lt;=$C$10,"Low","Medium"))</f>
        <v>Medium</v>
      </c>
      <c r="O3015" s="11" t="s">
        <v>28</v>
      </c>
      <c r="P3015" s="11">
        <v>0.48014459013938898</v>
      </c>
    </row>
    <row r="3016" spans="8:16">
      <c r="H3016" s="11">
        <f t="shared" si="47"/>
        <v>3013</v>
      </c>
      <c r="I3016" s="11">
        <v>0.71910974673829597</v>
      </c>
      <c r="J3016" s="11">
        <v>0.66781115879828301</v>
      </c>
      <c r="K3016" s="11">
        <v>0.42476004362106301</v>
      </c>
      <c r="M3016" s="11" t="str">
        <f>IF(P3016&gt;=$C$11,"High",IF(P3016&lt;=$C$10,"Low","Medium"))</f>
        <v>Medium</v>
      </c>
      <c r="O3016" s="11" t="s">
        <v>28</v>
      </c>
      <c r="P3016" s="11">
        <v>0.43102520704269398</v>
      </c>
    </row>
    <row r="3017" spans="8:16">
      <c r="H3017" s="11">
        <f t="shared" si="47"/>
        <v>3014</v>
      </c>
      <c r="I3017" s="11">
        <v>0.71910974673829597</v>
      </c>
      <c r="J3017" s="11">
        <v>0.66802575107296103</v>
      </c>
      <c r="K3017" s="11">
        <v>0.42489606142044101</v>
      </c>
      <c r="M3017" s="11" t="str">
        <f>IF(P3017&gt;=$C$11,"High",IF(P3017&lt;=$C$10,"Low","Medium"))</f>
        <v>Medium</v>
      </c>
      <c r="O3017" s="11" t="s">
        <v>28</v>
      </c>
      <c r="P3017" s="11">
        <v>0.237495467066765</v>
      </c>
    </row>
    <row r="3018" spans="8:16">
      <c r="H3018" s="11">
        <f t="shared" si="47"/>
        <v>3015</v>
      </c>
      <c r="I3018" s="11">
        <v>0.71834228702993097</v>
      </c>
      <c r="J3018" s="11">
        <v>0.66802575107296103</v>
      </c>
      <c r="K3018" s="11">
        <v>0.424975246191025</v>
      </c>
      <c r="M3018" s="11" t="str">
        <f>IF(P3018&gt;=$C$11,"High",IF(P3018&lt;=$C$10,"Low","Medium"))</f>
        <v>Low</v>
      </c>
      <c r="O3018" s="11" t="s">
        <v>28</v>
      </c>
      <c r="P3018" s="11">
        <v>0.18306957185268399</v>
      </c>
    </row>
    <row r="3019" spans="8:16">
      <c r="H3019" s="11">
        <f t="shared" si="47"/>
        <v>3016</v>
      </c>
      <c r="I3019" s="11">
        <v>0.71834228702993097</v>
      </c>
      <c r="J3019" s="11">
        <v>0.66824034334763904</v>
      </c>
      <c r="K3019" s="11">
        <v>0.42500114440918002</v>
      </c>
      <c r="M3019" s="11" t="str">
        <f>IF(P3019&gt;=$C$11,"High",IF(P3019&lt;=$C$10,"Low","Medium"))</f>
        <v>Medium</v>
      </c>
      <c r="O3019" s="11" t="s">
        <v>28</v>
      </c>
      <c r="P3019" s="11">
        <v>0.35700556635856601</v>
      </c>
    </row>
    <row r="3020" spans="8:16">
      <c r="H3020" s="11">
        <f t="shared" si="47"/>
        <v>3017</v>
      </c>
      <c r="I3020" s="11">
        <v>0.71834228702993097</v>
      </c>
      <c r="J3020" s="11">
        <v>0.66866952789699596</v>
      </c>
      <c r="K3020" s="11">
        <v>0.42506986856460599</v>
      </c>
      <c r="M3020" s="11" t="str">
        <f>IF(P3020&gt;=$C$11,"High",IF(P3020&lt;=$C$10,"Low","Medium"))</f>
        <v>Medium</v>
      </c>
      <c r="O3020" s="11" t="s">
        <v>28</v>
      </c>
      <c r="P3020" s="11">
        <v>0.211973130702972</v>
      </c>
    </row>
    <row r="3021" spans="8:16">
      <c r="H3021" s="11">
        <f t="shared" si="47"/>
        <v>3018</v>
      </c>
      <c r="I3021" s="11">
        <v>0.71834228702993097</v>
      </c>
      <c r="J3021" s="11">
        <v>0.66888412017167398</v>
      </c>
      <c r="K3021" s="11">
        <v>0.42513595521449998</v>
      </c>
      <c r="M3021" s="11" t="str">
        <f>IF(P3021&gt;=$C$11,"High",IF(P3021&lt;=$C$10,"Low","Medium"))</f>
        <v>Medium</v>
      </c>
      <c r="O3021" s="11" t="s">
        <v>28</v>
      </c>
      <c r="P3021" s="11">
        <v>0.43422654271125799</v>
      </c>
    </row>
    <row r="3022" spans="8:16">
      <c r="H3022" s="11">
        <f t="shared" si="47"/>
        <v>3019</v>
      </c>
      <c r="I3022" s="11">
        <v>0.71834228702993097</v>
      </c>
      <c r="J3022" s="11">
        <v>0.669098712446352</v>
      </c>
      <c r="K3022" s="11">
        <v>0.42517668008804299</v>
      </c>
      <c r="M3022" s="11" t="str">
        <f>IF(P3022&gt;=$C$11,"High",IF(P3022&lt;=$C$10,"Low","Medium"))</f>
        <v>Medium</v>
      </c>
      <c r="O3022" s="11" t="s">
        <v>28</v>
      </c>
      <c r="P3022" s="11">
        <v>0.380297482013702</v>
      </c>
    </row>
    <row r="3023" spans="8:16">
      <c r="H3023" s="11">
        <f t="shared" si="47"/>
        <v>3020</v>
      </c>
      <c r="I3023" s="11">
        <v>0.71834228702993097</v>
      </c>
      <c r="J3023" s="11">
        <v>0.66931330472103001</v>
      </c>
      <c r="K3023" s="11">
        <v>0.425211012363434</v>
      </c>
      <c r="M3023" s="11" t="str">
        <f>IF(P3023&gt;=$C$11,"High",IF(P3023&lt;=$C$10,"Low","Medium"))</f>
        <v>Medium</v>
      </c>
      <c r="O3023" s="11" t="s">
        <v>28</v>
      </c>
      <c r="P3023" s="11">
        <v>0.44510826468467701</v>
      </c>
    </row>
    <row r="3024" spans="8:16">
      <c r="H3024" s="11">
        <f t="shared" si="47"/>
        <v>3021</v>
      </c>
      <c r="I3024" s="11">
        <v>0.71834228702993097</v>
      </c>
      <c r="J3024" s="11">
        <v>0.66952789699570803</v>
      </c>
      <c r="K3024" s="11">
        <v>0.42525935173034701</v>
      </c>
      <c r="M3024" s="11" t="str">
        <f>IF(P3024&gt;=$C$11,"High",IF(P3024&lt;=$C$10,"Low","Medium"))</f>
        <v>Medium</v>
      </c>
      <c r="O3024" s="11" t="s">
        <v>28</v>
      </c>
      <c r="P3024" s="11">
        <v>0.29218059778213501</v>
      </c>
    </row>
    <row r="3025" spans="8:16">
      <c r="H3025" s="11">
        <f t="shared" si="47"/>
        <v>3022</v>
      </c>
      <c r="I3025" s="11">
        <v>0.71834228702993097</v>
      </c>
      <c r="J3025" s="11">
        <v>0.66974248927038604</v>
      </c>
      <c r="K3025" s="11">
        <v>0.42537021636962902</v>
      </c>
      <c r="M3025" s="11" t="str">
        <f>IF(P3025&gt;=$C$11,"High",IF(P3025&lt;=$C$10,"Low","Medium"))</f>
        <v>Medium</v>
      </c>
      <c r="O3025" s="11" t="s">
        <v>28</v>
      </c>
      <c r="P3025" s="11">
        <v>0.50931358337402299</v>
      </c>
    </row>
    <row r="3026" spans="8:16">
      <c r="H3026" s="11">
        <f t="shared" si="47"/>
        <v>3023</v>
      </c>
      <c r="I3026" s="11">
        <v>0.71834228702993097</v>
      </c>
      <c r="J3026" s="11">
        <v>0.66995708154506395</v>
      </c>
      <c r="K3026" s="11">
        <v>0.42547567188739799</v>
      </c>
      <c r="M3026" s="11" t="str">
        <f>IF(P3026&gt;=$C$11,"High",IF(P3026&lt;=$C$10,"Low","Medium"))</f>
        <v>Medium</v>
      </c>
      <c r="O3026" s="11" t="s">
        <v>28</v>
      </c>
      <c r="P3026" s="11">
        <v>0.43297830224037198</v>
      </c>
    </row>
    <row r="3027" spans="8:16">
      <c r="H3027" s="11">
        <f t="shared" si="47"/>
        <v>3024</v>
      </c>
      <c r="I3027" s="11">
        <v>0.71834228702993097</v>
      </c>
      <c r="J3027" s="11">
        <v>0.67017167381974296</v>
      </c>
      <c r="K3027" s="11">
        <v>0.425616964697838</v>
      </c>
      <c r="M3027" s="11" t="str">
        <f>IF(P3027&gt;=$C$11,"High",IF(P3027&lt;=$C$10,"Low","Medium"))</f>
        <v>Medium</v>
      </c>
      <c r="O3027" s="11" t="s">
        <v>28</v>
      </c>
      <c r="P3027" s="11">
        <v>0.22263388335704801</v>
      </c>
    </row>
    <row r="3028" spans="8:16">
      <c r="H3028" s="11">
        <f t="shared" si="47"/>
        <v>3025</v>
      </c>
      <c r="I3028" s="11">
        <v>0.71834228702993097</v>
      </c>
      <c r="J3028" s="11">
        <v>0.67038626609442098</v>
      </c>
      <c r="K3028" s="11">
        <v>0.425800681114197</v>
      </c>
      <c r="M3028" s="11" t="str">
        <f>IF(P3028&gt;=$C$11,"High",IF(P3028&lt;=$C$10,"Low","Medium"))</f>
        <v>Medium</v>
      </c>
      <c r="O3028" s="11" t="s">
        <v>28</v>
      </c>
      <c r="P3028" s="11">
        <v>0.33961129188537598</v>
      </c>
    </row>
    <row r="3029" spans="8:16">
      <c r="H3029" s="11">
        <f t="shared" si="47"/>
        <v>3026</v>
      </c>
      <c r="I3029" s="11">
        <v>0.71834228702993097</v>
      </c>
      <c r="J3029" s="11">
        <v>0.670600858369099</v>
      </c>
      <c r="K3029" s="11">
        <v>0.42589697241783098</v>
      </c>
      <c r="M3029" s="11" t="str">
        <f>IF(P3029&gt;=$C$11,"High",IF(P3029&lt;=$C$10,"Low","Medium"))</f>
        <v>Medium</v>
      </c>
      <c r="O3029" s="11" t="s">
        <v>28</v>
      </c>
      <c r="P3029" s="11">
        <v>0.36337649822235102</v>
      </c>
    </row>
    <row r="3030" spans="8:16">
      <c r="H3030" s="11">
        <f t="shared" si="47"/>
        <v>3027</v>
      </c>
      <c r="I3030" s="11">
        <v>0.71834228702993097</v>
      </c>
      <c r="J3030" s="11">
        <v>0.67081545064377701</v>
      </c>
      <c r="K3030" s="11">
        <v>0.42621092498302499</v>
      </c>
      <c r="M3030" s="11" t="str">
        <f>IF(P3030&gt;=$C$11,"High",IF(P3030&lt;=$C$10,"Low","Medium"))</f>
        <v>Medium</v>
      </c>
      <c r="O3030" s="11" t="s">
        <v>28</v>
      </c>
      <c r="P3030" s="11">
        <v>0.39565703272819502</v>
      </c>
    </row>
    <row r="3031" spans="8:16">
      <c r="H3031" s="11">
        <f t="shared" si="47"/>
        <v>3028</v>
      </c>
      <c r="I3031" s="11">
        <v>0.71834228702993097</v>
      </c>
      <c r="J3031" s="11">
        <v>0.67103004291845503</v>
      </c>
      <c r="K3031" s="11">
        <v>0.42654103040695202</v>
      </c>
      <c r="M3031" s="11" t="str">
        <f>IF(P3031&gt;=$C$11,"High",IF(P3031&lt;=$C$10,"Low","Medium"))</f>
        <v>Medium</v>
      </c>
      <c r="O3031" s="11" t="s">
        <v>28</v>
      </c>
      <c r="P3031" s="11">
        <v>0.54705333709716797</v>
      </c>
    </row>
    <row r="3032" spans="8:16">
      <c r="H3032" s="11">
        <f t="shared" si="47"/>
        <v>3029</v>
      </c>
      <c r="I3032" s="11">
        <v>0.71834228702993097</v>
      </c>
      <c r="J3032" s="11">
        <v>0.67124463519313304</v>
      </c>
      <c r="K3032" s="11">
        <v>0.426636531949043</v>
      </c>
      <c r="M3032" s="11" t="str">
        <f>IF(P3032&gt;=$C$11,"High",IF(P3032&lt;=$C$10,"Low","Medium"))</f>
        <v>Medium</v>
      </c>
      <c r="O3032" s="11" t="s">
        <v>28</v>
      </c>
      <c r="P3032" s="11">
        <v>0.50319671630859397</v>
      </c>
    </row>
    <row r="3033" spans="8:16">
      <c r="H3033" s="11">
        <f t="shared" si="47"/>
        <v>3030</v>
      </c>
      <c r="I3033" s="11">
        <v>0.71834228702993097</v>
      </c>
      <c r="J3033" s="11">
        <v>0.67145922746781095</v>
      </c>
      <c r="K3033" s="11">
        <v>0.42672982811927801</v>
      </c>
      <c r="M3033" s="11" t="str">
        <f>IF(P3033&gt;=$C$11,"High",IF(P3033&lt;=$C$10,"Low","Medium"))</f>
        <v>Medium</v>
      </c>
      <c r="O3033" s="11" t="s">
        <v>28</v>
      </c>
      <c r="P3033" s="11">
        <v>0.45648041367530801</v>
      </c>
    </row>
    <row r="3034" spans="8:16">
      <c r="H3034" s="11">
        <f t="shared" si="47"/>
        <v>3031</v>
      </c>
      <c r="I3034" s="11">
        <v>0.71834228702993097</v>
      </c>
      <c r="J3034" s="11">
        <v>0.67167381974248896</v>
      </c>
      <c r="K3034" s="11">
        <v>0.42675761878490398</v>
      </c>
      <c r="M3034" s="11" t="str">
        <f>IF(P3034&gt;=$C$11,"High",IF(P3034&lt;=$C$10,"Low","Medium"))</f>
        <v>Low</v>
      </c>
      <c r="O3034" s="11" t="s">
        <v>28</v>
      </c>
      <c r="P3034" s="11">
        <v>0.14998602867126501</v>
      </c>
    </row>
    <row r="3035" spans="8:16">
      <c r="H3035" s="11">
        <f t="shared" si="47"/>
        <v>3032</v>
      </c>
      <c r="I3035" s="11">
        <v>0.71834228702993097</v>
      </c>
      <c r="J3035" s="11">
        <v>0.67188841201716698</v>
      </c>
      <c r="K3035" s="11">
        <v>0.42678478360176098</v>
      </c>
      <c r="M3035" s="11" t="str">
        <f>IF(P3035&gt;=$C$11,"High",IF(P3035&lt;=$C$10,"Low","Medium"))</f>
        <v>High</v>
      </c>
      <c r="O3035" s="11" t="s">
        <v>28</v>
      </c>
      <c r="P3035" s="11">
        <v>0.60837042331695601</v>
      </c>
    </row>
    <row r="3036" spans="8:16">
      <c r="H3036" s="11">
        <f t="shared" si="47"/>
        <v>3033</v>
      </c>
      <c r="I3036" s="11">
        <v>0.71834228702993097</v>
      </c>
      <c r="J3036" s="11">
        <v>0.672103004291845</v>
      </c>
      <c r="K3036" s="11">
        <v>0.42685513198375702</v>
      </c>
      <c r="M3036" s="11" t="str">
        <f>IF(P3036&gt;=$C$11,"High",IF(P3036&lt;=$C$10,"Low","Medium"))</f>
        <v>Medium</v>
      </c>
      <c r="O3036" s="11" t="s">
        <v>28</v>
      </c>
      <c r="P3036" s="11">
        <v>0.38457599282264698</v>
      </c>
    </row>
    <row r="3037" spans="8:16">
      <c r="H3037" s="11">
        <f t="shared" si="47"/>
        <v>3034</v>
      </c>
      <c r="I3037" s="11">
        <v>0.71834228702993097</v>
      </c>
      <c r="J3037" s="11">
        <v>0.67231759656652401</v>
      </c>
      <c r="K3037" s="11">
        <v>0.42692512273788502</v>
      </c>
      <c r="M3037" s="11" t="str">
        <f>IF(P3037&gt;=$C$11,"High",IF(P3037&lt;=$C$10,"Low","Medium"))</f>
        <v>Low</v>
      </c>
      <c r="O3037" s="11" t="s">
        <v>28</v>
      </c>
      <c r="P3037" s="11">
        <v>0.162272363901138</v>
      </c>
    </row>
    <row r="3038" spans="8:16">
      <c r="H3038" s="11">
        <f t="shared" si="47"/>
        <v>3035</v>
      </c>
      <c r="I3038" s="11">
        <v>0.71834228702993097</v>
      </c>
      <c r="J3038" s="11">
        <v>0.67253218884120203</v>
      </c>
      <c r="K3038" s="11">
        <v>0.427006006240845</v>
      </c>
      <c r="M3038" s="11" t="str">
        <f>IF(P3038&gt;=$C$11,"High",IF(P3038&lt;=$C$10,"Low","Medium"))</f>
        <v>Medium</v>
      </c>
      <c r="O3038" s="11" t="s">
        <v>28</v>
      </c>
      <c r="P3038" s="11">
        <v>0.39461600780487099</v>
      </c>
    </row>
    <row r="3039" spans="8:16">
      <c r="H3039" s="11">
        <f t="shared" si="47"/>
        <v>3036</v>
      </c>
      <c r="I3039" s="11">
        <v>0.71834228702993097</v>
      </c>
      <c r="J3039" s="11">
        <v>0.67274678111588004</v>
      </c>
      <c r="K3039" s="11">
        <v>0.42707295715808902</v>
      </c>
      <c r="M3039" s="11" t="str">
        <f>IF(P3039&gt;=$C$11,"High",IF(P3039&lt;=$C$10,"Low","Medium"))</f>
        <v>Low</v>
      </c>
      <c r="O3039" s="11" t="s">
        <v>28</v>
      </c>
      <c r="P3039" s="11">
        <v>0.16371314227580999</v>
      </c>
    </row>
    <row r="3040" spans="8:16">
      <c r="H3040" s="11">
        <f t="shared" si="47"/>
        <v>3037</v>
      </c>
      <c r="I3040" s="11">
        <v>0.71834228702993097</v>
      </c>
      <c r="J3040" s="11">
        <v>0.67296137339055795</v>
      </c>
      <c r="K3040" s="11">
        <v>0.42712071537971502</v>
      </c>
      <c r="M3040" s="11" t="str">
        <f>IF(P3040&gt;=$C$11,"High",IF(P3040&lt;=$C$10,"Low","Medium"))</f>
        <v>Medium</v>
      </c>
      <c r="O3040" s="11" t="s">
        <v>28</v>
      </c>
      <c r="P3040" s="11">
        <v>0.25853344798088101</v>
      </c>
    </row>
    <row r="3041" spans="8:16">
      <c r="H3041" s="11">
        <f t="shared" si="47"/>
        <v>3038</v>
      </c>
      <c r="I3041" s="11">
        <v>0.71834228702993097</v>
      </c>
      <c r="J3041" s="11">
        <v>0.67317596566523596</v>
      </c>
      <c r="K3041" s="11">
        <v>0.42717021703720098</v>
      </c>
      <c r="M3041" s="11" t="str">
        <f>IF(P3041&gt;=$C$11,"High",IF(P3041&lt;=$C$10,"Low","Medium"))</f>
        <v>Medium</v>
      </c>
      <c r="O3041" s="11" t="s">
        <v>28</v>
      </c>
      <c r="P3041" s="11">
        <v>0.43964251875877403</v>
      </c>
    </row>
    <row r="3042" spans="8:16">
      <c r="H3042" s="11">
        <f t="shared" si="47"/>
        <v>3039</v>
      </c>
      <c r="I3042" s="11">
        <v>0.71834228702993097</v>
      </c>
      <c r="J3042" s="11">
        <v>0.67339055793991398</v>
      </c>
      <c r="K3042" s="11">
        <v>0.42718671262264302</v>
      </c>
      <c r="M3042" s="11" t="str">
        <f>IF(P3042&gt;=$C$11,"High",IF(P3042&lt;=$C$10,"Low","Medium"))</f>
        <v>High</v>
      </c>
      <c r="O3042" s="11" t="s">
        <v>28</v>
      </c>
      <c r="P3042" s="11">
        <v>0.86800122261047397</v>
      </c>
    </row>
    <row r="3043" spans="8:16">
      <c r="H3043" s="11">
        <f t="shared" si="47"/>
        <v>3040</v>
      </c>
      <c r="I3043" s="11">
        <v>0.71757482732156597</v>
      </c>
      <c r="J3043" s="11">
        <v>0.67339055793991398</v>
      </c>
      <c r="K3043" s="11">
        <v>0.42719797790050501</v>
      </c>
      <c r="M3043" s="11" t="str">
        <f>IF(P3043&gt;=$C$11,"High",IF(P3043&lt;=$C$10,"Low","Medium"))</f>
        <v>Medium</v>
      </c>
      <c r="O3043" s="11" t="s">
        <v>28</v>
      </c>
      <c r="P3043" s="11">
        <v>0.33933961391449002</v>
      </c>
    </row>
    <row r="3044" spans="8:16">
      <c r="H3044" s="11">
        <f t="shared" si="47"/>
        <v>3041</v>
      </c>
      <c r="I3044" s="11">
        <v>0.71757482732156597</v>
      </c>
      <c r="J3044" s="11">
        <v>0.673605150214592</v>
      </c>
      <c r="K3044" s="11">
        <v>0.427239269018173</v>
      </c>
      <c r="M3044" s="11" t="str">
        <f>IF(P3044&gt;=$C$11,"High",IF(P3044&lt;=$C$10,"Low","Medium"))</f>
        <v>Medium</v>
      </c>
      <c r="O3044" s="11" t="s">
        <v>28</v>
      </c>
      <c r="P3044" s="11">
        <v>0.20925484597683</v>
      </c>
    </row>
    <row r="3045" spans="8:16">
      <c r="H3045" s="11">
        <f t="shared" si="47"/>
        <v>3042</v>
      </c>
      <c r="I3045" s="11">
        <v>0.71757482732156597</v>
      </c>
      <c r="J3045" s="11">
        <v>0.67381974248927001</v>
      </c>
      <c r="K3045" s="11">
        <v>0.42729070782661399</v>
      </c>
      <c r="M3045" s="11" t="str">
        <f>IF(P3045&gt;=$C$11,"High",IF(P3045&lt;=$C$10,"Low","Medium"))</f>
        <v>Medium</v>
      </c>
      <c r="O3045" s="11" t="s">
        <v>28</v>
      </c>
      <c r="P3045" s="11">
        <v>0.34985506534576399</v>
      </c>
    </row>
    <row r="3046" spans="8:16">
      <c r="H3046" s="11">
        <f t="shared" si="47"/>
        <v>3043</v>
      </c>
      <c r="I3046" s="11">
        <v>0.71757482732156597</v>
      </c>
      <c r="J3046" s="11">
        <v>0.67403433476394803</v>
      </c>
      <c r="K3046" s="11">
        <v>0.427362501621246</v>
      </c>
      <c r="M3046" s="11" t="str">
        <f>IF(P3046&gt;=$C$11,"High",IF(P3046&lt;=$C$10,"Low","Medium"))</f>
        <v>Medium</v>
      </c>
      <c r="O3046" s="11" t="s">
        <v>28</v>
      </c>
      <c r="P3046" s="11">
        <v>0.204814597964287</v>
      </c>
    </row>
    <row r="3047" spans="8:16">
      <c r="H3047" s="11">
        <f t="shared" si="47"/>
        <v>3044</v>
      </c>
      <c r="I3047" s="11">
        <v>0.71757482732156597</v>
      </c>
      <c r="J3047" s="11">
        <v>0.67424892703862704</v>
      </c>
      <c r="K3047" s="11">
        <v>0.42748634517192802</v>
      </c>
      <c r="M3047" s="11" t="str">
        <f>IF(P3047&gt;=$C$11,"High",IF(P3047&lt;=$C$10,"Low","Medium"))</f>
        <v>Medium</v>
      </c>
      <c r="O3047" s="11" t="s">
        <v>28</v>
      </c>
      <c r="P3047" s="11">
        <v>0.310097455978394</v>
      </c>
    </row>
    <row r="3048" spans="8:16">
      <c r="H3048" s="11">
        <f t="shared" si="47"/>
        <v>3045</v>
      </c>
      <c r="I3048" s="11">
        <v>0.71757482732156597</v>
      </c>
      <c r="J3048" s="11">
        <v>0.67446351931330495</v>
      </c>
      <c r="K3048" s="11">
        <v>0.42761003971099898</v>
      </c>
      <c r="M3048" s="11" t="str">
        <f>IF(P3048&gt;=$C$11,"High",IF(P3048&lt;=$C$10,"Low","Medium"))</f>
        <v>High</v>
      </c>
      <c r="O3048" s="11" t="s">
        <v>28</v>
      </c>
      <c r="P3048" s="11">
        <v>0.61787849664688099</v>
      </c>
    </row>
    <row r="3049" spans="8:16">
      <c r="H3049" s="11">
        <f t="shared" si="47"/>
        <v>3046</v>
      </c>
      <c r="I3049" s="11">
        <v>0.71757482732156597</v>
      </c>
      <c r="J3049" s="11">
        <v>0.67467811158798296</v>
      </c>
      <c r="K3049" s="11">
        <v>0.427678093314171</v>
      </c>
      <c r="M3049" s="11" t="str">
        <f>IF(P3049&gt;=$C$11,"High",IF(P3049&lt;=$C$10,"Low","Medium"))</f>
        <v>Medium</v>
      </c>
      <c r="O3049" s="11" t="s">
        <v>28</v>
      </c>
      <c r="P3049" s="11">
        <v>0.23748135566711401</v>
      </c>
    </row>
    <row r="3050" spans="8:16">
      <c r="H3050" s="11">
        <f t="shared" si="47"/>
        <v>3047</v>
      </c>
      <c r="I3050" s="11">
        <v>0.71757482732156597</v>
      </c>
      <c r="J3050" s="11">
        <v>0.67489270386266098</v>
      </c>
      <c r="K3050" s="11">
        <v>0.42776525020599399</v>
      </c>
      <c r="M3050" s="11" t="str">
        <f>IF(P3050&gt;=$C$11,"High",IF(P3050&lt;=$C$10,"Low","Medium"))</f>
        <v>Medium</v>
      </c>
      <c r="O3050" s="11" t="s">
        <v>28</v>
      </c>
      <c r="P3050" s="11">
        <v>0.219295248389244</v>
      </c>
    </row>
    <row r="3051" spans="8:16">
      <c r="H3051" s="11">
        <f t="shared" si="47"/>
        <v>3048</v>
      </c>
      <c r="I3051" s="11">
        <v>0.71757482732156597</v>
      </c>
      <c r="J3051" s="11">
        <v>0.675107296137339</v>
      </c>
      <c r="K3051" s="11">
        <v>0.42784518003463701</v>
      </c>
      <c r="M3051" s="11" t="str">
        <f>IF(P3051&gt;=$C$11,"High",IF(P3051&lt;=$C$10,"Low","Medium"))</f>
        <v>Medium</v>
      </c>
      <c r="O3051" s="11" t="s">
        <v>28</v>
      </c>
      <c r="P3051" s="11">
        <v>0.39657065272331199</v>
      </c>
    </row>
    <row r="3052" spans="8:16">
      <c r="H3052" s="11">
        <f t="shared" si="47"/>
        <v>3049</v>
      </c>
      <c r="I3052" s="11">
        <v>0.71680736761319996</v>
      </c>
      <c r="J3052" s="11">
        <v>0.675107296137339</v>
      </c>
      <c r="K3052" s="11">
        <v>0.42789158225059498</v>
      </c>
      <c r="M3052" s="11" t="str">
        <f>IF(P3052&gt;=$C$11,"High",IF(P3052&lt;=$C$10,"Low","Medium"))</f>
        <v>Medium</v>
      </c>
      <c r="O3052" s="11" t="s">
        <v>28</v>
      </c>
      <c r="P3052" s="11">
        <v>0.28889784216880798</v>
      </c>
    </row>
    <row r="3053" spans="8:16">
      <c r="H3053" s="11">
        <f t="shared" si="47"/>
        <v>3050</v>
      </c>
      <c r="I3053" s="11">
        <v>0.71680736761319996</v>
      </c>
      <c r="J3053" s="11">
        <v>0.67532188841201701</v>
      </c>
      <c r="K3053" s="11">
        <v>0.42795963585376701</v>
      </c>
      <c r="M3053" s="11" t="str">
        <f>IF(P3053&gt;=$C$11,"High",IF(P3053&lt;=$C$10,"Low","Medium"))</f>
        <v>Medium</v>
      </c>
      <c r="O3053" s="11" t="s">
        <v>28</v>
      </c>
      <c r="P3053" s="11">
        <v>0.27185973525047302</v>
      </c>
    </row>
    <row r="3054" spans="8:16">
      <c r="H3054" s="11">
        <f t="shared" si="47"/>
        <v>3051</v>
      </c>
      <c r="I3054" s="11">
        <v>0.71680736761319996</v>
      </c>
      <c r="J3054" s="11">
        <v>0.67553648068669503</v>
      </c>
      <c r="K3054" s="11">
        <v>0.428040221333504</v>
      </c>
      <c r="M3054" s="11" t="str">
        <f>IF(P3054&gt;=$C$11,"High",IF(P3054&lt;=$C$10,"Low","Medium"))</f>
        <v>Medium</v>
      </c>
      <c r="O3054" s="11" t="s">
        <v>28</v>
      </c>
      <c r="P3054" s="11">
        <v>0.373374164104462</v>
      </c>
    </row>
    <row r="3055" spans="8:16">
      <c r="H3055" s="11">
        <f t="shared" si="47"/>
        <v>3052</v>
      </c>
      <c r="I3055" s="11">
        <v>0.71680736761319996</v>
      </c>
      <c r="J3055" s="11">
        <v>0.67618025751072997</v>
      </c>
      <c r="K3055" s="11">
        <v>0.42811818420886999</v>
      </c>
      <c r="M3055" s="11" t="str">
        <f>IF(P3055&gt;=$C$11,"High",IF(P3055&lt;=$C$10,"Low","Medium"))</f>
        <v>Medium</v>
      </c>
      <c r="O3055" s="11" t="s">
        <v>28</v>
      </c>
      <c r="P3055" s="11">
        <v>0.34608912467956499</v>
      </c>
    </row>
    <row r="3056" spans="8:16">
      <c r="H3056" s="11">
        <f t="shared" si="47"/>
        <v>3053</v>
      </c>
      <c r="I3056" s="11">
        <v>0.71680736761319996</v>
      </c>
      <c r="J3056" s="11">
        <v>0.67639484978540798</v>
      </c>
      <c r="K3056" s="11">
        <v>0.42816402018070199</v>
      </c>
      <c r="M3056" s="11" t="str">
        <f>IF(P3056&gt;=$C$11,"High",IF(P3056&lt;=$C$10,"Low","Medium"))</f>
        <v>Medium</v>
      </c>
      <c r="O3056" s="11" t="s">
        <v>28</v>
      </c>
      <c r="P3056" s="11">
        <v>0.202581882476807</v>
      </c>
    </row>
    <row r="3057" spans="8:16">
      <c r="H3057" s="11">
        <f t="shared" si="47"/>
        <v>3054</v>
      </c>
      <c r="I3057" s="11">
        <v>0.71680736761319996</v>
      </c>
      <c r="J3057" s="11">
        <v>0.676609442060086</v>
      </c>
      <c r="K3057" s="11">
        <v>0.42822217941284202</v>
      </c>
      <c r="M3057" s="11" t="str">
        <f>IF(P3057&gt;=$C$11,"High",IF(P3057&lt;=$C$10,"Low","Medium"))</f>
        <v>Medium</v>
      </c>
      <c r="O3057" s="11" t="s">
        <v>28</v>
      </c>
      <c r="P3057" s="11">
        <v>0.43066853284835799</v>
      </c>
    </row>
    <row r="3058" spans="8:16">
      <c r="H3058" s="11">
        <f t="shared" si="47"/>
        <v>3055</v>
      </c>
      <c r="I3058" s="11">
        <v>0.71680736761319996</v>
      </c>
      <c r="J3058" s="11">
        <v>0.67682403433476401</v>
      </c>
      <c r="K3058" s="11">
        <v>0.42828671634197202</v>
      </c>
      <c r="M3058" s="11" t="str">
        <f>IF(P3058&gt;=$C$11,"High",IF(P3058&lt;=$C$10,"Low","Medium"))</f>
        <v>Medium</v>
      </c>
      <c r="O3058" s="11" t="s">
        <v>28</v>
      </c>
      <c r="P3058" s="11">
        <v>0.22112666070461301</v>
      </c>
    </row>
    <row r="3059" spans="8:16">
      <c r="H3059" s="11">
        <f t="shared" si="47"/>
        <v>3056</v>
      </c>
      <c r="I3059" s="11">
        <v>0.71680736761319996</v>
      </c>
      <c r="J3059" s="11">
        <v>0.67703862660944203</v>
      </c>
      <c r="K3059" s="11">
        <v>0.42835217714309698</v>
      </c>
      <c r="M3059" s="11" t="str">
        <f>IF(P3059&gt;=$C$11,"High",IF(P3059&lt;=$C$10,"Low","Medium"))</f>
        <v>Medium</v>
      </c>
      <c r="O3059" s="11" t="s">
        <v>28</v>
      </c>
      <c r="P3059" s="11">
        <v>0.46490943431854198</v>
      </c>
    </row>
    <row r="3060" spans="8:16">
      <c r="H3060" s="11">
        <f t="shared" si="47"/>
        <v>3057</v>
      </c>
      <c r="I3060" s="11">
        <v>0.71680736761319996</v>
      </c>
      <c r="J3060" s="11">
        <v>0.67725321888412005</v>
      </c>
      <c r="K3060" s="11">
        <v>0.42843730747699699</v>
      </c>
      <c r="M3060" s="11" t="str">
        <f>IF(P3060&gt;=$C$11,"High",IF(P3060&lt;=$C$10,"Low","Medium"))</f>
        <v>Medium</v>
      </c>
      <c r="O3060" s="11" t="s">
        <v>28</v>
      </c>
      <c r="P3060" s="11">
        <v>0.37481188774108898</v>
      </c>
    </row>
    <row r="3061" spans="8:16">
      <c r="H3061" s="11">
        <f t="shared" si="47"/>
        <v>3058</v>
      </c>
      <c r="I3061" s="11">
        <v>0.71680736761319996</v>
      </c>
      <c r="J3061" s="11">
        <v>0.67746781115879795</v>
      </c>
      <c r="K3061" s="11">
        <v>0.42851452529430401</v>
      </c>
      <c r="M3061" s="11" t="str">
        <f>IF(P3061&gt;=$C$11,"High",IF(P3061&lt;=$C$10,"Low","Medium"))</f>
        <v>High</v>
      </c>
      <c r="O3061" s="11" t="s">
        <v>28</v>
      </c>
      <c r="P3061" s="11">
        <v>0.872883081436157</v>
      </c>
    </row>
    <row r="3062" spans="8:16">
      <c r="H3062" s="11">
        <f t="shared" si="47"/>
        <v>3059</v>
      </c>
      <c r="I3062" s="11">
        <v>0.71680736761319996</v>
      </c>
      <c r="J3062" s="11">
        <v>0.67768240343347597</v>
      </c>
      <c r="K3062" s="11">
        <v>0.42862667143344901</v>
      </c>
      <c r="M3062" s="11" t="str">
        <f>IF(P3062&gt;=$C$11,"High",IF(P3062&lt;=$C$10,"Low","Medium"))</f>
        <v>Medium</v>
      </c>
      <c r="O3062" s="11" t="s">
        <v>28</v>
      </c>
      <c r="P3062" s="11">
        <v>0.22178064286708801</v>
      </c>
    </row>
    <row r="3063" spans="8:16">
      <c r="H3063" s="11">
        <f t="shared" si="47"/>
        <v>3060</v>
      </c>
      <c r="I3063" s="11">
        <v>0.71680736761319996</v>
      </c>
      <c r="J3063" s="11">
        <v>0.67789699570815498</v>
      </c>
      <c r="K3063" s="11">
        <v>0.42877666652202601</v>
      </c>
      <c r="M3063" s="11" t="str">
        <f>IF(P3063&gt;=$C$11,"High",IF(P3063&lt;=$C$10,"Low","Medium"))</f>
        <v>Medium</v>
      </c>
      <c r="O3063" s="11" t="s">
        <v>28</v>
      </c>
      <c r="P3063" s="11">
        <v>0.41794985532760598</v>
      </c>
    </row>
    <row r="3064" spans="8:16">
      <c r="H3064" s="11">
        <f t="shared" si="47"/>
        <v>3061</v>
      </c>
      <c r="I3064" s="11">
        <v>0.71680736761319996</v>
      </c>
      <c r="J3064" s="11">
        <v>0.678111587982833</v>
      </c>
      <c r="K3064" s="11">
        <v>0.42889928817749001</v>
      </c>
      <c r="M3064" s="11" t="str">
        <f>IF(P3064&gt;=$C$11,"High",IF(P3064&lt;=$C$10,"Low","Medium"))</f>
        <v>Medium</v>
      </c>
      <c r="O3064" s="11" t="s">
        <v>28</v>
      </c>
      <c r="P3064" s="11">
        <v>0.329055696725845</v>
      </c>
    </row>
    <row r="3065" spans="8:16">
      <c r="H3065" s="11">
        <f t="shared" si="47"/>
        <v>3062</v>
      </c>
      <c r="I3065" s="11">
        <v>0.71680736761319996</v>
      </c>
      <c r="J3065" s="11">
        <v>0.67832618025751101</v>
      </c>
      <c r="K3065" s="11">
        <v>0.42896100878715498</v>
      </c>
      <c r="M3065" s="11" t="str">
        <f>IF(P3065&gt;=$C$11,"High",IF(P3065&lt;=$C$10,"Low","Medium"))</f>
        <v>Medium</v>
      </c>
      <c r="O3065" s="11" t="s">
        <v>28</v>
      </c>
      <c r="P3065" s="11">
        <v>0.23821175098419201</v>
      </c>
    </row>
    <row r="3066" spans="8:16">
      <c r="H3066" s="11">
        <f t="shared" si="47"/>
        <v>3063</v>
      </c>
      <c r="I3066" s="11">
        <v>0.71680736761319996</v>
      </c>
      <c r="J3066" s="11">
        <v>0.67854077253218903</v>
      </c>
      <c r="K3066" s="11">
        <v>0.42907477915287001</v>
      </c>
      <c r="M3066" s="11" t="str">
        <f>IF(P3066&gt;=$C$11,"High",IF(P3066&lt;=$C$10,"Low","Medium"))</f>
        <v>High</v>
      </c>
      <c r="O3066" s="11" t="s">
        <v>28</v>
      </c>
      <c r="P3066" s="11">
        <v>0.81772911548614502</v>
      </c>
    </row>
    <row r="3067" spans="8:16">
      <c r="H3067" s="11">
        <f t="shared" si="47"/>
        <v>3064</v>
      </c>
      <c r="I3067" s="11">
        <v>0.71603990790483496</v>
      </c>
      <c r="J3067" s="11">
        <v>0.67854077253218903</v>
      </c>
      <c r="K3067" s="11">
        <v>0.42919869720935799</v>
      </c>
      <c r="M3067" s="11" t="str">
        <f>IF(P3067&gt;=$C$11,"High",IF(P3067&lt;=$C$10,"Low","Medium"))</f>
        <v>Medium</v>
      </c>
      <c r="O3067" s="11" t="s">
        <v>28</v>
      </c>
      <c r="P3067" s="11">
        <v>0.41401752829551702</v>
      </c>
    </row>
    <row r="3068" spans="8:16">
      <c r="H3068" s="11">
        <f t="shared" si="47"/>
        <v>3065</v>
      </c>
      <c r="I3068" s="11">
        <v>0.71603990790483496</v>
      </c>
      <c r="J3068" s="11">
        <v>0.67875536480686705</v>
      </c>
      <c r="K3068" s="11">
        <v>0.429308772087097</v>
      </c>
      <c r="M3068" s="11" t="str">
        <f>IF(P3068&gt;=$C$11,"High",IF(P3068&lt;=$C$10,"Low","Medium"))</f>
        <v>Medium</v>
      </c>
      <c r="O3068" s="11" t="s">
        <v>28</v>
      </c>
      <c r="P3068" s="11">
        <v>0.46659338474273698</v>
      </c>
    </row>
    <row r="3069" spans="8:16">
      <c r="H3069" s="11">
        <f t="shared" si="47"/>
        <v>3066</v>
      </c>
      <c r="I3069" s="11">
        <v>0.71603990790483496</v>
      </c>
      <c r="J3069" s="11">
        <v>0.67896995708154495</v>
      </c>
      <c r="K3069" s="11">
        <v>0.429429471492767</v>
      </c>
      <c r="M3069" s="11" t="str">
        <f>IF(P3069&gt;=$C$11,"High",IF(P3069&lt;=$C$10,"Low","Medium"))</f>
        <v>Low</v>
      </c>
      <c r="O3069" s="11" t="s">
        <v>28</v>
      </c>
      <c r="P3069" s="11">
        <v>0.15477089583873699</v>
      </c>
    </row>
    <row r="3070" spans="8:16">
      <c r="H3070" s="11">
        <f t="shared" si="47"/>
        <v>3067</v>
      </c>
      <c r="I3070" s="11">
        <v>0.71603990790483496</v>
      </c>
      <c r="J3070" s="11">
        <v>0.67918454935622297</v>
      </c>
      <c r="K3070" s="11">
        <v>0.42957179248332999</v>
      </c>
      <c r="M3070" s="11" t="str">
        <f>IF(P3070&gt;=$C$11,"High",IF(P3070&lt;=$C$10,"Low","Medium"))</f>
        <v>Medium</v>
      </c>
      <c r="O3070" s="11" t="s">
        <v>28</v>
      </c>
      <c r="P3070" s="11">
        <v>0.343358725309372</v>
      </c>
    </row>
    <row r="3071" spans="8:16">
      <c r="H3071" s="11">
        <f t="shared" si="47"/>
        <v>3068</v>
      </c>
      <c r="I3071" s="11">
        <v>0.71603990790483496</v>
      </c>
      <c r="J3071" s="11">
        <v>0.67939914163090098</v>
      </c>
      <c r="K3071" s="11">
        <v>0.42970262467861198</v>
      </c>
      <c r="M3071" s="11" t="str">
        <f>IF(P3071&gt;=$C$11,"High",IF(P3071&lt;=$C$10,"Low","Medium"))</f>
        <v>Medium</v>
      </c>
      <c r="O3071" s="11" t="s">
        <v>28</v>
      </c>
      <c r="P3071" s="11">
        <v>0.37508982419967701</v>
      </c>
    </row>
    <row r="3072" spans="8:16">
      <c r="H3072" s="11">
        <f t="shared" si="47"/>
        <v>3069</v>
      </c>
      <c r="I3072" s="11">
        <v>0.71603990790483496</v>
      </c>
      <c r="J3072" s="11">
        <v>0.679613733905579</v>
      </c>
      <c r="K3072" s="11">
        <v>0.42975655198097201</v>
      </c>
      <c r="M3072" s="11" t="str">
        <f>IF(P3072&gt;=$C$11,"High",IF(P3072&lt;=$C$10,"Low","Medium"))</f>
        <v>Medium</v>
      </c>
      <c r="O3072" s="11" t="s">
        <v>28</v>
      </c>
      <c r="P3072" s="11">
        <v>0.28421837091445901</v>
      </c>
    </row>
    <row r="3073" spans="8:16">
      <c r="H3073" s="11">
        <f t="shared" si="47"/>
        <v>3070</v>
      </c>
      <c r="I3073" s="11">
        <v>0.71603990790483496</v>
      </c>
      <c r="J3073" s="11">
        <v>0.67982832618025701</v>
      </c>
      <c r="K3073" s="11">
        <v>0.42983596026897403</v>
      </c>
      <c r="M3073" s="11" t="str">
        <f>IF(P3073&gt;=$C$11,"High",IF(P3073&lt;=$C$10,"Low","Medium"))</f>
        <v>Medium</v>
      </c>
      <c r="O3073" s="11" t="s">
        <v>28</v>
      </c>
      <c r="P3073" s="11">
        <v>0.32348340749740601</v>
      </c>
    </row>
    <row r="3074" spans="8:16">
      <c r="H3074" s="11">
        <f t="shared" si="47"/>
        <v>3071</v>
      </c>
      <c r="I3074" s="11">
        <v>0.71603990790483496</v>
      </c>
      <c r="J3074" s="11">
        <v>0.68004291845493603</v>
      </c>
      <c r="K3074" s="11">
        <v>0.42993280291557301</v>
      </c>
      <c r="M3074" s="11" t="str">
        <f>IF(P3074&gt;=$C$11,"High",IF(P3074&lt;=$C$10,"Low","Medium"))</f>
        <v>Medium</v>
      </c>
      <c r="O3074" s="11" t="s">
        <v>28</v>
      </c>
      <c r="P3074" s="11">
        <v>0.37373504042625399</v>
      </c>
    </row>
    <row r="3075" spans="8:16">
      <c r="H3075" s="11">
        <f t="shared" si="47"/>
        <v>3072</v>
      </c>
      <c r="I3075" s="11">
        <v>0.71603990790483496</v>
      </c>
      <c r="J3075" s="11">
        <v>0.68025751072961405</v>
      </c>
      <c r="K3075" s="11">
        <v>0.42998751997947698</v>
      </c>
      <c r="M3075" s="11" t="str">
        <f>IF(P3075&gt;=$C$11,"High",IF(P3075&lt;=$C$10,"Low","Medium"))</f>
        <v>High</v>
      </c>
      <c r="O3075" s="11" t="s">
        <v>28</v>
      </c>
      <c r="P3075" s="11">
        <v>0.63470417261123702</v>
      </c>
    </row>
    <row r="3076" spans="8:16">
      <c r="H3076" s="11">
        <f t="shared" si="47"/>
        <v>3073</v>
      </c>
      <c r="I3076" s="11">
        <v>0.71527244819646996</v>
      </c>
      <c r="J3076" s="11">
        <v>0.68025751072961405</v>
      </c>
      <c r="K3076" s="11">
        <v>0.42999382317066198</v>
      </c>
      <c r="M3076" s="11" t="str">
        <f>IF(P3076&gt;=$C$11,"High",IF(P3076&lt;=$C$10,"Low","Medium"))</f>
        <v>Medium</v>
      </c>
      <c r="O3076" s="11" t="s">
        <v>28</v>
      </c>
      <c r="P3076" s="11">
        <v>0.516890048980713</v>
      </c>
    </row>
    <row r="3077" spans="8:16">
      <c r="H3077" s="11">
        <f t="shared" si="47"/>
        <v>3074</v>
      </c>
      <c r="I3077" s="11">
        <v>0.71450498848810395</v>
      </c>
      <c r="J3077" s="11">
        <v>0.68025751072961405</v>
      </c>
      <c r="K3077" s="11">
        <v>0.43001551926136</v>
      </c>
      <c r="M3077" s="11" t="str">
        <f>IF(P3077&gt;=$C$11,"High",IF(P3077&lt;=$C$10,"Low","Medium"))</f>
        <v>Medium</v>
      </c>
      <c r="O3077" s="11" t="s">
        <v>28</v>
      </c>
      <c r="P3077" s="11">
        <v>0.198065221309662</v>
      </c>
    </row>
    <row r="3078" spans="8:16">
      <c r="H3078" s="11">
        <f t="shared" ref="H3078:H3141" si="48">H3077+1</f>
        <v>3075</v>
      </c>
      <c r="I3078" s="11">
        <v>0.71450498848810395</v>
      </c>
      <c r="J3078" s="11">
        <v>0.68090128755364798</v>
      </c>
      <c r="K3078" s="11">
        <v>0.43006595969200101</v>
      </c>
      <c r="M3078" s="11" t="str">
        <f>IF(P3078&gt;=$C$11,"High",IF(P3078&lt;=$C$10,"Low","Medium"))</f>
        <v>Medium</v>
      </c>
      <c r="O3078" s="11" t="s">
        <v>28</v>
      </c>
      <c r="P3078" s="11">
        <v>0.21383753418922399</v>
      </c>
    </row>
    <row r="3079" spans="8:16">
      <c r="H3079" s="11">
        <f t="shared" si="48"/>
        <v>3076</v>
      </c>
      <c r="I3079" s="11">
        <v>0.71450498848810395</v>
      </c>
      <c r="J3079" s="11">
        <v>0.681115879828326</v>
      </c>
      <c r="K3079" s="11">
        <v>0.43017168343067202</v>
      </c>
      <c r="M3079" s="11" t="str">
        <f>IF(P3079&gt;=$C$11,"High",IF(P3079&lt;=$C$10,"Low","Medium"))</f>
        <v>Medium</v>
      </c>
      <c r="O3079" s="11" t="s">
        <v>28</v>
      </c>
      <c r="P3079" s="11">
        <v>0.393317431211472</v>
      </c>
    </row>
    <row r="3080" spans="8:16">
      <c r="H3080" s="11">
        <f t="shared" si="48"/>
        <v>3077</v>
      </c>
      <c r="I3080" s="11">
        <v>0.71373752877973895</v>
      </c>
      <c r="J3080" s="11">
        <v>0.681115879828326</v>
      </c>
      <c r="K3080" s="11">
        <v>0.43027280271053298</v>
      </c>
      <c r="M3080" s="11" t="str">
        <f>IF(P3080&gt;=$C$11,"High",IF(P3080&lt;=$C$10,"Low","Medium"))</f>
        <v>Medium</v>
      </c>
      <c r="O3080" s="11" t="s">
        <v>28</v>
      </c>
      <c r="P3080" s="11">
        <v>0.50798702239990201</v>
      </c>
    </row>
    <row r="3081" spans="8:16">
      <c r="H3081" s="11">
        <f t="shared" si="48"/>
        <v>3078</v>
      </c>
      <c r="I3081" s="11">
        <v>0.71373752877973895</v>
      </c>
      <c r="J3081" s="11">
        <v>0.68133047210300401</v>
      </c>
      <c r="K3081" s="11">
        <v>0.43030717968940702</v>
      </c>
      <c r="M3081" s="11" t="str">
        <f>IF(P3081&gt;=$C$11,"High",IF(P3081&lt;=$C$10,"Low","Medium"))</f>
        <v>Medium</v>
      </c>
      <c r="O3081" s="11" t="s">
        <v>28</v>
      </c>
      <c r="P3081" s="11">
        <v>0.41505208611488298</v>
      </c>
    </row>
    <row r="3082" spans="8:16">
      <c r="H3082" s="11">
        <f t="shared" si="48"/>
        <v>3079</v>
      </c>
      <c r="I3082" s="11">
        <v>0.71373752877973895</v>
      </c>
      <c r="J3082" s="11">
        <v>0.68154506437768203</v>
      </c>
      <c r="K3082" s="11">
        <v>0.430447027087212</v>
      </c>
      <c r="M3082" s="11" t="str">
        <f>IF(P3082&gt;=$C$11,"High",IF(P3082&lt;=$C$10,"Low","Medium"))</f>
        <v>Medium</v>
      </c>
      <c r="O3082" s="11" t="s">
        <v>28</v>
      </c>
      <c r="P3082" s="11">
        <v>0.50325500965118397</v>
      </c>
    </row>
    <row r="3083" spans="8:16">
      <c r="H3083" s="11">
        <f t="shared" si="48"/>
        <v>3080</v>
      </c>
      <c r="I3083" s="11">
        <v>0.71373752877973895</v>
      </c>
      <c r="J3083" s="11">
        <v>0.68175965665236005</v>
      </c>
      <c r="K3083" s="11">
        <v>0.43060155212879198</v>
      </c>
      <c r="M3083" s="11" t="str">
        <f>IF(P3083&gt;=$C$11,"High",IF(P3083&lt;=$C$10,"Low","Medium"))</f>
        <v>Medium</v>
      </c>
      <c r="O3083" s="11" t="s">
        <v>28</v>
      </c>
      <c r="P3083" s="11">
        <v>0.50748807191848799</v>
      </c>
    </row>
    <row r="3084" spans="8:16">
      <c r="H3084" s="11">
        <f t="shared" si="48"/>
        <v>3081</v>
      </c>
      <c r="I3084" s="11">
        <v>0.71373752877973895</v>
      </c>
      <c r="J3084" s="11">
        <v>0.68197424892703895</v>
      </c>
      <c r="K3084" s="11">
        <v>0.430638447403908</v>
      </c>
      <c r="M3084" s="11" t="str">
        <f>IF(P3084&gt;=$C$11,"High",IF(P3084&lt;=$C$10,"Low","Medium"))</f>
        <v>High</v>
      </c>
      <c r="O3084" s="11" t="s">
        <v>28</v>
      </c>
      <c r="P3084" s="11">
        <v>0.85982340574264504</v>
      </c>
    </row>
    <row r="3085" spans="8:16">
      <c r="H3085" s="11">
        <f t="shared" si="48"/>
        <v>3082</v>
      </c>
      <c r="I3085" s="11">
        <v>0.71373752877973895</v>
      </c>
      <c r="J3085" s="11">
        <v>0.68218884120171697</v>
      </c>
      <c r="K3085" s="11">
        <v>0.43066251277923601</v>
      </c>
      <c r="M3085" s="11" t="str">
        <f>IF(P3085&gt;=$C$11,"High",IF(P3085&lt;=$C$10,"Low","Medium"))</f>
        <v>Medium</v>
      </c>
      <c r="O3085" s="11" t="s">
        <v>28</v>
      </c>
      <c r="P3085" s="11">
        <v>0.207828238606453</v>
      </c>
    </row>
    <row r="3086" spans="8:16">
      <c r="H3086" s="11">
        <f t="shared" si="48"/>
        <v>3083</v>
      </c>
      <c r="I3086" s="11">
        <v>0.71373752877973895</v>
      </c>
      <c r="J3086" s="11">
        <v>0.68240343347639498</v>
      </c>
      <c r="K3086" s="11">
        <v>0.430715471506119</v>
      </c>
      <c r="M3086" s="11" t="str">
        <f>IF(P3086&gt;=$C$11,"High",IF(P3086&lt;=$C$10,"Low","Medium"))</f>
        <v>Medium</v>
      </c>
      <c r="O3086" s="11" t="s">
        <v>28</v>
      </c>
      <c r="P3086" s="11">
        <v>0.40974894165992698</v>
      </c>
    </row>
    <row r="3087" spans="8:16">
      <c r="H3087" s="11">
        <f t="shared" si="48"/>
        <v>3084</v>
      </c>
      <c r="I3087" s="11">
        <v>0.71373752877973895</v>
      </c>
      <c r="J3087" s="11">
        <v>0.682618025751073</v>
      </c>
      <c r="K3087" s="11">
        <v>0.43077549338340798</v>
      </c>
      <c r="M3087" s="11" t="str">
        <f>IF(P3087&gt;=$C$11,"High",IF(P3087&lt;=$C$10,"Low","Medium"))</f>
        <v>Medium</v>
      </c>
      <c r="O3087" s="11" t="s">
        <v>28</v>
      </c>
      <c r="P3087" s="11">
        <v>0.24530003964901001</v>
      </c>
    </row>
    <row r="3088" spans="8:16">
      <c r="H3088" s="11">
        <f t="shared" si="48"/>
        <v>3085</v>
      </c>
      <c r="I3088" s="11">
        <v>0.71373752877973895</v>
      </c>
      <c r="J3088" s="11">
        <v>0.68283261802575101</v>
      </c>
      <c r="K3088" s="11">
        <v>0.43081079423427598</v>
      </c>
      <c r="M3088" s="11" t="str">
        <f>IF(P3088&gt;=$C$11,"High",IF(P3088&lt;=$C$10,"Low","Medium"))</f>
        <v>High</v>
      </c>
      <c r="O3088" s="11" t="s">
        <v>28</v>
      </c>
      <c r="P3088" s="11">
        <v>0.81209480762481701</v>
      </c>
    </row>
    <row r="3089" spans="8:16">
      <c r="H3089" s="11">
        <f t="shared" si="48"/>
        <v>3086</v>
      </c>
      <c r="I3089" s="11">
        <v>0.71373752877973895</v>
      </c>
      <c r="J3089" s="11">
        <v>0.68304721030042903</v>
      </c>
      <c r="K3089" s="11">
        <v>0.43084047734737402</v>
      </c>
      <c r="M3089" s="11" t="str">
        <f>IF(P3089&gt;=$C$11,"High",IF(P3089&lt;=$C$10,"Low","Medium"))</f>
        <v>Low</v>
      </c>
      <c r="O3089" s="11" t="s">
        <v>28</v>
      </c>
      <c r="P3089" s="11">
        <v>0.16993477940559401</v>
      </c>
    </row>
    <row r="3090" spans="8:16">
      <c r="H3090" s="11">
        <f t="shared" si="48"/>
        <v>3087</v>
      </c>
      <c r="I3090" s="11">
        <v>0.71373752877973895</v>
      </c>
      <c r="J3090" s="11">
        <v>0.68326180257510705</v>
      </c>
      <c r="K3090" s="11">
        <v>0.43088828027248399</v>
      </c>
      <c r="M3090" s="11" t="str">
        <f>IF(P3090&gt;=$C$11,"High",IF(P3090&lt;=$C$10,"Low","Medium"))</f>
        <v>Medium</v>
      </c>
      <c r="O3090" s="11" t="s">
        <v>28</v>
      </c>
      <c r="P3090" s="11">
        <v>0.50785058736801103</v>
      </c>
    </row>
    <row r="3091" spans="8:16">
      <c r="H3091" s="11">
        <f t="shared" si="48"/>
        <v>3088</v>
      </c>
      <c r="I3091" s="11">
        <v>0.71373752877973895</v>
      </c>
      <c r="J3091" s="11">
        <v>0.68347639484978495</v>
      </c>
      <c r="K3091" s="11">
        <v>0.43094171583652502</v>
      </c>
      <c r="M3091" s="11" t="str">
        <f>IF(P3091&gt;=$C$11,"High",IF(P3091&lt;=$C$10,"Low","Medium"))</f>
        <v>Medium</v>
      </c>
      <c r="O3091" s="11" t="s">
        <v>28</v>
      </c>
      <c r="P3091" s="11">
        <v>0.23390619456768</v>
      </c>
    </row>
    <row r="3092" spans="8:16">
      <c r="H3092" s="11">
        <f t="shared" si="48"/>
        <v>3089</v>
      </c>
      <c r="I3092" s="11">
        <v>0.71373752877973895</v>
      </c>
      <c r="J3092" s="11">
        <v>0.68369098712446397</v>
      </c>
      <c r="K3092" s="11">
        <v>0.43095716834068298</v>
      </c>
      <c r="M3092" s="11" t="str">
        <f>IF(P3092&gt;=$C$11,"High",IF(P3092&lt;=$C$10,"Low","Medium"))</f>
        <v>Medium</v>
      </c>
      <c r="O3092" s="11" t="s">
        <v>28</v>
      </c>
      <c r="P3092" s="11">
        <v>0.32645180821418801</v>
      </c>
    </row>
    <row r="3093" spans="8:16">
      <c r="H3093" s="11">
        <f t="shared" si="48"/>
        <v>3090</v>
      </c>
      <c r="I3093" s="11">
        <v>0.71373752877973895</v>
      </c>
      <c r="J3093" s="11">
        <v>0.68390557939914198</v>
      </c>
      <c r="K3093" s="11">
        <v>0.43096444010734603</v>
      </c>
      <c r="M3093" s="11" t="str">
        <f>IF(P3093&gt;=$C$11,"High",IF(P3093&lt;=$C$10,"Low","Medium"))</f>
        <v>Medium</v>
      </c>
      <c r="O3093" s="11" t="s">
        <v>28</v>
      </c>
      <c r="P3093" s="11">
        <v>0.28145098686218301</v>
      </c>
    </row>
    <row r="3094" spans="8:16">
      <c r="H3094" s="11">
        <f t="shared" si="48"/>
        <v>3091</v>
      </c>
      <c r="I3094" s="11">
        <v>0.71373752877973895</v>
      </c>
      <c r="J3094" s="11">
        <v>0.68412017167382</v>
      </c>
      <c r="K3094" s="11">
        <v>0.43099728226661699</v>
      </c>
      <c r="M3094" s="11" t="str">
        <f>IF(P3094&gt;=$C$11,"High",IF(P3094&lt;=$C$10,"Low","Medium"))</f>
        <v>Medium</v>
      </c>
      <c r="O3094" s="11" t="s">
        <v>28</v>
      </c>
      <c r="P3094" s="11">
        <v>0.38743436336517301</v>
      </c>
    </row>
    <row r="3095" spans="8:16">
      <c r="H3095" s="11">
        <f t="shared" si="48"/>
        <v>3092</v>
      </c>
      <c r="I3095" s="11">
        <v>0.71373752877973895</v>
      </c>
      <c r="J3095" s="11">
        <v>0.68433476394849801</v>
      </c>
      <c r="K3095" s="11">
        <v>0.43102766573429102</v>
      </c>
      <c r="M3095" s="11" t="str">
        <f>IF(P3095&gt;=$C$11,"High",IF(P3095&lt;=$C$10,"Low","Medium"))</f>
        <v>Medium</v>
      </c>
      <c r="O3095" s="11" t="s">
        <v>28</v>
      </c>
      <c r="P3095" s="11">
        <v>0.25604742765426602</v>
      </c>
    </row>
    <row r="3096" spans="8:16">
      <c r="H3096" s="11">
        <f t="shared" si="48"/>
        <v>3093</v>
      </c>
      <c r="I3096" s="11">
        <v>0.71373752877973895</v>
      </c>
      <c r="J3096" s="11">
        <v>0.68454935622317603</v>
      </c>
      <c r="K3096" s="11">
        <v>0.43108329176902799</v>
      </c>
      <c r="M3096" s="11" t="str">
        <f>IF(P3096&gt;=$C$11,"High",IF(P3096&lt;=$C$10,"Low","Medium"))</f>
        <v>Medium</v>
      </c>
      <c r="O3096" s="11" t="s">
        <v>28</v>
      </c>
      <c r="P3096" s="11">
        <v>0.40499088168144198</v>
      </c>
    </row>
    <row r="3097" spans="8:16">
      <c r="H3097" s="11">
        <f t="shared" si="48"/>
        <v>3094</v>
      </c>
      <c r="I3097" s="11">
        <v>0.71297006907137395</v>
      </c>
      <c r="J3097" s="11">
        <v>0.68454935622317603</v>
      </c>
      <c r="K3097" s="11">
        <v>0.43123282492160803</v>
      </c>
      <c r="M3097" s="11" t="str">
        <f>IF(P3097&gt;=$C$11,"High",IF(P3097&lt;=$C$10,"Low","Medium"))</f>
        <v>Medium</v>
      </c>
      <c r="O3097" s="11" t="s">
        <v>28</v>
      </c>
      <c r="P3097" s="11">
        <v>0.35666820406913802</v>
      </c>
    </row>
    <row r="3098" spans="8:16">
      <c r="H3098" s="11">
        <f t="shared" si="48"/>
        <v>3095</v>
      </c>
      <c r="I3098" s="11">
        <v>0.71220260936300805</v>
      </c>
      <c r="J3098" s="11">
        <v>0.68454935622317603</v>
      </c>
      <c r="K3098" s="11">
        <v>0.43134827911853801</v>
      </c>
      <c r="M3098" s="11" t="str">
        <f>IF(P3098&gt;=$C$11,"High",IF(P3098&lt;=$C$10,"Low","Medium"))</f>
        <v>Medium</v>
      </c>
      <c r="O3098" s="11" t="s">
        <v>28</v>
      </c>
      <c r="P3098" s="11">
        <v>0.35494562983512901</v>
      </c>
    </row>
    <row r="3099" spans="8:16">
      <c r="H3099" s="11">
        <f t="shared" si="48"/>
        <v>3096</v>
      </c>
      <c r="I3099" s="11">
        <v>0.71220260936300805</v>
      </c>
      <c r="J3099" s="11">
        <v>0.68476394849785405</v>
      </c>
      <c r="K3099" s="11">
        <v>0.43143904209137002</v>
      </c>
      <c r="M3099" s="11" t="str">
        <f>IF(P3099&gt;=$C$11,"High",IF(P3099&lt;=$C$10,"Low","Medium"))</f>
        <v>Medium</v>
      </c>
      <c r="O3099" s="11" t="s">
        <v>28</v>
      </c>
      <c r="P3099" s="11">
        <v>0.276684939861298</v>
      </c>
    </row>
    <row r="3100" spans="8:16">
      <c r="H3100" s="11">
        <f t="shared" si="48"/>
        <v>3097</v>
      </c>
      <c r="I3100" s="11">
        <v>0.71220260936300805</v>
      </c>
      <c r="J3100" s="11">
        <v>0.68497854077253195</v>
      </c>
      <c r="K3100" s="11">
        <v>0.43151353299617801</v>
      </c>
      <c r="M3100" s="11" t="str">
        <f>IF(P3100&gt;=$C$11,"High",IF(P3100&lt;=$C$10,"Low","Medium"))</f>
        <v>Medium</v>
      </c>
      <c r="O3100" s="11" t="s">
        <v>28</v>
      </c>
      <c r="P3100" s="11">
        <v>0.34097880125045799</v>
      </c>
    </row>
    <row r="3101" spans="8:16">
      <c r="H3101" s="11">
        <f t="shared" si="48"/>
        <v>3098</v>
      </c>
      <c r="I3101" s="11">
        <v>0.71220260936300805</v>
      </c>
      <c r="J3101" s="11">
        <v>0.68519313304720997</v>
      </c>
      <c r="K3101" s="11">
        <v>0.43154792487621302</v>
      </c>
      <c r="M3101" s="11" t="str">
        <f>IF(P3101&gt;=$C$11,"High",IF(P3101&lt;=$C$10,"Low","Medium"))</f>
        <v>Medium</v>
      </c>
      <c r="O3101" s="11" t="s">
        <v>28</v>
      </c>
      <c r="P3101" s="11">
        <v>0.250255256891251</v>
      </c>
    </row>
    <row r="3102" spans="8:16">
      <c r="H3102" s="11">
        <f t="shared" si="48"/>
        <v>3099</v>
      </c>
      <c r="I3102" s="11">
        <v>0.71220260936300805</v>
      </c>
      <c r="J3102" s="11">
        <v>0.68540772532188798</v>
      </c>
      <c r="K3102" s="11">
        <v>0.43159151077270502</v>
      </c>
      <c r="M3102" s="11" t="str">
        <f>IF(P3102&gt;=$C$11,"High",IF(P3102&lt;=$C$10,"Low","Medium"))</f>
        <v>Medium</v>
      </c>
      <c r="O3102" s="11" t="s">
        <v>28</v>
      </c>
      <c r="P3102" s="11">
        <v>0.39810124039650002</v>
      </c>
    </row>
    <row r="3103" spans="8:16">
      <c r="H3103" s="11">
        <f t="shared" si="48"/>
        <v>3100</v>
      </c>
      <c r="I3103" s="11">
        <v>0.71143514965464305</v>
      </c>
      <c r="J3103" s="11">
        <v>0.68540772532188798</v>
      </c>
      <c r="K3103" s="11">
        <v>0.43162511289119698</v>
      </c>
      <c r="M3103" s="11" t="str">
        <f>IF(P3103&gt;=$C$11,"High",IF(P3103&lt;=$C$10,"Low","Medium"))</f>
        <v>Medium</v>
      </c>
      <c r="O3103" s="11" t="s">
        <v>28</v>
      </c>
      <c r="P3103" s="11">
        <v>0.32827544212341297</v>
      </c>
    </row>
    <row r="3104" spans="8:16">
      <c r="H3104" s="11">
        <f t="shared" si="48"/>
        <v>3101</v>
      </c>
      <c r="I3104" s="11">
        <v>0.71143514965464305</v>
      </c>
      <c r="J3104" s="11">
        <v>0.685622317596567</v>
      </c>
      <c r="K3104" s="11">
        <v>0.43167789280414598</v>
      </c>
      <c r="M3104" s="11" t="str">
        <f>IF(P3104&gt;=$C$11,"High",IF(P3104&lt;=$C$10,"Low","Medium"))</f>
        <v>High</v>
      </c>
      <c r="O3104" s="11" t="s">
        <v>28</v>
      </c>
      <c r="P3104" s="11">
        <v>0.87911301851272605</v>
      </c>
    </row>
    <row r="3105" spans="8:16">
      <c r="H3105" s="11">
        <f t="shared" si="48"/>
        <v>3102</v>
      </c>
      <c r="I3105" s="11">
        <v>0.71143514965464305</v>
      </c>
      <c r="J3105" s="11">
        <v>0.68583690987124502</v>
      </c>
      <c r="K3105" s="11">
        <v>0.43171596527099598</v>
      </c>
      <c r="M3105" s="11" t="str">
        <f>IF(P3105&gt;=$C$11,"High",IF(P3105&lt;=$C$10,"Low","Medium"))</f>
        <v>Medium</v>
      </c>
      <c r="O3105" s="11" t="s">
        <v>28</v>
      </c>
      <c r="P3105" s="11">
        <v>0.304181098937988</v>
      </c>
    </row>
    <row r="3106" spans="8:16">
      <c r="H3106" s="11">
        <f t="shared" si="48"/>
        <v>3103</v>
      </c>
      <c r="I3106" s="11">
        <v>0.71143514965464305</v>
      </c>
      <c r="J3106" s="11">
        <v>0.68605150214592303</v>
      </c>
      <c r="K3106" s="11">
        <v>0.43177075684070598</v>
      </c>
      <c r="M3106" s="11" t="str">
        <f>IF(P3106&gt;=$C$11,"High",IF(P3106&lt;=$C$10,"Low","Medium"))</f>
        <v>Medium</v>
      </c>
      <c r="O3106" s="11" t="s">
        <v>28</v>
      </c>
      <c r="P3106" s="11">
        <v>0.51236450672149703</v>
      </c>
    </row>
    <row r="3107" spans="8:16">
      <c r="H3107" s="11">
        <f t="shared" si="48"/>
        <v>3104</v>
      </c>
      <c r="I3107" s="11">
        <v>0.71143514965464305</v>
      </c>
      <c r="J3107" s="11">
        <v>0.68626609442060105</v>
      </c>
      <c r="K3107" s="11">
        <v>0.43189503252506301</v>
      </c>
      <c r="M3107" s="11" t="str">
        <f>IF(P3107&gt;=$C$11,"High",IF(P3107&lt;=$C$10,"Low","Medium"))</f>
        <v>Medium</v>
      </c>
      <c r="O3107" s="11" t="s">
        <v>28</v>
      </c>
      <c r="P3107" s="11">
        <v>0.54149889945983898</v>
      </c>
    </row>
    <row r="3108" spans="8:16">
      <c r="H3108" s="11">
        <f t="shared" si="48"/>
        <v>3105</v>
      </c>
      <c r="I3108" s="11">
        <v>0.71143514965464305</v>
      </c>
      <c r="J3108" s="11">
        <v>0.68648068669527895</v>
      </c>
      <c r="K3108" s="11">
        <v>0.43201495707035098</v>
      </c>
      <c r="M3108" s="11" t="str">
        <f>IF(P3108&gt;=$C$11,"High",IF(P3108&lt;=$C$10,"Low","Medium"))</f>
        <v>Medium</v>
      </c>
      <c r="O3108" s="11" t="s">
        <v>28</v>
      </c>
      <c r="P3108" s="11">
        <v>0.48029452562332198</v>
      </c>
    </row>
    <row r="3109" spans="8:16">
      <c r="H3109" s="11">
        <f t="shared" si="48"/>
        <v>3106</v>
      </c>
      <c r="I3109" s="11">
        <v>0.71143514965464305</v>
      </c>
      <c r="J3109" s="11">
        <v>0.68669527896995697</v>
      </c>
      <c r="K3109" s="11">
        <v>0.43207862973213201</v>
      </c>
      <c r="M3109" s="11" t="str">
        <f>IF(P3109&gt;=$C$11,"High",IF(P3109&lt;=$C$10,"Low","Medium"))</f>
        <v>Low</v>
      </c>
      <c r="O3109" s="11" t="s">
        <v>28</v>
      </c>
      <c r="P3109" s="11">
        <v>0.15180191397666901</v>
      </c>
    </row>
    <row r="3110" spans="8:16">
      <c r="H3110" s="11">
        <f t="shared" si="48"/>
        <v>3107</v>
      </c>
      <c r="I3110" s="11">
        <v>0.71143514965464305</v>
      </c>
      <c r="J3110" s="11">
        <v>0.68690987124463498</v>
      </c>
      <c r="K3110" s="11">
        <v>0.43211054801940901</v>
      </c>
      <c r="M3110" s="11" t="str">
        <f>IF(P3110&gt;=$C$11,"High",IF(P3110&lt;=$C$10,"Low","Medium"))</f>
        <v>Low</v>
      </c>
      <c r="O3110" s="11" t="s">
        <v>28</v>
      </c>
      <c r="P3110" s="11">
        <v>0.14583119750022899</v>
      </c>
    </row>
    <row r="3111" spans="8:16">
      <c r="H3111" s="11">
        <f t="shared" si="48"/>
        <v>3108</v>
      </c>
      <c r="I3111" s="11">
        <v>0.71143514965464305</v>
      </c>
      <c r="J3111" s="11">
        <v>0.687124463519313</v>
      </c>
      <c r="K3111" s="11">
        <v>0.43213424086570701</v>
      </c>
      <c r="M3111" s="11" t="str">
        <f>IF(P3111&gt;=$C$11,"High",IF(P3111&lt;=$C$10,"Low","Medium"))</f>
        <v>Medium</v>
      </c>
      <c r="O3111" s="11" t="s">
        <v>28</v>
      </c>
      <c r="P3111" s="11">
        <v>0.22035259008407601</v>
      </c>
    </row>
    <row r="3112" spans="8:16">
      <c r="H3112" s="11">
        <f t="shared" si="48"/>
        <v>3109</v>
      </c>
      <c r="I3112" s="11">
        <v>0.71143514965464305</v>
      </c>
      <c r="J3112" s="11">
        <v>0.68733905579399102</v>
      </c>
      <c r="K3112" s="11">
        <v>0.43215051293373102</v>
      </c>
      <c r="M3112" s="11" t="str">
        <f>IF(P3112&gt;=$C$11,"High",IF(P3112&lt;=$C$10,"Low","Medium"))</f>
        <v>Low</v>
      </c>
      <c r="O3112" s="11" t="s">
        <v>28</v>
      </c>
      <c r="P3112" s="11">
        <v>0.154767110943794</v>
      </c>
    </row>
    <row r="3113" spans="8:16">
      <c r="H3113" s="11">
        <f t="shared" si="48"/>
        <v>3110</v>
      </c>
      <c r="I3113" s="11">
        <v>0.71143514965464305</v>
      </c>
      <c r="J3113" s="11">
        <v>0.68755364806866903</v>
      </c>
      <c r="K3113" s="11">
        <v>0.432214975357056</v>
      </c>
      <c r="M3113" s="11" t="str">
        <f>IF(P3113&gt;=$C$11,"High",IF(P3113&lt;=$C$10,"Low","Medium"))</f>
        <v>Medium</v>
      </c>
      <c r="O3113" s="11" t="s">
        <v>28</v>
      </c>
      <c r="P3113" s="11">
        <v>0.37151601910591098</v>
      </c>
    </row>
    <row r="3114" spans="8:16">
      <c r="H3114" s="11">
        <f t="shared" si="48"/>
        <v>3111</v>
      </c>
      <c r="I3114" s="11">
        <v>0.71143514965464305</v>
      </c>
      <c r="J3114" s="11">
        <v>0.68776824034334805</v>
      </c>
      <c r="K3114" s="11">
        <v>0.43228682875633201</v>
      </c>
      <c r="M3114" s="11" t="str">
        <f>IF(P3114&gt;=$C$11,"High",IF(P3114&lt;=$C$10,"Low","Medium"))</f>
        <v>Medium</v>
      </c>
      <c r="O3114" s="11" t="s">
        <v>28</v>
      </c>
      <c r="P3114" s="11">
        <v>0.52268242835998502</v>
      </c>
    </row>
    <row r="3115" spans="8:16">
      <c r="H3115" s="11">
        <f t="shared" si="48"/>
        <v>3112</v>
      </c>
      <c r="I3115" s="11">
        <v>0.71143514965464305</v>
      </c>
      <c r="J3115" s="11">
        <v>0.68798283261802595</v>
      </c>
      <c r="K3115" s="11">
        <v>0.43232120573520699</v>
      </c>
      <c r="M3115" s="11" t="str">
        <f>IF(P3115&gt;=$C$11,"High",IF(P3115&lt;=$C$10,"Low","Medium"))</f>
        <v>Medium</v>
      </c>
      <c r="O3115" s="11" t="s">
        <v>28</v>
      </c>
      <c r="P3115" s="11">
        <v>0.29759538173675498</v>
      </c>
    </row>
    <row r="3116" spans="8:16">
      <c r="H3116" s="11">
        <f t="shared" si="48"/>
        <v>3113</v>
      </c>
      <c r="I3116" s="11">
        <v>0.71143514965464305</v>
      </c>
      <c r="J3116" s="11">
        <v>0.68819742489270397</v>
      </c>
      <c r="K3116" s="11">
        <v>0.43247978389263197</v>
      </c>
      <c r="M3116" s="11" t="str">
        <f>IF(P3116&gt;=$C$11,"High",IF(P3116&lt;=$C$10,"Low","Medium"))</f>
        <v>Medium</v>
      </c>
      <c r="O3116" s="11" t="s">
        <v>28</v>
      </c>
      <c r="P3116" s="11">
        <v>0.34857836365699801</v>
      </c>
    </row>
    <row r="3117" spans="8:16">
      <c r="H3117" s="11">
        <f t="shared" si="48"/>
        <v>3114</v>
      </c>
      <c r="I3117" s="11">
        <v>0.71143514965464305</v>
      </c>
      <c r="J3117" s="11">
        <v>0.68841201716738198</v>
      </c>
      <c r="K3117" s="11">
        <v>0.43261988461017598</v>
      </c>
      <c r="M3117" s="11" t="str">
        <f>IF(P3117&gt;=$C$11,"High",IF(P3117&lt;=$C$10,"Low","Medium"))</f>
        <v>Medium</v>
      </c>
      <c r="O3117" s="11" t="s">
        <v>28</v>
      </c>
      <c r="P3117" s="11">
        <v>0.213329687714577</v>
      </c>
    </row>
    <row r="3118" spans="8:16">
      <c r="H3118" s="11">
        <f t="shared" si="48"/>
        <v>3115</v>
      </c>
      <c r="I3118" s="11">
        <v>0.71143514965464305</v>
      </c>
      <c r="J3118" s="11">
        <v>0.68862660944206</v>
      </c>
      <c r="K3118" s="11">
        <v>0.43267622590065002</v>
      </c>
      <c r="M3118" s="11" t="str">
        <f>IF(P3118&gt;=$C$11,"High",IF(P3118&lt;=$C$10,"Low","Medium"))</f>
        <v>Medium</v>
      </c>
      <c r="O3118" s="11" t="s">
        <v>28</v>
      </c>
      <c r="P3118" s="11">
        <v>0.199167355895042</v>
      </c>
    </row>
    <row r="3119" spans="8:16">
      <c r="H3119" s="11">
        <f t="shared" si="48"/>
        <v>3116</v>
      </c>
      <c r="I3119" s="11">
        <v>0.71066768994627805</v>
      </c>
      <c r="J3119" s="11">
        <v>0.68862660944206</v>
      </c>
      <c r="K3119" s="11">
        <v>0.43272918462753301</v>
      </c>
      <c r="M3119" s="11" t="str">
        <f>IF(P3119&gt;=$C$11,"High",IF(P3119&lt;=$C$10,"Low","Medium"))</f>
        <v>Medium</v>
      </c>
      <c r="O3119" s="11" t="s">
        <v>28</v>
      </c>
      <c r="P3119" s="11">
        <v>0.21158497035503401</v>
      </c>
    </row>
    <row r="3120" spans="8:16">
      <c r="H3120" s="11">
        <f t="shared" si="48"/>
        <v>3117</v>
      </c>
      <c r="I3120" s="11">
        <v>0.71066768994627805</v>
      </c>
      <c r="J3120" s="11">
        <v>0.68884120171673802</v>
      </c>
      <c r="K3120" s="11">
        <v>0.43284988403320301</v>
      </c>
      <c r="M3120" s="11" t="str">
        <f>IF(P3120&gt;=$C$11,"High",IF(P3120&lt;=$C$10,"Low","Medium"))</f>
        <v>Medium</v>
      </c>
      <c r="O3120" s="11" t="s">
        <v>28</v>
      </c>
      <c r="P3120" s="11">
        <v>0.47739580273628202</v>
      </c>
    </row>
    <row r="3121" spans="8:16">
      <c r="H3121" s="11">
        <f t="shared" si="48"/>
        <v>3118</v>
      </c>
      <c r="I3121" s="11">
        <v>0.71066768994627805</v>
      </c>
      <c r="J3121" s="11">
        <v>0.68905579399141603</v>
      </c>
      <c r="K3121" s="11">
        <v>0.43297407031059298</v>
      </c>
      <c r="M3121" s="11" t="str">
        <f>IF(P3121&gt;=$C$11,"High",IF(P3121&lt;=$C$10,"Low","Medium"))</f>
        <v>Medium</v>
      </c>
      <c r="O3121" s="11" t="s">
        <v>28</v>
      </c>
      <c r="P3121" s="11">
        <v>0.457620769739151</v>
      </c>
    </row>
    <row r="3122" spans="8:16">
      <c r="H3122" s="11">
        <f t="shared" si="48"/>
        <v>3119</v>
      </c>
      <c r="I3122" s="11">
        <v>0.71066768994627805</v>
      </c>
      <c r="J3122" s="11">
        <v>0.68927038626609405</v>
      </c>
      <c r="K3122" s="11">
        <v>0.432990923523903</v>
      </c>
      <c r="M3122" s="11" t="str">
        <f>IF(P3122&gt;=$C$11,"High",IF(P3122&lt;=$C$10,"Low","Medium"))</f>
        <v>Medium</v>
      </c>
      <c r="O3122" s="11" t="s">
        <v>28</v>
      </c>
      <c r="P3122" s="11">
        <v>0.56503278017044101</v>
      </c>
    </row>
    <row r="3123" spans="8:16">
      <c r="H3123" s="11">
        <f t="shared" si="48"/>
        <v>3120</v>
      </c>
      <c r="I3123" s="11">
        <v>0.71066768994627805</v>
      </c>
      <c r="J3123" s="11">
        <v>0.68948497854077295</v>
      </c>
      <c r="K3123" s="11">
        <v>0.43305091559886899</v>
      </c>
      <c r="M3123" s="11" t="str">
        <f>IF(P3123&gt;=$C$11,"High",IF(P3123&lt;=$C$10,"Low","Medium"))</f>
        <v>Medium</v>
      </c>
      <c r="O3123" s="11" t="s">
        <v>28</v>
      </c>
      <c r="P3123" s="11">
        <v>0.25731137394905101</v>
      </c>
    </row>
    <row r="3124" spans="8:16">
      <c r="H3124" s="11">
        <f t="shared" si="48"/>
        <v>3121</v>
      </c>
      <c r="I3124" s="11">
        <v>0.71066768994627805</v>
      </c>
      <c r="J3124" s="11">
        <v>0.68969957081545097</v>
      </c>
      <c r="K3124" s="11">
        <v>0.43314671516418501</v>
      </c>
      <c r="M3124" s="11" t="str">
        <f>IF(P3124&gt;=$C$11,"High",IF(P3124&lt;=$C$10,"Low","Medium"))</f>
        <v>Medium</v>
      </c>
      <c r="O3124" s="11" t="s">
        <v>28</v>
      </c>
      <c r="P3124" s="11">
        <v>0.33164110779762301</v>
      </c>
    </row>
    <row r="3125" spans="8:16">
      <c r="H3125" s="11">
        <f t="shared" si="48"/>
        <v>3122</v>
      </c>
      <c r="I3125" s="11">
        <v>0.71066768994627805</v>
      </c>
      <c r="J3125" s="11">
        <v>0.68991416309012898</v>
      </c>
      <c r="K3125" s="11">
        <v>0.43321520090103099</v>
      </c>
      <c r="M3125" s="11" t="str">
        <f>IF(P3125&gt;=$C$11,"High",IF(P3125&lt;=$C$10,"Low","Medium"))</f>
        <v>Medium</v>
      </c>
      <c r="O3125" s="11" t="s">
        <v>28</v>
      </c>
      <c r="P3125" s="11">
        <v>0.225974231958389</v>
      </c>
    </row>
    <row r="3126" spans="8:16">
      <c r="H3126" s="11">
        <f t="shared" si="48"/>
        <v>3123</v>
      </c>
      <c r="I3126" s="11">
        <v>0.71066768994627805</v>
      </c>
      <c r="J3126" s="11">
        <v>0.690128755364807</v>
      </c>
      <c r="K3126" s="11">
        <v>0.43326851725578303</v>
      </c>
      <c r="M3126" s="11" t="str">
        <f>IF(P3126&gt;=$C$11,"High",IF(P3126&lt;=$C$10,"Low","Medium"))</f>
        <v>Medium</v>
      </c>
      <c r="O3126" s="11" t="s">
        <v>28</v>
      </c>
      <c r="P3126" s="11">
        <v>0.51459473371505704</v>
      </c>
    </row>
    <row r="3127" spans="8:16">
      <c r="H3127" s="11">
        <f t="shared" si="48"/>
        <v>3124</v>
      </c>
      <c r="I3127" s="11">
        <v>0.71066768994627805</v>
      </c>
      <c r="J3127" s="11">
        <v>0.69034334763948502</v>
      </c>
      <c r="K3127" s="11">
        <v>0.433380737900734</v>
      </c>
      <c r="M3127" s="11" t="str">
        <f>IF(P3127&gt;=$C$11,"High",IF(P3127&lt;=$C$10,"Low","Medium"))</f>
        <v>High</v>
      </c>
      <c r="O3127" s="11" t="s">
        <v>28</v>
      </c>
      <c r="P3127" s="11">
        <v>0.87157320976257302</v>
      </c>
    </row>
    <row r="3128" spans="8:16">
      <c r="H3128" s="11">
        <f t="shared" si="48"/>
        <v>3125</v>
      </c>
      <c r="I3128" s="11">
        <v>0.70990023023791204</v>
      </c>
      <c r="J3128" s="11">
        <v>0.69034334763948502</v>
      </c>
      <c r="K3128" s="11">
        <v>0.43348509073257402</v>
      </c>
      <c r="M3128" s="11" t="str">
        <f>IF(P3128&gt;=$C$11,"High",IF(P3128&lt;=$C$10,"Low","Medium"))</f>
        <v>Medium</v>
      </c>
      <c r="O3128" s="11" t="s">
        <v>28</v>
      </c>
      <c r="P3128" s="11">
        <v>0.43103012442588801</v>
      </c>
    </row>
    <row r="3129" spans="8:16">
      <c r="H3129" s="11">
        <f t="shared" si="48"/>
        <v>3126</v>
      </c>
      <c r="I3129" s="11">
        <v>0.70990023023791204</v>
      </c>
      <c r="J3129" s="11">
        <v>0.69055793991416303</v>
      </c>
      <c r="K3129" s="11">
        <v>0.43354341387748702</v>
      </c>
      <c r="M3129" s="11" t="str">
        <f>IF(P3129&gt;=$C$11,"High",IF(P3129&lt;=$C$10,"Low","Medium"))</f>
        <v>High</v>
      </c>
      <c r="O3129" s="11" t="s">
        <v>28</v>
      </c>
      <c r="P3129" s="11">
        <v>0.87018251419067405</v>
      </c>
    </row>
    <row r="3130" spans="8:16">
      <c r="H3130" s="11">
        <f t="shared" si="48"/>
        <v>3127</v>
      </c>
      <c r="I3130" s="11">
        <v>0.70990023023791204</v>
      </c>
      <c r="J3130" s="11">
        <v>0.69077253218884105</v>
      </c>
      <c r="K3130" s="11">
        <v>0.43361084163188901</v>
      </c>
      <c r="M3130" s="11" t="str">
        <f>IF(P3130&gt;=$C$11,"High",IF(P3130&lt;=$C$10,"Low","Medium"))</f>
        <v>Low</v>
      </c>
      <c r="O3130" s="11" t="s">
        <v>28</v>
      </c>
      <c r="P3130" s="11">
        <v>0.13975702226162001</v>
      </c>
    </row>
    <row r="3131" spans="8:16">
      <c r="H3131" s="11">
        <f t="shared" si="48"/>
        <v>3128</v>
      </c>
      <c r="I3131" s="11">
        <v>0.70990023023791204</v>
      </c>
      <c r="J3131" s="11">
        <v>0.69098712446351895</v>
      </c>
      <c r="K3131" s="11">
        <v>0.43366622924804699</v>
      </c>
      <c r="M3131" s="11" t="str">
        <f>IF(P3131&gt;=$C$11,"High",IF(P3131&lt;=$C$10,"Low","Medium"))</f>
        <v>Medium</v>
      </c>
      <c r="O3131" s="11" t="s">
        <v>28</v>
      </c>
      <c r="P3131" s="11">
        <v>0.50430780649185203</v>
      </c>
    </row>
    <row r="3132" spans="8:16">
      <c r="H3132" s="11">
        <f t="shared" si="48"/>
        <v>3129</v>
      </c>
      <c r="I3132" s="11">
        <v>0.70990023023791204</v>
      </c>
      <c r="J3132" s="11">
        <v>0.69120171673819697</v>
      </c>
      <c r="K3132" s="11">
        <v>0.43373604118824</v>
      </c>
      <c r="M3132" s="11" t="str">
        <f>IF(P3132&gt;=$C$11,"High",IF(P3132&lt;=$C$10,"Low","Medium"))</f>
        <v>Medium</v>
      </c>
      <c r="O3132" s="11" t="s">
        <v>28</v>
      </c>
      <c r="P3132" s="11">
        <v>0.31427779793739302</v>
      </c>
    </row>
    <row r="3133" spans="8:16">
      <c r="H3133" s="11">
        <f t="shared" si="48"/>
        <v>3130</v>
      </c>
      <c r="I3133" s="11">
        <v>0.70990023023791204</v>
      </c>
      <c r="J3133" s="11">
        <v>0.69141630901287598</v>
      </c>
      <c r="K3133" s="11">
        <v>0.433787330985069</v>
      </c>
      <c r="M3133" s="11" t="str">
        <f>IF(P3133&gt;=$C$11,"High",IF(P3133&lt;=$C$10,"Low","Medium"))</f>
        <v>Medium</v>
      </c>
      <c r="O3133" s="11" t="s">
        <v>28</v>
      </c>
      <c r="P3133" s="11">
        <v>0.31905913352966297</v>
      </c>
    </row>
    <row r="3134" spans="8:16">
      <c r="H3134" s="11">
        <f t="shared" si="48"/>
        <v>3131</v>
      </c>
      <c r="I3134" s="11">
        <v>0.70990023023791204</v>
      </c>
      <c r="J3134" s="11">
        <v>0.691630901287554</v>
      </c>
      <c r="K3134" s="11">
        <v>0.433944821357727</v>
      </c>
      <c r="M3134" s="11" t="str">
        <f>IF(P3134&gt;=$C$11,"High",IF(P3134&lt;=$C$10,"Low","Medium"))</f>
        <v>Medium</v>
      </c>
      <c r="O3134" s="11" t="s">
        <v>28</v>
      </c>
      <c r="P3134" s="11">
        <v>0.41498818993568398</v>
      </c>
    </row>
    <row r="3135" spans="8:16">
      <c r="H3135" s="11">
        <f t="shared" si="48"/>
        <v>3132</v>
      </c>
      <c r="I3135" s="11">
        <v>0.70990023023791204</v>
      </c>
      <c r="J3135" s="11">
        <v>0.69184549356223202</v>
      </c>
      <c r="K3135" s="11">
        <v>0.43414908647537198</v>
      </c>
      <c r="M3135" s="11" t="str">
        <f>IF(P3135&gt;=$C$11,"High",IF(P3135&lt;=$C$10,"Low","Medium"))</f>
        <v>Medium</v>
      </c>
      <c r="O3135" s="11" t="s">
        <v>28</v>
      </c>
      <c r="P3135" s="11">
        <v>0.40056017041206399</v>
      </c>
    </row>
    <row r="3136" spans="8:16">
      <c r="H3136" s="11">
        <f t="shared" si="48"/>
        <v>3133</v>
      </c>
      <c r="I3136" s="11">
        <v>0.70990023023791204</v>
      </c>
      <c r="J3136" s="11">
        <v>0.69206008583691003</v>
      </c>
      <c r="K3136" s="11">
        <v>0.434212386608124</v>
      </c>
      <c r="M3136" s="11" t="str">
        <f>IF(P3136&gt;=$C$11,"High",IF(P3136&lt;=$C$10,"Low","Medium"))</f>
        <v>Medium</v>
      </c>
      <c r="O3136" s="11" t="s">
        <v>28</v>
      </c>
      <c r="P3136" s="11">
        <v>0.29634079337120101</v>
      </c>
    </row>
    <row r="3137" spans="8:16">
      <c r="H3137" s="11">
        <f t="shared" si="48"/>
        <v>3134</v>
      </c>
      <c r="I3137" s="11">
        <v>0.70990023023791204</v>
      </c>
      <c r="J3137" s="11">
        <v>0.69227467811158805</v>
      </c>
      <c r="K3137" s="11">
        <v>0.43442580103874201</v>
      </c>
      <c r="M3137" s="11" t="str">
        <f>IF(P3137&gt;=$C$11,"High",IF(P3137&lt;=$C$10,"Low","Medium"))</f>
        <v>Medium</v>
      </c>
      <c r="O3137" s="11" t="s">
        <v>28</v>
      </c>
      <c r="P3137" s="11">
        <v>0.22651544213295</v>
      </c>
    </row>
    <row r="3138" spans="8:16">
      <c r="H3138" s="11">
        <f t="shared" si="48"/>
        <v>3135</v>
      </c>
      <c r="I3138" s="11">
        <v>0.70990023023791204</v>
      </c>
      <c r="J3138" s="11">
        <v>0.69248927038626595</v>
      </c>
      <c r="K3138" s="11">
        <v>0.434675082564354</v>
      </c>
      <c r="M3138" s="11" t="str">
        <f>IF(P3138&gt;=$C$11,"High",IF(P3138&lt;=$C$10,"Low","Medium"))</f>
        <v>Medium</v>
      </c>
      <c r="O3138" s="11" t="s">
        <v>28</v>
      </c>
      <c r="P3138" s="11">
        <v>0.49281221628189098</v>
      </c>
    </row>
    <row r="3139" spans="8:16">
      <c r="H3139" s="11">
        <f t="shared" si="48"/>
        <v>3136</v>
      </c>
      <c r="I3139" s="11">
        <v>0.70913277052954704</v>
      </c>
      <c r="J3139" s="11">
        <v>0.69248927038626595</v>
      </c>
      <c r="K3139" s="11">
        <v>0.43474565446376801</v>
      </c>
      <c r="M3139" s="11" t="str">
        <f>IF(P3139&gt;=$C$11,"High",IF(P3139&lt;=$C$10,"Low","Medium"))</f>
        <v>Medium</v>
      </c>
      <c r="O3139" s="11" t="s">
        <v>28</v>
      </c>
      <c r="P3139" s="11">
        <v>0.33607533574104298</v>
      </c>
    </row>
    <row r="3140" spans="8:16">
      <c r="H3140" s="11">
        <f t="shared" si="48"/>
        <v>3137</v>
      </c>
      <c r="I3140" s="11">
        <v>0.70836531082118204</v>
      </c>
      <c r="J3140" s="11">
        <v>0.69248927038626595</v>
      </c>
      <c r="K3140" s="11">
        <v>0.43481364846229598</v>
      </c>
      <c r="M3140" s="11" t="str">
        <f>IF(P3140&gt;=$C$11,"High",IF(P3140&lt;=$C$10,"Low","Medium"))</f>
        <v>Medium</v>
      </c>
      <c r="O3140" s="11" t="s">
        <v>28</v>
      </c>
      <c r="P3140" s="11">
        <v>0.50799983739852905</v>
      </c>
    </row>
    <row r="3141" spans="8:16">
      <c r="H3141" s="11">
        <f t="shared" si="48"/>
        <v>3138</v>
      </c>
      <c r="I3141" s="11">
        <v>0.70836531082118204</v>
      </c>
      <c r="J3141" s="11">
        <v>0.69270386266094397</v>
      </c>
      <c r="K3141" s="11">
        <v>0.434982180595398</v>
      </c>
      <c r="M3141" s="11" t="str">
        <f>IF(P3141&gt;=$C$11,"High",IF(P3141&lt;=$C$10,"Low","Medium"))</f>
        <v>Medium</v>
      </c>
      <c r="O3141" s="11" t="s">
        <v>28</v>
      </c>
      <c r="P3141" s="11">
        <v>0.27294692397117598</v>
      </c>
    </row>
    <row r="3142" spans="8:16">
      <c r="H3142" s="11">
        <f t="shared" ref="H3142:H3205" si="49">H3141+1</f>
        <v>3139</v>
      </c>
      <c r="I3142" s="11">
        <v>0.70836531082118204</v>
      </c>
      <c r="J3142" s="11">
        <v>0.69291845493562199</v>
      </c>
      <c r="K3142" s="11">
        <v>0.43519045412540402</v>
      </c>
      <c r="M3142" s="11" t="str">
        <f>IF(P3142&gt;=$C$11,"High",IF(P3142&lt;=$C$10,"Low","Medium"))</f>
        <v>Medium</v>
      </c>
      <c r="O3142" s="11" t="s">
        <v>28</v>
      </c>
      <c r="P3142" s="11">
        <v>0.22735291719436601</v>
      </c>
    </row>
    <row r="3143" spans="8:16">
      <c r="H3143" s="11">
        <f t="shared" si="49"/>
        <v>3140</v>
      </c>
      <c r="I3143" s="11">
        <v>0.70759785111281703</v>
      </c>
      <c r="J3143" s="11">
        <v>0.69291845493562199</v>
      </c>
      <c r="K3143" s="11">
        <v>0.435280621051788</v>
      </c>
      <c r="M3143" s="11" t="str">
        <f>IF(P3143&gt;=$C$11,"High",IF(P3143&lt;=$C$10,"Low","Medium"))</f>
        <v>High</v>
      </c>
      <c r="O3143" s="11" t="s">
        <v>28</v>
      </c>
      <c r="P3143" s="11">
        <v>0.83264851570129395</v>
      </c>
    </row>
    <row r="3144" spans="8:16">
      <c r="H3144" s="11">
        <f t="shared" si="49"/>
        <v>3141</v>
      </c>
      <c r="I3144" s="11">
        <v>0.70759785111281703</v>
      </c>
      <c r="J3144" s="11">
        <v>0.69334763948497902</v>
      </c>
      <c r="K3144" s="11">
        <v>0.43538852035999298</v>
      </c>
      <c r="M3144" s="11" t="str">
        <f>IF(P3144&gt;=$C$11,"High",IF(P3144&lt;=$C$10,"Low","Medium"))</f>
        <v>Medium</v>
      </c>
      <c r="O3144" s="11" t="s">
        <v>28</v>
      </c>
      <c r="P3144" s="11">
        <v>0.343408823013306</v>
      </c>
    </row>
    <row r="3145" spans="8:16">
      <c r="H3145" s="11">
        <f t="shared" si="49"/>
        <v>3142</v>
      </c>
      <c r="I3145" s="11">
        <v>0.70683039140445103</v>
      </c>
      <c r="J3145" s="11">
        <v>0.69356223175965703</v>
      </c>
      <c r="K3145" s="11">
        <v>0.43550266325473802</v>
      </c>
      <c r="M3145" s="11" t="str">
        <f>IF(P3145&gt;=$C$11,"High",IF(P3145&lt;=$C$10,"Low","Medium"))</f>
        <v>High</v>
      </c>
      <c r="O3145" s="11" t="s">
        <v>28</v>
      </c>
      <c r="P3145" s="11">
        <v>0.71001487970352195</v>
      </c>
    </row>
    <row r="3146" spans="8:16">
      <c r="H3146" s="11">
        <f t="shared" si="49"/>
        <v>3143</v>
      </c>
      <c r="I3146" s="11">
        <v>0.70683039140445103</v>
      </c>
      <c r="J3146" s="11">
        <v>0.69399141630901295</v>
      </c>
      <c r="K3146" s="11">
        <v>0.43555936217308</v>
      </c>
      <c r="M3146" s="11" t="str">
        <f>IF(P3146&gt;=$C$11,"High",IF(P3146&lt;=$C$10,"Low","Medium"))</f>
        <v>Medium</v>
      </c>
      <c r="O3146" s="11" t="s">
        <v>28</v>
      </c>
      <c r="P3146" s="11">
        <v>0.41643780469894398</v>
      </c>
    </row>
    <row r="3147" spans="8:16">
      <c r="H3147" s="11">
        <f t="shared" si="49"/>
        <v>3144</v>
      </c>
      <c r="I3147" s="11">
        <v>0.70683039140445103</v>
      </c>
      <c r="J3147" s="11">
        <v>0.69420600858369097</v>
      </c>
      <c r="K3147" s="11">
        <v>0.43570931255817402</v>
      </c>
      <c r="M3147" s="11" t="str">
        <f>IF(P3147&gt;=$C$11,"High",IF(P3147&lt;=$C$10,"Low","Medium"))</f>
        <v>Low</v>
      </c>
      <c r="O3147" s="11" t="s">
        <v>28</v>
      </c>
      <c r="P3147" s="11">
        <v>0.188109651207924</v>
      </c>
    </row>
    <row r="3148" spans="8:16">
      <c r="H3148" s="11">
        <f t="shared" si="49"/>
        <v>3145</v>
      </c>
      <c r="I3148" s="11">
        <v>0.70683039140445103</v>
      </c>
      <c r="J3148" s="11">
        <v>0.69442060085836899</v>
      </c>
      <c r="K3148" s="11">
        <v>0.435876354575157</v>
      </c>
      <c r="M3148" s="11" t="str">
        <f>IF(P3148&gt;=$C$11,"High",IF(P3148&lt;=$C$10,"Low","Medium"))</f>
        <v>Medium</v>
      </c>
      <c r="O3148" s="11" t="s">
        <v>28</v>
      </c>
      <c r="P3148" s="11">
        <v>0.37610191106796298</v>
      </c>
    </row>
    <row r="3149" spans="8:16">
      <c r="H3149" s="11">
        <f t="shared" si="49"/>
        <v>3146</v>
      </c>
      <c r="I3149" s="11">
        <v>0.70683039140445103</v>
      </c>
      <c r="J3149" s="11">
        <v>0.694635193133047</v>
      </c>
      <c r="K3149" s="11">
        <v>0.43599170446395902</v>
      </c>
      <c r="M3149" s="11" t="str">
        <f>IF(P3149&gt;=$C$11,"High",IF(P3149&lt;=$C$10,"Low","Medium"))</f>
        <v>Medium</v>
      </c>
      <c r="O3149" s="11" t="s">
        <v>28</v>
      </c>
      <c r="P3149" s="11">
        <v>0.31264868378639199</v>
      </c>
    </row>
    <row r="3150" spans="8:16">
      <c r="H3150" s="11">
        <f t="shared" si="49"/>
        <v>3147</v>
      </c>
      <c r="I3150" s="11">
        <v>0.70683039140445103</v>
      </c>
      <c r="J3150" s="11">
        <v>0.69484978540772502</v>
      </c>
      <c r="K3150" s="11">
        <v>0.43625280261039701</v>
      </c>
      <c r="M3150" s="11" t="str">
        <f>IF(P3150&gt;=$C$11,"High",IF(P3150&lt;=$C$10,"Low","Medium"))</f>
        <v>Medium</v>
      </c>
      <c r="O3150" s="11" t="s">
        <v>28</v>
      </c>
      <c r="P3150" s="11">
        <v>0.36144119501113903</v>
      </c>
    </row>
    <row r="3151" spans="8:16">
      <c r="H3151" s="11">
        <f t="shared" si="49"/>
        <v>3148</v>
      </c>
      <c r="I3151" s="11">
        <v>0.70683039140445103</v>
      </c>
      <c r="J3151" s="11">
        <v>0.69506437768240303</v>
      </c>
      <c r="K3151" s="11">
        <v>0.43647789955139199</v>
      </c>
      <c r="M3151" s="11" t="str">
        <f>IF(P3151&gt;=$C$11,"High",IF(P3151&lt;=$C$10,"Low","Medium"))</f>
        <v>Medium</v>
      </c>
      <c r="O3151" s="11" t="s">
        <v>28</v>
      </c>
      <c r="P3151" s="11">
        <v>0.21754923462867701</v>
      </c>
    </row>
    <row r="3152" spans="8:16">
      <c r="H3152" s="11">
        <f t="shared" si="49"/>
        <v>3149</v>
      </c>
      <c r="I3152" s="11">
        <v>0.70683039140445103</v>
      </c>
      <c r="J3152" s="11">
        <v>0.69527896995708105</v>
      </c>
      <c r="K3152" s="11">
        <v>0.436569795012474</v>
      </c>
      <c r="M3152" s="11" t="str">
        <f>IF(P3152&gt;=$C$11,"High",IF(P3152&lt;=$C$10,"Low","Medium"))</f>
        <v>Medium</v>
      </c>
      <c r="O3152" s="11" t="s">
        <v>28</v>
      </c>
      <c r="P3152" s="11">
        <v>0.30627790093421903</v>
      </c>
    </row>
    <row r="3153" spans="8:16">
      <c r="H3153" s="11">
        <f t="shared" si="49"/>
        <v>3150</v>
      </c>
      <c r="I3153" s="11">
        <v>0.70683039140445103</v>
      </c>
      <c r="J3153" s="11">
        <v>0.69549356223175995</v>
      </c>
      <c r="K3153" s="11">
        <v>0.436686351895332</v>
      </c>
      <c r="M3153" s="11" t="str">
        <f>IF(P3153&gt;=$C$11,"High",IF(P3153&lt;=$C$10,"Low","Medium"))</f>
        <v>Medium</v>
      </c>
      <c r="O3153" s="11" t="s">
        <v>28</v>
      </c>
      <c r="P3153" s="11">
        <v>0.54901176691055298</v>
      </c>
    </row>
    <row r="3154" spans="8:16">
      <c r="H3154" s="11">
        <f t="shared" si="49"/>
        <v>3151</v>
      </c>
      <c r="I3154" s="11">
        <v>0.70683039140445103</v>
      </c>
      <c r="J3154" s="11">
        <v>0.69570815450643797</v>
      </c>
      <c r="K3154" s="11">
        <v>0.436822310090065</v>
      </c>
      <c r="M3154" s="11" t="str">
        <f>IF(P3154&gt;=$C$11,"High",IF(P3154&lt;=$C$10,"Low","Medium"))</f>
        <v>Medium</v>
      </c>
      <c r="O3154" s="11" t="s">
        <v>28</v>
      </c>
      <c r="P3154" s="11">
        <v>0.43528360128402699</v>
      </c>
    </row>
    <row r="3155" spans="8:16">
      <c r="H3155" s="11">
        <f t="shared" si="49"/>
        <v>3152</v>
      </c>
      <c r="I3155" s="11">
        <v>0.70606293169608603</v>
      </c>
      <c r="J3155" s="11">
        <v>0.69570815450643797</v>
      </c>
      <c r="K3155" s="11">
        <v>0.43714939057827001</v>
      </c>
      <c r="M3155" s="11" t="str">
        <f>IF(P3155&gt;=$C$11,"High",IF(P3155&lt;=$C$10,"Low","Medium"))</f>
        <v>Medium</v>
      </c>
      <c r="O3155" s="11" t="s">
        <v>28</v>
      </c>
      <c r="P3155" s="11">
        <v>0.343408823013306</v>
      </c>
    </row>
    <row r="3156" spans="8:16">
      <c r="H3156" s="11">
        <f t="shared" si="49"/>
        <v>3153</v>
      </c>
      <c r="I3156" s="11">
        <v>0.70529547198772102</v>
      </c>
      <c r="J3156" s="11">
        <v>0.69570815450643797</v>
      </c>
      <c r="K3156" s="11">
        <v>0.43742826581001298</v>
      </c>
      <c r="M3156" s="11" t="str">
        <f>IF(P3156&gt;=$C$11,"High",IF(P3156&lt;=$C$10,"Low","Medium"))</f>
        <v>Medium</v>
      </c>
      <c r="O3156" s="11" t="s">
        <v>28</v>
      </c>
      <c r="P3156" s="11">
        <v>0.27049928903579701</v>
      </c>
    </row>
    <row r="3157" spans="8:16">
      <c r="H3157" s="11">
        <f t="shared" si="49"/>
        <v>3154</v>
      </c>
      <c r="I3157" s="11">
        <v>0.70529547198772102</v>
      </c>
      <c r="J3157" s="11">
        <v>0.69592274678111599</v>
      </c>
      <c r="K3157" s="11">
        <v>0.43753182888031</v>
      </c>
      <c r="M3157" s="11" t="str">
        <f>IF(P3157&gt;=$C$11,"High",IF(P3157&lt;=$C$10,"Low","Medium"))</f>
        <v>Medium</v>
      </c>
      <c r="O3157" s="11" t="s">
        <v>28</v>
      </c>
      <c r="P3157" s="11">
        <v>0.31692591309547402</v>
      </c>
    </row>
    <row r="3158" spans="8:16">
      <c r="H3158" s="11">
        <f t="shared" si="49"/>
        <v>3155</v>
      </c>
      <c r="I3158" s="11">
        <v>0.70529547198772102</v>
      </c>
      <c r="J3158" s="11">
        <v>0.696137339055794</v>
      </c>
      <c r="K3158" s="11">
        <v>0.43763282895088201</v>
      </c>
      <c r="M3158" s="11" t="str">
        <f>IF(P3158&gt;=$C$11,"High",IF(P3158&lt;=$C$10,"Low","Medium"))</f>
        <v>Medium</v>
      </c>
      <c r="O3158" s="11" t="s">
        <v>28</v>
      </c>
      <c r="P3158" s="11">
        <v>0.26207402348518399</v>
      </c>
    </row>
    <row r="3159" spans="8:16">
      <c r="H3159" s="11">
        <f t="shared" si="49"/>
        <v>3156</v>
      </c>
      <c r="I3159" s="11">
        <v>0.70529547198772102</v>
      </c>
      <c r="J3159" s="11">
        <v>0.69635193133047202</v>
      </c>
      <c r="K3159" s="11">
        <v>0.43767929077148399</v>
      </c>
      <c r="M3159" s="11" t="str">
        <f>IF(P3159&gt;=$C$11,"High",IF(P3159&lt;=$C$10,"Low","Medium"))</f>
        <v>Low</v>
      </c>
      <c r="O3159" s="11" t="s">
        <v>28</v>
      </c>
      <c r="P3159" s="11">
        <v>0.16862538456916801</v>
      </c>
    </row>
    <row r="3160" spans="8:16">
      <c r="H3160" s="11">
        <f t="shared" si="49"/>
        <v>3157</v>
      </c>
      <c r="I3160" s="11">
        <v>0.70529547198772102</v>
      </c>
      <c r="J3160" s="11">
        <v>0.69656652360515003</v>
      </c>
      <c r="K3160" s="11">
        <v>0.43776932358741799</v>
      </c>
      <c r="M3160" s="11" t="str">
        <f>IF(P3160&gt;=$C$11,"High",IF(P3160&lt;=$C$10,"Low","Medium"))</f>
        <v>Medium</v>
      </c>
      <c r="O3160" s="11" t="s">
        <v>28</v>
      </c>
      <c r="P3160" s="11">
        <v>0.303088009357452</v>
      </c>
    </row>
    <row r="3161" spans="8:16">
      <c r="H3161" s="11">
        <f t="shared" si="49"/>
        <v>3158</v>
      </c>
      <c r="I3161" s="11">
        <v>0.70529547198772102</v>
      </c>
      <c r="J3161" s="11">
        <v>0.69678111587982805</v>
      </c>
      <c r="K3161" s="11">
        <v>0.43792174756526903</v>
      </c>
      <c r="M3161" s="11" t="str">
        <f>IF(P3161&gt;=$C$11,"High",IF(P3161&lt;=$C$10,"Low","Medium"))</f>
        <v>Medium</v>
      </c>
      <c r="O3161" s="11" t="s">
        <v>28</v>
      </c>
      <c r="P3161" s="11">
        <v>0.26207402348518399</v>
      </c>
    </row>
    <row r="3162" spans="8:16">
      <c r="H3162" s="11">
        <f t="shared" si="49"/>
        <v>3159</v>
      </c>
      <c r="I3162" s="11">
        <v>0.70529547198772102</v>
      </c>
      <c r="J3162" s="11">
        <v>0.69699570815450596</v>
      </c>
      <c r="K3162" s="11">
        <v>0.43805941939353898</v>
      </c>
      <c r="M3162" s="11" t="str">
        <f>IF(P3162&gt;=$C$11,"High",IF(P3162&lt;=$C$10,"Low","Medium"))</f>
        <v>Medium</v>
      </c>
      <c r="O3162" s="11" t="s">
        <v>28</v>
      </c>
      <c r="P3162" s="11">
        <v>0.248410910367966</v>
      </c>
    </row>
    <row r="3163" spans="8:16">
      <c r="H3163" s="11">
        <f t="shared" si="49"/>
        <v>3160</v>
      </c>
      <c r="I3163" s="11">
        <v>0.70452801227935502</v>
      </c>
      <c r="J3163" s="11">
        <v>0.69699570815450596</v>
      </c>
      <c r="K3163" s="11">
        <v>0.43815334141254397</v>
      </c>
      <c r="M3163" s="11" t="str">
        <f>IF(P3163&gt;=$C$11,"High",IF(P3163&lt;=$C$10,"Low","Medium"))</f>
        <v>High</v>
      </c>
      <c r="O3163" s="11" t="s">
        <v>28</v>
      </c>
      <c r="P3163" s="11">
        <v>0.60631150007247903</v>
      </c>
    </row>
    <row r="3164" spans="8:16">
      <c r="H3164" s="11">
        <f t="shared" si="49"/>
        <v>3161</v>
      </c>
      <c r="I3164" s="11">
        <v>0.70452801227935502</v>
      </c>
      <c r="J3164" s="11">
        <v>0.69721030042918497</v>
      </c>
      <c r="K3164" s="11">
        <v>0.43821148574352298</v>
      </c>
      <c r="M3164" s="11" t="str">
        <f>IF(P3164&gt;=$C$11,"High",IF(P3164&lt;=$C$10,"Low","Medium"))</f>
        <v>Medium</v>
      </c>
      <c r="O3164" s="11" t="s">
        <v>28</v>
      </c>
      <c r="P3164" s="11">
        <v>0.245454877614975</v>
      </c>
    </row>
    <row r="3165" spans="8:16">
      <c r="H3165" s="11">
        <f t="shared" si="49"/>
        <v>3162</v>
      </c>
      <c r="I3165" s="11">
        <v>0.70376055257099002</v>
      </c>
      <c r="J3165" s="11">
        <v>0.69721030042918497</v>
      </c>
      <c r="K3165" s="11">
        <v>0.43825407326221499</v>
      </c>
      <c r="M3165" s="11" t="str">
        <f>IF(P3165&gt;=$C$11,"High",IF(P3165&lt;=$C$10,"Low","Medium"))</f>
        <v>Medium</v>
      </c>
      <c r="O3165" s="11" t="s">
        <v>28</v>
      </c>
      <c r="P3165" s="11">
        <v>0.38222137093544001</v>
      </c>
    </row>
    <row r="3166" spans="8:16">
      <c r="H3166" s="11">
        <f t="shared" si="49"/>
        <v>3163</v>
      </c>
      <c r="I3166" s="11">
        <v>0.70376055257099002</v>
      </c>
      <c r="J3166" s="11">
        <v>0.69742489270386299</v>
      </c>
      <c r="K3166" s="11">
        <v>0.43840879201888999</v>
      </c>
      <c r="M3166" s="11" t="str">
        <f>IF(P3166&gt;=$C$11,"High",IF(P3166&lt;=$C$10,"Low","Medium"))</f>
        <v>Medium</v>
      </c>
      <c r="O3166" s="11" t="s">
        <v>28</v>
      </c>
      <c r="P3166" s="11">
        <v>0.35102796554565402</v>
      </c>
    </row>
    <row r="3167" spans="8:16">
      <c r="H3167" s="11">
        <f t="shared" si="49"/>
        <v>3164</v>
      </c>
      <c r="I3167" s="11">
        <v>0.70376055257099002</v>
      </c>
      <c r="J3167" s="11">
        <v>0.697639484978541</v>
      </c>
      <c r="K3167" s="11">
        <v>0.43856813013553603</v>
      </c>
      <c r="M3167" s="11" t="str">
        <f>IF(P3167&gt;=$C$11,"High",IF(P3167&lt;=$C$10,"Low","Medium"))</f>
        <v>Medium</v>
      </c>
      <c r="O3167" s="11" t="s">
        <v>28</v>
      </c>
      <c r="P3167" s="11">
        <v>0.27945238351821899</v>
      </c>
    </row>
    <row r="3168" spans="8:16">
      <c r="H3168" s="11">
        <f t="shared" si="49"/>
        <v>3165</v>
      </c>
      <c r="I3168" s="11">
        <v>0.70299309286262501</v>
      </c>
      <c r="J3168" s="11">
        <v>0.697639484978541</v>
      </c>
      <c r="K3168" s="11">
        <v>0.43859067559242199</v>
      </c>
      <c r="M3168" s="11" t="str">
        <f>IF(P3168&gt;=$C$11,"High",IF(P3168&lt;=$C$10,"Low","Medium"))</f>
        <v>Medium</v>
      </c>
      <c r="O3168" s="11" t="s">
        <v>28</v>
      </c>
      <c r="P3168" s="11">
        <v>0.31878277659416199</v>
      </c>
    </row>
    <row r="3169" spans="8:16">
      <c r="H3169" s="11">
        <f t="shared" si="49"/>
        <v>3166</v>
      </c>
      <c r="I3169" s="11">
        <v>0.70299309286262501</v>
      </c>
      <c r="J3169" s="11">
        <v>0.69785407725321902</v>
      </c>
      <c r="K3169" s="11">
        <v>0.43861527740955403</v>
      </c>
      <c r="M3169" s="11" t="str">
        <f>IF(P3169&gt;=$C$11,"High",IF(P3169&lt;=$C$10,"Low","Medium"))</f>
        <v>Low</v>
      </c>
      <c r="O3169" s="11" t="s">
        <v>28</v>
      </c>
      <c r="P3169" s="11">
        <v>0.1507568359375</v>
      </c>
    </row>
    <row r="3170" spans="8:16">
      <c r="H3170" s="11">
        <f t="shared" si="49"/>
        <v>3167</v>
      </c>
      <c r="I3170" s="11">
        <v>0.70299309286262501</v>
      </c>
      <c r="J3170" s="11">
        <v>0.69806866952789703</v>
      </c>
      <c r="K3170" s="11">
        <v>0.43867799639701799</v>
      </c>
      <c r="M3170" s="11" t="str">
        <f>IF(P3170&gt;=$C$11,"High",IF(P3170&lt;=$C$10,"Low","Medium"))</f>
        <v>Medium</v>
      </c>
      <c r="O3170" s="11" t="s">
        <v>28</v>
      </c>
      <c r="P3170" s="11">
        <v>0.32607680559158297</v>
      </c>
    </row>
    <row r="3171" spans="8:16">
      <c r="H3171" s="11">
        <f t="shared" si="49"/>
        <v>3168</v>
      </c>
      <c r="I3171" s="11">
        <v>0.70299309286262501</v>
      </c>
      <c r="J3171" s="11">
        <v>0.69828326180257505</v>
      </c>
      <c r="K3171" s="11">
        <v>0.43874230980873102</v>
      </c>
      <c r="M3171" s="11" t="str">
        <f>IF(P3171&gt;=$C$11,"High",IF(P3171&lt;=$C$10,"Low","Medium"))</f>
        <v>High</v>
      </c>
      <c r="O3171" s="11" t="s">
        <v>28</v>
      </c>
      <c r="P3171" s="11">
        <v>0.69243067502975497</v>
      </c>
    </row>
    <row r="3172" spans="8:16">
      <c r="H3172" s="11">
        <f t="shared" si="49"/>
        <v>3169</v>
      </c>
      <c r="I3172" s="11">
        <v>0.70299309286262501</v>
      </c>
      <c r="J3172" s="11">
        <v>0.69849785407725296</v>
      </c>
      <c r="K3172" s="11">
        <v>0.438819840550423</v>
      </c>
      <c r="M3172" s="11" t="str">
        <f>IF(P3172&gt;=$C$11,"High",IF(P3172&lt;=$C$10,"Low","Medium"))</f>
        <v>Medium</v>
      </c>
      <c r="O3172" s="11" t="s">
        <v>28</v>
      </c>
      <c r="P3172" s="11">
        <v>0.279586791992188</v>
      </c>
    </row>
    <row r="3173" spans="8:16">
      <c r="H3173" s="11">
        <f t="shared" si="49"/>
        <v>3170</v>
      </c>
      <c r="I3173" s="11">
        <v>0.70299309286262501</v>
      </c>
      <c r="J3173" s="11">
        <v>0.69871244635193097</v>
      </c>
      <c r="K3173" s="11">
        <v>0.43895651400089303</v>
      </c>
      <c r="M3173" s="11" t="str">
        <f>IF(P3173&gt;=$C$11,"High",IF(P3173&lt;=$C$10,"Low","Medium"))</f>
        <v>Medium</v>
      </c>
      <c r="O3173" s="11" t="s">
        <v>28</v>
      </c>
      <c r="P3173" s="11">
        <v>0.39605894684791598</v>
      </c>
    </row>
    <row r="3174" spans="8:16">
      <c r="H3174" s="11">
        <f t="shared" si="49"/>
        <v>3171</v>
      </c>
      <c r="I3174" s="11">
        <v>0.70299309286262501</v>
      </c>
      <c r="J3174" s="11">
        <v>0.69892703862660899</v>
      </c>
      <c r="K3174" s="11">
        <v>0.439041897654533</v>
      </c>
      <c r="M3174" s="11" t="str">
        <f>IF(P3174&gt;=$C$11,"High",IF(P3174&lt;=$C$10,"Low","Medium"))</f>
        <v>Medium</v>
      </c>
      <c r="O3174" s="11" t="s">
        <v>28</v>
      </c>
      <c r="P3174" s="11">
        <v>0.30605778098106401</v>
      </c>
    </row>
    <row r="3175" spans="8:16">
      <c r="H3175" s="11">
        <f t="shared" si="49"/>
        <v>3172</v>
      </c>
      <c r="I3175" s="11">
        <v>0.70299309286262501</v>
      </c>
      <c r="J3175" s="11">
        <v>0.699141630901288</v>
      </c>
      <c r="K3175" s="11">
        <v>0.439070343971252</v>
      </c>
      <c r="M3175" s="11" t="str">
        <f>IF(P3175&gt;=$C$11,"High",IF(P3175&lt;=$C$10,"Low","Medium"))</f>
        <v>Medium</v>
      </c>
      <c r="O3175" s="11" t="s">
        <v>28</v>
      </c>
      <c r="P3175" s="11">
        <v>0.24772448837757099</v>
      </c>
    </row>
    <row r="3176" spans="8:16">
      <c r="H3176" s="11">
        <f t="shared" si="49"/>
        <v>3173</v>
      </c>
      <c r="I3176" s="11">
        <v>0.70222563315425901</v>
      </c>
      <c r="J3176" s="11">
        <v>0.699141630901288</v>
      </c>
      <c r="K3176" s="11">
        <v>0.43909001350402799</v>
      </c>
      <c r="M3176" s="11" t="str">
        <f>IF(P3176&gt;=$C$11,"High",IF(P3176&lt;=$C$10,"Low","Medium"))</f>
        <v>Medium</v>
      </c>
      <c r="O3176" s="11" t="s">
        <v>28</v>
      </c>
      <c r="P3176" s="11">
        <v>0.20580054819583901</v>
      </c>
    </row>
    <row r="3177" spans="8:16">
      <c r="H3177" s="11">
        <f t="shared" si="49"/>
        <v>3174</v>
      </c>
      <c r="I3177" s="11">
        <v>0.70222563315425901</v>
      </c>
      <c r="J3177" s="11">
        <v>0.69935622317596602</v>
      </c>
      <c r="K3177" s="11">
        <v>0.43910288810730003</v>
      </c>
      <c r="M3177" s="11" t="str">
        <f>IF(P3177&gt;=$C$11,"High",IF(P3177&lt;=$C$10,"Low","Medium"))</f>
        <v>Medium</v>
      </c>
      <c r="O3177" s="11" t="s">
        <v>28</v>
      </c>
      <c r="P3177" s="11">
        <v>0.33206224441528298</v>
      </c>
    </row>
    <row r="3178" spans="8:16">
      <c r="H3178" s="11">
        <f t="shared" si="49"/>
        <v>3175</v>
      </c>
      <c r="I3178" s="11">
        <v>0.70222563315425901</v>
      </c>
      <c r="J3178" s="11">
        <v>0.69957081545064403</v>
      </c>
      <c r="K3178" s="11">
        <v>0.43914829194545701</v>
      </c>
      <c r="M3178" s="11" t="str">
        <f>IF(P3178&gt;=$C$11,"High",IF(P3178&lt;=$C$10,"Low","Medium"))</f>
        <v>Medium</v>
      </c>
      <c r="O3178" s="11" t="s">
        <v>28</v>
      </c>
      <c r="P3178" s="11">
        <v>0.35330331325531</v>
      </c>
    </row>
    <row r="3179" spans="8:16">
      <c r="H3179" s="11">
        <f t="shared" si="49"/>
        <v>3176</v>
      </c>
      <c r="I3179" s="11">
        <v>0.70222563315425901</v>
      </c>
      <c r="J3179" s="11">
        <v>0.69978540772532205</v>
      </c>
      <c r="K3179" s="11">
        <v>0.43925572931766499</v>
      </c>
      <c r="M3179" s="11" t="str">
        <f>IF(P3179&gt;=$C$11,"High",IF(P3179&lt;=$C$10,"Low","Medium"))</f>
        <v>Medium</v>
      </c>
      <c r="O3179" s="11" t="s">
        <v>28</v>
      </c>
      <c r="P3179" s="11">
        <v>0.43003115057945301</v>
      </c>
    </row>
    <row r="3180" spans="8:16">
      <c r="H3180" s="11">
        <f t="shared" si="49"/>
        <v>3177</v>
      </c>
      <c r="I3180" s="11">
        <v>0.70222563315425901</v>
      </c>
      <c r="J3180" s="11">
        <v>0.7</v>
      </c>
      <c r="K3180" s="11">
        <v>0.43933339416980699</v>
      </c>
      <c r="M3180" s="11" t="str">
        <f>IF(P3180&gt;=$C$11,"High",IF(P3180&lt;=$C$10,"Low","Medium"))</f>
        <v>Medium</v>
      </c>
      <c r="O3180" s="11" t="s">
        <v>28</v>
      </c>
      <c r="P3180" s="11">
        <v>0.35856732726097101</v>
      </c>
    </row>
    <row r="3181" spans="8:16">
      <c r="H3181" s="11">
        <f t="shared" si="49"/>
        <v>3178</v>
      </c>
      <c r="I3181" s="11">
        <v>0.70222563315425901</v>
      </c>
      <c r="J3181" s="11">
        <v>0.70021459227467797</v>
      </c>
      <c r="K3181" s="11">
        <v>0.43940354883670801</v>
      </c>
      <c r="M3181" s="11" t="str">
        <f>IF(P3181&gt;=$C$11,"High",IF(P3181&lt;=$C$10,"Low","Medium"))</f>
        <v>Medium</v>
      </c>
      <c r="O3181" s="11" t="s">
        <v>28</v>
      </c>
      <c r="P3181" s="11">
        <v>0.26824775338172901</v>
      </c>
    </row>
    <row r="3182" spans="8:16">
      <c r="H3182" s="11">
        <f t="shared" si="49"/>
        <v>3179</v>
      </c>
      <c r="I3182" s="11">
        <v>0.70222563315425901</v>
      </c>
      <c r="J3182" s="11">
        <v>0.70042918454935599</v>
      </c>
      <c r="K3182" s="11">
        <v>0.43955403566360501</v>
      </c>
      <c r="M3182" s="11" t="str">
        <f>IF(P3182&gt;=$C$11,"High",IF(P3182&lt;=$C$10,"Low","Medium"))</f>
        <v>Medium</v>
      </c>
      <c r="O3182" s="11" t="s">
        <v>28</v>
      </c>
      <c r="P3182" s="11">
        <v>0.22165232896804801</v>
      </c>
    </row>
    <row r="3183" spans="8:16">
      <c r="H3183" s="11">
        <f t="shared" si="49"/>
        <v>3180</v>
      </c>
      <c r="I3183" s="11">
        <v>0.70222563315425901</v>
      </c>
      <c r="J3183" s="11">
        <v>0.700643776824034</v>
      </c>
      <c r="K3183" s="11">
        <v>0.439684137701988</v>
      </c>
      <c r="M3183" s="11" t="str">
        <f>IF(P3183&gt;=$C$11,"High",IF(P3183&lt;=$C$10,"Low","Medium"))</f>
        <v>Medium</v>
      </c>
      <c r="O3183" s="11" t="s">
        <v>28</v>
      </c>
      <c r="P3183" s="11">
        <v>0.53063189983367898</v>
      </c>
    </row>
    <row r="3184" spans="8:16">
      <c r="H3184" s="11">
        <f t="shared" si="49"/>
        <v>3181</v>
      </c>
      <c r="I3184" s="11">
        <v>0.70145817344589401</v>
      </c>
      <c r="J3184" s="11">
        <v>0.700643776824034</v>
      </c>
      <c r="K3184" s="11">
        <v>0.43978644907474501</v>
      </c>
      <c r="M3184" s="11" t="str">
        <f>IF(P3184&gt;=$C$11,"High",IF(P3184&lt;=$C$10,"Low","Medium"))</f>
        <v>Low</v>
      </c>
      <c r="O3184" s="11" t="s">
        <v>28</v>
      </c>
      <c r="P3184" s="11">
        <v>0.14711014926433599</v>
      </c>
    </row>
    <row r="3185" spans="8:16">
      <c r="H3185" s="11">
        <f t="shared" si="49"/>
        <v>3182</v>
      </c>
      <c r="I3185" s="11">
        <v>0.70145817344589401</v>
      </c>
      <c r="J3185" s="11">
        <v>0.70085836909871202</v>
      </c>
      <c r="K3185" s="11">
        <v>0.43986111879348799</v>
      </c>
      <c r="M3185" s="11" t="str">
        <f>IF(P3185&gt;=$C$11,"High",IF(P3185&lt;=$C$10,"Low","Medium"))</f>
        <v>Medium</v>
      </c>
      <c r="O3185" s="11" t="s">
        <v>28</v>
      </c>
      <c r="P3185" s="11">
        <v>0.32430168986320501</v>
      </c>
    </row>
    <row r="3186" spans="8:16">
      <c r="H3186" s="11">
        <f t="shared" si="49"/>
        <v>3183</v>
      </c>
      <c r="I3186" s="11">
        <v>0.70145817344589401</v>
      </c>
      <c r="J3186" s="11">
        <v>0.70107296137339103</v>
      </c>
      <c r="K3186" s="11">
        <v>0.43991330265998801</v>
      </c>
      <c r="M3186" s="11" t="str">
        <f>IF(P3186&gt;=$C$11,"High",IF(P3186&lt;=$C$10,"Low","Medium"))</f>
        <v>Medium</v>
      </c>
      <c r="O3186" s="11" t="s">
        <v>28</v>
      </c>
      <c r="P3186" s="11">
        <v>0.258198201656342</v>
      </c>
    </row>
    <row r="3187" spans="8:16">
      <c r="H3187" s="11">
        <f t="shared" si="49"/>
        <v>3184</v>
      </c>
      <c r="I3187" s="11">
        <v>0.70145817344589401</v>
      </c>
      <c r="J3187" s="11">
        <v>0.70128755364806905</v>
      </c>
      <c r="K3187" s="11">
        <v>0.440023243427277</v>
      </c>
      <c r="M3187" s="11" t="str">
        <f>IF(P3187&gt;=$C$11,"High",IF(P3187&lt;=$C$10,"Low","Medium"))</f>
        <v>High</v>
      </c>
      <c r="O3187" s="11" t="s">
        <v>28</v>
      </c>
      <c r="P3187" s="11">
        <v>0.81362462043762196</v>
      </c>
    </row>
    <row r="3188" spans="8:16">
      <c r="H3188" s="11">
        <f t="shared" si="49"/>
        <v>3185</v>
      </c>
      <c r="I3188" s="11">
        <v>0.70145817344589401</v>
      </c>
      <c r="J3188" s="11">
        <v>0.70150214592274696</v>
      </c>
      <c r="K3188" s="11">
        <v>0.44010527431964902</v>
      </c>
      <c r="M3188" s="11" t="str">
        <f>IF(P3188&gt;=$C$11,"High",IF(P3188&lt;=$C$10,"Low","Medium"))</f>
        <v>Medium</v>
      </c>
      <c r="O3188" s="11" t="s">
        <v>28</v>
      </c>
      <c r="P3188" s="11">
        <v>0.35579505562782299</v>
      </c>
    </row>
    <row r="3189" spans="8:16">
      <c r="H3189" s="11">
        <f t="shared" si="49"/>
        <v>3186</v>
      </c>
      <c r="I3189" s="11">
        <v>0.70145817344589401</v>
      </c>
      <c r="J3189" s="11">
        <v>0.70171673819742497</v>
      </c>
      <c r="K3189" s="11">
        <v>0.440125823020935</v>
      </c>
      <c r="M3189" s="11" t="str">
        <f>IF(P3189&gt;=$C$11,"High",IF(P3189&lt;=$C$10,"Low","Medium"))</f>
        <v>Medium</v>
      </c>
      <c r="O3189" s="11" t="s">
        <v>28</v>
      </c>
      <c r="P3189" s="11">
        <v>0.25310665369033802</v>
      </c>
    </row>
    <row r="3190" spans="8:16">
      <c r="H3190" s="11">
        <f t="shared" si="49"/>
        <v>3187</v>
      </c>
      <c r="I3190" s="11">
        <v>0.70145817344589401</v>
      </c>
      <c r="J3190" s="11">
        <v>0.70193133047210299</v>
      </c>
      <c r="K3190" s="11">
        <v>0.44020760059356701</v>
      </c>
      <c r="M3190" s="11" t="str">
        <f>IF(P3190&gt;=$C$11,"High",IF(P3190&lt;=$C$10,"Low","Medium"))</f>
        <v>Medium</v>
      </c>
      <c r="O3190" s="11" t="s">
        <v>28</v>
      </c>
      <c r="P3190" s="11">
        <v>0.42367583513259899</v>
      </c>
    </row>
    <row r="3191" spans="8:16">
      <c r="H3191" s="11">
        <f t="shared" si="49"/>
        <v>3188</v>
      </c>
      <c r="I3191" s="11">
        <v>0.70145817344589401</v>
      </c>
      <c r="J3191" s="11">
        <v>0.702145922746781</v>
      </c>
      <c r="K3191" s="11">
        <v>0.44032859802246099</v>
      </c>
      <c r="M3191" s="11" t="str">
        <f>IF(P3191&gt;=$C$11,"High",IF(P3191&lt;=$C$10,"Low","Medium"))</f>
        <v>Medium</v>
      </c>
      <c r="O3191" s="11" t="s">
        <v>28</v>
      </c>
      <c r="P3191" s="11">
        <v>0.267131358385086</v>
      </c>
    </row>
    <row r="3192" spans="8:16">
      <c r="H3192" s="11">
        <f t="shared" si="49"/>
        <v>3189</v>
      </c>
      <c r="I3192" s="11">
        <v>0.70145817344589401</v>
      </c>
      <c r="J3192" s="11">
        <v>0.70236051502145902</v>
      </c>
      <c r="K3192" s="11">
        <v>0.44041670858859999</v>
      </c>
      <c r="M3192" s="11" t="str">
        <f>IF(P3192&gt;=$C$11,"High",IF(P3192&lt;=$C$10,"Low","Medium"))</f>
        <v>Medium</v>
      </c>
      <c r="O3192" s="11" t="s">
        <v>28</v>
      </c>
      <c r="P3192" s="11">
        <v>0.32258397340774497</v>
      </c>
    </row>
    <row r="3193" spans="8:16">
      <c r="H3193" s="11">
        <f t="shared" si="49"/>
        <v>3190</v>
      </c>
      <c r="I3193" s="11">
        <v>0.70145817344589401</v>
      </c>
      <c r="J3193" s="11">
        <v>0.70257510729613704</v>
      </c>
      <c r="K3193" s="11">
        <v>0.44046756625175498</v>
      </c>
      <c r="M3193" s="11" t="str">
        <f>IF(P3193&gt;=$C$11,"High",IF(P3193&lt;=$C$10,"Low","Medium"))</f>
        <v>Medium</v>
      </c>
      <c r="O3193" s="11" t="s">
        <v>28</v>
      </c>
      <c r="P3193" s="11">
        <v>0.22862781584262801</v>
      </c>
    </row>
    <row r="3194" spans="8:16">
      <c r="H3194" s="11">
        <f t="shared" si="49"/>
        <v>3191</v>
      </c>
      <c r="I3194" s="11">
        <v>0.70145817344589401</v>
      </c>
      <c r="J3194" s="11">
        <v>0.70278969957081505</v>
      </c>
      <c r="K3194" s="11">
        <v>0.44053497910499601</v>
      </c>
      <c r="M3194" s="11" t="str">
        <f>IF(P3194&gt;=$C$11,"High",IF(P3194&lt;=$C$10,"Low","Medium"))</f>
        <v>Medium</v>
      </c>
      <c r="O3194" s="11" t="s">
        <v>28</v>
      </c>
      <c r="P3194" s="11">
        <v>0.25028216838836698</v>
      </c>
    </row>
    <row r="3195" spans="8:16">
      <c r="H3195" s="11">
        <f t="shared" si="49"/>
        <v>3192</v>
      </c>
      <c r="I3195" s="11">
        <v>0.70145817344589401</v>
      </c>
      <c r="J3195" s="11">
        <v>0.70300429184549396</v>
      </c>
      <c r="K3195" s="11">
        <v>0.44059430062770799</v>
      </c>
      <c r="M3195" s="11" t="str">
        <f>IF(P3195&gt;=$C$11,"High",IF(P3195&lt;=$C$10,"Low","Medium"))</f>
        <v>Medium</v>
      </c>
      <c r="O3195" s="11" t="s">
        <v>28</v>
      </c>
      <c r="P3195" s="11">
        <v>0.37822401523590099</v>
      </c>
    </row>
    <row r="3196" spans="8:16">
      <c r="H3196" s="11">
        <f t="shared" si="49"/>
        <v>3193</v>
      </c>
      <c r="I3196" s="11">
        <v>0.70145817344589401</v>
      </c>
      <c r="J3196" s="11">
        <v>0.70321888412017197</v>
      </c>
      <c r="K3196" s="11">
        <v>0.44062353670597099</v>
      </c>
      <c r="M3196" s="11" t="str">
        <f>IF(P3196&gt;=$C$11,"High",IF(P3196&lt;=$C$10,"Low","Medium"))</f>
        <v>Medium</v>
      </c>
      <c r="O3196" s="11" t="s">
        <v>28</v>
      </c>
      <c r="P3196" s="11">
        <v>0.32770821452140803</v>
      </c>
    </row>
    <row r="3197" spans="8:16">
      <c r="H3197" s="11">
        <f t="shared" si="49"/>
        <v>3194</v>
      </c>
      <c r="I3197" s="11">
        <v>0.70145817344589401</v>
      </c>
      <c r="J3197" s="11">
        <v>0.70343347639484999</v>
      </c>
      <c r="K3197" s="11">
        <v>0.44065240025520303</v>
      </c>
      <c r="M3197" s="11" t="str">
        <f>IF(P3197&gt;=$C$11,"High",IF(P3197&lt;=$C$10,"Low","Medium"))</f>
        <v>High</v>
      </c>
      <c r="O3197" s="11" t="s">
        <v>28</v>
      </c>
      <c r="P3197" s="11">
        <v>0.68060088157653797</v>
      </c>
    </row>
    <row r="3198" spans="8:16">
      <c r="H3198" s="11">
        <f t="shared" si="49"/>
        <v>3195</v>
      </c>
      <c r="I3198" s="11">
        <v>0.70145817344589401</v>
      </c>
      <c r="J3198" s="11">
        <v>0.703648068669528</v>
      </c>
      <c r="K3198" s="11">
        <v>0.44068610668182401</v>
      </c>
      <c r="M3198" s="11" t="str">
        <f>IF(P3198&gt;=$C$11,"High",IF(P3198&lt;=$C$10,"Low","Medium"))</f>
        <v>Medium</v>
      </c>
      <c r="O3198" s="11" t="s">
        <v>28</v>
      </c>
      <c r="P3198" s="11">
        <v>0.26325494050979598</v>
      </c>
    </row>
    <row r="3199" spans="8:16">
      <c r="H3199" s="11">
        <f t="shared" si="49"/>
        <v>3196</v>
      </c>
      <c r="I3199" s="11">
        <v>0.70145817344589401</v>
      </c>
      <c r="J3199" s="11">
        <v>0.70386266094420602</v>
      </c>
      <c r="K3199" s="11">
        <v>0.44090373814105999</v>
      </c>
      <c r="M3199" s="11" t="str">
        <f>IF(P3199&gt;=$C$11,"High",IF(P3199&lt;=$C$10,"Low","Medium"))</f>
        <v>Medium</v>
      </c>
      <c r="O3199" s="11" t="s">
        <v>28</v>
      </c>
      <c r="P3199" s="11">
        <v>0.206273853778839</v>
      </c>
    </row>
    <row r="3200" spans="8:16">
      <c r="H3200" s="11">
        <f t="shared" si="49"/>
        <v>3197</v>
      </c>
      <c r="I3200" s="11">
        <v>0.70145817344589401</v>
      </c>
      <c r="J3200" s="11">
        <v>0.70407725321888404</v>
      </c>
      <c r="K3200" s="11">
        <v>0.44110858440399198</v>
      </c>
      <c r="M3200" s="11" t="str">
        <f>IF(P3200&gt;=$C$11,"High",IF(P3200&lt;=$C$10,"Low","Medium"))</f>
        <v>Medium</v>
      </c>
      <c r="O3200" s="11" t="s">
        <v>28</v>
      </c>
      <c r="P3200" s="11">
        <v>0.46326822042465199</v>
      </c>
    </row>
    <row r="3201" spans="8:16">
      <c r="H3201" s="11">
        <f t="shared" si="49"/>
        <v>3198</v>
      </c>
      <c r="I3201" s="11">
        <v>0.70145817344589401</v>
      </c>
      <c r="J3201" s="11">
        <v>0.70429184549356205</v>
      </c>
      <c r="K3201" s="11">
        <v>0.44114765524864202</v>
      </c>
      <c r="M3201" s="11" t="str">
        <f>IF(P3201&gt;=$C$11,"High",IF(P3201&lt;=$C$10,"Low","Medium"))</f>
        <v>Medium</v>
      </c>
      <c r="O3201" s="11" t="s">
        <v>28</v>
      </c>
      <c r="P3201" s="11">
        <v>0.278105348348618</v>
      </c>
    </row>
    <row r="3202" spans="8:16">
      <c r="H3202" s="11">
        <f t="shared" si="49"/>
        <v>3199</v>
      </c>
      <c r="I3202" s="11">
        <v>0.70145817344589401</v>
      </c>
      <c r="J3202" s="11">
        <v>0.70450643776823996</v>
      </c>
      <c r="K3202" s="11">
        <v>0.44120211899280498</v>
      </c>
      <c r="M3202" s="11" t="str">
        <f>IF(P3202&gt;=$C$11,"High",IF(P3202&lt;=$C$10,"Low","Medium"))</f>
        <v>Medium</v>
      </c>
      <c r="O3202" s="11" t="s">
        <v>28</v>
      </c>
      <c r="P3202" s="11">
        <v>0.211626142263412</v>
      </c>
    </row>
    <row r="3203" spans="8:16">
      <c r="H3203" s="11">
        <f t="shared" si="49"/>
        <v>3200</v>
      </c>
      <c r="I3203" s="11">
        <v>0.70145817344589401</v>
      </c>
      <c r="J3203" s="11">
        <v>0.70472103004291797</v>
      </c>
      <c r="K3203" s="11">
        <v>0.441262736916542</v>
      </c>
      <c r="M3203" s="11" t="str">
        <f>IF(P3203&gt;=$C$11,"High",IF(P3203&lt;=$C$10,"Low","Medium"))</f>
        <v>Medium</v>
      </c>
      <c r="O3203" s="11" t="s">
        <v>28</v>
      </c>
      <c r="P3203" s="11">
        <v>0.269622772932053</v>
      </c>
    </row>
    <row r="3204" spans="8:16">
      <c r="H3204" s="11">
        <f t="shared" si="49"/>
        <v>3201</v>
      </c>
      <c r="I3204" s="11">
        <v>0.70145817344589401</v>
      </c>
      <c r="J3204" s="11">
        <v>0.70493562231759699</v>
      </c>
      <c r="K3204" s="11">
        <v>0.44139033555984503</v>
      </c>
      <c r="M3204" s="11" t="str">
        <f>IF(P3204&gt;=$C$11,"High",IF(P3204&lt;=$C$10,"Low","Medium"))</f>
        <v>Low</v>
      </c>
      <c r="O3204" s="11" t="s">
        <v>28</v>
      </c>
      <c r="P3204" s="11">
        <v>0.195442155003548</v>
      </c>
    </row>
    <row r="3205" spans="8:16">
      <c r="H3205" s="11">
        <f t="shared" si="49"/>
        <v>3202</v>
      </c>
      <c r="I3205" s="11">
        <v>0.700690713737529</v>
      </c>
      <c r="J3205" s="11">
        <v>0.705150214592275</v>
      </c>
      <c r="K3205" s="11">
        <v>0.44162245094776198</v>
      </c>
      <c r="M3205" s="11" t="str">
        <f>IF(P3205&gt;=$C$11,"High",IF(P3205&lt;=$C$10,"Low","Medium"))</f>
        <v>Medium</v>
      </c>
      <c r="O3205" s="11" t="s">
        <v>28</v>
      </c>
      <c r="P3205" s="11">
        <v>0.26466831564903298</v>
      </c>
    </row>
    <row r="3206" spans="8:16">
      <c r="H3206" s="11">
        <f t="shared" ref="H3206:H3269" si="50">H3205+1</f>
        <v>3203</v>
      </c>
      <c r="I3206" s="11">
        <v>0.700690713737529</v>
      </c>
      <c r="J3206" s="11">
        <v>0.70536480686695302</v>
      </c>
      <c r="K3206" s="11">
        <v>0.441764235496521</v>
      </c>
      <c r="M3206" s="11" t="str">
        <f>IF(P3206&gt;=$C$11,"High",IF(P3206&lt;=$C$10,"Low","Medium"))</f>
        <v>Medium</v>
      </c>
      <c r="O3206" s="11" t="s">
        <v>28</v>
      </c>
      <c r="P3206" s="11">
        <v>0.47288057208061202</v>
      </c>
    </row>
    <row r="3207" spans="8:16">
      <c r="H3207" s="11">
        <f t="shared" si="50"/>
        <v>3204</v>
      </c>
      <c r="I3207" s="11">
        <v>0.700690713737529</v>
      </c>
      <c r="J3207" s="11">
        <v>0.70557939914163104</v>
      </c>
      <c r="K3207" s="11">
        <v>0.44181768596172299</v>
      </c>
      <c r="M3207" s="11" t="str">
        <f>IF(P3207&gt;=$C$11,"High",IF(P3207&lt;=$C$10,"Low","Medium"))</f>
        <v>Medium</v>
      </c>
      <c r="O3207" s="11" t="s">
        <v>28</v>
      </c>
      <c r="P3207" s="11">
        <v>0.247439295053482</v>
      </c>
    </row>
    <row r="3208" spans="8:16">
      <c r="H3208" s="11">
        <f t="shared" si="50"/>
        <v>3205</v>
      </c>
      <c r="I3208" s="11">
        <v>0.699923254029163</v>
      </c>
      <c r="J3208" s="11">
        <v>0.70600858369098696</v>
      </c>
      <c r="K3208" s="11">
        <v>0.441903427243233</v>
      </c>
      <c r="M3208" s="11" t="str">
        <f>IF(P3208&gt;=$C$11,"High",IF(P3208&lt;=$C$10,"Low","Medium"))</f>
        <v>High</v>
      </c>
      <c r="O3208" s="11" t="s">
        <v>28</v>
      </c>
      <c r="P3208" s="11">
        <v>0.76158869266509999</v>
      </c>
    </row>
    <row r="3209" spans="8:16">
      <c r="H3209" s="11">
        <f t="shared" si="50"/>
        <v>3206</v>
      </c>
      <c r="I3209" s="11">
        <v>0.699155794320798</v>
      </c>
      <c r="J3209" s="11">
        <v>0.70600858369098696</v>
      </c>
      <c r="K3209" s="11">
        <v>0.44199903309345201</v>
      </c>
      <c r="M3209" s="11" t="str">
        <f>IF(P3209&gt;=$C$11,"High",IF(P3209&lt;=$C$10,"Low","Medium"))</f>
        <v>Medium</v>
      </c>
      <c r="O3209" s="11" t="s">
        <v>28</v>
      </c>
      <c r="P3209" s="11">
        <v>0.25973683595657299</v>
      </c>
    </row>
    <row r="3210" spans="8:16">
      <c r="H3210" s="11">
        <f t="shared" si="50"/>
        <v>3207</v>
      </c>
      <c r="I3210" s="11">
        <v>0.699155794320798</v>
      </c>
      <c r="J3210" s="11">
        <v>0.70622317596566497</v>
      </c>
      <c r="K3210" s="11">
        <v>0.44210697710514102</v>
      </c>
      <c r="M3210" s="11" t="str">
        <f>IF(P3210&gt;=$C$11,"High",IF(P3210&lt;=$C$10,"Low","Medium"))</f>
        <v>Medium</v>
      </c>
      <c r="O3210" s="11" t="s">
        <v>28</v>
      </c>
      <c r="P3210" s="11">
        <v>0.397815942764282</v>
      </c>
    </row>
    <row r="3211" spans="8:16">
      <c r="H3211" s="11">
        <f t="shared" si="50"/>
        <v>3208</v>
      </c>
      <c r="I3211" s="11">
        <v>0.69838833461243299</v>
      </c>
      <c r="J3211" s="11">
        <v>0.70643776824034299</v>
      </c>
      <c r="K3211" s="11">
        <v>0.44218760728836098</v>
      </c>
      <c r="M3211" s="11" t="str">
        <f>IF(P3211&gt;=$C$11,"High",IF(P3211&lt;=$C$10,"Low","Medium"))</f>
        <v>Medium</v>
      </c>
      <c r="O3211" s="11" t="s">
        <v>28</v>
      </c>
      <c r="P3211" s="11">
        <v>0.36758807301521301</v>
      </c>
    </row>
    <row r="3212" spans="8:16">
      <c r="H3212" s="11">
        <f t="shared" si="50"/>
        <v>3209</v>
      </c>
      <c r="I3212" s="11">
        <v>0.69838833461243299</v>
      </c>
      <c r="J3212" s="11">
        <v>0.70665236051502101</v>
      </c>
      <c r="K3212" s="11">
        <v>0.44228069484233901</v>
      </c>
      <c r="M3212" s="11" t="str">
        <f>IF(P3212&gt;=$C$11,"High",IF(P3212&lt;=$C$10,"Low","Medium"))</f>
        <v>High</v>
      </c>
      <c r="O3212" s="11" t="s">
        <v>28</v>
      </c>
      <c r="P3212" s="11">
        <v>0.61159467697143599</v>
      </c>
    </row>
    <row r="3213" spans="8:16">
      <c r="H3213" s="11">
        <f t="shared" si="50"/>
        <v>3210</v>
      </c>
      <c r="I3213" s="11">
        <v>0.69838833461243299</v>
      </c>
      <c r="J3213" s="11">
        <v>0.70686695278970002</v>
      </c>
      <c r="K3213" s="11">
        <v>0.44242323935031902</v>
      </c>
      <c r="M3213" s="11" t="str">
        <f>IF(P3213&gt;=$C$11,"High",IF(P3213&lt;=$C$10,"Low","Medium"))</f>
        <v>Medium</v>
      </c>
      <c r="O3213" s="11" t="s">
        <v>28</v>
      </c>
      <c r="P3213" s="11">
        <v>0.47548988461494401</v>
      </c>
    </row>
    <row r="3214" spans="8:16">
      <c r="H3214" s="11">
        <f t="shared" si="50"/>
        <v>3211</v>
      </c>
      <c r="I3214" s="11">
        <v>0.69762087490406799</v>
      </c>
      <c r="J3214" s="11">
        <v>0.70686695278970002</v>
      </c>
      <c r="K3214" s="11">
        <v>0.44258967041969299</v>
      </c>
      <c r="M3214" s="11" t="str">
        <f>IF(P3214&gt;=$C$11,"High",IF(P3214&lt;=$C$10,"Low","Medium"))</f>
        <v>Medium</v>
      </c>
      <c r="O3214" s="11" t="s">
        <v>28</v>
      </c>
      <c r="P3214" s="11">
        <v>0.29418614506721502</v>
      </c>
    </row>
    <row r="3215" spans="8:16">
      <c r="H3215" s="11">
        <f t="shared" si="50"/>
        <v>3212</v>
      </c>
      <c r="I3215" s="11">
        <v>0.69762087490406799</v>
      </c>
      <c r="J3215" s="11">
        <v>0.70708154506437804</v>
      </c>
      <c r="K3215" s="11">
        <v>0.442702516913414</v>
      </c>
      <c r="M3215" s="11" t="str">
        <f>IF(P3215&gt;=$C$11,"High",IF(P3215&lt;=$C$10,"Low","Medium"))</f>
        <v>Medium</v>
      </c>
      <c r="O3215" s="11" t="s">
        <v>28</v>
      </c>
      <c r="P3215" s="11">
        <v>0.30803939700126598</v>
      </c>
    </row>
    <row r="3216" spans="8:16">
      <c r="H3216" s="11">
        <f t="shared" si="50"/>
        <v>3213</v>
      </c>
      <c r="I3216" s="11">
        <v>0.69762087490406799</v>
      </c>
      <c r="J3216" s="11">
        <v>0.70729613733905605</v>
      </c>
      <c r="K3216" s="11">
        <v>0.442733764648438</v>
      </c>
      <c r="M3216" s="11" t="str">
        <f>IF(P3216&gt;=$C$11,"High",IF(P3216&lt;=$C$10,"Low","Medium"))</f>
        <v>Low</v>
      </c>
      <c r="O3216" s="11" t="s">
        <v>28</v>
      </c>
      <c r="P3216" s="11">
        <v>0.17841294407844499</v>
      </c>
    </row>
    <row r="3217" spans="8:16">
      <c r="H3217" s="11">
        <f t="shared" si="50"/>
        <v>3214</v>
      </c>
      <c r="I3217" s="11">
        <v>0.69762087490406799</v>
      </c>
      <c r="J3217" s="11">
        <v>0.70751072961373396</v>
      </c>
      <c r="K3217" s="11">
        <v>0.44284869730472598</v>
      </c>
      <c r="M3217" s="11" t="str">
        <f>IF(P3217&gt;=$C$11,"High",IF(P3217&lt;=$C$10,"Low","Medium"))</f>
        <v>Medium</v>
      </c>
      <c r="O3217" s="11" t="s">
        <v>28</v>
      </c>
      <c r="P3217" s="11">
        <v>0.29847469925880399</v>
      </c>
    </row>
    <row r="3218" spans="8:16">
      <c r="H3218" s="11">
        <f t="shared" si="50"/>
        <v>3215</v>
      </c>
      <c r="I3218" s="11">
        <v>0.69685341519570199</v>
      </c>
      <c r="J3218" s="11">
        <v>0.70751072961373396</v>
      </c>
      <c r="K3218" s="11">
        <v>0.443026542663574</v>
      </c>
      <c r="M3218" s="11" t="str">
        <f>IF(P3218&gt;=$C$11,"High",IF(P3218&lt;=$C$10,"Low","Medium"))</f>
        <v>Medium</v>
      </c>
      <c r="O3218" s="11" t="s">
        <v>28</v>
      </c>
      <c r="P3218" s="11">
        <v>0.329270780086517</v>
      </c>
    </row>
    <row r="3219" spans="8:16">
      <c r="H3219" s="11">
        <f t="shared" si="50"/>
        <v>3216</v>
      </c>
      <c r="I3219" s="11">
        <v>0.69685341519570199</v>
      </c>
      <c r="J3219" s="11">
        <v>0.70772532188841197</v>
      </c>
      <c r="K3219" s="11">
        <v>0.443199142813683</v>
      </c>
      <c r="M3219" s="11" t="str">
        <f>IF(P3219&gt;=$C$11,"High",IF(P3219&lt;=$C$10,"Low","Medium"))</f>
        <v>Medium</v>
      </c>
      <c r="O3219" s="11" t="s">
        <v>28</v>
      </c>
      <c r="P3219" s="11">
        <v>0.261226266622543</v>
      </c>
    </row>
    <row r="3220" spans="8:16">
      <c r="H3220" s="11">
        <f t="shared" si="50"/>
        <v>3217</v>
      </c>
      <c r="I3220" s="11">
        <v>0.69685341519570199</v>
      </c>
      <c r="J3220" s="11">
        <v>0.70793991416308999</v>
      </c>
      <c r="K3220" s="11">
        <v>0.44330690801143602</v>
      </c>
      <c r="M3220" s="11" t="str">
        <f>IF(P3220&gt;=$C$11,"High",IF(P3220&lt;=$C$10,"Low","Medium"))</f>
        <v>High</v>
      </c>
      <c r="O3220" s="11" t="s">
        <v>28</v>
      </c>
      <c r="P3220" s="11">
        <v>0.66726797819137595</v>
      </c>
    </row>
    <row r="3221" spans="8:16">
      <c r="H3221" s="11">
        <f t="shared" si="50"/>
        <v>3218</v>
      </c>
      <c r="I3221" s="11">
        <v>0.69608595548733698</v>
      </c>
      <c r="J3221" s="11">
        <v>0.70793991416308999</v>
      </c>
      <c r="K3221" s="11">
        <v>0.44333624839782698</v>
      </c>
      <c r="M3221" s="11" t="str">
        <f>IF(P3221&gt;=$C$11,"High",IF(P3221&lt;=$C$10,"Low","Medium"))</f>
        <v>Medium</v>
      </c>
      <c r="O3221" s="11" t="s">
        <v>28</v>
      </c>
      <c r="P3221" s="11">
        <v>0.20394784212112399</v>
      </c>
    </row>
    <row r="3222" spans="8:16">
      <c r="H3222" s="11">
        <f t="shared" si="50"/>
        <v>3219</v>
      </c>
      <c r="I3222" s="11">
        <v>0.69531849577897198</v>
      </c>
      <c r="J3222" s="11">
        <v>0.70793991416308999</v>
      </c>
      <c r="K3222" s="11">
        <v>0.44341592490673098</v>
      </c>
      <c r="M3222" s="11" t="str">
        <f>IF(P3222&gt;=$C$11,"High",IF(P3222&lt;=$C$10,"Low","Medium"))</f>
        <v>Medium</v>
      </c>
      <c r="O3222" s="11" t="s">
        <v>28</v>
      </c>
      <c r="P3222" s="11">
        <v>0.35004794597625699</v>
      </c>
    </row>
    <row r="3223" spans="8:16">
      <c r="H3223" s="11">
        <f t="shared" si="50"/>
        <v>3220</v>
      </c>
      <c r="I3223" s="11">
        <v>0.69531849577897198</v>
      </c>
      <c r="J3223" s="11">
        <v>0.70815450643776801</v>
      </c>
      <c r="K3223" s="11">
        <v>0.44351240992546098</v>
      </c>
      <c r="M3223" s="11" t="str">
        <f>IF(P3223&gt;=$C$11,"High",IF(P3223&lt;=$C$10,"Low","Medium"))</f>
        <v>Low</v>
      </c>
      <c r="O3223" s="11" t="s">
        <v>28</v>
      </c>
      <c r="P3223" s="11">
        <v>0.175894200801849</v>
      </c>
    </row>
    <row r="3224" spans="8:16">
      <c r="H3224" s="11">
        <f t="shared" si="50"/>
        <v>3221</v>
      </c>
      <c r="I3224" s="11">
        <v>0.69531849577897198</v>
      </c>
      <c r="J3224" s="11">
        <v>0.70836909871244602</v>
      </c>
      <c r="K3224" s="11">
        <v>0.44359454512596103</v>
      </c>
      <c r="M3224" s="11" t="str">
        <f>IF(P3224&gt;=$C$11,"High",IF(P3224&lt;=$C$10,"Low","Medium"))</f>
        <v>Medium</v>
      </c>
      <c r="O3224" s="11" t="s">
        <v>28</v>
      </c>
      <c r="P3224" s="11">
        <v>0.37692347168922402</v>
      </c>
    </row>
    <row r="3225" spans="8:16">
      <c r="H3225" s="11">
        <f t="shared" si="50"/>
        <v>3222</v>
      </c>
      <c r="I3225" s="11">
        <v>0.69531849577897198</v>
      </c>
      <c r="J3225" s="11">
        <v>0.70858369098712404</v>
      </c>
      <c r="K3225" s="11">
        <v>0.44365225732326502</v>
      </c>
      <c r="M3225" s="11" t="str">
        <f>IF(P3225&gt;=$C$11,"High",IF(P3225&lt;=$C$10,"Low","Medium"))</f>
        <v>Medium</v>
      </c>
      <c r="O3225" s="11" t="s">
        <v>28</v>
      </c>
      <c r="P3225" s="11">
        <v>0.26010838150978099</v>
      </c>
    </row>
    <row r="3226" spans="8:16">
      <c r="H3226" s="11">
        <f t="shared" si="50"/>
        <v>3223</v>
      </c>
      <c r="I3226" s="11">
        <v>0.69531849577897198</v>
      </c>
      <c r="J3226" s="11">
        <v>0.70879828326180305</v>
      </c>
      <c r="K3226" s="11">
        <v>0.44371172785759</v>
      </c>
      <c r="M3226" s="11" t="str">
        <f>IF(P3226&gt;=$C$11,"High",IF(P3226&lt;=$C$10,"Low","Medium"))</f>
        <v>Medium</v>
      </c>
      <c r="O3226" s="11" t="s">
        <v>28</v>
      </c>
      <c r="P3226" s="11">
        <v>0.35350129008293202</v>
      </c>
    </row>
    <row r="3227" spans="8:16">
      <c r="H3227" s="11">
        <f t="shared" si="50"/>
        <v>3224</v>
      </c>
      <c r="I3227" s="11">
        <v>0.69531849577897198</v>
      </c>
      <c r="J3227" s="11">
        <v>0.70901287553648096</v>
      </c>
      <c r="K3227" s="11">
        <v>0.44381482899189001</v>
      </c>
      <c r="M3227" s="11" t="str">
        <f>IF(P3227&gt;=$C$11,"High",IF(P3227&lt;=$C$10,"Low","Medium"))</f>
        <v>Medium</v>
      </c>
      <c r="O3227" s="11" t="s">
        <v>28</v>
      </c>
      <c r="P3227" s="11">
        <v>0.323537677526474</v>
      </c>
    </row>
    <row r="3228" spans="8:16">
      <c r="H3228" s="11">
        <f t="shared" si="50"/>
        <v>3225</v>
      </c>
      <c r="I3228" s="11">
        <v>0.69455103607060598</v>
      </c>
      <c r="J3228" s="11">
        <v>0.70901287553648096</v>
      </c>
      <c r="K3228" s="11">
        <v>0.44390176236629503</v>
      </c>
      <c r="M3228" s="11" t="str">
        <f>IF(P3228&gt;=$C$11,"High",IF(P3228&lt;=$C$10,"Low","Medium"))</f>
        <v>Medium</v>
      </c>
      <c r="O3228" s="11" t="s">
        <v>28</v>
      </c>
      <c r="P3228" s="11">
        <v>0.330699652433395</v>
      </c>
    </row>
    <row r="3229" spans="8:16">
      <c r="H3229" s="11">
        <f t="shared" si="50"/>
        <v>3226</v>
      </c>
      <c r="I3229" s="11">
        <v>0.69455103607060598</v>
      </c>
      <c r="J3229" s="11">
        <v>0.70922746781115897</v>
      </c>
      <c r="K3229" s="11">
        <v>0.44395326077938102</v>
      </c>
      <c r="M3229" s="11" t="str">
        <f>IF(P3229&gt;=$C$11,"High",IF(P3229&lt;=$C$10,"Low","Medium"))</f>
        <v>Medium</v>
      </c>
      <c r="O3229" s="11" t="s">
        <v>28</v>
      </c>
      <c r="P3229" s="11">
        <v>0.29943189024925199</v>
      </c>
    </row>
    <row r="3230" spans="8:16">
      <c r="H3230" s="11">
        <f t="shared" si="50"/>
        <v>3227</v>
      </c>
      <c r="I3230" s="11">
        <v>0.69455103607060598</v>
      </c>
      <c r="J3230" s="11">
        <v>0.70944206008583699</v>
      </c>
      <c r="K3230" s="11">
        <v>0.44402700662612898</v>
      </c>
      <c r="M3230" s="11" t="str">
        <f>IF(P3230&gt;=$C$11,"High",IF(P3230&lt;=$C$10,"Low","Medium"))</f>
        <v>Medium</v>
      </c>
      <c r="O3230" s="11" t="s">
        <v>28</v>
      </c>
      <c r="P3230" s="11">
        <v>0.362243682146072</v>
      </c>
    </row>
    <row r="3231" spans="8:16">
      <c r="H3231" s="11">
        <f t="shared" si="50"/>
        <v>3228</v>
      </c>
      <c r="I3231" s="11">
        <v>0.69455103607060598</v>
      </c>
      <c r="J3231" s="11">
        <v>0.70965665236051501</v>
      </c>
      <c r="K3231" s="11">
        <v>0.44416143000125902</v>
      </c>
      <c r="M3231" s="11" t="str">
        <f>IF(P3231&gt;=$C$11,"High",IF(P3231&lt;=$C$10,"Low","Medium"))</f>
        <v>Medium</v>
      </c>
      <c r="O3231" s="11" t="s">
        <v>28</v>
      </c>
      <c r="P3231" s="11">
        <v>0.450008004903793</v>
      </c>
    </row>
    <row r="3232" spans="8:16">
      <c r="H3232" s="11">
        <f t="shared" si="50"/>
        <v>3229</v>
      </c>
      <c r="I3232" s="11">
        <v>0.69378357636224097</v>
      </c>
      <c r="J3232" s="11">
        <v>0.70965665236051501</v>
      </c>
      <c r="K3232" s="11">
        <v>0.44430176913738301</v>
      </c>
      <c r="M3232" s="11" t="str">
        <f>IF(P3232&gt;=$C$11,"High",IF(P3232&lt;=$C$10,"Low","Medium"))</f>
        <v>Medium</v>
      </c>
      <c r="O3232" s="11" t="s">
        <v>28</v>
      </c>
      <c r="P3232" s="11">
        <v>0.40487012267112699</v>
      </c>
    </row>
    <row r="3233" spans="8:16">
      <c r="H3233" s="11">
        <f t="shared" si="50"/>
        <v>3230</v>
      </c>
      <c r="I3233" s="11">
        <v>0.69378357636224097</v>
      </c>
      <c r="J3233" s="11">
        <v>0.70987124463519302</v>
      </c>
      <c r="K3233" s="11">
        <v>0.44439932703971902</v>
      </c>
      <c r="M3233" s="11" t="str">
        <f>IF(P3233&gt;=$C$11,"High",IF(P3233&lt;=$C$10,"Low","Medium"))</f>
        <v>High</v>
      </c>
      <c r="O3233" s="11" t="s">
        <v>28</v>
      </c>
      <c r="P3233" s="11">
        <v>0.85771465301513705</v>
      </c>
    </row>
    <row r="3234" spans="8:16">
      <c r="H3234" s="11">
        <f t="shared" si="50"/>
        <v>3231</v>
      </c>
      <c r="I3234" s="11">
        <v>0.69378357636224097</v>
      </c>
      <c r="J3234" s="11">
        <v>0.71008583690987104</v>
      </c>
      <c r="K3234" s="11">
        <v>0.44447943568229697</v>
      </c>
      <c r="M3234" s="11" t="str">
        <f>IF(P3234&gt;=$C$11,"High",IF(P3234&lt;=$C$10,"Low","Medium"))</f>
        <v>Medium</v>
      </c>
      <c r="O3234" s="11" t="s">
        <v>28</v>
      </c>
      <c r="P3234" s="11">
        <v>0.506325483322144</v>
      </c>
    </row>
    <row r="3235" spans="8:16">
      <c r="H3235" s="11">
        <f t="shared" si="50"/>
        <v>3232</v>
      </c>
      <c r="I3235" s="11">
        <v>0.69378357636224097</v>
      </c>
      <c r="J3235" s="11">
        <v>0.71030042918454905</v>
      </c>
      <c r="K3235" s="11">
        <v>0.44481332600116702</v>
      </c>
      <c r="M3235" s="11" t="str">
        <f>IF(P3235&gt;=$C$11,"High",IF(P3235&lt;=$C$10,"Low","Medium"))</f>
        <v>Medium</v>
      </c>
      <c r="O3235" s="11" t="s">
        <v>28</v>
      </c>
      <c r="P3235" s="11">
        <v>0.277574002742767</v>
      </c>
    </row>
    <row r="3236" spans="8:16">
      <c r="H3236" s="11">
        <f t="shared" si="50"/>
        <v>3233</v>
      </c>
      <c r="I3236" s="11">
        <v>0.69378357636224097</v>
      </c>
      <c r="J3236" s="11">
        <v>0.71051502145922796</v>
      </c>
      <c r="K3236" s="11">
        <v>0.44514779746532401</v>
      </c>
      <c r="M3236" s="11" t="str">
        <f>IF(P3236&gt;=$C$11,"High",IF(P3236&lt;=$C$10,"Low","Medium"))</f>
        <v>Medium</v>
      </c>
      <c r="O3236" s="11" t="s">
        <v>28</v>
      </c>
      <c r="P3236" s="11">
        <v>0.27477833628654502</v>
      </c>
    </row>
    <row r="3237" spans="8:16">
      <c r="H3237" s="11">
        <f t="shared" si="50"/>
        <v>3234</v>
      </c>
      <c r="I3237" s="11">
        <v>0.69378357636224097</v>
      </c>
      <c r="J3237" s="11">
        <v>0.71072961373390597</v>
      </c>
      <c r="K3237" s="11">
        <v>0.44526693224906899</v>
      </c>
      <c r="M3237" s="11" t="str">
        <f>IF(P3237&gt;=$C$11,"High",IF(P3237&lt;=$C$10,"Low","Medium"))</f>
        <v>Medium</v>
      </c>
      <c r="O3237" s="11" t="s">
        <v>28</v>
      </c>
      <c r="P3237" s="11">
        <v>0.39852273464202898</v>
      </c>
    </row>
    <row r="3238" spans="8:16">
      <c r="H3238" s="11">
        <f t="shared" si="50"/>
        <v>3235</v>
      </c>
      <c r="I3238" s="11">
        <v>0.69378357636224097</v>
      </c>
      <c r="J3238" s="11">
        <v>0.71094420600858399</v>
      </c>
      <c r="K3238" s="11">
        <v>0.44545927643775901</v>
      </c>
      <c r="M3238" s="11" t="str">
        <f>IF(P3238&gt;=$C$11,"High",IF(P3238&lt;=$C$10,"Low","Medium"))</f>
        <v>High</v>
      </c>
      <c r="O3238" s="11" t="s">
        <v>28</v>
      </c>
      <c r="P3238" s="11">
        <v>0.62733244895935103</v>
      </c>
    </row>
    <row r="3239" spans="8:16">
      <c r="H3239" s="11">
        <f t="shared" si="50"/>
        <v>3236</v>
      </c>
      <c r="I3239" s="11">
        <v>0.69378357636224097</v>
      </c>
      <c r="J3239" s="11">
        <v>0.71115879828326201</v>
      </c>
      <c r="K3239" s="11">
        <v>0.44562004506587999</v>
      </c>
      <c r="M3239" s="11" t="str">
        <f>IF(P3239&gt;=$C$11,"High",IF(P3239&lt;=$C$10,"Low","Medium"))</f>
        <v>Medium</v>
      </c>
      <c r="O3239" s="11" t="s">
        <v>28</v>
      </c>
      <c r="P3239" s="11">
        <v>0.45602285861969</v>
      </c>
    </row>
    <row r="3240" spans="8:16">
      <c r="H3240" s="11">
        <f t="shared" si="50"/>
        <v>3237</v>
      </c>
      <c r="I3240" s="11">
        <v>0.69301611665387597</v>
      </c>
      <c r="J3240" s="11">
        <v>0.71115879828326201</v>
      </c>
      <c r="K3240" s="11">
        <v>0.44567288458347298</v>
      </c>
      <c r="M3240" s="11" t="str">
        <f>IF(P3240&gt;=$C$11,"High",IF(P3240&lt;=$C$10,"Low","Medium"))</f>
        <v>Medium</v>
      </c>
      <c r="O3240" s="11" t="s">
        <v>28</v>
      </c>
      <c r="P3240" s="11">
        <v>0.35246098041534402</v>
      </c>
    </row>
    <row r="3241" spans="8:16">
      <c r="H3241" s="11">
        <f t="shared" si="50"/>
        <v>3238</v>
      </c>
      <c r="I3241" s="11">
        <v>0.69301611665387597</v>
      </c>
      <c r="J3241" s="11">
        <v>0.71137339055794002</v>
      </c>
      <c r="K3241" s="11">
        <v>0.44568400084972398</v>
      </c>
      <c r="M3241" s="11" t="str">
        <f>IF(P3241&gt;=$C$11,"High",IF(P3241&lt;=$C$10,"Low","Medium"))</f>
        <v>Medium</v>
      </c>
      <c r="O3241" s="11" t="s">
        <v>28</v>
      </c>
      <c r="P3241" s="11">
        <v>0.2425856590271</v>
      </c>
    </row>
    <row r="3242" spans="8:16">
      <c r="H3242" s="11">
        <f t="shared" si="50"/>
        <v>3239</v>
      </c>
      <c r="I3242" s="11">
        <v>0.69301611665387597</v>
      </c>
      <c r="J3242" s="11">
        <v>0.71158798283261804</v>
      </c>
      <c r="K3242" s="11">
        <v>0.44575960934162101</v>
      </c>
      <c r="M3242" s="11" t="str">
        <f>IF(P3242&gt;=$C$11,"High",IF(P3242&lt;=$C$10,"Low","Medium"))</f>
        <v>Medium</v>
      </c>
      <c r="O3242" s="11" t="s">
        <v>28</v>
      </c>
      <c r="P3242" s="11">
        <v>0.37647765874862699</v>
      </c>
    </row>
    <row r="3243" spans="8:16">
      <c r="H3243" s="11">
        <f t="shared" si="50"/>
        <v>3240</v>
      </c>
      <c r="I3243" s="11">
        <v>0.69224865694550997</v>
      </c>
      <c r="J3243" s="11">
        <v>0.71158798283261804</v>
      </c>
      <c r="K3243" s="11">
        <v>0.44584253430366499</v>
      </c>
      <c r="M3243" s="11" t="str">
        <f>IF(P3243&gt;=$C$11,"High",IF(P3243&lt;=$C$10,"Low","Medium"))</f>
        <v>High</v>
      </c>
      <c r="O3243" s="11" t="s">
        <v>28</v>
      </c>
      <c r="P3243" s="11">
        <v>0.60100120306015004</v>
      </c>
    </row>
    <row r="3244" spans="8:16">
      <c r="H3244" s="11">
        <f t="shared" si="50"/>
        <v>3241</v>
      </c>
      <c r="I3244" s="11">
        <v>0.69224865694550997</v>
      </c>
      <c r="J3244" s="11">
        <v>0.71180257510729605</v>
      </c>
      <c r="K3244" s="11">
        <v>0.44585759937763197</v>
      </c>
      <c r="M3244" s="11" t="str">
        <f>IF(P3244&gt;=$C$11,"High",IF(P3244&lt;=$C$10,"Low","Medium"))</f>
        <v>Medium</v>
      </c>
      <c r="O3244" s="11" t="s">
        <v>28</v>
      </c>
      <c r="P3244" s="11">
        <v>0.26149645447731001</v>
      </c>
    </row>
    <row r="3245" spans="8:16">
      <c r="H3245" s="11">
        <f t="shared" si="50"/>
        <v>3242</v>
      </c>
      <c r="I3245" s="11">
        <v>0.69224865694550997</v>
      </c>
      <c r="J3245" s="11">
        <v>0.71201716738197396</v>
      </c>
      <c r="K3245" s="11">
        <v>0.44605605304241203</v>
      </c>
      <c r="M3245" s="11" t="str">
        <f>IF(P3245&gt;=$C$11,"High",IF(P3245&lt;=$C$10,"Low","Medium"))</f>
        <v>Medium</v>
      </c>
      <c r="O3245" s="11" t="s">
        <v>28</v>
      </c>
      <c r="P3245" s="11">
        <v>0.29460203647613498</v>
      </c>
    </row>
    <row r="3246" spans="8:16">
      <c r="H3246" s="11">
        <f t="shared" si="50"/>
        <v>3243</v>
      </c>
      <c r="I3246" s="11">
        <v>0.69224865694550997</v>
      </c>
      <c r="J3246" s="11">
        <v>0.71223175965665197</v>
      </c>
      <c r="K3246" s="11">
        <v>0.44628547132015201</v>
      </c>
      <c r="M3246" s="11" t="str">
        <f>IF(P3246&gt;=$C$11,"High",IF(P3246&lt;=$C$10,"Low","Medium"))</f>
        <v>Medium</v>
      </c>
      <c r="O3246" s="11" t="s">
        <v>28</v>
      </c>
      <c r="P3246" s="11">
        <v>0.57071334123611495</v>
      </c>
    </row>
    <row r="3247" spans="8:16">
      <c r="H3247" s="11">
        <f t="shared" si="50"/>
        <v>3244</v>
      </c>
      <c r="I3247" s="11">
        <v>0.69224865694550997</v>
      </c>
      <c r="J3247" s="11">
        <v>0.71244635193132999</v>
      </c>
      <c r="K3247" s="11">
        <v>0.44641026854515098</v>
      </c>
      <c r="M3247" s="11" t="str">
        <f>IF(P3247&gt;=$C$11,"High",IF(P3247&lt;=$C$10,"Low","Medium"))</f>
        <v>Low</v>
      </c>
      <c r="O3247" s="11" t="s">
        <v>28</v>
      </c>
      <c r="P3247" s="11">
        <v>0.17113260924816101</v>
      </c>
    </row>
    <row r="3248" spans="8:16">
      <c r="H3248" s="11">
        <f t="shared" si="50"/>
        <v>3245</v>
      </c>
      <c r="I3248" s="11">
        <v>0.69148119723714496</v>
      </c>
      <c r="J3248" s="11">
        <v>0.71244635193132999</v>
      </c>
      <c r="K3248" s="11">
        <v>0.44650493562221499</v>
      </c>
      <c r="M3248" s="11" t="str">
        <f>IF(P3248&gt;=$C$11,"High",IF(P3248&lt;=$C$10,"Low","Medium"))</f>
        <v>Medium</v>
      </c>
      <c r="O3248" s="11" t="s">
        <v>28</v>
      </c>
      <c r="P3248" s="11">
        <v>0.20133362710475899</v>
      </c>
    </row>
    <row r="3249" spans="8:16">
      <c r="H3249" s="11">
        <f t="shared" si="50"/>
        <v>3246</v>
      </c>
      <c r="I3249" s="11">
        <v>0.69148119723714496</v>
      </c>
      <c r="J3249" s="11">
        <v>0.71266094420600901</v>
      </c>
      <c r="K3249" s="11">
        <v>0.44652566313743602</v>
      </c>
      <c r="M3249" s="11" t="str">
        <f>IF(P3249&gt;=$C$11,"High",IF(P3249&lt;=$C$10,"Low","Medium"))</f>
        <v>Medium</v>
      </c>
      <c r="O3249" s="11" t="s">
        <v>28</v>
      </c>
      <c r="P3249" s="11">
        <v>0.210350081324577</v>
      </c>
    </row>
    <row r="3250" spans="8:16">
      <c r="H3250" s="11">
        <f t="shared" si="50"/>
        <v>3247</v>
      </c>
      <c r="I3250" s="11">
        <v>0.69071373752877996</v>
      </c>
      <c r="J3250" s="11">
        <v>0.71266094420600901</v>
      </c>
      <c r="K3250" s="11">
        <v>0.44666516780853299</v>
      </c>
      <c r="M3250" s="11" t="str">
        <f>IF(P3250&gt;=$C$11,"High",IF(P3250&lt;=$C$10,"Low","Medium"))</f>
        <v>Medium</v>
      </c>
      <c r="O3250" s="11" t="s">
        <v>28</v>
      </c>
      <c r="P3250" s="11">
        <v>0.33441045880317699</v>
      </c>
    </row>
    <row r="3251" spans="8:16">
      <c r="H3251" s="11">
        <f t="shared" si="50"/>
        <v>3248</v>
      </c>
      <c r="I3251" s="11">
        <v>0.69071373752877996</v>
      </c>
      <c r="J3251" s="11">
        <v>0.71287553648068702</v>
      </c>
      <c r="K3251" s="11">
        <v>0.44680811464786502</v>
      </c>
      <c r="M3251" s="11" t="str">
        <f>IF(P3251&gt;=$C$11,"High",IF(P3251&lt;=$C$10,"Low","Medium"))</f>
        <v>Medium</v>
      </c>
      <c r="O3251" s="11" t="s">
        <v>28</v>
      </c>
      <c r="P3251" s="11">
        <v>0.31862011551857</v>
      </c>
    </row>
    <row r="3252" spans="8:16">
      <c r="H3252" s="11">
        <f t="shared" si="50"/>
        <v>3249</v>
      </c>
      <c r="I3252" s="11">
        <v>0.69071373752877996</v>
      </c>
      <c r="J3252" s="11">
        <v>0.71309012875536504</v>
      </c>
      <c r="K3252" s="11">
        <v>0.44685581326484702</v>
      </c>
      <c r="M3252" s="11" t="str">
        <f>IF(P3252&gt;=$C$11,"High",IF(P3252&lt;=$C$10,"Low","Medium"))</f>
        <v>Medium</v>
      </c>
      <c r="O3252" s="11" t="s">
        <v>28</v>
      </c>
      <c r="P3252" s="11">
        <v>0.21029135584831199</v>
      </c>
    </row>
    <row r="3253" spans="8:16">
      <c r="H3253" s="11">
        <f t="shared" si="50"/>
        <v>3250</v>
      </c>
      <c r="I3253" s="11">
        <v>0.69071373752877996</v>
      </c>
      <c r="J3253" s="11">
        <v>0.71330472103004305</v>
      </c>
      <c r="K3253" s="11">
        <v>0.44690208137035398</v>
      </c>
      <c r="M3253" s="11" t="str">
        <f>IF(P3253&gt;=$C$11,"High",IF(P3253&lt;=$C$10,"Low","Medium"))</f>
        <v>High</v>
      </c>
      <c r="O3253" s="11" t="s">
        <v>28</v>
      </c>
      <c r="P3253" s="11">
        <v>0.77922248840331998</v>
      </c>
    </row>
    <row r="3254" spans="8:16">
      <c r="H3254" s="11">
        <f t="shared" si="50"/>
        <v>3251</v>
      </c>
      <c r="I3254" s="11">
        <v>0.69071373752877996</v>
      </c>
      <c r="J3254" s="11">
        <v>0.71351931330472096</v>
      </c>
      <c r="K3254" s="11">
        <v>0.44697409868240401</v>
      </c>
      <c r="M3254" s="11" t="str">
        <f>IF(P3254&gt;=$C$11,"High",IF(P3254&lt;=$C$10,"Low","Medium"))</f>
        <v>Medium</v>
      </c>
      <c r="O3254" s="11" t="s">
        <v>28</v>
      </c>
      <c r="P3254" s="11">
        <v>0.32528761029243503</v>
      </c>
    </row>
    <row r="3255" spans="8:16">
      <c r="H3255" s="11">
        <f t="shared" si="50"/>
        <v>3252</v>
      </c>
      <c r="I3255" s="11">
        <v>0.68994627782041396</v>
      </c>
      <c r="J3255" s="11">
        <v>0.71351931330472096</v>
      </c>
      <c r="K3255" s="11">
        <v>0.44707955420017198</v>
      </c>
      <c r="M3255" s="11" t="str">
        <f>IF(P3255&gt;=$C$11,"High",IF(P3255&lt;=$C$10,"Low","Medium"))</f>
        <v>Medium</v>
      </c>
      <c r="O3255" s="11" t="s">
        <v>28</v>
      </c>
      <c r="P3255" s="11">
        <v>0.26036226749420199</v>
      </c>
    </row>
    <row r="3256" spans="8:16">
      <c r="H3256" s="11">
        <f t="shared" si="50"/>
        <v>3253</v>
      </c>
      <c r="I3256" s="11">
        <v>0.68994627782041396</v>
      </c>
      <c r="J3256" s="11">
        <v>0.71373390557939898</v>
      </c>
      <c r="K3256" s="11">
        <v>0.447153851389885</v>
      </c>
      <c r="M3256" s="11" t="str">
        <f>IF(P3256&gt;=$C$11,"High",IF(P3256&lt;=$C$10,"Low","Medium"))</f>
        <v>Medium</v>
      </c>
      <c r="O3256" s="11" t="s">
        <v>28</v>
      </c>
      <c r="P3256" s="11">
        <v>0.41245383024215698</v>
      </c>
    </row>
    <row r="3257" spans="8:16">
      <c r="H3257" s="11">
        <f t="shared" si="50"/>
        <v>3254</v>
      </c>
      <c r="I3257" s="11">
        <v>0.68994627782041396</v>
      </c>
      <c r="J3257" s="11">
        <v>0.71394849785407699</v>
      </c>
      <c r="K3257" s="11">
        <v>0.44741021096706401</v>
      </c>
      <c r="M3257" s="11" t="str">
        <f>IF(P3257&gt;=$C$11,"High",IF(P3257&lt;=$C$10,"Low","Medium"))</f>
        <v>Low</v>
      </c>
      <c r="O3257" s="11" t="s">
        <v>28</v>
      </c>
      <c r="P3257" s="11">
        <v>0.15881684422493</v>
      </c>
    </row>
    <row r="3258" spans="8:16">
      <c r="H3258" s="11">
        <f t="shared" si="50"/>
        <v>3255</v>
      </c>
      <c r="I3258" s="11">
        <v>0.68994627782041396</v>
      </c>
      <c r="J3258" s="11">
        <v>0.71416309012875501</v>
      </c>
      <c r="K3258" s="11">
        <v>0.44766563177108798</v>
      </c>
      <c r="M3258" s="11" t="str">
        <f>IF(P3258&gt;=$C$11,"High",IF(P3258&lt;=$C$10,"Low","Medium"))</f>
        <v>Medium</v>
      </c>
      <c r="O3258" s="11" t="s">
        <v>28</v>
      </c>
      <c r="P3258" s="11">
        <v>0.311604022979736</v>
      </c>
    </row>
    <row r="3259" spans="8:16">
      <c r="H3259" s="11">
        <f t="shared" si="50"/>
        <v>3256</v>
      </c>
      <c r="I3259" s="11">
        <v>0.68994627782041396</v>
      </c>
      <c r="J3259" s="11">
        <v>0.71437768240343302</v>
      </c>
      <c r="K3259" s="11">
        <v>0.44770629703998599</v>
      </c>
      <c r="M3259" s="11" t="str">
        <f>IF(P3259&gt;=$C$11,"High",IF(P3259&lt;=$C$10,"Low","Medium"))</f>
        <v>Medium</v>
      </c>
      <c r="O3259" s="11" t="s">
        <v>28</v>
      </c>
      <c r="P3259" s="11">
        <v>0.272700846195221</v>
      </c>
    </row>
    <row r="3260" spans="8:16">
      <c r="H3260" s="11">
        <f t="shared" si="50"/>
        <v>3257</v>
      </c>
      <c r="I3260" s="11">
        <v>0.68994627782041396</v>
      </c>
      <c r="J3260" s="11">
        <v>0.71459227467811204</v>
      </c>
      <c r="K3260" s="11">
        <v>0.447798401117325</v>
      </c>
      <c r="M3260" s="11" t="str">
        <f>IF(P3260&gt;=$C$11,"High",IF(P3260&lt;=$C$10,"Low","Medium"))</f>
        <v>High</v>
      </c>
      <c r="O3260" s="11" t="s">
        <v>28</v>
      </c>
      <c r="P3260" s="11">
        <v>0.62054461240768399</v>
      </c>
    </row>
    <row r="3261" spans="8:16">
      <c r="H3261" s="11">
        <f t="shared" si="50"/>
        <v>3258</v>
      </c>
      <c r="I3261" s="11">
        <v>0.68994627782041396</v>
      </c>
      <c r="J3261" s="11">
        <v>0.71480686695279005</v>
      </c>
      <c r="K3261" s="11">
        <v>0.44790248572826402</v>
      </c>
      <c r="M3261" s="11" t="str">
        <f>IF(P3261&gt;=$C$11,"High",IF(P3261&lt;=$C$10,"Low","Medium"))</f>
        <v>Medium</v>
      </c>
      <c r="O3261" s="11" t="s">
        <v>28</v>
      </c>
      <c r="P3261" s="11">
        <v>0.30505290627479598</v>
      </c>
    </row>
    <row r="3262" spans="8:16">
      <c r="H3262" s="11">
        <f t="shared" si="50"/>
        <v>3259</v>
      </c>
      <c r="I3262" s="11">
        <v>0.68994627782041396</v>
      </c>
      <c r="J3262" s="11">
        <v>0.71502145922746796</v>
      </c>
      <c r="K3262" s="11">
        <v>0.44806568324565899</v>
      </c>
      <c r="M3262" s="11" t="str">
        <f>IF(P3262&gt;=$C$11,"High",IF(P3262&lt;=$C$10,"Low","Medium"))</f>
        <v>High</v>
      </c>
      <c r="O3262" s="11" t="s">
        <v>28</v>
      </c>
      <c r="P3262" s="11">
        <v>0.859843909740448</v>
      </c>
    </row>
    <row r="3263" spans="8:16">
      <c r="H3263" s="11">
        <f t="shared" si="50"/>
        <v>3260</v>
      </c>
      <c r="I3263" s="11">
        <v>0.68994627782041396</v>
      </c>
      <c r="J3263" s="11">
        <v>0.71523605150214598</v>
      </c>
      <c r="K3263" s="11">
        <v>0.44827775657176999</v>
      </c>
      <c r="M3263" s="11" t="str">
        <f>IF(P3263&gt;=$C$11,"High",IF(P3263&lt;=$C$10,"Low","Medium"))</f>
        <v>Medium</v>
      </c>
      <c r="O3263" s="11" t="s">
        <v>28</v>
      </c>
      <c r="P3263" s="11">
        <v>0.39155372977256803</v>
      </c>
    </row>
    <row r="3264" spans="8:16">
      <c r="H3264" s="11">
        <f t="shared" si="50"/>
        <v>3261</v>
      </c>
      <c r="I3264" s="11">
        <v>0.68917881811204895</v>
      </c>
      <c r="J3264" s="11">
        <v>0.71523605150214598</v>
      </c>
      <c r="K3264" s="11">
        <v>0.448391392827034</v>
      </c>
      <c r="M3264" s="11" t="str">
        <f>IF(P3264&gt;=$C$11,"High",IF(P3264&lt;=$C$10,"Low","Medium"))</f>
        <v>Medium</v>
      </c>
      <c r="O3264" s="11" t="s">
        <v>28</v>
      </c>
      <c r="P3264" s="11">
        <v>0.37415421009063698</v>
      </c>
    </row>
    <row r="3265" spans="8:16">
      <c r="H3265" s="11">
        <f t="shared" si="50"/>
        <v>3262</v>
      </c>
      <c r="I3265" s="11">
        <v>0.68917881811204895</v>
      </c>
      <c r="J3265" s="11">
        <v>0.71545064377682399</v>
      </c>
      <c r="K3265" s="11">
        <v>0.44846320152282698</v>
      </c>
      <c r="M3265" s="11" t="str">
        <f>IF(P3265&gt;=$C$11,"High",IF(P3265&lt;=$C$10,"Low","Medium"))</f>
        <v>Low</v>
      </c>
      <c r="O3265" s="11" t="s">
        <v>28</v>
      </c>
      <c r="P3265" s="11">
        <v>0.19665205478668199</v>
      </c>
    </row>
    <row r="3266" spans="8:16">
      <c r="H3266" s="11">
        <f t="shared" si="50"/>
        <v>3263</v>
      </c>
      <c r="I3266" s="11">
        <v>0.68917881811204895</v>
      </c>
      <c r="J3266" s="11">
        <v>0.71566523605150201</v>
      </c>
      <c r="K3266" s="11">
        <v>0.44863229990005499</v>
      </c>
      <c r="M3266" s="11" t="str">
        <f>IF(P3266&gt;=$C$11,"High",IF(P3266&lt;=$C$10,"Low","Medium"))</f>
        <v>Medium</v>
      </c>
      <c r="O3266" s="11" t="s">
        <v>28</v>
      </c>
      <c r="P3266" s="11">
        <v>0.45933744311332703</v>
      </c>
    </row>
    <row r="3267" spans="8:16">
      <c r="H3267" s="11">
        <f t="shared" si="50"/>
        <v>3264</v>
      </c>
      <c r="I3267" s="11">
        <v>0.68917881811204895</v>
      </c>
      <c r="J3267" s="11">
        <v>0.71587982832618002</v>
      </c>
      <c r="K3267" s="11">
        <v>0.44877244532108301</v>
      </c>
      <c r="M3267" s="11" t="str">
        <f>IF(P3267&gt;=$C$11,"High",IF(P3267&lt;=$C$10,"Low","Medium"))</f>
        <v>Medium</v>
      </c>
      <c r="O3267" s="11" t="s">
        <v>28</v>
      </c>
      <c r="P3267" s="11">
        <v>0.47084477543830899</v>
      </c>
    </row>
    <row r="3268" spans="8:16">
      <c r="H3268" s="11">
        <f t="shared" si="50"/>
        <v>3265</v>
      </c>
      <c r="I3268" s="11">
        <v>0.68841135840368395</v>
      </c>
      <c r="J3268" s="11">
        <v>0.71587982832618002</v>
      </c>
      <c r="K3268" s="11">
        <v>0.44887244701385498</v>
      </c>
      <c r="M3268" s="11" t="str">
        <f>IF(P3268&gt;=$C$11,"High",IF(P3268&lt;=$C$10,"Low","Medium"))</f>
        <v>Medium</v>
      </c>
      <c r="O3268" s="11" t="s">
        <v>28</v>
      </c>
      <c r="P3268" s="11">
        <v>0.38993081450462302</v>
      </c>
    </row>
    <row r="3269" spans="8:16">
      <c r="H3269" s="11">
        <f t="shared" si="50"/>
        <v>3266</v>
      </c>
      <c r="I3269" s="11">
        <v>0.68841135840368395</v>
      </c>
      <c r="J3269" s="11">
        <v>0.71609442060085804</v>
      </c>
      <c r="K3269" s="11">
        <v>0.44898270070552798</v>
      </c>
      <c r="M3269" s="11" t="str">
        <f>IF(P3269&gt;=$C$11,"High",IF(P3269&lt;=$C$10,"Low","Medium"))</f>
        <v>Medium</v>
      </c>
      <c r="O3269" s="11" t="s">
        <v>28</v>
      </c>
      <c r="P3269" s="11">
        <v>0.31343275308608998</v>
      </c>
    </row>
    <row r="3270" spans="8:16">
      <c r="H3270" s="11">
        <f t="shared" ref="H3270:H3333" si="51">H3269+1</f>
        <v>3267</v>
      </c>
      <c r="I3270" s="11">
        <v>0.68841135840368395</v>
      </c>
      <c r="J3270" s="11">
        <v>0.71630901287553606</v>
      </c>
      <c r="K3270" s="11">
        <v>0.44906181097030601</v>
      </c>
      <c r="M3270" s="11" t="str">
        <f>IF(P3270&gt;=$C$11,"High",IF(P3270&lt;=$C$10,"Low","Medium"))</f>
        <v>High</v>
      </c>
      <c r="O3270" s="11" t="s">
        <v>28</v>
      </c>
      <c r="P3270" s="11">
        <v>0.84496456384658802</v>
      </c>
    </row>
    <row r="3271" spans="8:16">
      <c r="H3271" s="11">
        <f t="shared" si="51"/>
        <v>3268</v>
      </c>
      <c r="I3271" s="11">
        <v>0.68841135840368395</v>
      </c>
      <c r="J3271" s="11">
        <v>0.71652360515021496</v>
      </c>
      <c r="K3271" s="11">
        <v>0.44915182888507799</v>
      </c>
      <c r="M3271" s="11" t="str">
        <f>IF(P3271&gt;=$C$11,"High",IF(P3271&lt;=$C$10,"Low","Medium"))</f>
        <v>High</v>
      </c>
      <c r="O3271" s="11" t="s">
        <v>28</v>
      </c>
      <c r="P3271" s="11">
        <v>0.62130033969879195</v>
      </c>
    </row>
    <row r="3272" spans="8:16">
      <c r="H3272" s="11">
        <f t="shared" si="51"/>
        <v>3269</v>
      </c>
      <c r="I3272" s="11">
        <v>0.68841135840368395</v>
      </c>
      <c r="J3272" s="11">
        <v>0.71673819742489298</v>
      </c>
      <c r="K3272" s="11">
        <v>0.44922450184822099</v>
      </c>
      <c r="M3272" s="11" t="str">
        <f>IF(P3272&gt;=$C$11,"High",IF(P3272&lt;=$C$10,"Low","Medium"))</f>
        <v>Medium</v>
      </c>
      <c r="O3272" s="11" t="s">
        <v>28</v>
      </c>
      <c r="P3272" s="11">
        <v>0.24414843320846599</v>
      </c>
    </row>
    <row r="3273" spans="8:16">
      <c r="H3273" s="11">
        <f t="shared" si="51"/>
        <v>3270</v>
      </c>
      <c r="I3273" s="11">
        <v>0.68841135840368395</v>
      </c>
      <c r="J3273" s="11">
        <v>0.71695278969957099</v>
      </c>
      <c r="K3273" s="11">
        <v>0.44927328824996898</v>
      </c>
      <c r="M3273" s="11" t="str">
        <f>IF(P3273&gt;=$C$11,"High",IF(P3273&lt;=$C$10,"Low","Medium"))</f>
        <v>Medium</v>
      </c>
      <c r="O3273" s="11" t="s">
        <v>28</v>
      </c>
      <c r="P3273" s="11">
        <v>0.26779812574386602</v>
      </c>
    </row>
    <row r="3274" spans="8:16">
      <c r="H3274" s="11">
        <f t="shared" si="51"/>
        <v>3271</v>
      </c>
      <c r="I3274" s="11">
        <v>0.68841135840368395</v>
      </c>
      <c r="J3274" s="11">
        <v>0.71716738197424901</v>
      </c>
      <c r="K3274" s="11">
        <v>0.44930246472358698</v>
      </c>
      <c r="M3274" s="11" t="str">
        <f>IF(P3274&gt;=$C$11,"High",IF(P3274&lt;=$C$10,"Low","Medium"))</f>
        <v>Medium</v>
      </c>
      <c r="O3274" s="11" t="s">
        <v>28</v>
      </c>
      <c r="P3274" s="11">
        <v>0.47172507643699602</v>
      </c>
    </row>
    <row r="3275" spans="8:16">
      <c r="H3275" s="11">
        <f t="shared" si="51"/>
        <v>3272</v>
      </c>
      <c r="I3275" s="11">
        <v>0.68841135840368395</v>
      </c>
      <c r="J3275" s="11">
        <v>0.71738197424892702</v>
      </c>
      <c r="K3275" s="11">
        <v>0.44935855269432101</v>
      </c>
      <c r="M3275" s="11" t="str">
        <f>IF(P3275&gt;=$C$11,"High",IF(P3275&lt;=$C$10,"Low","Medium"))</f>
        <v>Medium</v>
      </c>
      <c r="O3275" s="11" t="s">
        <v>28</v>
      </c>
      <c r="P3275" s="11">
        <v>0.271023809909821</v>
      </c>
    </row>
    <row r="3276" spans="8:16">
      <c r="H3276" s="11">
        <f t="shared" si="51"/>
        <v>3273</v>
      </c>
      <c r="I3276" s="11">
        <v>0.68841135840368395</v>
      </c>
      <c r="J3276" s="11">
        <v>0.71759656652360504</v>
      </c>
      <c r="K3276" s="11">
        <v>0.44940145313739799</v>
      </c>
      <c r="M3276" s="11" t="str">
        <f>IF(P3276&gt;=$C$11,"High",IF(P3276&lt;=$C$10,"Low","Medium"))</f>
        <v>Medium</v>
      </c>
      <c r="O3276" s="11" t="s">
        <v>28</v>
      </c>
      <c r="P3276" s="11">
        <v>0.52359980344772294</v>
      </c>
    </row>
    <row r="3277" spans="8:16">
      <c r="H3277" s="11">
        <f t="shared" si="51"/>
        <v>3274</v>
      </c>
      <c r="I3277" s="11">
        <v>0.68841135840368395</v>
      </c>
      <c r="J3277" s="11">
        <v>0.71781115879828306</v>
      </c>
      <c r="K3277" s="11">
        <v>0.44944754242897</v>
      </c>
      <c r="M3277" s="11" t="str">
        <f>IF(P3277&gt;=$C$11,"High",IF(P3277&lt;=$C$10,"Low","Medium"))</f>
        <v>Medium</v>
      </c>
      <c r="O3277" s="11" t="s">
        <v>28</v>
      </c>
      <c r="P3277" s="11">
        <v>0.47692695260047901</v>
      </c>
    </row>
    <row r="3278" spans="8:16">
      <c r="H3278" s="11">
        <f t="shared" si="51"/>
        <v>3275</v>
      </c>
      <c r="I3278" s="11">
        <v>0.68841135840368395</v>
      </c>
      <c r="J3278" s="11">
        <v>0.71802575107296096</v>
      </c>
      <c r="K3278" s="11">
        <v>0.44950599968433402</v>
      </c>
      <c r="M3278" s="11" t="str">
        <f>IF(P3278&gt;=$C$11,"High",IF(P3278&lt;=$C$10,"Low","Medium"))</f>
        <v>Medium</v>
      </c>
      <c r="O3278" s="11" t="s">
        <v>28</v>
      </c>
      <c r="P3278" s="11">
        <v>0.33115333318710299</v>
      </c>
    </row>
    <row r="3279" spans="8:16">
      <c r="H3279" s="11">
        <f t="shared" si="51"/>
        <v>3276</v>
      </c>
      <c r="I3279" s="11">
        <v>0.68841135840368395</v>
      </c>
      <c r="J3279" s="11">
        <v>0.71824034334763998</v>
      </c>
      <c r="K3279" s="11">
        <v>0.44960686564445501</v>
      </c>
      <c r="M3279" s="11" t="str">
        <f>IF(P3279&gt;=$C$11,"High",IF(P3279&lt;=$C$10,"Low","Medium"))</f>
        <v>Medium</v>
      </c>
      <c r="O3279" s="11" t="s">
        <v>28</v>
      </c>
      <c r="P3279" s="11">
        <v>0.58200025558471702</v>
      </c>
    </row>
    <row r="3280" spans="8:16">
      <c r="H3280" s="11">
        <f t="shared" si="51"/>
        <v>3277</v>
      </c>
      <c r="I3280" s="11">
        <v>0.68841135840368395</v>
      </c>
      <c r="J3280" s="11">
        <v>0.71845493562231799</v>
      </c>
      <c r="K3280" s="11">
        <v>0.44973509013652802</v>
      </c>
      <c r="M3280" s="11" t="str">
        <f>IF(P3280&gt;=$C$11,"High",IF(P3280&lt;=$C$10,"Low","Medium"))</f>
        <v>Medium</v>
      </c>
      <c r="O3280" s="11" t="s">
        <v>28</v>
      </c>
      <c r="P3280" s="11">
        <v>0.21959657967090601</v>
      </c>
    </row>
    <row r="3281" spans="8:16">
      <c r="H3281" s="11">
        <f t="shared" si="51"/>
        <v>3278</v>
      </c>
      <c r="I3281" s="11">
        <v>0.68841135840368395</v>
      </c>
      <c r="J3281" s="11">
        <v>0.71866952789699601</v>
      </c>
      <c r="K3281" s="11">
        <v>0.44980300962925002</v>
      </c>
      <c r="M3281" s="11" t="str">
        <f>IF(P3281&gt;=$C$11,"High",IF(P3281&lt;=$C$10,"Low","Medium"))</f>
        <v>Medium</v>
      </c>
      <c r="O3281" s="11" t="s">
        <v>28</v>
      </c>
      <c r="P3281" s="11">
        <v>0.48803532123565702</v>
      </c>
    </row>
    <row r="3282" spans="8:16">
      <c r="H3282" s="11">
        <f t="shared" si="51"/>
        <v>3279</v>
      </c>
      <c r="I3282" s="11">
        <v>0.68841135840368395</v>
      </c>
      <c r="J3282" s="11">
        <v>0.71888412017167402</v>
      </c>
      <c r="K3282" s="11">
        <v>0.44982418417930597</v>
      </c>
      <c r="M3282" s="11" t="str">
        <f>IF(P3282&gt;=$C$11,"High",IF(P3282&lt;=$C$10,"Low","Medium"))</f>
        <v>Medium</v>
      </c>
      <c r="O3282" s="11" t="s">
        <v>28</v>
      </c>
      <c r="P3282" s="11">
        <v>0.305811107158661</v>
      </c>
    </row>
    <row r="3283" spans="8:16">
      <c r="H3283" s="11">
        <f t="shared" si="51"/>
        <v>3280</v>
      </c>
      <c r="I3283" s="11">
        <v>0.68841135840368395</v>
      </c>
      <c r="J3283" s="11">
        <v>0.71909871244635204</v>
      </c>
      <c r="K3283" s="11">
        <v>0.44991630315780601</v>
      </c>
      <c r="M3283" s="11" t="str">
        <f>IF(P3283&gt;=$C$11,"High",IF(P3283&lt;=$C$10,"Low","Medium"))</f>
        <v>Medium</v>
      </c>
      <c r="O3283" s="11" t="s">
        <v>28</v>
      </c>
      <c r="P3283" s="11">
        <v>0.40189656615257302</v>
      </c>
    </row>
    <row r="3284" spans="8:16">
      <c r="H3284" s="11">
        <f t="shared" si="51"/>
        <v>3281</v>
      </c>
      <c r="I3284" s="11">
        <v>0.68841135840368395</v>
      </c>
      <c r="J3284" s="11">
        <v>0.71931330472102994</v>
      </c>
      <c r="K3284" s="11">
        <v>0.45005218684673298</v>
      </c>
      <c r="M3284" s="11" t="str">
        <f>IF(P3284&gt;=$C$11,"High",IF(P3284&lt;=$C$10,"Low","Medium"))</f>
        <v>Medium</v>
      </c>
      <c r="O3284" s="11" t="s">
        <v>28</v>
      </c>
      <c r="P3284" s="11">
        <v>0.40850073099136402</v>
      </c>
    </row>
    <row r="3285" spans="8:16">
      <c r="H3285" s="11">
        <f t="shared" si="51"/>
        <v>3282</v>
      </c>
      <c r="I3285" s="11">
        <v>0.68841135840368395</v>
      </c>
      <c r="J3285" s="11">
        <v>0.71952789699570796</v>
      </c>
      <c r="K3285" s="11">
        <v>0.45018121600151101</v>
      </c>
      <c r="M3285" s="11" t="str">
        <f>IF(P3285&gt;=$C$11,"High",IF(P3285&lt;=$C$10,"Low","Medium"))</f>
        <v>Medium</v>
      </c>
      <c r="O3285" s="11" t="s">
        <v>28</v>
      </c>
      <c r="P3285" s="11">
        <v>0.49567368626594499</v>
      </c>
    </row>
    <row r="3286" spans="8:16">
      <c r="H3286" s="11">
        <f t="shared" si="51"/>
        <v>3283</v>
      </c>
      <c r="I3286" s="11">
        <v>0.68841135840368395</v>
      </c>
      <c r="J3286" s="11">
        <v>0.71974248927038598</v>
      </c>
      <c r="K3286" s="11">
        <v>0.45040757954120603</v>
      </c>
      <c r="M3286" s="11" t="str">
        <f>IF(P3286&gt;=$C$11,"High",IF(P3286&lt;=$C$10,"Low","Medium"))</f>
        <v>Medium</v>
      </c>
      <c r="O3286" s="11" t="s">
        <v>28</v>
      </c>
      <c r="P3286" s="11">
        <v>0.24084283411502799</v>
      </c>
    </row>
    <row r="3287" spans="8:16">
      <c r="H3287" s="11">
        <f t="shared" si="51"/>
        <v>3284</v>
      </c>
      <c r="I3287" s="11">
        <v>0.68764389869531894</v>
      </c>
      <c r="J3287" s="11">
        <v>0.71974248927038598</v>
      </c>
      <c r="K3287" s="11">
        <v>0.45057374238967901</v>
      </c>
      <c r="M3287" s="11" t="str">
        <f>IF(P3287&gt;=$C$11,"High",IF(P3287&lt;=$C$10,"Low","Medium"))</f>
        <v>High</v>
      </c>
      <c r="O3287" s="11" t="s">
        <v>28</v>
      </c>
      <c r="P3287" s="11">
        <v>0.87534445524215698</v>
      </c>
    </row>
    <row r="3288" spans="8:16">
      <c r="H3288" s="11">
        <f t="shared" si="51"/>
        <v>3285</v>
      </c>
      <c r="I3288" s="11">
        <v>0.68764389869531894</v>
      </c>
      <c r="J3288" s="11">
        <v>0.71995708154506399</v>
      </c>
      <c r="K3288" s="11">
        <v>0.45064787566661801</v>
      </c>
      <c r="M3288" s="11" t="str">
        <f>IF(P3288&gt;=$C$11,"High",IF(P3288&lt;=$C$10,"Low","Medium"))</f>
        <v>Medium</v>
      </c>
      <c r="O3288" s="11" t="s">
        <v>28</v>
      </c>
      <c r="P3288" s="11">
        <v>0.403454929590225</v>
      </c>
    </row>
    <row r="3289" spans="8:16">
      <c r="H3289" s="11">
        <f t="shared" si="51"/>
        <v>3286</v>
      </c>
      <c r="I3289" s="11">
        <v>0.68764389869531894</v>
      </c>
      <c r="J3289" s="11">
        <v>0.72017167381974201</v>
      </c>
      <c r="K3289" s="11">
        <v>0.450800120830536</v>
      </c>
      <c r="M3289" s="11" t="str">
        <f>IF(P3289&gt;=$C$11,"High",IF(P3289&lt;=$C$10,"Low","Medium"))</f>
        <v>Medium</v>
      </c>
      <c r="O3289" s="11" t="s">
        <v>28</v>
      </c>
      <c r="P3289" s="11">
        <v>0.298632562160492</v>
      </c>
    </row>
    <row r="3290" spans="8:16">
      <c r="H3290" s="11">
        <f t="shared" si="51"/>
        <v>3287</v>
      </c>
      <c r="I3290" s="11">
        <v>0.68764389869531894</v>
      </c>
      <c r="J3290" s="11">
        <v>0.72038626609442102</v>
      </c>
      <c r="K3290" s="11">
        <v>0.45091216266155199</v>
      </c>
      <c r="M3290" s="11" t="str">
        <f>IF(P3290&gt;=$C$11,"High",IF(P3290&lt;=$C$10,"Low","Medium"))</f>
        <v>Medium</v>
      </c>
      <c r="O3290" s="11" t="s">
        <v>28</v>
      </c>
      <c r="P3290" s="11">
        <v>0.21677203476428999</v>
      </c>
    </row>
    <row r="3291" spans="8:16">
      <c r="H3291" s="11">
        <f t="shared" si="51"/>
        <v>3288</v>
      </c>
      <c r="I3291" s="11">
        <v>0.68764389869531894</v>
      </c>
      <c r="J3291" s="11">
        <v>0.72060085836909904</v>
      </c>
      <c r="K3291" s="11">
        <v>0.45093843340873702</v>
      </c>
      <c r="M3291" s="11" t="str">
        <f>IF(P3291&gt;=$C$11,"High",IF(P3291&lt;=$C$10,"Low","Medium"))</f>
        <v>Medium</v>
      </c>
      <c r="O3291" s="11" t="s">
        <v>28</v>
      </c>
      <c r="P3291" s="11">
        <v>0.23873654007911699</v>
      </c>
    </row>
    <row r="3292" spans="8:16">
      <c r="H3292" s="11">
        <f t="shared" si="51"/>
        <v>3289</v>
      </c>
      <c r="I3292" s="11">
        <v>0.68764389869531894</v>
      </c>
      <c r="J3292" s="11">
        <v>0.72081545064377694</v>
      </c>
      <c r="K3292" s="11">
        <v>0.45096477866172802</v>
      </c>
      <c r="M3292" s="11" t="str">
        <f>IF(P3292&gt;=$C$11,"High",IF(P3292&lt;=$C$10,"Low","Medium"))</f>
        <v>Medium</v>
      </c>
      <c r="O3292" s="11" t="s">
        <v>28</v>
      </c>
      <c r="P3292" s="11">
        <v>0.29691907763481101</v>
      </c>
    </row>
    <row r="3293" spans="8:16">
      <c r="H3293" s="11">
        <f t="shared" si="51"/>
        <v>3290</v>
      </c>
      <c r="I3293" s="11">
        <v>0.68764389869531894</v>
      </c>
      <c r="J3293" s="11">
        <v>0.72103004291845496</v>
      </c>
      <c r="K3293" s="11">
        <v>0.451059520244598</v>
      </c>
      <c r="M3293" s="11" t="str">
        <f>IF(P3293&gt;=$C$11,"High",IF(P3293&lt;=$C$10,"Low","Medium"))</f>
        <v>High</v>
      </c>
      <c r="O3293" s="11" t="s">
        <v>28</v>
      </c>
      <c r="P3293" s="11">
        <v>0.84973478317260698</v>
      </c>
    </row>
    <row r="3294" spans="8:16">
      <c r="H3294" s="11">
        <f t="shared" si="51"/>
        <v>3291</v>
      </c>
      <c r="I3294" s="11">
        <v>0.68687643898695305</v>
      </c>
      <c r="J3294" s="11">
        <v>0.72103004291845496</v>
      </c>
      <c r="K3294" s="11">
        <v>0.45115290582180001</v>
      </c>
      <c r="M3294" s="11" t="str">
        <f>IF(P3294&gt;=$C$11,"High",IF(P3294&lt;=$C$10,"Low","Medium"))</f>
        <v>Medium</v>
      </c>
      <c r="O3294" s="11" t="s">
        <v>28</v>
      </c>
      <c r="P3294" s="11">
        <v>0.21588364243507399</v>
      </c>
    </row>
    <row r="3295" spans="8:16">
      <c r="H3295" s="11">
        <f t="shared" si="51"/>
        <v>3292</v>
      </c>
      <c r="I3295" s="11">
        <v>0.68687643898695305</v>
      </c>
      <c r="J3295" s="11">
        <v>0.72124463519313298</v>
      </c>
      <c r="K3295" s="11">
        <v>0.45120209455490101</v>
      </c>
      <c r="M3295" s="11" t="str">
        <f>IF(P3295&gt;=$C$11,"High",IF(P3295&lt;=$C$10,"Low","Medium"))</f>
        <v>Medium</v>
      </c>
      <c r="O3295" s="11" t="s">
        <v>28</v>
      </c>
      <c r="P3295" s="11">
        <v>0.51237088441848799</v>
      </c>
    </row>
    <row r="3296" spans="8:16">
      <c r="H3296" s="11">
        <f t="shared" si="51"/>
        <v>3293</v>
      </c>
      <c r="I3296" s="11">
        <v>0.68687643898695305</v>
      </c>
      <c r="J3296" s="11">
        <v>0.72145922746781099</v>
      </c>
      <c r="K3296" s="11">
        <v>0.45126500725746199</v>
      </c>
      <c r="M3296" s="11" t="str">
        <f>IF(P3296&gt;=$C$11,"High",IF(P3296&lt;=$C$10,"Low","Medium"))</f>
        <v>Medium</v>
      </c>
      <c r="O3296" s="11" t="s">
        <v>28</v>
      </c>
      <c r="P3296" s="11">
        <v>0.203260317444801</v>
      </c>
    </row>
    <row r="3297" spans="8:16">
      <c r="H3297" s="11">
        <f t="shared" si="51"/>
        <v>3294</v>
      </c>
      <c r="I3297" s="11">
        <v>0.68687643898695305</v>
      </c>
      <c r="J3297" s="11">
        <v>0.72167381974248901</v>
      </c>
      <c r="K3297" s="11">
        <v>0.45130042731761899</v>
      </c>
      <c r="M3297" s="11" t="str">
        <f>IF(P3297&gt;=$C$11,"High",IF(P3297&lt;=$C$10,"Low","Medium"))</f>
        <v>Medium</v>
      </c>
      <c r="O3297" s="11" t="s">
        <v>28</v>
      </c>
      <c r="P3297" s="11">
        <v>0.42499163746833801</v>
      </c>
    </row>
    <row r="3298" spans="8:16">
      <c r="H3298" s="11">
        <f t="shared" si="51"/>
        <v>3295</v>
      </c>
      <c r="I3298" s="11">
        <v>0.68687643898695305</v>
      </c>
      <c r="J3298" s="11">
        <v>0.72188841201716702</v>
      </c>
      <c r="K3298" s="11">
        <v>0.45132638514041901</v>
      </c>
      <c r="M3298" s="11" t="str">
        <f>IF(P3298&gt;=$C$11,"High",IF(P3298&lt;=$C$10,"Low","Medium"))</f>
        <v>Medium</v>
      </c>
      <c r="O3298" s="11" t="s">
        <v>28</v>
      </c>
      <c r="P3298" s="11">
        <v>0.31908375024795499</v>
      </c>
    </row>
    <row r="3299" spans="8:16">
      <c r="H3299" s="11">
        <f t="shared" si="51"/>
        <v>3296</v>
      </c>
      <c r="I3299" s="11">
        <v>0.68610897927858805</v>
      </c>
      <c r="J3299" s="11">
        <v>0.72188841201716702</v>
      </c>
      <c r="K3299" s="11">
        <v>0.451369568705559</v>
      </c>
      <c r="M3299" s="11" t="str">
        <f>IF(P3299&gt;=$C$11,"High",IF(P3299&lt;=$C$10,"Low","Medium"))</f>
        <v>Medium</v>
      </c>
      <c r="O3299" s="11" t="s">
        <v>28</v>
      </c>
      <c r="P3299" s="11">
        <v>0.52355086803436302</v>
      </c>
    </row>
    <row r="3300" spans="8:16">
      <c r="H3300" s="11">
        <f t="shared" si="51"/>
        <v>3297</v>
      </c>
      <c r="I3300" s="11">
        <v>0.68610897927858805</v>
      </c>
      <c r="J3300" s="11">
        <v>0.72210300429184504</v>
      </c>
      <c r="K3300" s="11">
        <v>0.45145796239376101</v>
      </c>
      <c r="M3300" s="11" t="str">
        <f>IF(P3300&gt;=$C$11,"High",IF(P3300&lt;=$C$10,"Low","Medium"))</f>
        <v>High</v>
      </c>
      <c r="O3300" s="11" t="s">
        <v>28</v>
      </c>
      <c r="P3300" s="11">
        <v>0.63067668676376298</v>
      </c>
    </row>
    <row r="3301" spans="8:16">
      <c r="H3301" s="11">
        <f t="shared" si="51"/>
        <v>3298</v>
      </c>
      <c r="I3301" s="11">
        <v>0.68610897927858805</v>
      </c>
      <c r="J3301" s="11">
        <v>0.72231759656652395</v>
      </c>
      <c r="K3301" s="11">
        <v>0.45155908167362202</v>
      </c>
      <c r="M3301" s="11" t="str">
        <f>IF(P3301&gt;=$C$11,"High",IF(P3301&lt;=$C$10,"Low","Medium"))</f>
        <v>Medium</v>
      </c>
      <c r="O3301" s="11" t="s">
        <v>28</v>
      </c>
      <c r="P3301" s="11">
        <v>0.30355989933013899</v>
      </c>
    </row>
    <row r="3302" spans="8:16">
      <c r="H3302" s="11">
        <f t="shared" si="51"/>
        <v>3299</v>
      </c>
      <c r="I3302" s="11">
        <v>0.68610897927858805</v>
      </c>
      <c r="J3302" s="11">
        <v>0.72253218884120196</v>
      </c>
      <c r="K3302" s="11">
        <v>0.451626285910606</v>
      </c>
      <c r="M3302" s="11" t="str">
        <f>IF(P3302&gt;=$C$11,"High",IF(P3302&lt;=$C$10,"Low","Medium"))</f>
        <v>Low</v>
      </c>
      <c r="O3302" s="11" t="s">
        <v>28</v>
      </c>
      <c r="P3302" s="11">
        <v>0.192282974720001</v>
      </c>
    </row>
    <row r="3303" spans="8:16">
      <c r="H3303" s="11">
        <f t="shared" si="51"/>
        <v>3300</v>
      </c>
      <c r="I3303" s="11">
        <v>0.68610897927858805</v>
      </c>
      <c r="J3303" s="11">
        <v>0.72274678111587998</v>
      </c>
      <c r="K3303" s="11">
        <v>0.45164993405342102</v>
      </c>
      <c r="M3303" s="11" t="str">
        <f>IF(P3303&gt;=$C$11,"High",IF(P3303&lt;=$C$10,"Low","Medium"))</f>
        <v>Medium</v>
      </c>
      <c r="O3303" s="11" t="s">
        <v>28</v>
      </c>
      <c r="P3303" s="11">
        <v>0.31206390261650102</v>
      </c>
    </row>
    <row r="3304" spans="8:16">
      <c r="H3304" s="11">
        <f t="shared" si="51"/>
        <v>3301</v>
      </c>
      <c r="I3304" s="11">
        <v>0.68534151957022305</v>
      </c>
      <c r="J3304" s="11">
        <v>0.72274678111587998</v>
      </c>
      <c r="K3304" s="11">
        <v>0.45170696079730999</v>
      </c>
      <c r="M3304" s="11" t="str">
        <f>IF(P3304&gt;=$C$11,"High",IF(P3304&lt;=$C$10,"Low","Medium"))</f>
        <v>High</v>
      </c>
      <c r="O3304" s="11" t="s">
        <v>28</v>
      </c>
      <c r="P3304" s="11">
        <v>0.862179815769196</v>
      </c>
    </row>
    <row r="3305" spans="8:16">
      <c r="H3305" s="11">
        <f t="shared" si="51"/>
        <v>3302</v>
      </c>
      <c r="I3305" s="11">
        <v>0.68534151957022305</v>
      </c>
      <c r="J3305" s="11">
        <v>0.72296137339055799</v>
      </c>
      <c r="K3305" s="11">
        <v>0.45176972448825797</v>
      </c>
      <c r="M3305" s="11" t="str">
        <f>IF(P3305&gt;=$C$11,"High",IF(P3305&lt;=$C$10,"Low","Medium"))</f>
        <v>Medium</v>
      </c>
      <c r="O3305" s="11" t="s">
        <v>28</v>
      </c>
      <c r="P3305" s="11">
        <v>0.57221454381942705</v>
      </c>
    </row>
    <row r="3306" spans="8:16">
      <c r="H3306" s="11">
        <f t="shared" si="51"/>
        <v>3303</v>
      </c>
      <c r="I3306" s="11">
        <v>0.68457405986185704</v>
      </c>
      <c r="J3306" s="11">
        <v>0.72296137339055799</v>
      </c>
      <c r="K3306" s="11">
        <v>0.45187611877918199</v>
      </c>
      <c r="M3306" s="11" t="str">
        <f>IF(P3306&gt;=$C$11,"High",IF(P3306&lt;=$C$10,"Low","Medium"))</f>
        <v>Medium</v>
      </c>
      <c r="O3306" s="11" t="s">
        <v>28</v>
      </c>
      <c r="P3306" s="11">
        <v>0.46952411532402</v>
      </c>
    </row>
    <row r="3307" spans="8:16">
      <c r="H3307" s="11">
        <f t="shared" si="51"/>
        <v>3304</v>
      </c>
      <c r="I3307" s="11">
        <v>0.68380660015349204</v>
      </c>
      <c r="J3307" s="11">
        <v>0.72296137339055799</v>
      </c>
      <c r="K3307" s="11">
        <v>0.45201961696147902</v>
      </c>
      <c r="M3307" s="11" t="str">
        <f>IF(P3307&gt;=$C$11,"High",IF(P3307&lt;=$C$10,"Low","Medium"))</f>
        <v>Medium</v>
      </c>
      <c r="O3307" s="11" t="s">
        <v>28</v>
      </c>
      <c r="P3307" s="11">
        <v>0.350971639156342</v>
      </c>
    </row>
    <row r="3308" spans="8:16">
      <c r="H3308" s="11">
        <f t="shared" si="51"/>
        <v>3305</v>
      </c>
      <c r="I3308" s="11">
        <v>0.68380660015349204</v>
      </c>
      <c r="J3308" s="11">
        <v>0.72317596566523601</v>
      </c>
      <c r="K3308" s="11">
        <v>0.45228254795074502</v>
      </c>
      <c r="M3308" s="11" t="str">
        <f>IF(P3308&gt;=$C$11,"High",IF(P3308&lt;=$C$10,"Low","Medium"))</f>
        <v>Medium</v>
      </c>
      <c r="O3308" s="11" t="s">
        <v>28</v>
      </c>
      <c r="P3308" s="11">
        <v>0.38116684556007402</v>
      </c>
    </row>
    <row r="3309" spans="8:16">
      <c r="H3309" s="11">
        <f t="shared" si="51"/>
        <v>3306</v>
      </c>
      <c r="I3309" s="11">
        <v>0.68380660015349204</v>
      </c>
      <c r="J3309" s="11">
        <v>0.72339055793991403</v>
      </c>
      <c r="K3309" s="11">
        <v>0.452511876821518</v>
      </c>
      <c r="M3309" s="11" t="str">
        <f>IF(P3309&gt;=$C$11,"High",IF(P3309&lt;=$C$10,"Low","Medium"))</f>
        <v>Medium</v>
      </c>
      <c r="O3309" s="11" t="s">
        <v>28</v>
      </c>
      <c r="P3309" s="11">
        <v>0.384651809930801</v>
      </c>
    </row>
    <row r="3310" spans="8:16">
      <c r="H3310" s="11">
        <f t="shared" si="51"/>
        <v>3307</v>
      </c>
      <c r="I3310" s="11">
        <v>0.68380660015349204</v>
      </c>
      <c r="J3310" s="11">
        <v>0.72360515021459204</v>
      </c>
      <c r="K3310" s="11">
        <v>0.45254217088222498</v>
      </c>
      <c r="M3310" s="11" t="str">
        <f>IF(P3310&gt;=$C$11,"High",IF(P3310&lt;=$C$10,"Low","Medium"))</f>
        <v>Medium</v>
      </c>
      <c r="O3310" s="11" t="s">
        <v>28</v>
      </c>
      <c r="P3310" s="11">
        <v>0.42809286713600198</v>
      </c>
    </row>
    <row r="3311" spans="8:16">
      <c r="H3311" s="11">
        <f t="shared" si="51"/>
        <v>3308</v>
      </c>
      <c r="I3311" s="11">
        <v>0.68380660015349204</v>
      </c>
      <c r="J3311" s="11">
        <v>0.72381974248926995</v>
      </c>
      <c r="K3311" s="11">
        <v>0.45260040462017098</v>
      </c>
      <c r="M3311" s="11" t="str">
        <f>IF(P3311&gt;=$C$11,"High",IF(P3311&lt;=$C$10,"Low","Medium"))</f>
        <v>Medium</v>
      </c>
      <c r="O3311" s="11" t="s">
        <v>28</v>
      </c>
      <c r="P3311" s="11">
        <v>0.35169512033462502</v>
      </c>
    </row>
    <row r="3312" spans="8:16">
      <c r="H3312" s="11">
        <f t="shared" si="51"/>
        <v>3309</v>
      </c>
      <c r="I3312" s="11">
        <v>0.68303914044512704</v>
      </c>
      <c r="J3312" s="11">
        <v>0.72381974248926995</v>
      </c>
      <c r="K3312" s="11">
        <v>0.452710151672363</v>
      </c>
      <c r="M3312" s="11" t="str">
        <f>IF(P3312&gt;=$C$11,"High",IF(P3312&lt;=$C$10,"Low","Medium"))</f>
        <v>Medium</v>
      </c>
      <c r="O3312" s="11" t="s">
        <v>28</v>
      </c>
      <c r="P3312" s="11">
        <v>0.43378970026969899</v>
      </c>
    </row>
    <row r="3313" spans="8:16">
      <c r="H3313" s="11">
        <f t="shared" si="51"/>
        <v>3310</v>
      </c>
      <c r="I3313" s="11">
        <v>0.68303914044512704</v>
      </c>
      <c r="J3313" s="11">
        <v>0.72403433476394896</v>
      </c>
      <c r="K3313" s="11">
        <v>0.45285147428512601</v>
      </c>
      <c r="M3313" s="11" t="str">
        <f>IF(P3313&gt;=$C$11,"High",IF(P3313&lt;=$C$10,"Low","Medium"))</f>
        <v>High</v>
      </c>
      <c r="O3313" s="11" t="s">
        <v>28</v>
      </c>
      <c r="P3313" s="11">
        <v>0.84545433521270796</v>
      </c>
    </row>
    <row r="3314" spans="8:16">
      <c r="H3314" s="11">
        <f t="shared" si="51"/>
        <v>3311</v>
      </c>
      <c r="I3314" s="11">
        <v>0.68227168073676103</v>
      </c>
      <c r="J3314" s="11">
        <v>0.72403433476394896</v>
      </c>
      <c r="K3314" s="11">
        <v>0.45295813679695102</v>
      </c>
      <c r="M3314" s="11" t="str">
        <f>IF(P3314&gt;=$C$11,"High",IF(P3314&lt;=$C$10,"Low","Medium"))</f>
        <v>Medium</v>
      </c>
      <c r="O3314" s="11" t="s">
        <v>28</v>
      </c>
      <c r="P3314" s="11">
        <v>0.34099116921424899</v>
      </c>
    </row>
    <row r="3315" spans="8:16">
      <c r="H3315" s="11">
        <f t="shared" si="51"/>
        <v>3312</v>
      </c>
      <c r="I3315" s="11">
        <v>0.68227168073676103</v>
      </c>
      <c r="J3315" s="11">
        <v>0.72424892703862698</v>
      </c>
      <c r="K3315" s="11">
        <v>0.45306353271007499</v>
      </c>
      <c r="M3315" s="11" t="str">
        <f>IF(P3315&gt;=$C$11,"High",IF(P3315&lt;=$C$10,"Low","Medium"))</f>
        <v>Medium</v>
      </c>
      <c r="O3315" s="11" t="s">
        <v>28</v>
      </c>
      <c r="P3315" s="11">
        <v>0.34099116921424899</v>
      </c>
    </row>
    <row r="3316" spans="8:16">
      <c r="H3316" s="11">
        <f t="shared" si="51"/>
        <v>3313</v>
      </c>
      <c r="I3316" s="11">
        <v>0.68227168073676103</v>
      </c>
      <c r="J3316" s="11">
        <v>0.72446351931330499</v>
      </c>
      <c r="K3316" s="11">
        <v>0.45314629375934601</v>
      </c>
      <c r="M3316" s="11" t="str">
        <f>IF(P3316&gt;=$C$11,"High",IF(P3316&lt;=$C$10,"Low","Medium"))</f>
        <v>Medium</v>
      </c>
      <c r="O3316" s="11" t="s">
        <v>28</v>
      </c>
      <c r="P3316" s="11">
        <v>0.41303846240043601</v>
      </c>
    </row>
    <row r="3317" spans="8:16">
      <c r="H3317" s="11">
        <f t="shared" si="51"/>
        <v>3314</v>
      </c>
      <c r="I3317" s="11">
        <v>0.68150422102839603</v>
      </c>
      <c r="J3317" s="11">
        <v>0.72446351931330499</v>
      </c>
      <c r="K3317" s="11">
        <v>0.453236654400826</v>
      </c>
      <c r="M3317" s="11" t="str">
        <f>IF(P3317&gt;=$C$11,"High",IF(P3317&lt;=$C$10,"Low","Medium"))</f>
        <v>Medium</v>
      </c>
      <c r="O3317" s="11" t="s">
        <v>28</v>
      </c>
      <c r="P3317" s="11">
        <v>0.28070461750030501</v>
      </c>
    </row>
    <row r="3318" spans="8:16">
      <c r="H3318" s="11">
        <f t="shared" si="51"/>
        <v>3315</v>
      </c>
      <c r="I3318" s="11">
        <v>0.68150422102839603</v>
      </c>
      <c r="J3318" s="11">
        <v>0.72489270386266103</v>
      </c>
      <c r="K3318" s="11">
        <v>0.45334848761558499</v>
      </c>
      <c r="M3318" s="11" t="str">
        <f>IF(P3318&gt;=$C$11,"High",IF(P3318&lt;=$C$10,"Low","Medium"))</f>
        <v>Medium</v>
      </c>
      <c r="O3318" s="11" t="s">
        <v>28</v>
      </c>
      <c r="P3318" s="11">
        <v>0.21386739611625699</v>
      </c>
    </row>
    <row r="3319" spans="8:16">
      <c r="H3319" s="11">
        <f t="shared" si="51"/>
        <v>3316</v>
      </c>
      <c r="I3319" s="11">
        <v>0.68150422102839603</v>
      </c>
      <c r="J3319" s="11">
        <v>0.72510729613733904</v>
      </c>
      <c r="K3319" s="11">
        <v>0.45339822769165</v>
      </c>
      <c r="M3319" s="11" t="str">
        <f>IF(P3319&gt;=$C$11,"High",IF(P3319&lt;=$C$10,"Low","Medium"))</f>
        <v>Medium</v>
      </c>
      <c r="O3319" s="11" t="s">
        <v>28</v>
      </c>
      <c r="P3319" s="11">
        <v>0.23798598349094399</v>
      </c>
    </row>
    <row r="3320" spans="8:16">
      <c r="H3320" s="11">
        <f t="shared" si="51"/>
        <v>3317</v>
      </c>
      <c r="I3320" s="11">
        <v>0.68150422102839603</v>
      </c>
      <c r="J3320" s="11">
        <v>0.72532188841201695</v>
      </c>
      <c r="K3320" s="11">
        <v>0.45347978174686399</v>
      </c>
      <c r="M3320" s="11" t="str">
        <f>IF(P3320&gt;=$C$11,"High",IF(P3320&lt;=$C$10,"Low","Medium"))</f>
        <v>Medium</v>
      </c>
      <c r="O3320" s="11" t="s">
        <v>28</v>
      </c>
      <c r="P3320" s="11">
        <v>0.21542473137378701</v>
      </c>
    </row>
    <row r="3321" spans="8:16">
      <c r="H3321" s="11">
        <f t="shared" si="51"/>
        <v>3318</v>
      </c>
      <c r="I3321" s="11">
        <v>0.68073676132003103</v>
      </c>
      <c r="J3321" s="11">
        <v>0.72532188841201695</v>
      </c>
      <c r="K3321" s="11">
        <v>0.453562051057816</v>
      </c>
      <c r="M3321" s="11" t="str">
        <f>IF(P3321&gt;=$C$11,"High",IF(P3321&lt;=$C$10,"Low","Medium"))</f>
        <v>Medium</v>
      </c>
      <c r="O3321" s="11" t="s">
        <v>28</v>
      </c>
      <c r="P3321" s="11">
        <v>0.371912270784378</v>
      </c>
    </row>
    <row r="3322" spans="8:16">
      <c r="H3322" s="11">
        <f t="shared" si="51"/>
        <v>3319</v>
      </c>
      <c r="I3322" s="11">
        <v>0.67996930161166502</v>
      </c>
      <c r="J3322" s="11">
        <v>0.72532188841201695</v>
      </c>
      <c r="K3322" s="11">
        <v>0.453597441315651</v>
      </c>
      <c r="M3322" s="11" t="str">
        <f>IF(P3322&gt;=$C$11,"High",IF(P3322&lt;=$C$10,"Low","Medium"))</f>
        <v>High</v>
      </c>
      <c r="O3322" s="11" t="s">
        <v>28</v>
      </c>
      <c r="P3322" s="11">
        <v>0.68865901231765703</v>
      </c>
    </row>
    <row r="3323" spans="8:16">
      <c r="H3323" s="11">
        <f t="shared" si="51"/>
        <v>3320</v>
      </c>
      <c r="I3323" s="11">
        <v>0.67996930161166502</v>
      </c>
      <c r="J3323" s="11">
        <v>0.72553648068669496</v>
      </c>
      <c r="K3323" s="11">
        <v>0.45381413400173198</v>
      </c>
      <c r="M3323" s="11" t="str">
        <f>IF(P3323&gt;=$C$11,"High",IF(P3323&lt;=$C$10,"Low","Medium"))</f>
        <v>Medium</v>
      </c>
      <c r="O3323" s="11" t="s">
        <v>28</v>
      </c>
      <c r="P3323" s="11">
        <v>0.47224676609039301</v>
      </c>
    </row>
    <row r="3324" spans="8:16">
      <c r="H3324" s="11">
        <f t="shared" si="51"/>
        <v>3321</v>
      </c>
      <c r="I3324" s="11">
        <v>0.67996930161166502</v>
      </c>
      <c r="J3324" s="11">
        <v>0.72575107296137298</v>
      </c>
      <c r="K3324" s="11">
        <v>0.45401895046234098</v>
      </c>
      <c r="M3324" s="11" t="str">
        <f>IF(P3324&gt;=$C$11,"High",IF(P3324&lt;=$C$10,"Low","Medium"))</f>
        <v>Medium</v>
      </c>
      <c r="O3324" s="11" t="s">
        <v>28</v>
      </c>
      <c r="P3324" s="11">
        <v>0.28710579872131298</v>
      </c>
    </row>
    <row r="3325" spans="8:16">
      <c r="H3325" s="11">
        <f t="shared" si="51"/>
        <v>3322</v>
      </c>
      <c r="I3325" s="11">
        <v>0.67996930161166502</v>
      </c>
      <c r="J3325" s="11">
        <v>0.72596566523605199</v>
      </c>
      <c r="K3325" s="11">
        <v>0.454130738973618</v>
      </c>
      <c r="M3325" s="11" t="str">
        <f>IF(P3325&gt;=$C$11,"High",IF(P3325&lt;=$C$10,"Low","Medium"))</f>
        <v>Medium</v>
      </c>
      <c r="O3325" s="11" t="s">
        <v>28</v>
      </c>
      <c r="P3325" s="11">
        <v>0.41124299168586698</v>
      </c>
    </row>
    <row r="3326" spans="8:16">
      <c r="H3326" s="11">
        <f t="shared" si="51"/>
        <v>3323</v>
      </c>
      <c r="I3326" s="11">
        <v>0.67996930161166502</v>
      </c>
      <c r="J3326" s="11">
        <v>0.72618025751073001</v>
      </c>
      <c r="K3326" s="11">
        <v>0.454309031367302</v>
      </c>
      <c r="M3326" s="11" t="str">
        <f>IF(P3326&gt;=$C$11,"High",IF(P3326&lt;=$C$10,"Low","Medium"))</f>
        <v>Medium</v>
      </c>
      <c r="O3326" s="11" t="s">
        <v>28</v>
      </c>
      <c r="P3326" s="11">
        <v>0.32573428750038103</v>
      </c>
    </row>
    <row r="3327" spans="8:16">
      <c r="H3327" s="11">
        <f t="shared" si="51"/>
        <v>3324</v>
      </c>
      <c r="I3327" s="11">
        <v>0.67996930161166502</v>
      </c>
      <c r="J3327" s="11">
        <v>0.72639484978540803</v>
      </c>
      <c r="K3327" s="11">
        <v>0.45440900325775102</v>
      </c>
      <c r="M3327" s="11" t="str">
        <f>IF(P3327&gt;=$C$11,"High",IF(P3327&lt;=$C$10,"Low","Medium"))</f>
        <v>Medium</v>
      </c>
      <c r="O3327" s="11" t="s">
        <v>28</v>
      </c>
      <c r="P3327" s="11">
        <v>0.30828896164894098</v>
      </c>
    </row>
    <row r="3328" spans="8:16">
      <c r="H3328" s="11">
        <f t="shared" si="51"/>
        <v>3325</v>
      </c>
      <c r="I3328" s="11">
        <v>0.67996930161166502</v>
      </c>
      <c r="J3328" s="11">
        <v>0.72660944206008604</v>
      </c>
      <c r="K3328" s="11">
        <v>0.45444336533546398</v>
      </c>
      <c r="M3328" s="11" t="str">
        <f>IF(P3328&gt;=$C$11,"High",IF(P3328&lt;=$C$10,"Low","Medium"))</f>
        <v>Medium</v>
      </c>
      <c r="O3328" s="11" t="s">
        <v>28</v>
      </c>
      <c r="P3328" s="11">
        <v>0.527338325977325</v>
      </c>
    </row>
    <row r="3329" spans="8:16">
      <c r="H3329" s="11">
        <f t="shared" si="51"/>
        <v>3326</v>
      </c>
      <c r="I3329" s="11">
        <v>0.67996930161166502</v>
      </c>
      <c r="J3329" s="11">
        <v>0.72682403433476395</v>
      </c>
      <c r="K3329" s="11">
        <v>0.45451764762401597</v>
      </c>
      <c r="M3329" s="11" t="str">
        <f>IF(P3329&gt;=$C$11,"High",IF(P3329&lt;=$C$10,"Low","Medium"))</f>
        <v>Medium</v>
      </c>
      <c r="O3329" s="11" t="s">
        <v>28</v>
      </c>
      <c r="P3329" s="11">
        <v>0.25633141398429898</v>
      </c>
    </row>
    <row r="3330" spans="8:16">
      <c r="H3330" s="11">
        <f t="shared" si="51"/>
        <v>3327</v>
      </c>
      <c r="I3330" s="11">
        <v>0.67996930161166502</v>
      </c>
      <c r="J3330" s="11">
        <v>0.72703862660944196</v>
      </c>
      <c r="K3330" s="11">
        <v>0.45470251142978702</v>
      </c>
      <c r="M3330" s="11" t="str">
        <f>IF(P3330&gt;=$C$11,"High",IF(P3330&lt;=$C$10,"Low","Medium"))</f>
        <v>Medium</v>
      </c>
      <c r="O3330" s="11" t="s">
        <v>28</v>
      </c>
      <c r="P3330" s="11">
        <v>0.28693008422851601</v>
      </c>
    </row>
    <row r="3331" spans="8:16">
      <c r="H3331" s="11">
        <f t="shared" si="51"/>
        <v>3328</v>
      </c>
      <c r="I3331" s="11">
        <v>0.67996930161166502</v>
      </c>
      <c r="J3331" s="11">
        <v>0.72725321888411998</v>
      </c>
      <c r="K3331" s="11">
        <v>0.45487117767334001</v>
      </c>
      <c r="M3331" s="11" t="str">
        <f>IF(P3331&gt;=$C$11,"High",IF(P3331&lt;=$C$10,"Low","Medium"))</f>
        <v>Medium</v>
      </c>
      <c r="O3331" s="11" t="s">
        <v>28</v>
      </c>
      <c r="P3331" s="11">
        <v>0.51878601312637296</v>
      </c>
    </row>
    <row r="3332" spans="8:16">
      <c r="H3332" s="11">
        <f t="shared" si="51"/>
        <v>3329</v>
      </c>
      <c r="I3332" s="11">
        <v>0.67996930161166502</v>
      </c>
      <c r="J3332" s="11">
        <v>0.72746781115879799</v>
      </c>
      <c r="K3332" s="11">
        <v>0.45493479073047599</v>
      </c>
      <c r="M3332" s="11" t="str">
        <f>IF(P3332&gt;=$C$11,"High",IF(P3332&lt;=$C$10,"Low","Medium"))</f>
        <v>Medium</v>
      </c>
      <c r="O3332" s="11" t="s">
        <v>28</v>
      </c>
      <c r="P3332" s="11">
        <v>0.49822273850441001</v>
      </c>
    </row>
    <row r="3333" spans="8:16">
      <c r="H3333" s="11">
        <f t="shared" si="51"/>
        <v>3330</v>
      </c>
      <c r="I3333" s="11">
        <v>0.67996930161166502</v>
      </c>
      <c r="J3333" s="11">
        <v>0.72768240343347601</v>
      </c>
      <c r="K3333" s="11">
        <v>0.45495995879173301</v>
      </c>
      <c r="M3333" s="11" t="str">
        <f>IF(P3333&gt;=$C$11,"High",IF(P3333&lt;=$C$10,"Low","Medium"))</f>
        <v>Medium</v>
      </c>
      <c r="O3333" s="11" t="s">
        <v>28</v>
      </c>
      <c r="P3333" s="11">
        <v>0.51878601312637296</v>
      </c>
    </row>
    <row r="3334" spans="8:16">
      <c r="H3334" s="11">
        <f t="shared" ref="H3334:H3397" si="52">H3333+1</f>
        <v>3331</v>
      </c>
      <c r="I3334" s="11">
        <v>0.67996930161166502</v>
      </c>
      <c r="J3334" s="11">
        <v>0.72789699570815403</v>
      </c>
      <c r="K3334" s="11">
        <v>0.454969212412834</v>
      </c>
      <c r="M3334" s="11" t="str">
        <f>IF(P3334&gt;=$C$11,"High",IF(P3334&lt;=$C$10,"Low","Medium"))</f>
        <v>Medium</v>
      </c>
      <c r="O3334" s="11" t="s">
        <v>28</v>
      </c>
      <c r="P3334" s="11">
        <v>0.33585211634635898</v>
      </c>
    </row>
    <row r="3335" spans="8:16">
      <c r="H3335" s="11">
        <f t="shared" si="52"/>
        <v>3332</v>
      </c>
      <c r="I3335" s="11">
        <v>0.67996930161166502</v>
      </c>
      <c r="J3335" s="11">
        <v>0.72811158798283304</v>
      </c>
      <c r="K3335" s="11">
        <v>0.45503404736518899</v>
      </c>
      <c r="M3335" s="11" t="str">
        <f>IF(P3335&gt;=$C$11,"High",IF(P3335&lt;=$C$10,"Low","Medium"))</f>
        <v>Medium</v>
      </c>
      <c r="O3335" s="11" t="s">
        <v>28</v>
      </c>
      <c r="P3335" s="11">
        <v>0.19893041253089899</v>
      </c>
    </row>
    <row r="3336" spans="8:16">
      <c r="H3336" s="11">
        <f t="shared" si="52"/>
        <v>3333</v>
      </c>
      <c r="I3336" s="11">
        <v>0.67920184190330002</v>
      </c>
      <c r="J3336" s="11">
        <v>0.72811158798283304</v>
      </c>
      <c r="K3336" s="11">
        <v>0.45512439310550701</v>
      </c>
      <c r="M3336" s="11" t="str">
        <f>IF(P3336&gt;=$C$11,"High",IF(P3336&lt;=$C$10,"Low","Medium"))</f>
        <v>Medium</v>
      </c>
      <c r="O3336" s="11" t="s">
        <v>28</v>
      </c>
      <c r="P3336" s="11">
        <v>0.39027607440948497</v>
      </c>
    </row>
    <row r="3337" spans="8:16">
      <c r="H3337" s="11">
        <f t="shared" si="52"/>
        <v>3334</v>
      </c>
      <c r="I3337" s="11">
        <v>0.67920184190330002</v>
      </c>
      <c r="J3337" s="11">
        <v>0.72832618025751095</v>
      </c>
      <c r="K3337" s="11">
        <v>0.45521141588687902</v>
      </c>
      <c r="M3337" s="11" t="str">
        <f>IF(P3337&gt;=$C$11,"High",IF(P3337&lt;=$C$10,"Low","Medium"))</f>
        <v>Medium</v>
      </c>
      <c r="O3337" s="11" t="s">
        <v>28</v>
      </c>
      <c r="P3337" s="11">
        <v>0.36376887559890703</v>
      </c>
    </row>
    <row r="3338" spans="8:16">
      <c r="H3338" s="11">
        <f t="shared" si="52"/>
        <v>3335</v>
      </c>
      <c r="I3338" s="11">
        <v>0.67920184190330002</v>
      </c>
      <c r="J3338" s="11">
        <v>0.72854077253218896</v>
      </c>
      <c r="K3338" s="11">
        <v>0.455405443906784</v>
      </c>
      <c r="M3338" s="11" t="str">
        <f>IF(P3338&gt;=$C$11,"High",IF(P3338&lt;=$C$10,"Low","Medium"))</f>
        <v>Medium</v>
      </c>
      <c r="O3338" s="11" t="s">
        <v>28</v>
      </c>
      <c r="P3338" s="11">
        <v>0.29374369978904702</v>
      </c>
    </row>
    <row r="3339" spans="8:16">
      <c r="H3339" s="11">
        <f t="shared" si="52"/>
        <v>3336</v>
      </c>
      <c r="I3339" s="11">
        <v>0.67920184190330002</v>
      </c>
      <c r="J3339" s="11">
        <v>0.72875536480686698</v>
      </c>
      <c r="K3339" s="11">
        <v>0.45556479692459101</v>
      </c>
      <c r="M3339" s="11" t="str">
        <f>IF(P3339&gt;=$C$11,"High",IF(P3339&lt;=$C$10,"Low","Medium"))</f>
        <v>Medium</v>
      </c>
      <c r="O3339" s="11" t="s">
        <v>28</v>
      </c>
      <c r="P3339" s="11">
        <v>0.488812506198883</v>
      </c>
    </row>
    <row r="3340" spans="8:16">
      <c r="H3340" s="11">
        <f t="shared" si="52"/>
        <v>3337</v>
      </c>
      <c r="I3340" s="11">
        <v>0.67920184190330002</v>
      </c>
      <c r="J3340" s="11">
        <v>0.72896995708154499</v>
      </c>
      <c r="K3340" s="11">
        <v>0.45571926236152599</v>
      </c>
      <c r="M3340" s="11" t="str">
        <f>IF(P3340&gt;=$C$11,"High",IF(P3340&lt;=$C$10,"Low","Medium"))</f>
        <v>Medium</v>
      </c>
      <c r="O3340" s="11" t="s">
        <v>28</v>
      </c>
      <c r="P3340" s="11">
        <v>0.32375106215477001</v>
      </c>
    </row>
    <row r="3341" spans="8:16">
      <c r="H3341" s="11">
        <f t="shared" si="52"/>
        <v>3338</v>
      </c>
      <c r="I3341" s="11">
        <v>0.67920184190330002</v>
      </c>
      <c r="J3341" s="11">
        <v>0.72918454935622301</v>
      </c>
      <c r="K3341" s="11">
        <v>0.45592318475246402</v>
      </c>
      <c r="M3341" s="11" t="str">
        <f>IF(P3341&gt;=$C$11,"High",IF(P3341&lt;=$C$10,"Low","Medium"))</f>
        <v>Medium</v>
      </c>
      <c r="O3341" s="11" t="s">
        <v>28</v>
      </c>
      <c r="P3341" s="11">
        <v>0.276718229055405</v>
      </c>
    </row>
    <row r="3342" spans="8:16">
      <c r="H3342" s="11">
        <f t="shared" si="52"/>
        <v>3339</v>
      </c>
      <c r="I3342" s="11">
        <v>0.67843438219493502</v>
      </c>
      <c r="J3342" s="11">
        <v>0.72918454935622301</v>
      </c>
      <c r="K3342" s="11">
        <v>0.45601105690002403</v>
      </c>
      <c r="M3342" s="11" t="str">
        <f>IF(P3342&gt;=$C$11,"High",IF(P3342&lt;=$C$10,"Low","Medium"))</f>
        <v>Medium</v>
      </c>
      <c r="O3342" s="11" t="s">
        <v>28</v>
      </c>
      <c r="P3342" s="11">
        <v>0.22199571132659901</v>
      </c>
    </row>
    <row r="3343" spans="8:16">
      <c r="H3343" s="11">
        <f t="shared" si="52"/>
        <v>3340</v>
      </c>
      <c r="I3343" s="11">
        <v>0.67843438219493502</v>
      </c>
      <c r="J3343" s="11">
        <v>0.72939914163090103</v>
      </c>
      <c r="K3343" s="11">
        <v>0.45604676008224498</v>
      </c>
      <c r="M3343" s="11" t="str">
        <f>IF(P3343&gt;=$C$11,"High",IF(P3343&lt;=$C$10,"Low","Medium"))</f>
        <v>Medium</v>
      </c>
      <c r="O3343" s="11" t="s">
        <v>28</v>
      </c>
      <c r="P3343" s="11">
        <v>0.34099116921424899</v>
      </c>
    </row>
    <row r="3344" spans="8:16">
      <c r="H3344" s="11">
        <f t="shared" si="52"/>
        <v>3341</v>
      </c>
      <c r="I3344" s="11">
        <v>0.67843438219493502</v>
      </c>
      <c r="J3344" s="11">
        <v>0.72961373390557904</v>
      </c>
      <c r="K3344" s="11">
        <v>0.45609481632709498</v>
      </c>
      <c r="M3344" s="11" t="str">
        <f>IF(P3344&gt;=$C$11,"High",IF(P3344&lt;=$C$10,"Low","Medium"))</f>
        <v>Medium</v>
      </c>
      <c r="O3344" s="11" t="s">
        <v>28</v>
      </c>
      <c r="P3344" s="11">
        <v>0.31465902924537698</v>
      </c>
    </row>
    <row r="3345" spans="8:16">
      <c r="H3345" s="11">
        <f t="shared" si="52"/>
        <v>3342</v>
      </c>
      <c r="I3345" s="11">
        <v>0.67843438219493502</v>
      </c>
      <c r="J3345" s="11">
        <v>0.72982832618025795</v>
      </c>
      <c r="K3345" s="11">
        <v>0.45622134208679199</v>
      </c>
      <c r="M3345" s="11" t="str">
        <f>IF(P3345&gt;=$C$11,"High",IF(P3345&lt;=$C$10,"Low","Medium"))</f>
        <v>Medium</v>
      </c>
      <c r="O3345" s="11" t="s">
        <v>28</v>
      </c>
      <c r="P3345" s="11">
        <v>0.22072170674800901</v>
      </c>
    </row>
    <row r="3346" spans="8:16">
      <c r="H3346" s="11">
        <f t="shared" si="52"/>
        <v>3343</v>
      </c>
      <c r="I3346" s="11">
        <v>0.67843438219493502</v>
      </c>
      <c r="J3346" s="11">
        <v>0.73004291845493596</v>
      </c>
      <c r="K3346" s="11">
        <v>0.45634242892265298</v>
      </c>
      <c r="M3346" s="11" t="str">
        <f>IF(P3346&gt;=$C$11,"High",IF(P3346&lt;=$C$10,"Low","Medium"))</f>
        <v>Medium</v>
      </c>
      <c r="O3346" s="11" t="s">
        <v>28</v>
      </c>
      <c r="P3346" s="11">
        <v>0.57030582427978505</v>
      </c>
    </row>
    <row r="3347" spans="8:16">
      <c r="H3347" s="11">
        <f t="shared" si="52"/>
        <v>3344</v>
      </c>
      <c r="I3347" s="11">
        <v>0.67843438219493502</v>
      </c>
      <c r="J3347" s="11">
        <v>0.73025751072961398</v>
      </c>
      <c r="K3347" s="11">
        <v>0.45639777183532698</v>
      </c>
      <c r="M3347" s="11" t="str">
        <f>IF(P3347&gt;=$C$11,"High",IF(P3347&lt;=$C$10,"Low","Medium"))</f>
        <v>Medium</v>
      </c>
      <c r="O3347" s="11" t="s">
        <v>28</v>
      </c>
      <c r="P3347" s="11">
        <v>0.35540160536766102</v>
      </c>
    </row>
    <row r="3348" spans="8:16">
      <c r="H3348" s="11">
        <f t="shared" si="52"/>
        <v>3345</v>
      </c>
      <c r="I3348" s="11">
        <v>0.67766692248656901</v>
      </c>
      <c r="J3348" s="11">
        <v>0.73025751072961398</v>
      </c>
      <c r="K3348" s="11">
        <v>0.456441029906273</v>
      </c>
      <c r="M3348" s="11" t="str">
        <f>IF(P3348&gt;=$C$11,"High",IF(P3348&lt;=$C$10,"Low","Medium"))</f>
        <v>Medium</v>
      </c>
      <c r="O3348" s="11" t="s">
        <v>28</v>
      </c>
      <c r="P3348" s="11">
        <v>0.4747454226017</v>
      </c>
    </row>
    <row r="3349" spans="8:16">
      <c r="H3349" s="11">
        <f t="shared" si="52"/>
        <v>3346</v>
      </c>
      <c r="I3349" s="11">
        <v>0.67689946277820401</v>
      </c>
      <c r="J3349" s="11">
        <v>0.73025751072961398</v>
      </c>
      <c r="K3349" s="11">
        <v>0.45646028220653501</v>
      </c>
      <c r="M3349" s="11" t="str">
        <f>IF(P3349&gt;=$C$11,"High",IF(P3349&lt;=$C$10,"Low","Medium"))</f>
        <v>Medium</v>
      </c>
      <c r="O3349" s="11" t="s">
        <v>28</v>
      </c>
      <c r="P3349" s="11">
        <v>0.31445616483688399</v>
      </c>
    </row>
    <row r="3350" spans="8:16">
      <c r="H3350" s="11">
        <f t="shared" si="52"/>
        <v>3347</v>
      </c>
      <c r="I3350" s="11">
        <v>0.67689946277820401</v>
      </c>
      <c r="J3350" s="11">
        <v>0.73047210300429199</v>
      </c>
      <c r="K3350" s="11">
        <v>0.45647665858268699</v>
      </c>
      <c r="M3350" s="11" t="str">
        <f>IF(P3350&gt;=$C$11,"High",IF(P3350&lt;=$C$10,"Low","Medium"))</f>
        <v>Medium</v>
      </c>
      <c r="O3350" s="11" t="s">
        <v>28</v>
      </c>
      <c r="P3350" s="11">
        <v>0.242633476853371</v>
      </c>
    </row>
    <row r="3351" spans="8:16">
      <c r="H3351" s="11">
        <f t="shared" si="52"/>
        <v>3348</v>
      </c>
      <c r="I3351" s="11">
        <v>0.67689946277820401</v>
      </c>
      <c r="J3351" s="11">
        <v>0.73068669527897001</v>
      </c>
      <c r="K3351" s="11">
        <v>0.4565569460392</v>
      </c>
      <c r="M3351" s="11" t="str">
        <f>IF(P3351&gt;=$C$11,"High",IF(P3351&lt;=$C$10,"Low","Medium"))</f>
        <v>Medium</v>
      </c>
      <c r="O3351" s="11" t="s">
        <v>28</v>
      </c>
      <c r="P3351" s="11">
        <v>0.245042309165001</v>
      </c>
    </row>
    <row r="3352" spans="8:16">
      <c r="H3352" s="11">
        <f t="shared" si="52"/>
        <v>3349</v>
      </c>
      <c r="I3352" s="11">
        <v>0.67689946277820401</v>
      </c>
      <c r="J3352" s="11">
        <v>0.73090128755364803</v>
      </c>
      <c r="K3352" s="11">
        <v>0.45666740834712999</v>
      </c>
      <c r="M3352" s="11" t="str">
        <f>IF(P3352&gt;=$C$11,"High",IF(P3352&lt;=$C$10,"Low","Medium"))</f>
        <v>Medium</v>
      </c>
      <c r="O3352" s="11" t="s">
        <v>28</v>
      </c>
      <c r="P3352" s="11">
        <v>0.21143658459186601</v>
      </c>
    </row>
    <row r="3353" spans="8:16">
      <c r="H3353" s="11">
        <f t="shared" si="52"/>
        <v>3350</v>
      </c>
      <c r="I3353" s="11">
        <v>0.67689946277820401</v>
      </c>
      <c r="J3353" s="11">
        <v>0.73111587982832604</v>
      </c>
      <c r="K3353" s="11">
        <v>0.456701889634132</v>
      </c>
      <c r="M3353" s="11" t="str">
        <f>IF(P3353&gt;=$C$11,"High",IF(P3353&lt;=$C$10,"Low","Medium"))</f>
        <v>Medium</v>
      </c>
      <c r="O3353" s="11" t="s">
        <v>28</v>
      </c>
      <c r="P3353" s="11">
        <v>0.391969263553619</v>
      </c>
    </row>
    <row r="3354" spans="8:16">
      <c r="H3354" s="11">
        <f t="shared" si="52"/>
        <v>3351</v>
      </c>
      <c r="I3354" s="11">
        <v>0.67689946277820401</v>
      </c>
      <c r="J3354" s="11">
        <v>0.73133047210300395</v>
      </c>
      <c r="K3354" s="11">
        <v>0.45672412216663399</v>
      </c>
      <c r="M3354" s="11" t="str">
        <f>IF(P3354&gt;=$C$11,"High",IF(P3354&lt;=$C$10,"Low","Medium"))</f>
        <v>High</v>
      </c>
      <c r="O3354" s="11" t="s">
        <v>28</v>
      </c>
      <c r="P3354" s="11">
        <v>0.62569826841354403</v>
      </c>
    </row>
    <row r="3355" spans="8:16">
      <c r="H3355" s="11">
        <f t="shared" si="52"/>
        <v>3352</v>
      </c>
      <c r="I3355" s="11">
        <v>0.676132003069839</v>
      </c>
      <c r="J3355" s="11">
        <v>0.73133047210300395</v>
      </c>
      <c r="K3355" s="11">
        <v>0.45681500434875499</v>
      </c>
      <c r="M3355" s="11" t="str">
        <f>IF(P3355&gt;=$C$11,"High",IF(P3355&lt;=$C$10,"Low","Medium"))</f>
        <v>Medium</v>
      </c>
      <c r="O3355" s="11" t="s">
        <v>28</v>
      </c>
      <c r="P3355" s="11">
        <v>0.30044624209403997</v>
      </c>
    </row>
    <row r="3356" spans="8:16">
      <c r="H3356" s="11">
        <f t="shared" si="52"/>
        <v>3353</v>
      </c>
      <c r="I3356" s="11">
        <v>0.676132003069839</v>
      </c>
      <c r="J3356" s="11">
        <v>0.73154506437768196</v>
      </c>
      <c r="K3356" s="11">
        <v>0.45708955824375203</v>
      </c>
      <c r="M3356" s="11" t="str">
        <f>IF(P3356&gt;=$C$11,"High",IF(P3356&lt;=$C$10,"Low","Medium"))</f>
        <v>Medium</v>
      </c>
      <c r="O3356" s="11" t="s">
        <v>28</v>
      </c>
      <c r="P3356" s="11">
        <v>0.31166255474090598</v>
      </c>
    </row>
    <row r="3357" spans="8:16">
      <c r="H3357" s="11">
        <f t="shared" si="52"/>
        <v>3354</v>
      </c>
      <c r="I3357" s="11">
        <v>0.676132003069839</v>
      </c>
      <c r="J3357" s="11">
        <v>0.73175965665236098</v>
      </c>
      <c r="K3357" s="11">
        <v>0.45735074579715701</v>
      </c>
      <c r="M3357" s="11" t="str">
        <f>IF(P3357&gt;=$C$11,"High",IF(P3357&lt;=$C$10,"Low","Medium"))</f>
        <v>Medium</v>
      </c>
      <c r="O3357" s="11" t="s">
        <v>28</v>
      </c>
      <c r="P3357" s="11">
        <v>0.26815405488014199</v>
      </c>
    </row>
    <row r="3358" spans="8:16">
      <c r="H3358" s="11">
        <f t="shared" si="52"/>
        <v>3355</v>
      </c>
      <c r="I3358" s="11">
        <v>0.675364543361474</v>
      </c>
      <c r="J3358" s="11">
        <v>0.73175965665236098</v>
      </c>
      <c r="K3358" s="11">
        <v>0.45741017162799802</v>
      </c>
      <c r="M3358" s="11" t="str">
        <f>IF(P3358&gt;=$C$11,"High",IF(P3358&lt;=$C$10,"Low","Medium"))</f>
        <v>Medium</v>
      </c>
      <c r="O3358" s="11" t="s">
        <v>28</v>
      </c>
      <c r="P3358" s="11">
        <v>0.49876251816749601</v>
      </c>
    </row>
    <row r="3359" spans="8:16">
      <c r="H3359" s="11">
        <f t="shared" si="52"/>
        <v>3356</v>
      </c>
      <c r="I3359" s="11">
        <v>0.674597083653108</v>
      </c>
      <c r="J3359" s="11">
        <v>0.73175965665236098</v>
      </c>
      <c r="K3359" s="11">
        <v>0.45745767652988401</v>
      </c>
      <c r="M3359" s="11" t="str">
        <f>IF(P3359&gt;=$C$11,"High",IF(P3359&lt;=$C$10,"Low","Medium"))</f>
        <v>Medium</v>
      </c>
      <c r="O3359" s="11" t="s">
        <v>28</v>
      </c>
      <c r="P3359" s="11">
        <v>0.53178751468658403</v>
      </c>
    </row>
    <row r="3360" spans="8:16">
      <c r="H3360" s="11">
        <f t="shared" si="52"/>
        <v>3357</v>
      </c>
      <c r="I3360" s="11">
        <v>0.674597083653108</v>
      </c>
      <c r="J3360" s="11">
        <v>0.731974248927039</v>
      </c>
      <c r="K3360" s="11">
        <v>0.45751997828483598</v>
      </c>
      <c r="M3360" s="11" t="str">
        <f>IF(P3360&gt;=$C$11,"High",IF(P3360&lt;=$C$10,"Low","Medium"))</f>
        <v>Medium</v>
      </c>
      <c r="O3360" s="11" t="s">
        <v>28</v>
      </c>
      <c r="P3360" s="11">
        <v>0.29024821519851701</v>
      </c>
    </row>
    <row r="3361" spans="8:16">
      <c r="H3361" s="11">
        <f t="shared" si="52"/>
        <v>3358</v>
      </c>
      <c r="I3361" s="11">
        <v>0.674597083653108</v>
      </c>
      <c r="J3361" s="11">
        <v>0.73218884120171701</v>
      </c>
      <c r="K3361" s="11">
        <v>0.45757956802845001</v>
      </c>
      <c r="M3361" s="11" t="str">
        <f>IF(P3361&gt;=$C$11,"High",IF(P3361&lt;=$C$10,"Low","Medium"))</f>
        <v>Medium</v>
      </c>
      <c r="O3361" s="11" t="s">
        <v>28</v>
      </c>
      <c r="P3361" s="11">
        <v>0.28699132800102201</v>
      </c>
    </row>
    <row r="3362" spans="8:16">
      <c r="H3362" s="11">
        <f t="shared" si="52"/>
        <v>3359</v>
      </c>
      <c r="I3362" s="11">
        <v>0.674597083653108</v>
      </c>
      <c r="J3362" s="11">
        <v>0.73240343347639503</v>
      </c>
      <c r="K3362" s="11">
        <v>0.45767210423946397</v>
      </c>
      <c r="M3362" s="11" t="str">
        <f>IF(P3362&gt;=$C$11,"High",IF(P3362&lt;=$C$10,"Low","Medium"))</f>
        <v>Medium</v>
      </c>
      <c r="O3362" s="11" t="s">
        <v>28</v>
      </c>
      <c r="P3362" s="11">
        <v>0.40360939502716098</v>
      </c>
    </row>
    <row r="3363" spans="8:16">
      <c r="H3363" s="11">
        <f t="shared" si="52"/>
        <v>3360</v>
      </c>
      <c r="I3363" s="11">
        <v>0.674597083653108</v>
      </c>
      <c r="J3363" s="11">
        <v>0.73261802575107304</v>
      </c>
      <c r="K3363" s="11">
        <v>0.45776131749153098</v>
      </c>
      <c r="M3363" s="11" t="str">
        <f>IF(P3363&gt;=$C$11,"High",IF(P3363&lt;=$C$10,"Low","Medium"))</f>
        <v>Medium</v>
      </c>
      <c r="O3363" s="11" t="s">
        <v>28</v>
      </c>
      <c r="P3363" s="11">
        <v>0.37643972039222701</v>
      </c>
    </row>
    <row r="3364" spans="8:16">
      <c r="H3364" s="11">
        <f t="shared" si="52"/>
        <v>3361</v>
      </c>
      <c r="I3364" s="11">
        <v>0.674597083653108</v>
      </c>
      <c r="J3364" s="11">
        <v>0.73283261802575095</v>
      </c>
      <c r="K3364" s="11">
        <v>0.45782932639121998</v>
      </c>
      <c r="M3364" s="11" t="str">
        <f>IF(P3364&gt;=$C$11,"High",IF(P3364&lt;=$C$10,"Low","Medium"))</f>
        <v>Medium</v>
      </c>
      <c r="O3364" s="11" t="s">
        <v>28</v>
      </c>
      <c r="P3364" s="11">
        <v>0.23403279483318301</v>
      </c>
    </row>
    <row r="3365" spans="8:16">
      <c r="H3365" s="11">
        <f t="shared" si="52"/>
        <v>3362</v>
      </c>
      <c r="I3365" s="11">
        <v>0.674597083653108</v>
      </c>
      <c r="J3365" s="11">
        <v>0.73304721030042896</v>
      </c>
      <c r="K3365" s="11">
        <v>0.45799350738525402</v>
      </c>
      <c r="M3365" s="11" t="str">
        <f>IF(P3365&gt;=$C$11,"High",IF(P3365&lt;=$C$10,"Low","Medium"))</f>
        <v>Medium</v>
      </c>
      <c r="O3365" s="11" t="s">
        <v>28</v>
      </c>
      <c r="P3365" s="11">
        <v>0.24655950069427501</v>
      </c>
    </row>
    <row r="3366" spans="8:16">
      <c r="H3366" s="11">
        <f t="shared" si="52"/>
        <v>3363</v>
      </c>
      <c r="I3366" s="11">
        <v>0.674597083653108</v>
      </c>
      <c r="J3366" s="11">
        <v>0.73326180257510698</v>
      </c>
      <c r="K3366" s="11">
        <v>0.458165854215622</v>
      </c>
      <c r="M3366" s="11" t="str">
        <f>IF(P3366&gt;=$C$11,"High",IF(P3366&lt;=$C$10,"Low","Medium"))</f>
        <v>Medium</v>
      </c>
      <c r="O3366" s="11" t="s">
        <v>28</v>
      </c>
      <c r="P3366" s="11">
        <v>0.367704898118973</v>
      </c>
    </row>
    <row r="3367" spans="8:16">
      <c r="H3367" s="11">
        <f t="shared" si="52"/>
        <v>3364</v>
      </c>
      <c r="I3367" s="11">
        <v>0.67382962394474299</v>
      </c>
      <c r="J3367" s="11">
        <v>0.73326180257510698</v>
      </c>
      <c r="K3367" s="11">
        <v>0.458212479948997</v>
      </c>
      <c r="M3367" s="11" t="str">
        <f>IF(P3367&gt;=$C$11,"High",IF(P3367&lt;=$C$10,"Low","Medium"))</f>
        <v>High</v>
      </c>
      <c r="O3367" s="11" t="s">
        <v>28</v>
      </c>
      <c r="P3367" s="11">
        <v>0.67186313867569003</v>
      </c>
    </row>
    <row r="3368" spans="8:16">
      <c r="H3368" s="11">
        <f t="shared" si="52"/>
        <v>3365</v>
      </c>
      <c r="I3368" s="11">
        <v>0.67382962394474299</v>
      </c>
      <c r="J3368" s="11">
        <v>0.733476394849785</v>
      </c>
      <c r="K3368" s="11">
        <v>0.45822711288929002</v>
      </c>
      <c r="M3368" s="11" t="str">
        <f>IF(P3368&gt;=$C$11,"High",IF(P3368&lt;=$C$10,"Low","Medium"))</f>
        <v>Medium</v>
      </c>
      <c r="O3368" s="11" t="s">
        <v>28</v>
      </c>
      <c r="P3368" s="11">
        <v>0.295709878206253</v>
      </c>
    </row>
    <row r="3369" spans="8:16">
      <c r="H3369" s="11">
        <f t="shared" si="52"/>
        <v>3366</v>
      </c>
      <c r="I3369" s="11">
        <v>0.67382962394474299</v>
      </c>
      <c r="J3369" s="11">
        <v>0.73369098712446401</v>
      </c>
      <c r="K3369" s="11">
        <v>0.45831345021724701</v>
      </c>
      <c r="M3369" s="11" t="str">
        <f>IF(P3369&gt;=$C$11,"High",IF(P3369&lt;=$C$10,"Low","Medium"))</f>
        <v>Medium</v>
      </c>
      <c r="O3369" s="11" t="s">
        <v>28</v>
      </c>
      <c r="P3369" s="11">
        <v>0.253286212682724</v>
      </c>
    </row>
    <row r="3370" spans="8:16">
      <c r="H3370" s="11">
        <f t="shared" si="52"/>
        <v>3367</v>
      </c>
      <c r="I3370" s="11">
        <v>0.67382962394474299</v>
      </c>
      <c r="J3370" s="11">
        <v>0.73390557939914203</v>
      </c>
      <c r="K3370" s="11">
        <v>0.45841547846794101</v>
      </c>
      <c r="M3370" s="11" t="str">
        <f>IF(P3370&gt;=$C$11,"High",IF(P3370&lt;=$C$10,"Low","Medium"))</f>
        <v>Medium</v>
      </c>
      <c r="O3370" s="11" t="s">
        <v>28</v>
      </c>
      <c r="P3370" s="11">
        <v>0.23880717158317599</v>
      </c>
    </row>
    <row r="3371" spans="8:16">
      <c r="H3371" s="11">
        <f t="shared" si="52"/>
        <v>3368</v>
      </c>
      <c r="I3371" s="11">
        <v>0.67382962394474299</v>
      </c>
      <c r="J3371" s="11">
        <v>0.73412017167382004</v>
      </c>
      <c r="K3371" s="11">
        <v>0.45849779248237599</v>
      </c>
      <c r="M3371" s="11" t="str">
        <f>IF(P3371&gt;=$C$11,"High",IF(P3371&lt;=$C$10,"Low","Medium"))</f>
        <v>Medium</v>
      </c>
      <c r="O3371" s="11" t="s">
        <v>28</v>
      </c>
      <c r="P3371" s="11">
        <v>0.51461160182952903</v>
      </c>
    </row>
    <row r="3372" spans="8:16">
      <c r="H3372" s="11">
        <f t="shared" si="52"/>
        <v>3369</v>
      </c>
      <c r="I3372" s="11">
        <v>0.67382962394474299</v>
      </c>
      <c r="J3372" s="11">
        <v>0.73433476394849795</v>
      </c>
      <c r="K3372" s="11">
        <v>0.45870095491409302</v>
      </c>
      <c r="M3372" s="11" t="str">
        <f>IF(P3372&gt;=$C$11,"High",IF(P3372&lt;=$C$10,"Low","Medium"))</f>
        <v>Medium</v>
      </c>
      <c r="O3372" s="11" t="s">
        <v>28</v>
      </c>
      <c r="P3372" s="11">
        <v>0.27239134907722501</v>
      </c>
    </row>
    <row r="3373" spans="8:16">
      <c r="H3373" s="11">
        <f t="shared" si="52"/>
        <v>3370</v>
      </c>
      <c r="I3373" s="11">
        <v>0.67382962394474299</v>
      </c>
      <c r="J3373" s="11">
        <v>0.73454935622317596</v>
      </c>
      <c r="K3373" s="11">
        <v>0.45891751348972298</v>
      </c>
      <c r="M3373" s="11" t="str">
        <f>IF(P3373&gt;=$C$11,"High",IF(P3373&lt;=$C$10,"Low","Medium"))</f>
        <v>Medium</v>
      </c>
      <c r="O3373" s="11" t="s">
        <v>28</v>
      </c>
      <c r="P3373" s="11">
        <v>0.22685019671917001</v>
      </c>
    </row>
    <row r="3374" spans="8:16">
      <c r="H3374" s="11">
        <f t="shared" si="52"/>
        <v>3371</v>
      </c>
      <c r="I3374" s="11">
        <v>0.67306216423637799</v>
      </c>
      <c r="J3374" s="11">
        <v>0.73454935622317596</v>
      </c>
      <c r="K3374" s="11">
        <v>0.45900915563106498</v>
      </c>
      <c r="M3374" s="11" t="str">
        <f>IF(P3374&gt;=$C$11,"High",IF(P3374&lt;=$C$10,"Low","Medium"))</f>
        <v>Medium</v>
      </c>
      <c r="O3374" s="11" t="s">
        <v>28</v>
      </c>
      <c r="P3374" s="11">
        <v>0.27590617537498502</v>
      </c>
    </row>
    <row r="3375" spans="8:16">
      <c r="H3375" s="11">
        <f t="shared" si="52"/>
        <v>3372</v>
      </c>
      <c r="I3375" s="11">
        <v>0.67306216423637799</v>
      </c>
      <c r="J3375" s="11">
        <v>0.73476394849785398</v>
      </c>
      <c r="K3375" s="11">
        <v>0.45904642343521102</v>
      </c>
      <c r="M3375" s="11" t="str">
        <f>IF(P3375&gt;=$C$11,"High",IF(P3375&lt;=$C$10,"Low","Medium"))</f>
        <v>Medium</v>
      </c>
      <c r="O3375" s="11" t="s">
        <v>28</v>
      </c>
      <c r="P3375" s="11">
        <v>0.27590617537498502</v>
      </c>
    </row>
    <row r="3376" spans="8:16">
      <c r="H3376" s="11">
        <f t="shared" si="52"/>
        <v>3373</v>
      </c>
      <c r="I3376" s="11">
        <v>0.67306216423637799</v>
      </c>
      <c r="J3376" s="11">
        <v>0.734978540772532</v>
      </c>
      <c r="K3376" s="11">
        <v>0.459130749106407</v>
      </c>
      <c r="M3376" s="11" t="str">
        <f>IF(P3376&gt;=$C$11,"High",IF(P3376&lt;=$C$10,"Low","Medium"))</f>
        <v>Medium</v>
      </c>
      <c r="O3376" s="11" t="s">
        <v>28</v>
      </c>
      <c r="P3376" s="11">
        <v>0.56457996368408203</v>
      </c>
    </row>
    <row r="3377" spans="8:16">
      <c r="H3377" s="11">
        <f t="shared" si="52"/>
        <v>3374</v>
      </c>
      <c r="I3377" s="11">
        <v>0.67229470452801199</v>
      </c>
      <c r="J3377" s="11">
        <v>0.734978540772532</v>
      </c>
      <c r="K3377" s="11">
        <v>0.45923209190368702</v>
      </c>
      <c r="M3377" s="11" t="str">
        <f>IF(P3377&gt;=$C$11,"High",IF(P3377&lt;=$C$10,"Low","Medium"))</f>
        <v>Medium</v>
      </c>
      <c r="O3377" s="11" t="s">
        <v>28</v>
      </c>
      <c r="P3377" s="11">
        <v>0.29286733269691501</v>
      </c>
    </row>
    <row r="3378" spans="8:16">
      <c r="H3378" s="11">
        <f t="shared" si="52"/>
        <v>3375</v>
      </c>
      <c r="I3378" s="11">
        <v>0.67152724481964698</v>
      </c>
      <c r="J3378" s="11">
        <v>0.734978540772532</v>
      </c>
      <c r="K3378" s="11">
        <v>0.45928561687469499</v>
      </c>
      <c r="M3378" s="11" t="str">
        <f>IF(P3378&gt;=$C$11,"High",IF(P3378&lt;=$C$10,"Low","Medium"))</f>
        <v>Medium</v>
      </c>
      <c r="O3378" s="11" t="s">
        <v>28</v>
      </c>
      <c r="P3378" s="11">
        <v>0.31166255474090598</v>
      </c>
    </row>
    <row r="3379" spans="8:16">
      <c r="H3379" s="11">
        <f t="shared" si="52"/>
        <v>3376</v>
      </c>
      <c r="I3379" s="11">
        <v>0.67152724481964698</v>
      </c>
      <c r="J3379" s="11">
        <v>0.73519313304721001</v>
      </c>
      <c r="K3379" s="11">
        <v>0.45931176841259003</v>
      </c>
      <c r="M3379" s="11" t="str">
        <f>IF(P3379&gt;=$C$11,"High",IF(P3379&lt;=$C$10,"Low","Medium"))</f>
        <v>Medium</v>
      </c>
      <c r="O3379" s="11" t="s">
        <v>28</v>
      </c>
      <c r="P3379" s="11">
        <v>0.34099116921424899</v>
      </c>
    </row>
    <row r="3380" spans="8:16">
      <c r="H3380" s="11">
        <f t="shared" si="52"/>
        <v>3377</v>
      </c>
      <c r="I3380" s="11">
        <v>0.67152724481964698</v>
      </c>
      <c r="J3380" s="11">
        <v>0.73540772532188803</v>
      </c>
      <c r="K3380" s="11">
        <v>0.45932909846305803</v>
      </c>
      <c r="M3380" s="11" t="str">
        <f>IF(P3380&gt;=$C$11,"High",IF(P3380&lt;=$C$10,"Low","Medium"))</f>
        <v>Medium</v>
      </c>
      <c r="O3380" s="11" t="s">
        <v>28</v>
      </c>
      <c r="P3380" s="11">
        <v>0.20888221263885501</v>
      </c>
    </row>
    <row r="3381" spans="8:16">
      <c r="H3381" s="11">
        <f t="shared" si="52"/>
        <v>3378</v>
      </c>
      <c r="I3381" s="11">
        <v>0.67152724481964698</v>
      </c>
      <c r="J3381" s="11">
        <v>0.73562231759656604</v>
      </c>
      <c r="K3381" s="11">
        <v>0.45935510098934201</v>
      </c>
      <c r="M3381" s="11" t="str">
        <f>IF(P3381&gt;=$C$11,"High",IF(P3381&lt;=$C$10,"Low","Medium"))</f>
        <v>Medium</v>
      </c>
      <c r="O3381" s="11" t="s">
        <v>28</v>
      </c>
      <c r="P3381" s="11">
        <v>0.258966714143753</v>
      </c>
    </row>
    <row r="3382" spans="8:16">
      <c r="H3382" s="11">
        <f t="shared" si="52"/>
        <v>3379</v>
      </c>
      <c r="I3382" s="11">
        <v>0.67152724481964698</v>
      </c>
      <c r="J3382" s="11">
        <v>0.73583690987124495</v>
      </c>
      <c r="K3382" s="11">
        <v>0.459462910890579</v>
      </c>
      <c r="M3382" s="11" t="str">
        <f>IF(P3382&gt;=$C$11,"High",IF(P3382&lt;=$C$10,"Low","Medium"))</f>
        <v>Medium</v>
      </c>
      <c r="O3382" s="11" t="s">
        <v>28</v>
      </c>
      <c r="P3382" s="11">
        <v>0.25177788734436002</v>
      </c>
    </row>
    <row r="3383" spans="8:16">
      <c r="H3383" s="11">
        <f t="shared" si="52"/>
        <v>3380</v>
      </c>
      <c r="I3383" s="11">
        <v>0.67152724481964698</v>
      </c>
      <c r="J3383" s="11">
        <v>0.73605150214592296</v>
      </c>
      <c r="K3383" s="11">
        <v>0.459595307707787</v>
      </c>
      <c r="M3383" s="11" t="str">
        <f>IF(P3383&gt;=$C$11,"High",IF(P3383&lt;=$C$10,"Low","Medium"))</f>
        <v>Medium</v>
      </c>
      <c r="O3383" s="11" t="s">
        <v>28</v>
      </c>
      <c r="P3383" s="11">
        <v>0.50016790628433205</v>
      </c>
    </row>
    <row r="3384" spans="8:16">
      <c r="H3384" s="11">
        <f t="shared" si="52"/>
        <v>3381</v>
      </c>
      <c r="I3384" s="11">
        <v>0.67152724481964698</v>
      </c>
      <c r="J3384" s="11">
        <v>0.73626609442060098</v>
      </c>
      <c r="K3384" s="11">
        <v>0.45977129042148601</v>
      </c>
      <c r="M3384" s="11" t="str">
        <f>IF(P3384&gt;=$C$11,"High",IF(P3384&lt;=$C$10,"Low","Medium"))</f>
        <v>Medium</v>
      </c>
      <c r="O3384" s="11" t="s">
        <v>28</v>
      </c>
      <c r="P3384" s="11">
        <v>0.40308365225791898</v>
      </c>
    </row>
    <row r="3385" spans="8:16">
      <c r="H3385" s="11">
        <f t="shared" si="52"/>
        <v>3382</v>
      </c>
      <c r="I3385" s="11">
        <v>0.67075978511128198</v>
      </c>
      <c r="J3385" s="11">
        <v>0.73626609442060098</v>
      </c>
      <c r="K3385" s="11">
        <v>0.46005079150199901</v>
      </c>
      <c r="M3385" s="11" t="str">
        <f>IF(P3385&gt;=$C$11,"High",IF(P3385&lt;=$C$10,"Low","Medium"))</f>
        <v>High</v>
      </c>
      <c r="O3385" s="11" t="s">
        <v>28</v>
      </c>
      <c r="P3385" s="11">
        <v>0.61303007602691695</v>
      </c>
    </row>
    <row r="3386" spans="8:16">
      <c r="H3386" s="11">
        <f t="shared" si="52"/>
        <v>3383</v>
      </c>
      <c r="I3386" s="11">
        <v>0.67075978511128198</v>
      </c>
      <c r="J3386" s="11">
        <v>0.736480686695279</v>
      </c>
      <c r="K3386" s="11">
        <v>0.46023648977279702</v>
      </c>
      <c r="M3386" s="11" t="str">
        <f>IF(P3386&gt;=$C$11,"High",IF(P3386&lt;=$C$10,"Low","Medium"))</f>
        <v>Low</v>
      </c>
      <c r="O3386" s="11" t="s">
        <v>28</v>
      </c>
      <c r="P3386" s="11">
        <v>0.19154536724090601</v>
      </c>
    </row>
    <row r="3387" spans="8:16">
      <c r="H3387" s="11">
        <f t="shared" si="52"/>
        <v>3384</v>
      </c>
      <c r="I3387" s="11">
        <v>0.67075978511128198</v>
      </c>
      <c r="J3387" s="11">
        <v>0.73669527896995701</v>
      </c>
      <c r="K3387" s="11">
        <v>0.46030417084693898</v>
      </c>
      <c r="M3387" s="11" t="str">
        <f>IF(P3387&gt;=$C$11,"High",IF(P3387&lt;=$C$10,"Low","Medium"))</f>
        <v>High</v>
      </c>
      <c r="O3387" s="11" t="s">
        <v>28</v>
      </c>
      <c r="P3387" s="11">
        <v>0.69222807884216297</v>
      </c>
    </row>
    <row r="3388" spans="8:16">
      <c r="H3388" s="11">
        <f t="shared" si="52"/>
        <v>3385</v>
      </c>
      <c r="I3388" s="11">
        <v>0.67075978511128198</v>
      </c>
      <c r="J3388" s="11">
        <v>0.73690987124463503</v>
      </c>
      <c r="K3388" s="11">
        <v>0.46042677760124201</v>
      </c>
      <c r="M3388" s="11" t="str">
        <f>IF(P3388&gt;=$C$11,"High",IF(P3388&lt;=$C$10,"Low","Medium"))</f>
        <v>Medium</v>
      </c>
      <c r="O3388" s="11" t="s">
        <v>28</v>
      </c>
      <c r="P3388" s="11">
        <v>0.23009943962097201</v>
      </c>
    </row>
    <row r="3389" spans="8:16">
      <c r="H3389" s="11">
        <f t="shared" si="52"/>
        <v>3386</v>
      </c>
      <c r="I3389" s="11">
        <v>0.67075978511128198</v>
      </c>
      <c r="J3389" s="11">
        <v>0.73712446351931304</v>
      </c>
      <c r="K3389" s="11">
        <v>0.46054434776306202</v>
      </c>
      <c r="M3389" s="11" t="str">
        <f>IF(P3389&gt;=$C$11,"High",IF(P3389&lt;=$C$10,"Low","Medium"))</f>
        <v>Low</v>
      </c>
      <c r="O3389" s="11" t="s">
        <v>28</v>
      </c>
      <c r="P3389" s="11">
        <v>0.151260331273079</v>
      </c>
    </row>
    <row r="3390" spans="8:16">
      <c r="H3390" s="11">
        <f t="shared" si="52"/>
        <v>3387</v>
      </c>
      <c r="I3390" s="11">
        <v>0.67075978511128198</v>
      </c>
      <c r="J3390" s="11">
        <v>0.73733905579399095</v>
      </c>
      <c r="K3390" s="11">
        <v>0.46059314906597099</v>
      </c>
      <c r="M3390" s="11" t="str">
        <f>IF(P3390&gt;=$C$11,"High",IF(P3390&lt;=$C$10,"Low","Medium"))</f>
        <v>Medium</v>
      </c>
      <c r="O3390" s="11" t="s">
        <v>28</v>
      </c>
      <c r="P3390" s="11">
        <v>0.24103799462318401</v>
      </c>
    </row>
    <row r="3391" spans="8:16">
      <c r="H3391" s="11">
        <f t="shared" si="52"/>
        <v>3388</v>
      </c>
      <c r="I3391" s="11">
        <v>0.66999232540291598</v>
      </c>
      <c r="J3391" s="11">
        <v>0.73733905579399095</v>
      </c>
      <c r="K3391" s="11">
        <v>0.46066230535507202</v>
      </c>
      <c r="M3391" s="11" t="str">
        <f>IF(P3391&gt;=$C$11,"High",IF(P3391&lt;=$C$10,"Low","Medium"))</f>
        <v>Medium</v>
      </c>
      <c r="O3391" s="11" t="s">
        <v>28</v>
      </c>
      <c r="P3391" s="11">
        <v>0.400139540433884</v>
      </c>
    </row>
    <row r="3392" spans="8:16">
      <c r="H3392" s="11">
        <f t="shared" si="52"/>
        <v>3389</v>
      </c>
      <c r="I3392" s="11">
        <v>0.66999232540291598</v>
      </c>
      <c r="J3392" s="11">
        <v>0.73755364806866996</v>
      </c>
      <c r="K3392" s="11">
        <v>0.460802972316742</v>
      </c>
      <c r="M3392" s="11" t="str">
        <f>IF(P3392&gt;=$C$11,"High",IF(P3392&lt;=$C$10,"Low","Medium"))</f>
        <v>Medium</v>
      </c>
      <c r="O3392" s="11" t="s">
        <v>28</v>
      </c>
      <c r="P3392" s="11">
        <v>0.32271558046340898</v>
      </c>
    </row>
    <row r="3393" spans="8:16">
      <c r="H3393" s="11">
        <f t="shared" si="52"/>
        <v>3390</v>
      </c>
      <c r="I3393" s="11">
        <v>0.66999232540291598</v>
      </c>
      <c r="J3393" s="11">
        <v>0.73776824034334798</v>
      </c>
      <c r="K3393" s="11">
        <v>0.46100109815597501</v>
      </c>
      <c r="M3393" s="11" t="str">
        <f>IF(P3393&gt;=$C$11,"High",IF(P3393&lt;=$C$10,"Low","Medium"))</f>
        <v>Medium</v>
      </c>
      <c r="O3393" s="11" t="s">
        <v>28</v>
      </c>
      <c r="P3393" s="11">
        <v>0.21063597500324199</v>
      </c>
    </row>
    <row r="3394" spans="8:16">
      <c r="H3394" s="11">
        <f t="shared" si="52"/>
        <v>3391</v>
      </c>
      <c r="I3394" s="11">
        <v>0.66999232540291598</v>
      </c>
      <c r="J3394" s="11">
        <v>0.737982832618026</v>
      </c>
      <c r="K3394" s="11">
        <v>0.46116815507412001</v>
      </c>
      <c r="M3394" s="11" t="str">
        <f>IF(P3394&gt;=$C$11,"High",IF(P3394&lt;=$C$10,"Low","Medium"))</f>
        <v>High</v>
      </c>
      <c r="O3394" s="11" t="s">
        <v>28</v>
      </c>
      <c r="P3394" s="11">
        <v>0.61327910423278797</v>
      </c>
    </row>
    <row r="3395" spans="8:16">
      <c r="H3395" s="11">
        <f t="shared" si="52"/>
        <v>3392</v>
      </c>
      <c r="I3395" s="11">
        <v>0.66999232540291598</v>
      </c>
      <c r="J3395" s="11">
        <v>0.73819742489270401</v>
      </c>
      <c r="K3395" s="11">
        <v>0.461248889565468</v>
      </c>
      <c r="M3395" s="11" t="str">
        <f>IF(P3395&gt;=$C$11,"High",IF(P3395&lt;=$C$10,"Low","Medium"))</f>
        <v>Medium</v>
      </c>
      <c r="O3395" s="11" t="s">
        <v>28</v>
      </c>
      <c r="P3395" s="11">
        <v>0.56486600637435902</v>
      </c>
    </row>
    <row r="3396" spans="8:16">
      <c r="H3396" s="11">
        <f t="shared" si="52"/>
        <v>3393</v>
      </c>
      <c r="I3396" s="11">
        <v>0.66999232540291598</v>
      </c>
      <c r="J3396" s="11">
        <v>0.73841201716738203</v>
      </c>
      <c r="K3396" s="11">
        <v>0.461361393332481</v>
      </c>
      <c r="M3396" s="11" t="str">
        <f>IF(P3396&gt;=$C$11,"High",IF(P3396&lt;=$C$10,"Low","Medium"))</f>
        <v>Medium</v>
      </c>
      <c r="O3396" s="11" t="s">
        <v>28</v>
      </c>
      <c r="P3396" s="11">
        <v>0.32474654912948597</v>
      </c>
    </row>
    <row r="3397" spans="8:16">
      <c r="H3397" s="11">
        <f t="shared" si="52"/>
        <v>3394</v>
      </c>
      <c r="I3397" s="11">
        <v>0.66999232540291598</v>
      </c>
      <c r="J3397" s="11">
        <v>0.73862660944206004</v>
      </c>
      <c r="K3397" s="11">
        <v>0.46146441996097598</v>
      </c>
      <c r="M3397" s="11" t="str">
        <f>IF(P3397&gt;=$C$11,"High",IF(P3397&lt;=$C$10,"Low","Medium"))</f>
        <v>Medium</v>
      </c>
      <c r="O3397" s="11" t="s">
        <v>28</v>
      </c>
      <c r="P3397" s="11">
        <v>0.50071525573730502</v>
      </c>
    </row>
    <row r="3398" spans="8:16">
      <c r="H3398" s="11">
        <f t="shared" ref="H3398:H3461" si="53">H3397+1</f>
        <v>3395</v>
      </c>
      <c r="I3398" s="11">
        <v>0.66999232540291598</v>
      </c>
      <c r="J3398" s="11">
        <v>0.73884120171673795</v>
      </c>
      <c r="K3398" s="11">
        <v>0.46154902875423398</v>
      </c>
      <c r="M3398" s="11" t="str">
        <f>IF(P3398&gt;=$C$11,"High",IF(P3398&lt;=$C$10,"Low","Medium"))</f>
        <v>Medium</v>
      </c>
      <c r="O3398" s="11" t="s">
        <v>28</v>
      </c>
      <c r="P3398" s="11">
        <v>0.23372684419155099</v>
      </c>
    </row>
    <row r="3399" spans="8:16">
      <c r="H3399" s="11">
        <f t="shared" si="53"/>
        <v>3396</v>
      </c>
      <c r="I3399" s="11">
        <v>0.66999232540291598</v>
      </c>
      <c r="J3399" s="11">
        <v>0.73905579399141597</v>
      </c>
      <c r="K3399" s="11">
        <v>0.46168006956577301</v>
      </c>
      <c r="M3399" s="11" t="str">
        <f>IF(P3399&gt;=$C$11,"High",IF(P3399&lt;=$C$10,"Low","Medium"))</f>
        <v>Medium</v>
      </c>
      <c r="O3399" s="11" t="s">
        <v>28</v>
      </c>
      <c r="P3399" s="11">
        <v>0.21643158793449399</v>
      </c>
    </row>
    <row r="3400" spans="8:16">
      <c r="H3400" s="11">
        <f t="shared" si="53"/>
        <v>3397</v>
      </c>
      <c r="I3400" s="11">
        <v>0.66999232540291598</v>
      </c>
      <c r="J3400" s="11">
        <v>0.73927038626609398</v>
      </c>
      <c r="K3400" s="11">
        <v>0.46181698143482203</v>
      </c>
      <c r="M3400" s="11" t="str">
        <f>IF(P3400&gt;=$C$11,"High",IF(P3400&lt;=$C$10,"Low","Medium"))</f>
        <v>Medium</v>
      </c>
      <c r="O3400" s="11" t="s">
        <v>28</v>
      </c>
      <c r="P3400" s="11">
        <v>0.37035137414932301</v>
      </c>
    </row>
    <row r="3401" spans="8:16">
      <c r="H3401" s="11">
        <f t="shared" si="53"/>
        <v>3398</v>
      </c>
      <c r="I3401" s="11">
        <v>0.66999232540291598</v>
      </c>
      <c r="J3401" s="11">
        <v>0.739484978540773</v>
      </c>
      <c r="K3401" s="11">
        <v>0.461936354637146</v>
      </c>
      <c r="M3401" s="11" t="str">
        <f>IF(P3401&gt;=$C$11,"High",IF(P3401&lt;=$C$10,"Low","Medium"))</f>
        <v>Medium</v>
      </c>
      <c r="O3401" s="11" t="s">
        <v>28</v>
      </c>
      <c r="P3401" s="11">
        <v>0.22072170674800901</v>
      </c>
    </row>
    <row r="3402" spans="8:16">
      <c r="H3402" s="11">
        <f t="shared" si="53"/>
        <v>3399</v>
      </c>
      <c r="I3402" s="11">
        <v>0.66999232540291598</v>
      </c>
      <c r="J3402" s="11">
        <v>0.73969957081545101</v>
      </c>
      <c r="K3402" s="11">
        <v>0.462011247873306</v>
      </c>
      <c r="M3402" s="11" t="str">
        <f>IF(P3402&gt;=$C$11,"High",IF(P3402&lt;=$C$10,"Low","Medium"))</f>
        <v>Medium</v>
      </c>
      <c r="O3402" s="11" t="s">
        <v>28</v>
      </c>
      <c r="P3402" s="11">
        <v>0.370660990476608</v>
      </c>
    </row>
    <row r="3403" spans="8:16">
      <c r="H3403" s="11">
        <f t="shared" si="53"/>
        <v>3400</v>
      </c>
      <c r="I3403" s="11">
        <v>0.66999232540291598</v>
      </c>
      <c r="J3403" s="11">
        <v>0.73991416309012903</v>
      </c>
      <c r="K3403" s="11">
        <v>0.46207275986671398</v>
      </c>
      <c r="M3403" s="11" t="str">
        <f>IF(P3403&gt;=$C$11,"High",IF(P3403&lt;=$C$10,"Low","Medium"))</f>
        <v>High</v>
      </c>
      <c r="O3403" s="11" t="s">
        <v>28</v>
      </c>
      <c r="P3403" s="11">
        <v>0.87366247177124001</v>
      </c>
    </row>
    <row r="3404" spans="8:16">
      <c r="H3404" s="11">
        <f t="shared" si="53"/>
        <v>3401</v>
      </c>
      <c r="I3404" s="11">
        <v>0.66922486569455097</v>
      </c>
      <c r="J3404" s="11">
        <v>0.73991416309012903</v>
      </c>
      <c r="K3404" s="11">
        <v>0.462126985192299</v>
      </c>
      <c r="M3404" s="11" t="str">
        <f>IF(P3404&gt;=$C$11,"High",IF(P3404&lt;=$C$10,"Low","Medium"))</f>
        <v>Medium</v>
      </c>
      <c r="O3404" s="11" t="s">
        <v>28</v>
      </c>
      <c r="P3404" s="11">
        <v>0.26938056945800798</v>
      </c>
    </row>
    <row r="3405" spans="8:16">
      <c r="H3405" s="11">
        <f t="shared" si="53"/>
        <v>3402</v>
      </c>
      <c r="I3405" s="11">
        <v>0.66922486569455097</v>
      </c>
      <c r="J3405" s="11">
        <v>0.74012875536480704</v>
      </c>
      <c r="K3405" s="11">
        <v>0.46218849718570698</v>
      </c>
      <c r="M3405" s="11" t="str">
        <f>IF(P3405&gt;=$C$11,"High",IF(P3405&lt;=$C$10,"Low","Medium"))</f>
        <v>Medium</v>
      </c>
      <c r="O3405" s="11" t="s">
        <v>28</v>
      </c>
      <c r="P3405" s="11">
        <v>0.339258342981339</v>
      </c>
    </row>
    <row r="3406" spans="8:16">
      <c r="H3406" s="11">
        <f t="shared" si="53"/>
        <v>3403</v>
      </c>
      <c r="I3406" s="11">
        <v>0.66922486569455097</v>
      </c>
      <c r="J3406" s="11">
        <v>0.74034334763948495</v>
      </c>
      <c r="K3406" s="11">
        <v>0.46228927373886097</v>
      </c>
      <c r="M3406" s="11" t="str">
        <f>IF(P3406&gt;=$C$11,"High",IF(P3406&lt;=$C$10,"Low","Medium"))</f>
        <v>Medium</v>
      </c>
      <c r="O3406" s="11" t="s">
        <v>28</v>
      </c>
      <c r="P3406" s="11">
        <v>0.33076980710029602</v>
      </c>
    </row>
    <row r="3407" spans="8:16">
      <c r="H3407" s="11">
        <f t="shared" si="53"/>
        <v>3404</v>
      </c>
      <c r="I3407" s="11">
        <v>0.66922486569455097</v>
      </c>
      <c r="J3407" s="11">
        <v>0.74055793991416297</v>
      </c>
      <c r="K3407" s="11">
        <v>0.462641730904579</v>
      </c>
      <c r="M3407" s="11" t="str">
        <f>IF(P3407&gt;=$C$11,"High",IF(P3407&lt;=$C$10,"Low","Medium"))</f>
        <v>High</v>
      </c>
      <c r="O3407" s="11" t="s">
        <v>28</v>
      </c>
      <c r="P3407" s="11">
        <v>0.62935256958007801</v>
      </c>
    </row>
    <row r="3408" spans="8:16">
      <c r="H3408" s="11">
        <f t="shared" si="53"/>
        <v>3405</v>
      </c>
      <c r="I3408" s="11">
        <v>0.66922486569455097</v>
      </c>
      <c r="J3408" s="11">
        <v>0.74077253218884098</v>
      </c>
      <c r="K3408" s="11">
        <v>0.46305760741233798</v>
      </c>
      <c r="M3408" s="11" t="str">
        <f>IF(P3408&gt;=$C$11,"High",IF(P3408&lt;=$C$10,"Low","Medium"))</f>
        <v>Medium</v>
      </c>
      <c r="O3408" s="11" t="s">
        <v>28</v>
      </c>
      <c r="P3408" s="11">
        <v>0.41398748755455</v>
      </c>
    </row>
    <row r="3409" spans="8:16">
      <c r="H3409" s="11">
        <f t="shared" si="53"/>
        <v>3406</v>
      </c>
      <c r="I3409" s="11">
        <v>0.66922486569455097</v>
      </c>
      <c r="J3409" s="11">
        <v>0.740987124463519</v>
      </c>
      <c r="K3409" s="11">
        <v>0.46322207152843498</v>
      </c>
      <c r="M3409" s="11" t="str">
        <f>IF(P3409&gt;=$C$11,"High",IF(P3409&lt;=$C$10,"Low","Medium"))</f>
        <v>Medium</v>
      </c>
      <c r="O3409" s="11" t="s">
        <v>28</v>
      </c>
      <c r="P3409" s="11">
        <v>0.381948411464691</v>
      </c>
    </row>
    <row r="3410" spans="8:16">
      <c r="H3410" s="11">
        <f t="shared" si="53"/>
        <v>3407</v>
      </c>
      <c r="I3410" s="11">
        <v>0.66845740598618597</v>
      </c>
      <c r="J3410" s="11">
        <v>0.740987124463519</v>
      </c>
      <c r="K3410" s="11">
        <v>0.46325904130935702</v>
      </c>
      <c r="M3410" s="11" t="str">
        <f>IF(P3410&gt;=$C$11,"High",IF(P3410&lt;=$C$10,"Low","Medium"))</f>
        <v>Medium</v>
      </c>
      <c r="O3410" s="11" t="s">
        <v>28</v>
      </c>
      <c r="P3410" s="11">
        <v>0.27097761631012002</v>
      </c>
    </row>
    <row r="3411" spans="8:16">
      <c r="H3411" s="11">
        <f t="shared" si="53"/>
        <v>3408</v>
      </c>
      <c r="I3411" s="11">
        <v>0.66845740598618597</v>
      </c>
      <c r="J3411" s="11">
        <v>0.74120171673819701</v>
      </c>
      <c r="K3411" s="11">
        <v>0.46333560347557101</v>
      </c>
      <c r="M3411" s="11" t="str">
        <f>IF(P3411&gt;=$C$11,"High",IF(P3411&lt;=$C$10,"Low","Medium"))</f>
        <v>Medium</v>
      </c>
      <c r="O3411" s="11" t="s">
        <v>28</v>
      </c>
      <c r="P3411" s="11">
        <v>0.38397005200385997</v>
      </c>
    </row>
    <row r="3412" spans="8:16">
      <c r="H3412" s="11">
        <f t="shared" si="53"/>
        <v>3409</v>
      </c>
      <c r="I3412" s="11">
        <v>0.66845740598618597</v>
      </c>
      <c r="J3412" s="11">
        <v>0.74141630901287603</v>
      </c>
      <c r="K3412" s="11">
        <v>0.46362268924713101</v>
      </c>
      <c r="M3412" s="11" t="str">
        <f>IF(P3412&gt;=$C$11,"High",IF(P3412&lt;=$C$10,"Low","Medium"))</f>
        <v>Medium</v>
      </c>
      <c r="O3412" s="11" t="s">
        <v>28</v>
      </c>
      <c r="P3412" s="11">
        <v>0.21312420070171401</v>
      </c>
    </row>
    <row r="3413" spans="8:16">
      <c r="H3413" s="11">
        <f t="shared" si="53"/>
        <v>3410</v>
      </c>
      <c r="I3413" s="11">
        <v>0.66845740598618597</v>
      </c>
      <c r="J3413" s="11">
        <v>0.74163090128755405</v>
      </c>
      <c r="K3413" s="11">
        <v>0.46385453641414598</v>
      </c>
      <c r="M3413" s="11" t="str">
        <f>IF(P3413&gt;=$C$11,"High",IF(P3413&lt;=$C$10,"Low","Medium"))</f>
        <v>Medium</v>
      </c>
      <c r="O3413" s="11" t="s">
        <v>28</v>
      </c>
      <c r="P3413" s="11">
        <v>0.47365605831146201</v>
      </c>
    </row>
    <row r="3414" spans="8:16">
      <c r="H3414" s="11">
        <f t="shared" si="53"/>
        <v>3411</v>
      </c>
      <c r="I3414" s="11">
        <v>0.66845740598618597</v>
      </c>
      <c r="J3414" s="11">
        <v>0.74184549356223195</v>
      </c>
      <c r="K3414" s="11">
        <v>0.46388480067253102</v>
      </c>
      <c r="M3414" s="11" t="str">
        <f>IF(P3414&gt;=$C$11,"High",IF(P3414&lt;=$C$10,"Low","Medium"))</f>
        <v>High</v>
      </c>
      <c r="O3414" s="11" t="s">
        <v>28</v>
      </c>
      <c r="P3414" s="11">
        <v>0.61011934280395497</v>
      </c>
    </row>
    <row r="3415" spans="8:16">
      <c r="H3415" s="11">
        <f t="shared" si="53"/>
        <v>3412</v>
      </c>
      <c r="I3415" s="11">
        <v>0.66845740598618597</v>
      </c>
      <c r="J3415" s="11">
        <v>0.74206008583690997</v>
      </c>
      <c r="K3415" s="11">
        <v>0.46400453150272403</v>
      </c>
      <c r="M3415" s="11" t="str">
        <f>IF(P3415&gt;=$C$11,"High",IF(P3415&lt;=$C$10,"Low","Medium"))</f>
        <v>Medium</v>
      </c>
      <c r="O3415" s="11" t="s">
        <v>28</v>
      </c>
      <c r="P3415" s="11">
        <v>0.33741641044616699</v>
      </c>
    </row>
    <row r="3416" spans="8:16">
      <c r="H3416" s="11">
        <f t="shared" si="53"/>
        <v>3413</v>
      </c>
      <c r="I3416" s="11">
        <v>0.66845740598618597</v>
      </c>
      <c r="J3416" s="11">
        <v>0.74227467811158798</v>
      </c>
      <c r="K3416" s="11">
        <v>0.46424423158168798</v>
      </c>
      <c r="M3416" s="11" t="str">
        <f>IF(P3416&gt;=$C$11,"High",IF(P3416&lt;=$C$10,"Low","Medium"))</f>
        <v>Medium</v>
      </c>
      <c r="O3416" s="11" t="s">
        <v>28</v>
      </c>
      <c r="P3416" s="11">
        <v>0.282248646020889</v>
      </c>
    </row>
    <row r="3417" spans="8:16">
      <c r="H3417" s="11">
        <f t="shared" si="53"/>
        <v>3414</v>
      </c>
      <c r="I3417" s="11">
        <v>0.66768994627781997</v>
      </c>
      <c r="J3417" s="11">
        <v>0.74227467811158798</v>
      </c>
      <c r="K3417" s="11">
        <v>0.46439258754253399</v>
      </c>
      <c r="M3417" s="11" t="str">
        <f>IF(P3417&gt;=$C$11,"High",IF(P3417&lt;=$C$10,"Low","Medium"))</f>
        <v>Medium</v>
      </c>
      <c r="O3417" s="11" t="s">
        <v>28</v>
      </c>
      <c r="P3417" s="11">
        <v>0.456702440977097</v>
      </c>
    </row>
    <row r="3418" spans="8:16">
      <c r="H3418" s="11">
        <f t="shared" si="53"/>
        <v>3415</v>
      </c>
      <c r="I3418" s="11">
        <v>0.66768994627781997</v>
      </c>
      <c r="J3418" s="11">
        <v>0.742489270386266</v>
      </c>
      <c r="K3418" s="11">
        <v>0.46441447734832803</v>
      </c>
      <c r="M3418" s="11" t="str">
        <f>IF(P3418&gt;=$C$11,"High",IF(P3418&lt;=$C$10,"Low","Medium"))</f>
        <v>Low</v>
      </c>
      <c r="O3418" s="11" t="s">
        <v>28</v>
      </c>
      <c r="P3418" s="11">
        <v>0.14347131550312001</v>
      </c>
    </row>
    <row r="3419" spans="8:16">
      <c r="H3419" s="11">
        <f t="shared" si="53"/>
        <v>3416</v>
      </c>
      <c r="I3419" s="11">
        <v>0.66768994627781997</v>
      </c>
      <c r="J3419" s="11">
        <v>0.74270386266094401</v>
      </c>
      <c r="K3419" s="11">
        <v>0.46447159349918399</v>
      </c>
      <c r="M3419" s="11" t="str">
        <f>IF(P3419&gt;=$C$11,"High",IF(P3419&lt;=$C$10,"Low","Medium"))</f>
        <v>Medium</v>
      </c>
      <c r="O3419" s="11" t="s">
        <v>28</v>
      </c>
      <c r="P3419" s="11">
        <v>0.33282259106635997</v>
      </c>
    </row>
    <row r="3420" spans="8:16">
      <c r="H3420" s="11">
        <f t="shared" si="53"/>
        <v>3417</v>
      </c>
      <c r="I3420" s="11">
        <v>0.66768994627781997</v>
      </c>
      <c r="J3420" s="11">
        <v>0.74291845493562203</v>
      </c>
      <c r="K3420" s="11">
        <v>0.46456819772720298</v>
      </c>
      <c r="M3420" s="11" t="str">
        <f>IF(P3420&gt;=$C$11,"High",IF(P3420&lt;=$C$10,"Low","Medium"))</f>
        <v>Medium</v>
      </c>
      <c r="O3420" s="11" t="s">
        <v>28</v>
      </c>
      <c r="P3420" s="11">
        <v>0.31939595937728898</v>
      </c>
    </row>
    <row r="3421" spans="8:16">
      <c r="H3421" s="11">
        <f t="shared" si="53"/>
        <v>3418</v>
      </c>
      <c r="I3421" s="11">
        <v>0.66768994627781997</v>
      </c>
      <c r="J3421" s="11">
        <v>0.74313304721030005</v>
      </c>
      <c r="K3421" s="11">
        <v>0.46469090878963498</v>
      </c>
      <c r="M3421" s="11" t="str">
        <f>IF(P3421&gt;=$C$11,"High",IF(P3421&lt;=$C$10,"Low","Medium"))</f>
        <v>Medium</v>
      </c>
      <c r="O3421" s="11" t="s">
        <v>28</v>
      </c>
      <c r="P3421" s="11">
        <v>0.324096769094467</v>
      </c>
    </row>
    <row r="3422" spans="8:16">
      <c r="H3422" s="11">
        <f t="shared" si="53"/>
        <v>3419</v>
      </c>
      <c r="I3422" s="11">
        <v>0.66768994627781997</v>
      </c>
      <c r="J3422" s="11">
        <v>0.74334763948497895</v>
      </c>
      <c r="K3422" s="11">
        <v>0.46483597159385698</v>
      </c>
      <c r="M3422" s="11" t="str">
        <f>IF(P3422&gt;=$C$11,"High",IF(P3422&lt;=$C$10,"Low","Medium"))</f>
        <v>Medium</v>
      </c>
      <c r="O3422" s="11" t="s">
        <v>28</v>
      </c>
      <c r="P3422" s="11">
        <v>0.30517062544822698</v>
      </c>
    </row>
    <row r="3423" spans="8:16">
      <c r="H3423" s="11">
        <f t="shared" si="53"/>
        <v>3420</v>
      </c>
      <c r="I3423" s="11">
        <v>0.66768994627781997</v>
      </c>
      <c r="J3423" s="11">
        <v>0.74356223175965697</v>
      </c>
      <c r="K3423" s="11">
        <v>0.46500660479068801</v>
      </c>
      <c r="M3423" s="11" t="str">
        <f>IF(P3423&gt;=$C$11,"High",IF(P3423&lt;=$C$10,"Low","Medium"))</f>
        <v>Medium</v>
      </c>
      <c r="O3423" s="11" t="s">
        <v>28</v>
      </c>
      <c r="P3423" s="11">
        <v>0.46901810169219998</v>
      </c>
    </row>
    <row r="3424" spans="8:16">
      <c r="H3424" s="11">
        <f t="shared" si="53"/>
        <v>3421</v>
      </c>
      <c r="I3424" s="11">
        <v>0.66768994627781997</v>
      </c>
      <c r="J3424" s="11">
        <v>0.74377682403433498</v>
      </c>
      <c r="K3424" s="11">
        <v>0.465128064155579</v>
      </c>
      <c r="M3424" s="11" t="str">
        <f>IF(P3424&gt;=$C$11,"High",IF(P3424&lt;=$C$10,"Low","Medium"))</f>
        <v>Medium</v>
      </c>
      <c r="O3424" s="11" t="s">
        <v>28</v>
      </c>
      <c r="P3424" s="11">
        <v>0.21925340592861201</v>
      </c>
    </row>
    <row r="3425" spans="8:16">
      <c r="H3425" s="11">
        <f t="shared" si="53"/>
        <v>3422</v>
      </c>
      <c r="I3425" s="11">
        <v>0.66768994627781997</v>
      </c>
      <c r="J3425" s="11">
        <v>0.743991416309013</v>
      </c>
      <c r="K3425" s="11">
        <v>0.465207830071449</v>
      </c>
      <c r="M3425" s="11" t="str">
        <f>IF(P3425&gt;=$C$11,"High",IF(P3425&lt;=$C$10,"Low","Medium"))</f>
        <v>Low</v>
      </c>
      <c r="O3425" s="11" t="s">
        <v>28</v>
      </c>
      <c r="P3425" s="11">
        <v>0.155859500169754</v>
      </c>
    </row>
    <row r="3426" spans="8:16">
      <c r="H3426" s="11">
        <f t="shared" si="53"/>
        <v>3423</v>
      </c>
      <c r="I3426" s="11">
        <v>0.66768994627781997</v>
      </c>
      <c r="J3426" s="11">
        <v>0.74420600858369101</v>
      </c>
      <c r="K3426" s="11">
        <v>0.46533599495887801</v>
      </c>
      <c r="M3426" s="11" t="str">
        <f>IF(P3426&gt;=$C$11,"High",IF(P3426&lt;=$C$10,"Low","Medium"))</f>
        <v>Low</v>
      </c>
      <c r="O3426" s="11" t="s">
        <v>28</v>
      </c>
      <c r="P3426" s="11">
        <v>0.14528265595436099</v>
      </c>
    </row>
    <row r="3427" spans="8:16">
      <c r="H3427" s="11">
        <f t="shared" si="53"/>
        <v>3424</v>
      </c>
      <c r="I3427" s="11">
        <v>0.66768994627781997</v>
      </c>
      <c r="J3427" s="11">
        <v>0.74442060085836903</v>
      </c>
      <c r="K3427" s="11">
        <v>0.46543084084987602</v>
      </c>
      <c r="M3427" s="11" t="str">
        <f>IF(P3427&gt;=$C$11,"High",IF(P3427&lt;=$C$10,"Low","Medium"))</f>
        <v>Medium</v>
      </c>
      <c r="O3427" s="11" t="s">
        <v>28</v>
      </c>
      <c r="P3427" s="11">
        <v>0.318595081567764</v>
      </c>
    </row>
    <row r="3428" spans="8:16">
      <c r="H3428" s="11">
        <f t="shared" si="53"/>
        <v>3425</v>
      </c>
      <c r="I3428" s="11">
        <v>0.66768994627781997</v>
      </c>
      <c r="J3428" s="11">
        <v>0.74463519313304705</v>
      </c>
      <c r="K3428" s="11">
        <v>0.46546751260757402</v>
      </c>
      <c r="M3428" s="11" t="str">
        <f>IF(P3428&gt;=$C$11,"High",IF(P3428&lt;=$C$10,"Low","Medium"))</f>
        <v>Medium</v>
      </c>
      <c r="O3428" s="11" t="s">
        <v>28</v>
      </c>
      <c r="P3428" s="11">
        <v>0.20079742372036</v>
      </c>
    </row>
    <row r="3429" spans="8:16">
      <c r="H3429" s="11">
        <f t="shared" si="53"/>
        <v>3426</v>
      </c>
      <c r="I3429" s="11">
        <v>0.66768994627781997</v>
      </c>
      <c r="J3429" s="11">
        <v>0.74484978540772495</v>
      </c>
      <c r="K3429" s="11">
        <v>0.465492874383926</v>
      </c>
      <c r="M3429" s="11" t="str">
        <f>IF(P3429&gt;=$C$11,"High",IF(P3429&lt;=$C$10,"Low","Medium"))</f>
        <v>High</v>
      </c>
      <c r="O3429" s="11" t="s">
        <v>28</v>
      </c>
      <c r="P3429" s="11">
        <v>0.72749155759811401</v>
      </c>
    </row>
    <row r="3430" spans="8:16">
      <c r="H3430" s="11">
        <f t="shared" si="53"/>
        <v>3427</v>
      </c>
      <c r="I3430" s="11">
        <v>0.66768994627781997</v>
      </c>
      <c r="J3430" s="11">
        <v>0.74506437768240297</v>
      </c>
      <c r="K3430" s="11">
        <v>0.46555164456367498</v>
      </c>
      <c r="M3430" s="11" t="str">
        <f>IF(P3430&gt;=$C$11,"High",IF(P3430&lt;=$C$10,"Low","Medium"))</f>
        <v>Medium</v>
      </c>
      <c r="O3430" s="11" t="s">
        <v>28</v>
      </c>
      <c r="P3430" s="11">
        <v>0.217335686087608</v>
      </c>
    </row>
    <row r="3431" spans="8:16">
      <c r="H3431" s="11">
        <f t="shared" si="53"/>
        <v>3428</v>
      </c>
      <c r="I3431" s="11">
        <v>0.66768994627781997</v>
      </c>
      <c r="J3431" s="11">
        <v>0.74527896995708198</v>
      </c>
      <c r="K3431" s="11">
        <v>0.46570239961147297</v>
      </c>
      <c r="M3431" s="11" t="str">
        <f>IF(P3431&gt;=$C$11,"High",IF(P3431&lt;=$C$10,"Low","Medium"))</f>
        <v>Medium</v>
      </c>
      <c r="O3431" s="11" t="s">
        <v>28</v>
      </c>
      <c r="P3431" s="11">
        <v>0.23894253373146099</v>
      </c>
    </row>
    <row r="3432" spans="8:16">
      <c r="H3432" s="11">
        <f t="shared" si="53"/>
        <v>3429</v>
      </c>
      <c r="I3432" s="11">
        <v>0.66692248656945496</v>
      </c>
      <c r="J3432" s="11">
        <v>0.74527896995708198</v>
      </c>
      <c r="K3432" s="11">
        <v>0.465809136629105</v>
      </c>
      <c r="M3432" s="11" t="str">
        <f>IF(P3432&gt;=$C$11,"High",IF(P3432&lt;=$C$10,"Low","Medium"))</f>
        <v>Medium</v>
      </c>
      <c r="O3432" s="11" t="s">
        <v>28</v>
      </c>
      <c r="P3432" s="11">
        <v>0.252849340438843</v>
      </c>
    </row>
    <row r="3433" spans="8:16">
      <c r="H3433" s="11">
        <f t="shared" si="53"/>
        <v>3430</v>
      </c>
      <c r="I3433" s="11">
        <v>0.66692248656945496</v>
      </c>
      <c r="J3433" s="11">
        <v>0.74549356223176</v>
      </c>
      <c r="K3433" s="11">
        <v>0.46583814918994898</v>
      </c>
      <c r="M3433" s="11" t="str">
        <f>IF(P3433&gt;=$C$11,"High",IF(P3433&lt;=$C$10,"Low","Medium"))</f>
        <v>Medium</v>
      </c>
      <c r="O3433" s="11" t="s">
        <v>28</v>
      </c>
      <c r="P3433" s="11">
        <v>0.35907658934593201</v>
      </c>
    </row>
    <row r="3434" spans="8:16">
      <c r="H3434" s="11">
        <f t="shared" si="53"/>
        <v>3431</v>
      </c>
      <c r="I3434" s="11">
        <v>0.66692248656945496</v>
      </c>
      <c r="J3434" s="11">
        <v>0.74570815450643801</v>
      </c>
      <c r="K3434" s="11">
        <v>0.46593178808689101</v>
      </c>
      <c r="M3434" s="11" t="str">
        <f>IF(P3434&gt;=$C$11,"High",IF(P3434&lt;=$C$10,"Low","Medium"))</f>
        <v>High</v>
      </c>
      <c r="O3434" s="11" t="s">
        <v>28</v>
      </c>
      <c r="P3434" s="11">
        <v>0.90461283922195401</v>
      </c>
    </row>
    <row r="3435" spans="8:16">
      <c r="H3435" s="11">
        <f t="shared" si="53"/>
        <v>3432</v>
      </c>
      <c r="I3435" s="11">
        <v>0.66692248656945496</v>
      </c>
      <c r="J3435" s="11">
        <v>0.74635193133047195</v>
      </c>
      <c r="K3435" s="11">
        <v>0.466026291251183</v>
      </c>
      <c r="M3435" s="11" t="str">
        <f>IF(P3435&gt;=$C$11,"High",IF(P3435&lt;=$C$10,"Low","Medium"))</f>
        <v>Medium</v>
      </c>
      <c r="O3435" s="11" t="s">
        <v>28</v>
      </c>
      <c r="P3435" s="11">
        <v>0.206253111362457</v>
      </c>
    </row>
    <row r="3436" spans="8:16">
      <c r="H3436" s="11">
        <f t="shared" si="53"/>
        <v>3433</v>
      </c>
      <c r="I3436" s="11">
        <v>0.66692248656945496</v>
      </c>
      <c r="J3436" s="11">
        <v>0.74656652360514997</v>
      </c>
      <c r="K3436" s="11">
        <v>0.46608901023864702</v>
      </c>
      <c r="M3436" s="11" t="str">
        <f>IF(P3436&gt;=$C$11,"High",IF(P3436&lt;=$C$10,"Low","Medium"))</f>
        <v>Medium</v>
      </c>
      <c r="O3436" s="11" t="s">
        <v>28</v>
      </c>
      <c r="P3436" s="11">
        <v>0.43551188707351701</v>
      </c>
    </row>
    <row r="3437" spans="8:16">
      <c r="H3437" s="11">
        <f t="shared" si="53"/>
        <v>3434</v>
      </c>
      <c r="I3437" s="11">
        <v>0.66692248656945496</v>
      </c>
      <c r="J3437" s="11">
        <v>0.74678111587982798</v>
      </c>
      <c r="K3437" s="11">
        <v>0.46616367995739</v>
      </c>
      <c r="M3437" s="11" t="str">
        <f>IF(P3437&gt;=$C$11,"High",IF(P3437&lt;=$C$10,"Low","Medium"))</f>
        <v>Medium</v>
      </c>
      <c r="O3437" s="11" t="s">
        <v>28</v>
      </c>
      <c r="P3437" s="11">
        <v>0.21502427756786299</v>
      </c>
    </row>
    <row r="3438" spans="8:16">
      <c r="H3438" s="11">
        <f t="shared" si="53"/>
        <v>3435</v>
      </c>
      <c r="I3438" s="11">
        <v>0.66692248656945496</v>
      </c>
      <c r="J3438" s="11">
        <v>0.746995708154506</v>
      </c>
      <c r="K3438" s="11">
        <v>0.46629519760608701</v>
      </c>
      <c r="M3438" s="11" t="str">
        <f>IF(P3438&gt;=$C$11,"High",IF(P3438&lt;=$C$10,"Low","Medium"))</f>
        <v>Medium</v>
      </c>
      <c r="O3438" s="11" t="s">
        <v>28</v>
      </c>
      <c r="P3438" s="11">
        <v>0.21785092353820801</v>
      </c>
    </row>
    <row r="3439" spans="8:16">
      <c r="H3439" s="11">
        <f t="shared" si="53"/>
        <v>3436</v>
      </c>
      <c r="I3439" s="11">
        <v>0.66692248656945496</v>
      </c>
      <c r="J3439" s="11">
        <v>0.74721030042918501</v>
      </c>
      <c r="K3439" s="11">
        <v>0.46644967794418302</v>
      </c>
      <c r="M3439" s="11" t="str">
        <f>IF(P3439&gt;=$C$11,"High",IF(P3439&lt;=$C$10,"Low","Medium"))</f>
        <v>Medium</v>
      </c>
      <c r="O3439" s="11" t="s">
        <v>28</v>
      </c>
      <c r="P3439" s="11">
        <v>0.27808207273483299</v>
      </c>
    </row>
    <row r="3440" spans="8:16">
      <c r="H3440" s="11">
        <f t="shared" si="53"/>
        <v>3437</v>
      </c>
      <c r="I3440" s="11">
        <v>0.66692248656945496</v>
      </c>
      <c r="J3440" s="11">
        <v>0.74742489270386303</v>
      </c>
      <c r="K3440" s="11">
        <v>0.466551974415779</v>
      </c>
      <c r="M3440" s="11" t="str">
        <f>IF(P3440&gt;=$C$11,"High",IF(P3440&lt;=$C$10,"Low","Medium"))</f>
        <v>Medium</v>
      </c>
      <c r="O3440" s="11" t="s">
        <v>28</v>
      </c>
      <c r="P3440" s="11">
        <v>0.35373124480247498</v>
      </c>
    </row>
    <row r="3441" spans="8:16">
      <c r="H3441" s="11">
        <f t="shared" si="53"/>
        <v>3438</v>
      </c>
      <c r="I3441" s="11">
        <v>0.66692248656945496</v>
      </c>
      <c r="J3441" s="11">
        <v>0.74763948497854105</v>
      </c>
      <c r="K3441" s="11">
        <v>0.46667459607124301</v>
      </c>
      <c r="M3441" s="11" t="str">
        <f>IF(P3441&gt;=$C$11,"High",IF(P3441&lt;=$C$10,"Low","Medium"))</f>
        <v>Medium</v>
      </c>
      <c r="O3441" s="11" t="s">
        <v>28</v>
      </c>
      <c r="P3441" s="11">
        <v>0.26735228300094599</v>
      </c>
    </row>
    <row r="3442" spans="8:16">
      <c r="H3442" s="11">
        <f t="shared" si="53"/>
        <v>3439</v>
      </c>
      <c r="I3442" s="11">
        <v>0.66692248656945496</v>
      </c>
      <c r="J3442" s="11">
        <v>0.74785407725321895</v>
      </c>
      <c r="K3442" s="11">
        <v>0.46676917374134103</v>
      </c>
      <c r="M3442" s="11" t="str">
        <f>IF(P3442&gt;=$C$11,"High",IF(P3442&lt;=$C$10,"Low","Medium"))</f>
        <v>Medium</v>
      </c>
      <c r="O3442" s="11" t="s">
        <v>28</v>
      </c>
      <c r="P3442" s="11">
        <v>0.26811316609382602</v>
      </c>
    </row>
    <row r="3443" spans="8:16">
      <c r="H3443" s="11">
        <f t="shared" si="53"/>
        <v>3440</v>
      </c>
      <c r="I3443" s="11">
        <v>0.66692248656945496</v>
      </c>
      <c r="J3443" s="11">
        <v>0.74806866952789697</v>
      </c>
      <c r="K3443" s="11">
        <v>0.466905027627945</v>
      </c>
      <c r="M3443" s="11" t="str">
        <f>IF(P3443&gt;=$C$11,"High",IF(P3443&lt;=$C$10,"Low","Medium"))</f>
        <v>Medium</v>
      </c>
      <c r="O3443" s="11" t="s">
        <v>28</v>
      </c>
      <c r="P3443" s="11">
        <v>0.37826749682426503</v>
      </c>
    </row>
    <row r="3444" spans="8:16">
      <c r="H3444" s="11">
        <f t="shared" si="53"/>
        <v>3441</v>
      </c>
      <c r="I3444" s="11">
        <v>0.66692248656945496</v>
      </c>
      <c r="J3444" s="11">
        <v>0.74828326180257498</v>
      </c>
      <c r="K3444" s="11">
        <v>0.46704038977623002</v>
      </c>
      <c r="M3444" s="11" t="str">
        <f>IF(P3444&gt;=$C$11,"High",IF(P3444&lt;=$C$10,"Low","Medium"))</f>
        <v>Medium</v>
      </c>
      <c r="O3444" s="11" t="s">
        <v>28</v>
      </c>
      <c r="P3444" s="11">
        <v>0.252849340438843</v>
      </c>
    </row>
    <row r="3445" spans="8:16">
      <c r="H3445" s="11">
        <f t="shared" si="53"/>
        <v>3442</v>
      </c>
      <c r="I3445" s="11">
        <v>0.66692248656945496</v>
      </c>
      <c r="J3445" s="11">
        <v>0.748497854077253</v>
      </c>
      <c r="K3445" s="11">
        <v>0.46719679236411998</v>
      </c>
      <c r="M3445" s="11" t="str">
        <f>IF(P3445&gt;=$C$11,"High",IF(P3445&lt;=$C$10,"Low","Medium"))</f>
        <v>Medium</v>
      </c>
      <c r="O3445" s="11" t="s">
        <v>28</v>
      </c>
      <c r="P3445" s="11">
        <v>0.56401789188384999</v>
      </c>
    </row>
    <row r="3446" spans="8:16">
      <c r="H3446" s="11">
        <f t="shared" si="53"/>
        <v>3443</v>
      </c>
      <c r="I3446" s="11">
        <v>0.66692248656945496</v>
      </c>
      <c r="J3446" s="11">
        <v>0.74871244635193102</v>
      </c>
      <c r="K3446" s="11">
        <v>0.46735288202762598</v>
      </c>
      <c r="M3446" s="11" t="str">
        <f>IF(P3446&gt;=$C$11,"High",IF(P3446&lt;=$C$10,"Low","Medium"))</f>
        <v>High</v>
      </c>
      <c r="O3446" s="11" t="s">
        <v>28</v>
      </c>
      <c r="P3446" s="11">
        <v>0.77420151233673096</v>
      </c>
    </row>
    <row r="3447" spans="8:16">
      <c r="H3447" s="11">
        <f t="shared" si="53"/>
        <v>3444</v>
      </c>
      <c r="I3447" s="11">
        <v>0.66692248656945496</v>
      </c>
      <c r="J3447" s="11">
        <v>0.74892703862660903</v>
      </c>
      <c r="K3447" s="11">
        <v>0.46737222373485598</v>
      </c>
      <c r="M3447" s="11" t="str">
        <f>IF(P3447&gt;=$C$11,"High",IF(P3447&lt;=$C$10,"Low","Medium"))</f>
        <v>Medium</v>
      </c>
      <c r="O3447" s="11" t="s">
        <v>28</v>
      </c>
      <c r="P3447" s="11">
        <v>0.31166255474090598</v>
      </c>
    </row>
    <row r="3448" spans="8:16">
      <c r="H3448" s="11">
        <f t="shared" si="53"/>
        <v>3445</v>
      </c>
      <c r="I3448" s="11">
        <v>0.66692248656945496</v>
      </c>
      <c r="J3448" s="11">
        <v>0.74914163090128805</v>
      </c>
      <c r="K3448" s="11">
        <v>0.46745344996452298</v>
      </c>
      <c r="M3448" s="11" t="str">
        <f>IF(P3448&gt;=$C$11,"High",IF(P3448&lt;=$C$10,"Low","Medium"))</f>
        <v>High</v>
      </c>
      <c r="O3448" s="11" t="s">
        <v>28</v>
      </c>
      <c r="P3448" s="11">
        <v>0.694827020168304</v>
      </c>
    </row>
    <row r="3449" spans="8:16">
      <c r="H3449" s="11">
        <f t="shared" si="53"/>
        <v>3446</v>
      </c>
      <c r="I3449" s="11">
        <v>0.66692248656945496</v>
      </c>
      <c r="J3449" s="11">
        <v>0.74935622317596595</v>
      </c>
      <c r="K3449" s="11">
        <v>0.46758130192756697</v>
      </c>
      <c r="M3449" s="11" t="str">
        <f>IF(P3449&gt;=$C$11,"High",IF(P3449&lt;=$C$10,"Low","Medium"))</f>
        <v>Medium</v>
      </c>
      <c r="O3449" s="11" t="s">
        <v>28</v>
      </c>
      <c r="P3449" s="11">
        <v>0.20155698060989399</v>
      </c>
    </row>
    <row r="3450" spans="8:16">
      <c r="H3450" s="11">
        <f t="shared" si="53"/>
        <v>3447</v>
      </c>
      <c r="I3450" s="11">
        <v>0.66692248656945496</v>
      </c>
      <c r="J3450" s="11">
        <v>0.74957081545064397</v>
      </c>
      <c r="K3450" s="11">
        <v>0.46780270338058499</v>
      </c>
      <c r="M3450" s="11" t="str">
        <f>IF(P3450&gt;=$C$11,"High",IF(P3450&lt;=$C$10,"Low","Medium"))</f>
        <v>Medium</v>
      </c>
      <c r="O3450" s="11" t="s">
        <v>28</v>
      </c>
      <c r="P3450" s="11">
        <v>0.43646311759948703</v>
      </c>
    </row>
    <row r="3451" spans="8:16">
      <c r="H3451" s="11">
        <f t="shared" si="53"/>
        <v>3448</v>
      </c>
      <c r="I3451" s="11">
        <v>0.66692248656945496</v>
      </c>
      <c r="J3451" s="11">
        <v>0.74978540772532198</v>
      </c>
      <c r="K3451" s="11">
        <v>0.467988431453705</v>
      </c>
      <c r="M3451" s="11" t="str">
        <f>IF(P3451&gt;=$C$11,"High",IF(P3451&lt;=$C$10,"Low","Medium"))</f>
        <v>Medium</v>
      </c>
      <c r="O3451" s="11" t="s">
        <v>28</v>
      </c>
      <c r="P3451" s="11">
        <v>0.42968574166297901</v>
      </c>
    </row>
    <row r="3452" spans="8:16">
      <c r="H3452" s="11">
        <f t="shared" si="53"/>
        <v>3449</v>
      </c>
      <c r="I3452" s="11">
        <v>0.66692248656945496</v>
      </c>
      <c r="J3452" s="11">
        <v>0.75</v>
      </c>
      <c r="K3452" s="11">
        <v>0.46803100407123599</v>
      </c>
      <c r="M3452" s="11" t="str">
        <f>IF(P3452&gt;=$C$11,"High",IF(P3452&lt;=$C$10,"Low","Medium"))</f>
        <v>Medium</v>
      </c>
      <c r="O3452" s="11" t="s">
        <v>28</v>
      </c>
      <c r="P3452" s="11">
        <v>0.34304991364479098</v>
      </c>
    </row>
    <row r="3453" spans="8:16">
      <c r="H3453" s="11">
        <f t="shared" si="53"/>
        <v>3450</v>
      </c>
      <c r="I3453" s="11">
        <v>0.66692248656945496</v>
      </c>
      <c r="J3453" s="11">
        <v>0.75021459227467802</v>
      </c>
      <c r="K3453" s="11">
        <v>0.46818134188652</v>
      </c>
      <c r="M3453" s="11" t="str">
        <f>IF(P3453&gt;=$C$11,"High",IF(P3453&lt;=$C$10,"Low","Medium"))</f>
        <v>Medium</v>
      </c>
      <c r="O3453" s="11" t="s">
        <v>28</v>
      </c>
      <c r="P3453" s="11">
        <v>0.33527487516403198</v>
      </c>
    </row>
    <row r="3454" spans="8:16">
      <c r="H3454" s="11">
        <f t="shared" si="53"/>
        <v>3451</v>
      </c>
      <c r="I3454" s="11">
        <v>0.66615502686108996</v>
      </c>
      <c r="J3454" s="11">
        <v>0.75021459227467802</v>
      </c>
      <c r="K3454" s="11">
        <v>0.46831838786601998</v>
      </c>
      <c r="M3454" s="11" t="str">
        <f>IF(P3454&gt;=$C$11,"High",IF(P3454&lt;=$C$10,"Low","Medium"))</f>
        <v>Medium</v>
      </c>
      <c r="O3454" s="11" t="s">
        <v>28</v>
      </c>
      <c r="P3454" s="11">
        <v>0.322605431079865</v>
      </c>
    </row>
    <row r="3455" spans="8:16">
      <c r="H3455" s="11">
        <f t="shared" si="53"/>
        <v>3452</v>
      </c>
      <c r="I3455" s="11">
        <v>0.66615502686108996</v>
      </c>
      <c r="J3455" s="11">
        <v>0.75042918454935603</v>
      </c>
      <c r="K3455" s="11">
        <v>0.46839804947376301</v>
      </c>
      <c r="M3455" s="11" t="str">
        <f>IF(P3455&gt;=$C$11,"High",IF(P3455&lt;=$C$10,"Low","Medium"))</f>
        <v>High</v>
      </c>
      <c r="O3455" s="11" t="s">
        <v>28</v>
      </c>
      <c r="P3455" s="11">
        <v>0.62024313211440996</v>
      </c>
    </row>
    <row r="3456" spans="8:16">
      <c r="H3456" s="11">
        <f t="shared" si="53"/>
        <v>3453</v>
      </c>
      <c r="I3456" s="11">
        <v>0.66615502686108996</v>
      </c>
      <c r="J3456" s="11">
        <v>0.75064377682403405</v>
      </c>
      <c r="K3456" s="11">
        <v>0.46850444376468697</v>
      </c>
      <c r="M3456" s="11" t="str">
        <f>IF(P3456&gt;=$C$11,"High",IF(P3456&lt;=$C$10,"Low","Medium"))</f>
        <v>Medium</v>
      </c>
      <c r="O3456" s="11" t="s">
        <v>28</v>
      </c>
      <c r="P3456" s="11">
        <v>0.223100751638412</v>
      </c>
    </row>
    <row r="3457" spans="8:16">
      <c r="H3457" s="11">
        <f t="shared" si="53"/>
        <v>3454</v>
      </c>
      <c r="I3457" s="11">
        <v>0.66615502686108996</v>
      </c>
      <c r="J3457" s="11">
        <v>0.75085836909871195</v>
      </c>
      <c r="K3457" s="11">
        <v>0.46865014731884003</v>
      </c>
      <c r="M3457" s="11" t="str">
        <f>IF(P3457&gt;=$C$11,"High",IF(P3457&lt;=$C$10,"Low","Medium"))</f>
        <v>Medium</v>
      </c>
      <c r="O3457" s="11" t="s">
        <v>28</v>
      </c>
      <c r="P3457" s="11">
        <v>0.24981726706028001</v>
      </c>
    </row>
    <row r="3458" spans="8:16">
      <c r="H3458" s="11">
        <f t="shared" si="53"/>
        <v>3455</v>
      </c>
      <c r="I3458" s="11">
        <v>0.66538756715272496</v>
      </c>
      <c r="J3458" s="11">
        <v>0.75085836909871195</v>
      </c>
      <c r="K3458" s="11">
        <v>0.46875981986522702</v>
      </c>
      <c r="M3458" s="11" t="str">
        <f>IF(P3458&gt;=$C$11,"High",IF(P3458&lt;=$C$10,"Low","Medium"))</f>
        <v>Low</v>
      </c>
      <c r="O3458" s="11" t="s">
        <v>28</v>
      </c>
      <c r="P3458" s="11">
        <v>0.19312117993831601</v>
      </c>
    </row>
    <row r="3459" spans="8:16">
      <c r="H3459" s="11">
        <f t="shared" si="53"/>
        <v>3456</v>
      </c>
      <c r="I3459" s="11">
        <v>0.66538756715272496</v>
      </c>
      <c r="J3459" s="11">
        <v>0.75107296137339097</v>
      </c>
      <c r="K3459" s="11">
        <v>0.46880626678466802</v>
      </c>
      <c r="M3459" s="11" t="str">
        <f>IF(P3459&gt;=$C$11,"High",IF(P3459&lt;=$C$10,"Low","Medium"))</f>
        <v>Low</v>
      </c>
      <c r="O3459" s="11" t="s">
        <v>28</v>
      </c>
      <c r="P3459" s="11">
        <v>0.19227002561092399</v>
      </c>
    </row>
    <row r="3460" spans="8:16">
      <c r="H3460" s="11">
        <f t="shared" si="53"/>
        <v>3457</v>
      </c>
      <c r="I3460" s="11">
        <v>0.66538756715272496</v>
      </c>
      <c r="J3460" s="11">
        <v>0.75128755364806898</v>
      </c>
      <c r="K3460" s="11">
        <v>0.46885526180267301</v>
      </c>
      <c r="M3460" s="11" t="str">
        <f>IF(P3460&gt;=$C$11,"High",IF(P3460&lt;=$C$10,"Low","Medium"))</f>
        <v>Medium</v>
      </c>
      <c r="O3460" s="11" t="s">
        <v>28</v>
      </c>
      <c r="P3460" s="11">
        <v>0.46145969629287698</v>
      </c>
    </row>
    <row r="3461" spans="8:16">
      <c r="H3461" s="11">
        <f t="shared" si="53"/>
        <v>3458</v>
      </c>
      <c r="I3461" s="11">
        <v>0.66462010744435895</v>
      </c>
      <c r="J3461" s="11">
        <v>0.75128755364806898</v>
      </c>
      <c r="K3461" s="11">
        <v>0.46893908083438901</v>
      </c>
      <c r="M3461" s="11" t="str">
        <f>IF(P3461&gt;=$C$11,"High",IF(P3461&lt;=$C$10,"Low","Medium"))</f>
        <v>Medium</v>
      </c>
      <c r="O3461" s="11" t="s">
        <v>28</v>
      </c>
      <c r="P3461" s="11">
        <v>0.34680053591728199</v>
      </c>
    </row>
    <row r="3462" spans="8:16">
      <c r="H3462" s="11">
        <f t="shared" ref="H3462:H3525" si="54">H3461+1</f>
        <v>3459</v>
      </c>
      <c r="I3462" s="11">
        <v>0.66462010744435895</v>
      </c>
      <c r="J3462" s="11">
        <v>0.751502145922747</v>
      </c>
      <c r="K3462" s="11">
        <v>0.469035774469376</v>
      </c>
      <c r="M3462" s="11" t="str">
        <f>IF(P3462&gt;=$C$11,"High",IF(P3462&lt;=$C$10,"Low","Medium"))</f>
        <v>Medium</v>
      </c>
      <c r="O3462" s="11" t="s">
        <v>28</v>
      </c>
      <c r="P3462" s="11">
        <v>0.26491987705230702</v>
      </c>
    </row>
    <row r="3463" spans="8:16">
      <c r="H3463" s="11">
        <f t="shared" si="54"/>
        <v>3460</v>
      </c>
      <c r="I3463" s="11">
        <v>0.66385264773599395</v>
      </c>
      <c r="J3463" s="11">
        <v>0.751502145922747</v>
      </c>
      <c r="K3463" s="11">
        <v>0.46911133825779</v>
      </c>
      <c r="M3463" s="11" t="str">
        <f>IF(P3463&gt;=$C$11,"High",IF(P3463&lt;=$C$10,"Low","Medium"))</f>
        <v>High</v>
      </c>
      <c r="O3463" s="11" t="s">
        <v>28</v>
      </c>
      <c r="P3463" s="11">
        <v>0.73644131422042802</v>
      </c>
    </row>
    <row r="3464" spans="8:16">
      <c r="H3464" s="11">
        <f t="shared" si="54"/>
        <v>3461</v>
      </c>
      <c r="I3464" s="11">
        <v>0.66308518802762895</v>
      </c>
      <c r="J3464" s="11">
        <v>0.751502145922747</v>
      </c>
      <c r="K3464" s="11">
        <v>0.46920555830001798</v>
      </c>
      <c r="M3464" s="11" t="str">
        <f>IF(P3464&gt;=$C$11,"High",IF(P3464&lt;=$C$10,"Low","Medium"))</f>
        <v>Medium</v>
      </c>
      <c r="O3464" s="11" t="s">
        <v>28</v>
      </c>
      <c r="P3464" s="11">
        <v>0.57390958070755005</v>
      </c>
    </row>
    <row r="3465" spans="8:16">
      <c r="H3465" s="11">
        <f t="shared" si="54"/>
        <v>3462</v>
      </c>
      <c r="I3465" s="11">
        <v>0.66231772831926305</v>
      </c>
      <c r="J3465" s="11">
        <v>0.751502145922747</v>
      </c>
      <c r="K3465" s="11">
        <v>0.46927183866500899</v>
      </c>
      <c r="M3465" s="11" t="str">
        <f>IF(P3465&gt;=$C$11,"High",IF(P3465&lt;=$C$10,"Low","Medium"))</f>
        <v>High</v>
      </c>
      <c r="O3465" s="11" t="s">
        <v>28</v>
      </c>
      <c r="P3465" s="11">
        <v>0.64897119998931896</v>
      </c>
    </row>
    <row r="3466" spans="8:16">
      <c r="H3466" s="11">
        <f t="shared" si="54"/>
        <v>3463</v>
      </c>
      <c r="I3466" s="11">
        <v>0.66231772831926305</v>
      </c>
      <c r="J3466" s="11">
        <v>0.75171673819742502</v>
      </c>
      <c r="K3466" s="11">
        <v>0.46935431659221599</v>
      </c>
      <c r="M3466" s="11" t="str">
        <f>IF(P3466&gt;=$C$11,"High",IF(P3466&lt;=$C$10,"Low","Medium"))</f>
        <v>Medium</v>
      </c>
      <c r="O3466" s="11" t="s">
        <v>28</v>
      </c>
      <c r="P3466" s="11">
        <v>0.21959573030471799</v>
      </c>
    </row>
    <row r="3467" spans="8:16">
      <c r="H3467" s="11">
        <f t="shared" si="54"/>
        <v>3464</v>
      </c>
      <c r="I3467" s="11">
        <v>0.66231772831926305</v>
      </c>
      <c r="J3467" s="11">
        <v>0.75193133047210303</v>
      </c>
      <c r="K3467" s="11">
        <v>0.46942290663719199</v>
      </c>
      <c r="M3467" s="11" t="str">
        <f>IF(P3467&gt;=$C$11,"High",IF(P3467&lt;=$C$10,"Low","Medium"))</f>
        <v>Medium</v>
      </c>
      <c r="O3467" s="11" t="s">
        <v>28</v>
      </c>
      <c r="P3467" s="11">
        <v>0.32128995656967202</v>
      </c>
    </row>
    <row r="3468" spans="8:16">
      <c r="H3468" s="11">
        <f t="shared" si="54"/>
        <v>3465</v>
      </c>
      <c r="I3468" s="11">
        <v>0.66231772831926305</v>
      </c>
      <c r="J3468" s="11">
        <v>0.75214592274678105</v>
      </c>
      <c r="K3468" s="11">
        <v>0.46945562958717302</v>
      </c>
      <c r="M3468" s="11" t="str">
        <f>IF(P3468&gt;=$C$11,"High",IF(P3468&lt;=$C$10,"Low","Medium"))</f>
        <v>Medium</v>
      </c>
      <c r="O3468" s="11" t="s">
        <v>28</v>
      </c>
      <c r="P3468" s="11">
        <v>0.31499037146568298</v>
      </c>
    </row>
    <row r="3469" spans="8:16">
      <c r="H3469" s="11">
        <f t="shared" si="54"/>
        <v>3466</v>
      </c>
      <c r="I3469" s="11">
        <v>0.66231772831926305</v>
      </c>
      <c r="J3469" s="11">
        <v>0.75236051502145895</v>
      </c>
      <c r="K3469" s="11">
        <v>0.46949820220470401</v>
      </c>
      <c r="M3469" s="11" t="str">
        <f>IF(P3469&gt;=$C$11,"High",IF(P3469&lt;=$C$10,"Low","Medium"))</f>
        <v>High</v>
      </c>
      <c r="O3469" s="11" t="s">
        <v>28</v>
      </c>
      <c r="P3469" s="11">
        <v>0.61556482315063499</v>
      </c>
    </row>
    <row r="3470" spans="8:16">
      <c r="H3470" s="11">
        <f t="shared" si="54"/>
        <v>3467</v>
      </c>
      <c r="I3470" s="11">
        <v>0.66231772831926305</v>
      </c>
      <c r="J3470" s="11">
        <v>0.75257510729613697</v>
      </c>
      <c r="K3470" s="11">
        <v>0.46955166757106798</v>
      </c>
      <c r="M3470" s="11" t="str">
        <f>IF(P3470&gt;=$C$11,"High",IF(P3470&lt;=$C$10,"Low","Medium"))</f>
        <v>Medium</v>
      </c>
      <c r="O3470" s="11" t="s">
        <v>28</v>
      </c>
      <c r="P3470" s="11">
        <v>0.34460002183914201</v>
      </c>
    </row>
    <row r="3471" spans="8:16">
      <c r="H3471" s="11">
        <f t="shared" si="54"/>
        <v>3468</v>
      </c>
      <c r="I3471" s="11">
        <v>0.66231772831926305</v>
      </c>
      <c r="J3471" s="11">
        <v>0.75278969957081499</v>
      </c>
      <c r="K3471" s="11">
        <v>0.46961328387260398</v>
      </c>
      <c r="M3471" s="11" t="str">
        <f>IF(P3471&gt;=$C$11,"High",IF(P3471&lt;=$C$10,"Low","Medium"))</f>
        <v>Medium</v>
      </c>
      <c r="O3471" s="11" t="s">
        <v>28</v>
      </c>
      <c r="P3471" s="11">
        <v>0.265597224235535</v>
      </c>
    </row>
    <row r="3472" spans="8:16">
      <c r="H3472" s="11">
        <f t="shared" si="54"/>
        <v>3469</v>
      </c>
      <c r="I3472" s="11">
        <v>0.66231772831926305</v>
      </c>
      <c r="J3472" s="11">
        <v>0.753004291845494</v>
      </c>
      <c r="K3472" s="11">
        <v>0.469659924507141</v>
      </c>
      <c r="M3472" s="11" t="str">
        <f>IF(P3472&gt;=$C$11,"High",IF(P3472&lt;=$C$10,"Low","Medium"))</f>
        <v>Medium</v>
      </c>
      <c r="O3472" s="11" t="s">
        <v>28</v>
      </c>
      <c r="P3472" s="11">
        <v>0.23852978646755199</v>
      </c>
    </row>
    <row r="3473" spans="8:16">
      <c r="H3473" s="11">
        <f t="shared" si="54"/>
        <v>3470</v>
      </c>
      <c r="I3473" s="11">
        <v>0.66231772831926305</v>
      </c>
      <c r="J3473" s="11">
        <v>0.75321888412017202</v>
      </c>
      <c r="K3473" s="11">
        <v>0.46976935863494901</v>
      </c>
      <c r="M3473" s="11" t="str">
        <f>IF(P3473&gt;=$C$11,"High",IF(P3473&lt;=$C$10,"Low","Medium"))</f>
        <v>Medium</v>
      </c>
      <c r="O3473" s="11" t="s">
        <v>28</v>
      </c>
      <c r="P3473" s="11">
        <v>0.22939597070217099</v>
      </c>
    </row>
    <row r="3474" spans="8:16">
      <c r="H3474" s="11">
        <f t="shared" si="54"/>
        <v>3471</v>
      </c>
      <c r="I3474" s="11">
        <v>0.66231772831926305</v>
      </c>
      <c r="J3474" s="11">
        <v>0.75343347639485003</v>
      </c>
      <c r="K3474" s="11">
        <v>0.469895169138908</v>
      </c>
      <c r="M3474" s="11" t="str">
        <f>IF(P3474&gt;=$C$11,"High",IF(P3474&lt;=$C$10,"Low","Medium"))</f>
        <v>Medium</v>
      </c>
      <c r="O3474" s="11" t="s">
        <v>28</v>
      </c>
      <c r="P3474" s="11">
        <v>0.42706251144409202</v>
      </c>
    </row>
    <row r="3475" spans="8:16">
      <c r="H3475" s="11">
        <f t="shared" si="54"/>
        <v>3472</v>
      </c>
      <c r="I3475" s="11">
        <v>0.66155026861089805</v>
      </c>
      <c r="J3475" s="11">
        <v>0.75343347639485003</v>
      </c>
      <c r="K3475" s="11">
        <v>0.470172420144081</v>
      </c>
      <c r="M3475" s="11" t="str">
        <f>IF(P3475&gt;=$C$11,"High",IF(P3475&lt;=$C$10,"Low","Medium"))</f>
        <v>Medium</v>
      </c>
      <c r="O3475" s="11" t="s">
        <v>28</v>
      </c>
      <c r="P3475" s="11">
        <v>0.42007654905319203</v>
      </c>
    </row>
    <row r="3476" spans="8:16">
      <c r="H3476" s="11">
        <f t="shared" si="54"/>
        <v>3473</v>
      </c>
      <c r="I3476" s="11">
        <v>0.66155026861089805</v>
      </c>
      <c r="J3476" s="11">
        <v>0.75364806866952805</v>
      </c>
      <c r="K3476" s="11">
        <v>0.470441564917564</v>
      </c>
      <c r="M3476" s="11" t="str">
        <f>IF(P3476&gt;=$C$11,"High",IF(P3476&lt;=$C$10,"Low","Medium"))</f>
        <v>Medium</v>
      </c>
      <c r="O3476" s="11" t="s">
        <v>28</v>
      </c>
      <c r="P3476" s="11">
        <v>0.29021054506301902</v>
      </c>
    </row>
    <row r="3477" spans="8:16">
      <c r="H3477" s="11">
        <f t="shared" si="54"/>
        <v>3474</v>
      </c>
      <c r="I3477" s="11">
        <v>0.66155026861089805</v>
      </c>
      <c r="J3477" s="11">
        <v>0.75386266094420595</v>
      </c>
      <c r="K3477" s="11">
        <v>0.470619976520538</v>
      </c>
      <c r="M3477" s="11" t="str">
        <f>IF(P3477&gt;=$C$11,"High",IF(P3477&lt;=$C$10,"Low","Medium"))</f>
        <v>Medium</v>
      </c>
      <c r="O3477" s="11" t="s">
        <v>28</v>
      </c>
      <c r="P3477" s="11">
        <v>0.21687451004982</v>
      </c>
    </row>
    <row r="3478" spans="8:16">
      <c r="H3478" s="11">
        <f t="shared" si="54"/>
        <v>3475</v>
      </c>
      <c r="I3478" s="11">
        <v>0.66078280890253305</v>
      </c>
      <c r="J3478" s="11">
        <v>0.75386266094420595</v>
      </c>
      <c r="K3478" s="11">
        <v>0.47080895304679898</v>
      </c>
      <c r="M3478" s="11" t="str">
        <f>IF(P3478&gt;=$C$11,"High",IF(P3478&lt;=$C$10,"Low","Medium"))</f>
        <v>Low</v>
      </c>
      <c r="O3478" s="11" t="s">
        <v>28</v>
      </c>
      <c r="P3478" s="11">
        <v>0.15008865296840701</v>
      </c>
    </row>
    <row r="3479" spans="8:16">
      <c r="H3479" s="11">
        <f t="shared" si="54"/>
        <v>3476</v>
      </c>
      <c r="I3479" s="11">
        <v>0.66078280890253305</v>
      </c>
      <c r="J3479" s="11">
        <v>0.75407725321888397</v>
      </c>
      <c r="K3479" s="11">
        <v>0.47084257006645203</v>
      </c>
      <c r="M3479" s="11" t="str">
        <f>IF(P3479&gt;=$C$11,"High",IF(P3479&lt;=$C$10,"Low","Medium"))</f>
        <v>High</v>
      </c>
      <c r="O3479" s="11" t="s">
        <v>28</v>
      </c>
      <c r="P3479" s="11">
        <v>0.88110297918319702</v>
      </c>
    </row>
    <row r="3480" spans="8:16">
      <c r="H3480" s="11">
        <f t="shared" si="54"/>
        <v>3477</v>
      </c>
      <c r="I3480" s="11">
        <v>0.66001534919416704</v>
      </c>
      <c r="J3480" s="11">
        <v>0.75429184549356199</v>
      </c>
      <c r="K3480" s="11">
        <v>0.470887571573257</v>
      </c>
      <c r="M3480" s="11" t="str">
        <f>IF(P3480&gt;=$C$11,"High",IF(P3480&lt;=$C$10,"Low","Medium"))</f>
        <v>Medium</v>
      </c>
      <c r="O3480" s="11" t="s">
        <v>28</v>
      </c>
      <c r="P3480" s="11">
        <v>0.301950663328171</v>
      </c>
    </row>
    <row r="3481" spans="8:16">
      <c r="H3481" s="11">
        <f t="shared" si="54"/>
        <v>3478</v>
      </c>
      <c r="I3481" s="11">
        <v>0.65924788948580204</v>
      </c>
      <c r="J3481" s="11">
        <v>0.75429184549356199</v>
      </c>
      <c r="K3481" s="11">
        <v>0.471175506711006</v>
      </c>
      <c r="M3481" s="11" t="str">
        <f>IF(P3481&gt;=$C$11,"High",IF(P3481&lt;=$C$10,"Low","Medium"))</f>
        <v>High</v>
      </c>
      <c r="O3481" s="11" t="s">
        <v>28</v>
      </c>
      <c r="P3481" s="11">
        <v>0.62427341938018799</v>
      </c>
    </row>
    <row r="3482" spans="8:16">
      <c r="H3482" s="11">
        <f t="shared" si="54"/>
        <v>3479</v>
      </c>
      <c r="I3482" s="11">
        <v>0.65848042977743704</v>
      </c>
      <c r="J3482" s="11">
        <v>0.75429184549356199</v>
      </c>
      <c r="K3482" s="11">
        <v>0.47147688269615201</v>
      </c>
      <c r="M3482" s="11" t="str">
        <f>IF(P3482&gt;=$C$11,"High",IF(P3482&lt;=$C$10,"Low","Medium"))</f>
        <v>Medium</v>
      </c>
      <c r="O3482" s="11" t="s">
        <v>28</v>
      </c>
      <c r="P3482" s="11">
        <v>0.23786732554435699</v>
      </c>
    </row>
    <row r="3483" spans="8:16">
      <c r="H3483" s="11">
        <f t="shared" si="54"/>
        <v>3480</v>
      </c>
      <c r="I3483" s="11">
        <v>0.65771297006907103</v>
      </c>
      <c r="J3483" s="11">
        <v>0.75429184549356199</v>
      </c>
      <c r="K3483" s="11">
        <v>0.47153724730014801</v>
      </c>
      <c r="M3483" s="11" t="str">
        <f>IF(P3483&gt;=$C$11,"High",IF(P3483&lt;=$C$10,"Low","Medium"))</f>
        <v>Medium</v>
      </c>
      <c r="O3483" s="11" t="s">
        <v>28</v>
      </c>
      <c r="P3483" s="11">
        <v>0.22132004797458599</v>
      </c>
    </row>
    <row r="3484" spans="8:16">
      <c r="H3484" s="11">
        <f t="shared" si="54"/>
        <v>3481</v>
      </c>
      <c r="I3484" s="11">
        <v>0.65771297006907103</v>
      </c>
      <c r="J3484" s="11">
        <v>0.75450643776824</v>
      </c>
      <c r="K3484" s="11">
        <v>0.47163322567939803</v>
      </c>
      <c r="M3484" s="11" t="str">
        <f>IF(P3484&gt;=$C$11,"High",IF(P3484&lt;=$C$10,"Low","Medium"))</f>
        <v>Medium</v>
      </c>
      <c r="O3484" s="11" t="s">
        <v>28</v>
      </c>
      <c r="P3484" s="11">
        <v>0.41745325922965998</v>
      </c>
    </row>
    <row r="3485" spans="8:16">
      <c r="H3485" s="11">
        <f t="shared" si="54"/>
        <v>3482</v>
      </c>
      <c r="I3485" s="11">
        <v>0.65771297006907103</v>
      </c>
      <c r="J3485" s="11">
        <v>0.75472103004291802</v>
      </c>
      <c r="K3485" s="11">
        <v>0.47174073755741103</v>
      </c>
      <c r="M3485" s="11" t="str">
        <f>IF(P3485&gt;=$C$11,"High",IF(P3485&lt;=$C$10,"Low","Medium"))</f>
        <v>Medium</v>
      </c>
      <c r="O3485" s="11" t="s">
        <v>28</v>
      </c>
      <c r="P3485" s="11">
        <v>0.391264379024506</v>
      </c>
    </row>
    <row r="3486" spans="8:16">
      <c r="H3486" s="11">
        <f t="shared" si="54"/>
        <v>3483</v>
      </c>
      <c r="I3486" s="11">
        <v>0.65771297006907103</v>
      </c>
      <c r="J3486" s="11">
        <v>0.75493562231759703</v>
      </c>
      <c r="K3486" s="11">
        <v>0.47187156975269301</v>
      </c>
      <c r="M3486" s="11" t="str">
        <f>IF(P3486&gt;=$C$11,"High",IF(P3486&lt;=$C$10,"Low","Medium"))</f>
        <v>Medium</v>
      </c>
      <c r="O3486" s="11" t="s">
        <v>28</v>
      </c>
      <c r="P3486" s="11">
        <v>0.20758974552154499</v>
      </c>
    </row>
    <row r="3487" spans="8:16">
      <c r="H3487" s="11">
        <f t="shared" si="54"/>
        <v>3484</v>
      </c>
      <c r="I3487" s="11">
        <v>0.65771297006907103</v>
      </c>
      <c r="J3487" s="11">
        <v>0.75515021459227505</v>
      </c>
      <c r="K3487" s="11">
        <v>0.47201722860336298</v>
      </c>
      <c r="M3487" s="11" t="str">
        <f>IF(P3487&gt;=$C$11,"High",IF(P3487&lt;=$C$10,"Low","Medium"))</f>
        <v>Medium</v>
      </c>
      <c r="O3487" s="11" t="s">
        <v>28</v>
      </c>
      <c r="P3487" s="11">
        <v>0.38086318969726601</v>
      </c>
    </row>
    <row r="3488" spans="8:16">
      <c r="H3488" s="11">
        <f t="shared" si="54"/>
        <v>3485</v>
      </c>
      <c r="I3488" s="11">
        <v>0.65771297006907103</v>
      </c>
      <c r="J3488" s="11">
        <v>0.75536480686695295</v>
      </c>
      <c r="K3488" s="11">
        <v>0.47207446396350899</v>
      </c>
      <c r="M3488" s="11" t="str">
        <f>IF(P3488&gt;=$C$11,"High",IF(P3488&lt;=$C$10,"Low","Medium"))</f>
        <v>Medium</v>
      </c>
      <c r="O3488" s="11" t="s">
        <v>28</v>
      </c>
      <c r="P3488" s="11">
        <v>0.29491612315177901</v>
      </c>
    </row>
    <row r="3489" spans="8:16">
      <c r="H3489" s="11">
        <f t="shared" si="54"/>
        <v>3486</v>
      </c>
      <c r="I3489" s="11">
        <v>0.65771297006907103</v>
      </c>
      <c r="J3489" s="11">
        <v>0.75557939914163097</v>
      </c>
      <c r="K3489" s="11">
        <v>0.47211468219757102</v>
      </c>
      <c r="M3489" s="11" t="str">
        <f>IF(P3489&gt;=$C$11,"High",IF(P3489&lt;=$C$10,"Low","Medium"))</f>
        <v>Medium</v>
      </c>
      <c r="O3489" s="11" t="s">
        <v>28</v>
      </c>
      <c r="P3489" s="11">
        <v>0.26789101958274802</v>
      </c>
    </row>
    <row r="3490" spans="8:16">
      <c r="H3490" s="11">
        <f t="shared" si="54"/>
        <v>3487</v>
      </c>
      <c r="I3490" s="11">
        <v>0.65771297006907103</v>
      </c>
      <c r="J3490" s="11">
        <v>0.75579399141630899</v>
      </c>
      <c r="K3490" s="11">
        <v>0.472168549895287</v>
      </c>
      <c r="M3490" s="11" t="str">
        <f>IF(P3490&gt;=$C$11,"High",IF(P3490&lt;=$C$10,"Low","Medium"))</f>
        <v>High</v>
      </c>
      <c r="O3490" s="11" t="s">
        <v>28</v>
      </c>
      <c r="P3490" s="11">
        <v>0.71066749095916704</v>
      </c>
    </row>
    <row r="3491" spans="8:16">
      <c r="H3491" s="11">
        <f t="shared" si="54"/>
        <v>3488</v>
      </c>
      <c r="I3491" s="11">
        <v>0.65771297006907103</v>
      </c>
      <c r="J3491" s="11">
        <v>0.756008583690987</v>
      </c>
      <c r="K3491" s="11">
        <v>0.47222548723220797</v>
      </c>
      <c r="M3491" s="11" t="str">
        <f>IF(P3491&gt;=$C$11,"High",IF(P3491&lt;=$C$10,"Low","Medium"))</f>
        <v>Medium</v>
      </c>
      <c r="O3491" s="11" t="s">
        <v>28</v>
      </c>
      <c r="P3491" s="11">
        <v>0.29538828134536699</v>
      </c>
    </row>
    <row r="3492" spans="8:16">
      <c r="H3492" s="11">
        <f t="shared" si="54"/>
        <v>3489</v>
      </c>
      <c r="I3492" s="11">
        <v>0.65771297006907103</v>
      </c>
      <c r="J3492" s="11">
        <v>0.75622317596566502</v>
      </c>
      <c r="K3492" s="11">
        <v>0.47224439680576302</v>
      </c>
      <c r="M3492" s="11" t="str">
        <f>IF(P3492&gt;=$C$11,"High",IF(P3492&lt;=$C$10,"Low","Medium"))</f>
        <v>High</v>
      </c>
      <c r="O3492" s="11" t="s">
        <v>28</v>
      </c>
      <c r="P3492" s="11">
        <v>0.85405236482620195</v>
      </c>
    </row>
    <row r="3493" spans="8:16">
      <c r="H3493" s="11">
        <f t="shared" si="54"/>
        <v>3490</v>
      </c>
      <c r="I3493" s="11">
        <v>0.65771297006907103</v>
      </c>
      <c r="J3493" s="11">
        <v>0.75643776824034303</v>
      </c>
      <c r="K3493" s="11">
        <v>0.472263693809509</v>
      </c>
      <c r="M3493" s="11" t="str">
        <f>IF(P3493&gt;=$C$11,"High",IF(P3493&lt;=$C$10,"Low","Medium"))</f>
        <v>Medium</v>
      </c>
      <c r="O3493" s="11" t="s">
        <v>28</v>
      </c>
      <c r="P3493" s="11">
        <v>0.24806855618953699</v>
      </c>
    </row>
    <row r="3494" spans="8:16">
      <c r="H3494" s="11">
        <f t="shared" si="54"/>
        <v>3491</v>
      </c>
      <c r="I3494" s="11">
        <v>0.65771297006907103</v>
      </c>
      <c r="J3494" s="11">
        <v>0.75665236051502105</v>
      </c>
      <c r="K3494" s="11">
        <v>0.47232137620449099</v>
      </c>
      <c r="M3494" s="11" t="str">
        <f>IF(P3494&gt;=$C$11,"High",IF(P3494&lt;=$C$10,"Low","Medium"))</f>
        <v>Medium</v>
      </c>
      <c r="O3494" s="11" t="s">
        <v>28</v>
      </c>
      <c r="P3494" s="11">
        <v>0.25314545631408703</v>
      </c>
    </row>
    <row r="3495" spans="8:16">
      <c r="H3495" s="11">
        <f t="shared" si="54"/>
        <v>3492</v>
      </c>
      <c r="I3495" s="11">
        <v>0.65771297006907103</v>
      </c>
      <c r="J3495" s="11">
        <v>0.75686695278969995</v>
      </c>
      <c r="K3495" s="11">
        <v>0.47250173985958099</v>
      </c>
      <c r="M3495" s="11" t="str">
        <f>IF(P3495&gt;=$C$11,"High",IF(P3495&lt;=$C$10,"Low","Medium"))</f>
        <v>Medium</v>
      </c>
      <c r="O3495" s="11" t="s">
        <v>28</v>
      </c>
      <c r="P3495" s="11">
        <v>0.32185360789299</v>
      </c>
    </row>
    <row r="3496" spans="8:16">
      <c r="H3496" s="11">
        <f t="shared" si="54"/>
        <v>3493</v>
      </c>
      <c r="I3496" s="11">
        <v>0.65771297006907103</v>
      </c>
      <c r="J3496" s="11">
        <v>0.75708154506437797</v>
      </c>
      <c r="K3496" s="11">
        <v>0.47265873849391898</v>
      </c>
      <c r="M3496" s="11" t="str">
        <f>IF(P3496&gt;=$C$11,"High",IF(P3496&lt;=$C$10,"Low","Medium"))</f>
        <v>Medium</v>
      </c>
      <c r="O3496" s="11" t="s">
        <v>28</v>
      </c>
      <c r="P3496" s="11">
        <v>0.29125523567199701</v>
      </c>
    </row>
    <row r="3497" spans="8:16">
      <c r="H3497" s="11">
        <f t="shared" si="54"/>
        <v>3494</v>
      </c>
      <c r="I3497" s="11">
        <v>0.65771297006907103</v>
      </c>
      <c r="J3497" s="11">
        <v>0.75729613733905599</v>
      </c>
      <c r="K3497" s="11">
        <v>0.47268724441528298</v>
      </c>
      <c r="M3497" s="11" t="str">
        <f>IF(P3497&gt;=$C$11,"High",IF(P3497&lt;=$C$10,"Low","Medium"))</f>
        <v>Medium</v>
      </c>
      <c r="O3497" s="11" t="s">
        <v>28</v>
      </c>
      <c r="P3497" s="11">
        <v>0.32415413856506298</v>
      </c>
    </row>
    <row r="3498" spans="8:16">
      <c r="H3498" s="11">
        <f t="shared" si="54"/>
        <v>3495</v>
      </c>
      <c r="I3498" s="11">
        <v>0.65694551036070603</v>
      </c>
      <c r="J3498" s="11">
        <v>0.75729613733905599</v>
      </c>
      <c r="K3498" s="11">
        <v>0.47271886467933699</v>
      </c>
      <c r="M3498" s="11" t="str">
        <f>IF(P3498&gt;=$C$11,"High",IF(P3498&lt;=$C$10,"Low","Medium"))</f>
        <v>Medium</v>
      </c>
      <c r="O3498" s="11" t="s">
        <v>28</v>
      </c>
      <c r="P3498" s="11">
        <v>0.478041172027588</v>
      </c>
    </row>
    <row r="3499" spans="8:16">
      <c r="H3499" s="11">
        <f t="shared" si="54"/>
        <v>3496</v>
      </c>
      <c r="I3499" s="11">
        <v>0.65694551036070603</v>
      </c>
      <c r="J3499" s="11">
        <v>0.757510729613734</v>
      </c>
      <c r="K3499" s="11">
        <v>0.47274574637413003</v>
      </c>
      <c r="M3499" s="11" t="str">
        <f>IF(P3499&gt;=$C$11,"High",IF(P3499&lt;=$C$10,"Low","Medium"))</f>
        <v>Medium</v>
      </c>
      <c r="O3499" s="11" t="s">
        <v>28</v>
      </c>
      <c r="P3499" s="11">
        <v>0.22083006799221</v>
      </c>
    </row>
    <row r="3500" spans="8:16">
      <c r="H3500" s="11">
        <f t="shared" si="54"/>
        <v>3497</v>
      </c>
      <c r="I3500" s="11">
        <v>0.65694551036070603</v>
      </c>
      <c r="J3500" s="11">
        <v>0.75772532188841202</v>
      </c>
      <c r="K3500" s="11">
        <v>0.47277525067329401</v>
      </c>
      <c r="M3500" s="11" t="str">
        <f>IF(P3500&gt;=$C$11,"High",IF(P3500&lt;=$C$10,"Low","Medium"))</f>
        <v>Medium</v>
      </c>
      <c r="O3500" s="11" t="s">
        <v>28</v>
      </c>
      <c r="P3500" s="11">
        <v>0.23404586315154999</v>
      </c>
    </row>
    <row r="3501" spans="8:16">
      <c r="H3501" s="11">
        <f t="shared" si="54"/>
        <v>3498</v>
      </c>
      <c r="I3501" s="11">
        <v>0.65694551036070603</v>
      </c>
      <c r="J3501" s="11">
        <v>0.75793991416309003</v>
      </c>
      <c r="K3501" s="11">
        <v>0.47281627357006101</v>
      </c>
      <c r="M3501" s="11" t="str">
        <f>IF(P3501&gt;=$C$11,"High",IF(P3501&lt;=$C$10,"Low","Medium"))</f>
        <v>Medium</v>
      </c>
      <c r="O3501" s="11" t="s">
        <v>28</v>
      </c>
      <c r="P3501" s="11">
        <v>0.48099187016487099</v>
      </c>
    </row>
    <row r="3502" spans="8:16">
      <c r="H3502" s="11">
        <f t="shared" si="54"/>
        <v>3499</v>
      </c>
      <c r="I3502" s="11">
        <v>0.65694551036070603</v>
      </c>
      <c r="J3502" s="11">
        <v>0.75815450643776805</v>
      </c>
      <c r="K3502" s="11">
        <v>0.47285737097263297</v>
      </c>
      <c r="M3502" s="11" t="str">
        <f>IF(P3502&gt;=$C$11,"High",IF(P3502&lt;=$C$10,"Low","Medium"))</f>
        <v>Medium</v>
      </c>
      <c r="O3502" s="11" t="s">
        <v>28</v>
      </c>
      <c r="P3502" s="11">
        <v>0.27789270877838101</v>
      </c>
    </row>
    <row r="3503" spans="8:16">
      <c r="H3503" s="11">
        <f t="shared" si="54"/>
        <v>3500</v>
      </c>
      <c r="I3503" s="11">
        <v>0.65694551036070603</v>
      </c>
      <c r="J3503" s="11">
        <v>0.75836909871244595</v>
      </c>
      <c r="K3503" s="11">
        <v>0.47292482852935802</v>
      </c>
      <c r="M3503" s="11" t="str">
        <f>IF(P3503&gt;=$C$11,"High",IF(P3503&lt;=$C$10,"Low","Medium"))</f>
        <v>Medium</v>
      </c>
      <c r="O3503" s="11" t="s">
        <v>28</v>
      </c>
      <c r="P3503" s="11">
        <v>0.36464598774910001</v>
      </c>
    </row>
    <row r="3504" spans="8:16">
      <c r="H3504" s="11">
        <f t="shared" si="54"/>
        <v>3501</v>
      </c>
      <c r="I3504" s="11">
        <v>0.65694551036070603</v>
      </c>
      <c r="J3504" s="11">
        <v>0.75858369098712397</v>
      </c>
      <c r="K3504" s="11">
        <v>0.47305935621261602</v>
      </c>
      <c r="M3504" s="11" t="str">
        <f>IF(P3504&gt;=$C$11,"High",IF(P3504&lt;=$C$10,"Low","Medium"))</f>
        <v>Medium</v>
      </c>
      <c r="O3504" s="11" t="s">
        <v>28</v>
      </c>
      <c r="P3504" s="11">
        <v>0.23277375102043199</v>
      </c>
    </row>
    <row r="3505" spans="8:16">
      <c r="H3505" s="11">
        <f t="shared" si="54"/>
        <v>3502</v>
      </c>
      <c r="I3505" s="11">
        <v>0.65694551036070603</v>
      </c>
      <c r="J3505" s="11">
        <v>0.75879828326180299</v>
      </c>
      <c r="K3505" s="11">
        <v>0.47316078841686199</v>
      </c>
      <c r="M3505" s="11" t="str">
        <f>IF(P3505&gt;=$C$11,"High",IF(P3505&lt;=$C$10,"Low","Medium"))</f>
        <v>Medium</v>
      </c>
      <c r="O3505" s="11" t="s">
        <v>28</v>
      </c>
      <c r="P3505" s="11">
        <v>0.34598982334137002</v>
      </c>
    </row>
    <row r="3506" spans="8:16">
      <c r="H3506" s="11">
        <f t="shared" si="54"/>
        <v>3503</v>
      </c>
      <c r="I3506" s="11">
        <v>0.65694551036070603</v>
      </c>
      <c r="J3506" s="11">
        <v>0.759012875536481</v>
      </c>
      <c r="K3506" s="11">
        <v>0.47327645123004902</v>
      </c>
      <c r="M3506" s="11" t="str">
        <f>IF(P3506&gt;=$C$11,"High",IF(P3506&lt;=$C$10,"Low","Medium"))</f>
        <v>High</v>
      </c>
      <c r="O3506" s="11" t="s">
        <v>28</v>
      </c>
      <c r="P3506" s="11">
        <v>0.60552632808685303</v>
      </c>
    </row>
    <row r="3507" spans="8:16">
      <c r="H3507" s="11">
        <f t="shared" si="54"/>
        <v>3504</v>
      </c>
      <c r="I3507" s="11">
        <v>0.65694551036070603</v>
      </c>
      <c r="J3507" s="11">
        <v>0.75922746781115902</v>
      </c>
      <c r="K3507" s="11">
        <v>0.47342289984226199</v>
      </c>
      <c r="M3507" s="11" t="str">
        <f>IF(P3507&gt;=$C$11,"High",IF(P3507&lt;=$C$10,"Low","Medium"))</f>
        <v>Medium</v>
      </c>
      <c r="O3507" s="11" t="s">
        <v>28</v>
      </c>
      <c r="P3507" s="11">
        <v>0.25096932053566001</v>
      </c>
    </row>
    <row r="3508" spans="8:16">
      <c r="H3508" s="11">
        <f t="shared" si="54"/>
        <v>3505</v>
      </c>
      <c r="I3508" s="11">
        <v>0.65694551036070603</v>
      </c>
      <c r="J3508" s="11">
        <v>0.75944206008583703</v>
      </c>
      <c r="K3508" s="11">
        <v>0.47347281873226199</v>
      </c>
      <c r="M3508" s="11" t="str">
        <f>IF(P3508&gt;=$C$11,"High",IF(P3508&lt;=$C$10,"Low","Medium"))</f>
        <v>High</v>
      </c>
      <c r="O3508" s="11" t="s">
        <v>28</v>
      </c>
      <c r="P3508" s="11">
        <v>0.60787910223007202</v>
      </c>
    </row>
    <row r="3509" spans="8:16">
      <c r="H3509" s="11">
        <f t="shared" si="54"/>
        <v>3506</v>
      </c>
      <c r="I3509" s="11">
        <v>0.65694551036070603</v>
      </c>
      <c r="J3509" s="11">
        <v>0.75965665236051505</v>
      </c>
      <c r="K3509" s="11">
        <v>0.473568424582481</v>
      </c>
      <c r="M3509" s="11" t="str">
        <f>IF(P3509&gt;=$C$11,"High",IF(P3509&lt;=$C$10,"Low","Medium"))</f>
        <v>Medium</v>
      </c>
      <c r="O3509" s="11" t="s">
        <v>28</v>
      </c>
      <c r="P3509" s="11">
        <v>0.21017970144748699</v>
      </c>
    </row>
    <row r="3510" spans="8:16">
      <c r="H3510" s="11">
        <f t="shared" si="54"/>
        <v>3507</v>
      </c>
      <c r="I3510" s="11">
        <v>0.65694551036070603</v>
      </c>
      <c r="J3510" s="11">
        <v>0.75987124463519296</v>
      </c>
      <c r="K3510" s="11">
        <v>0.47368408739566797</v>
      </c>
      <c r="M3510" s="11" t="str">
        <f>IF(P3510&gt;=$C$11,"High",IF(P3510&lt;=$C$10,"Low","Medium"))</f>
        <v>Medium</v>
      </c>
      <c r="O3510" s="11" t="s">
        <v>28</v>
      </c>
      <c r="P3510" s="11">
        <v>0.202151790261269</v>
      </c>
    </row>
    <row r="3511" spans="8:16">
      <c r="H3511" s="11">
        <f t="shared" si="54"/>
        <v>3508</v>
      </c>
      <c r="I3511" s="11">
        <v>0.65694551036070603</v>
      </c>
      <c r="J3511" s="11">
        <v>0.76008583690987097</v>
      </c>
      <c r="K3511" s="11">
        <v>0.47371369600295998</v>
      </c>
      <c r="M3511" s="11" t="str">
        <f>IF(P3511&gt;=$C$11,"High",IF(P3511&lt;=$C$10,"Low","Medium"))</f>
        <v>Medium</v>
      </c>
      <c r="O3511" s="11" t="s">
        <v>28</v>
      </c>
      <c r="P3511" s="11">
        <v>0.20845550298690799</v>
      </c>
    </row>
    <row r="3512" spans="8:16">
      <c r="H3512" s="11">
        <f t="shared" si="54"/>
        <v>3509</v>
      </c>
      <c r="I3512" s="11">
        <v>0.65694551036070603</v>
      </c>
      <c r="J3512" s="11">
        <v>0.76030042918454899</v>
      </c>
      <c r="K3512" s="11">
        <v>0.473720923066139</v>
      </c>
      <c r="M3512" s="11" t="str">
        <f>IF(P3512&gt;=$C$11,"High",IF(P3512&lt;=$C$10,"Low","Medium"))</f>
        <v>Medium</v>
      </c>
      <c r="O3512" s="11" t="s">
        <v>28</v>
      </c>
      <c r="P3512" s="11">
        <v>0.33931404352188099</v>
      </c>
    </row>
    <row r="3513" spans="8:16">
      <c r="H3513" s="11">
        <f t="shared" si="54"/>
        <v>3510</v>
      </c>
      <c r="I3513" s="11">
        <v>0.65694551036070603</v>
      </c>
      <c r="J3513" s="11">
        <v>0.760515021459227</v>
      </c>
      <c r="K3513" s="11">
        <v>0.47382877767086001</v>
      </c>
      <c r="M3513" s="11" t="str">
        <f>IF(P3513&gt;=$C$11,"High",IF(P3513&lt;=$C$10,"Low","Medium"))</f>
        <v>Medium</v>
      </c>
      <c r="O3513" s="11" t="s">
        <v>28</v>
      </c>
      <c r="P3513" s="11">
        <v>0.23335297405719799</v>
      </c>
    </row>
    <row r="3514" spans="8:16">
      <c r="H3514" s="11">
        <f t="shared" si="54"/>
        <v>3511</v>
      </c>
      <c r="I3514" s="11">
        <v>0.65617805065234103</v>
      </c>
      <c r="J3514" s="11">
        <v>0.760515021459227</v>
      </c>
      <c r="K3514" s="11">
        <v>0.47402864694595298</v>
      </c>
      <c r="M3514" s="11" t="str">
        <f>IF(P3514&gt;=$C$11,"High",IF(P3514&lt;=$C$10,"Low","Medium"))</f>
        <v>Medium</v>
      </c>
      <c r="O3514" s="11" t="s">
        <v>28</v>
      </c>
      <c r="P3514" s="11">
        <v>0.24230290949344599</v>
      </c>
    </row>
    <row r="3515" spans="8:16">
      <c r="H3515" s="11">
        <f t="shared" si="54"/>
        <v>3512</v>
      </c>
      <c r="I3515" s="11">
        <v>0.65617805065234103</v>
      </c>
      <c r="J3515" s="11">
        <v>0.76072961373390602</v>
      </c>
      <c r="K3515" s="11">
        <v>0.47417858242988598</v>
      </c>
      <c r="M3515" s="11" t="str">
        <f>IF(P3515&gt;=$C$11,"High",IF(P3515&lt;=$C$10,"Low","Medium"))</f>
        <v>Medium</v>
      </c>
      <c r="O3515" s="11" t="s">
        <v>28</v>
      </c>
      <c r="P3515" s="11">
        <v>0.44397652149200401</v>
      </c>
    </row>
    <row r="3516" spans="8:16">
      <c r="H3516" s="11">
        <f t="shared" si="54"/>
        <v>3513</v>
      </c>
      <c r="I3516" s="11">
        <v>0.65541059094397502</v>
      </c>
      <c r="J3516" s="11">
        <v>0.76072961373390602</v>
      </c>
      <c r="K3516" s="11">
        <v>0.47431421279907199</v>
      </c>
      <c r="M3516" s="11" t="str">
        <f>IF(P3516&gt;=$C$11,"High",IF(P3516&lt;=$C$10,"Low","Medium"))</f>
        <v>Medium</v>
      </c>
      <c r="O3516" s="11" t="s">
        <v>28</v>
      </c>
      <c r="P3516" s="11">
        <v>0.250255256891251</v>
      </c>
    </row>
    <row r="3517" spans="8:16">
      <c r="H3517" s="11">
        <f t="shared" si="54"/>
        <v>3514</v>
      </c>
      <c r="I3517" s="11">
        <v>0.65541059094397502</v>
      </c>
      <c r="J3517" s="11">
        <v>0.76094420600858403</v>
      </c>
      <c r="K3517" s="11">
        <v>0.47445821762085</v>
      </c>
      <c r="M3517" s="11" t="str">
        <f>IF(P3517&gt;=$C$11,"High",IF(P3517&lt;=$C$10,"Low","Medium"))</f>
        <v>Medium</v>
      </c>
      <c r="O3517" s="11" t="s">
        <v>28</v>
      </c>
      <c r="P3517" s="11">
        <v>0.33670523762702897</v>
      </c>
    </row>
    <row r="3518" spans="8:16">
      <c r="H3518" s="11">
        <f t="shared" si="54"/>
        <v>3515</v>
      </c>
      <c r="I3518" s="11">
        <v>0.65464313123561002</v>
      </c>
      <c r="J3518" s="11">
        <v>0.76094420600858403</v>
      </c>
      <c r="K3518" s="11">
        <v>0.47455491125583599</v>
      </c>
      <c r="M3518" s="11" t="str">
        <f>IF(P3518&gt;=$C$11,"High",IF(P3518&lt;=$C$10,"Low","Medium"))</f>
        <v>Low</v>
      </c>
      <c r="O3518" s="11" t="s">
        <v>28</v>
      </c>
      <c r="P3518" s="11">
        <v>0.164022982120514</v>
      </c>
    </row>
    <row r="3519" spans="8:16">
      <c r="H3519" s="11">
        <f t="shared" si="54"/>
        <v>3516</v>
      </c>
      <c r="I3519" s="11">
        <v>0.65464313123561002</v>
      </c>
      <c r="J3519" s="11">
        <v>0.76115879828326205</v>
      </c>
      <c r="K3519" s="11">
        <v>0.47466818988323201</v>
      </c>
      <c r="M3519" s="11" t="str">
        <f>IF(P3519&gt;=$C$11,"High",IF(P3519&lt;=$C$10,"Low","Medium"))</f>
        <v>Medium</v>
      </c>
      <c r="O3519" s="11" t="s">
        <v>28</v>
      </c>
      <c r="P3519" s="11">
        <v>0.30434533953666698</v>
      </c>
    </row>
    <row r="3520" spans="8:16">
      <c r="H3520" s="11">
        <f t="shared" si="54"/>
        <v>3517</v>
      </c>
      <c r="I3520" s="11">
        <v>0.65464313123561002</v>
      </c>
      <c r="J3520" s="11">
        <v>0.76137339055793996</v>
      </c>
      <c r="K3520" s="11">
        <v>0.474753767251968</v>
      </c>
      <c r="M3520" s="11" t="str">
        <f>IF(P3520&gt;=$C$11,"High",IF(P3520&lt;=$C$10,"Low","Medium"))</f>
        <v>Medium</v>
      </c>
      <c r="O3520" s="11" t="s">
        <v>28</v>
      </c>
      <c r="P3520" s="11">
        <v>0.208113163709641</v>
      </c>
    </row>
    <row r="3521" spans="8:16">
      <c r="H3521" s="11">
        <f t="shared" si="54"/>
        <v>3518</v>
      </c>
      <c r="I3521" s="11">
        <v>0.65464313123561002</v>
      </c>
      <c r="J3521" s="11">
        <v>0.76158798283261797</v>
      </c>
      <c r="K3521" s="11">
        <v>0.47476281225681299</v>
      </c>
      <c r="M3521" s="11" t="str">
        <f>IF(P3521&gt;=$C$11,"High",IF(P3521&lt;=$C$10,"Low","Medium"))</f>
        <v>Medium</v>
      </c>
      <c r="O3521" s="11" t="s">
        <v>28</v>
      </c>
      <c r="P3521" s="11">
        <v>0.52818483114242598</v>
      </c>
    </row>
    <row r="3522" spans="8:16">
      <c r="H3522" s="11">
        <f t="shared" si="54"/>
        <v>3519</v>
      </c>
      <c r="I3522" s="11">
        <v>0.65464313123561002</v>
      </c>
      <c r="J3522" s="11">
        <v>0.76180257510729599</v>
      </c>
      <c r="K3522" s="11">
        <v>0.47479739785194403</v>
      </c>
      <c r="M3522" s="11" t="str">
        <f>IF(P3522&gt;=$C$11,"High",IF(P3522&lt;=$C$10,"Low","Medium"))</f>
        <v>Medium</v>
      </c>
      <c r="O3522" s="11" t="s">
        <v>28</v>
      </c>
      <c r="P3522" s="11">
        <v>0.20617628097534199</v>
      </c>
    </row>
    <row r="3523" spans="8:16">
      <c r="H3523" s="11">
        <f t="shared" si="54"/>
        <v>3520</v>
      </c>
      <c r="I3523" s="11">
        <v>0.65387567152724502</v>
      </c>
      <c r="J3523" s="11">
        <v>0.76180257510729599</v>
      </c>
      <c r="K3523" s="11">
        <v>0.47490118443965901</v>
      </c>
      <c r="M3523" s="11" t="str">
        <f>IF(P3523&gt;=$C$11,"High",IF(P3523&lt;=$C$10,"Low","Medium"))</f>
        <v>Medium</v>
      </c>
      <c r="O3523" s="11" t="s">
        <v>28</v>
      </c>
      <c r="P3523" s="11">
        <v>0.26472097635269198</v>
      </c>
    </row>
    <row r="3524" spans="8:16">
      <c r="H3524" s="11">
        <f t="shared" si="54"/>
        <v>3521</v>
      </c>
      <c r="I3524" s="11">
        <v>0.65387567152724502</v>
      </c>
      <c r="J3524" s="11">
        <v>0.762017167381974</v>
      </c>
      <c r="K3524" s="11">
        <v>0.475081756711006</v>
      </c>
      <c r="M3524" s="11" t="str">
        <f>IF(P3524&gt;=$C$11,"High",IF(P3524&lt;=$C$10,"Low","Medium"))</f>
        <v>Medium</v>
      </c>
      <c r="O3524" s="11" t="s">
        <v>28</v>
      </c>
      <c r="P3524" s="11">
        <v>0.32654082775116</v>
      </c>
    </row>
    <row r="3525" spans="8:16">
      <c r="H3525" s="11">
        <f t="shared" si="54"/>
        <v>3522</v>
      </c>
      <c r="I3525" s="11">
        <v>0.65387567152724502</v>
      </c>
      <c r="J3525" s="11">
        <v>0.76223175965665202</v>
      </c>
      <c r="K3525" s="11">
        <v>0.47522570192813901</v>
      </c>
      <c r="M3525" s="11" t="str">
        <f>IF(P3525&gt;=$C$11,"High",IF(P3525&lt;=$C$10,"Low","Medium"))</f>
        <v>Low</v>
      </c>
      <c r="O3525" s="11" t="s">
        <v>28</v>
      </c>
      <c r="P3525" s="11">
        <v>0.15381672978401201</v>
      </c>
    </row>
    <row r="3526" spans="8:16">
      <c r="H3526" s="11">
        <f t="shared" ref="H3526:H3589" si="55">H3525+1</f>
        <v>3523</v>
      </c>
      <c r="I3526" s="11">
        <v>0.65310821181887901</v>
      </c>
      <c r="J3526" s="11">
        <v>0.76223175965665202</v>
      </c>
      <c r="K3526" s="11">
        <v>0.47531442344188701</v>
      </c>
      <c r="M3526" s="11" t="str">
        <f>IF(P3526&gt;=$C$11,"High",IF(P3526&lt;=$C$10,"Low","Medium"))</f>
        <v>Medium</v>
      </c>
      <c r="O3526" s="11" t="s">
        <v>28</v>
      </c>
      <c r="P3526" s="11">
        <v>0.46190273761749301</v>
      </c>
    </row>
    <row r="3527" spans="8:16">
      <c r="H3527" s="11">
        <f t="shared" si="55"/>
        <v>3524</v>
      </c>
      <c r="I3527" s="11">
        <v>0.65310821181887901</v>
      </c>
      <c r="J3527" s="11">
        <v>0.76244635193133004</v>
      </c>
      <c r="K3527" s="11">
        <v>0.475429877638817</v>
      </c>
      <c r="M3527" s="11" t="str">
        <f>IF(P3527&gt;=$C$11,"High",IF(P3527&lt;=$C$10,"Low","Medium"))</f>
        <v>Medium</v>
      </c>
      <c r="O3527" s="11" t="s">
        <v>28</v>
      </c>
      <c r="P3527" s="11">
        <v>0.35100409388542197</v>
      </c>
    </row>
    <row r="3528" spans="8:16">
      <c r="H3528" s="11">
        <f t="shared" si="55"/>
        <v>3525</v>
      </c>
      <c r="I3528" s="11">
        <v>0.65310821181887901</v>
      </c>
      <c r="J3528" s="11">
        <v>0.76266094420600905</v>
      </c>
      <c r="K3528" s="11">
        <v>0.47551047801971402</v>
      </c>
      <c r="M3528" s="11" t="str">
        <f>IF(P3528&gt;=$C$11,"High",IF(P3528&lt;=$C$10,"Low","Medium"))</f>
        <v>Medium</v>
      </c>
      <c r="O3528" s="11" t="s">
        <v>28</v>
      </c>
      <c r="P3528" s="11">
        <v>0.30032336711883501</v>
      </c>
    </row>
    <row r="3529" spans="8:16">
      <c r="H3529" s="11">
        <f t="shared" si="55"/>
        <v>3526</v>
      </c>
      <c r="I3529" s="11">
        <v>0.65310821181887901</v>
      </c>
      <c r="J3529" s="11">
        <v>0.76287553648068696</v>
      </c>
      <c r="K3529" s="11">
        <v>0.475563704967499</v>
      </c>
      <c r="M3529" s="11" t="str">
        <f>IF(P3529&gt;=$C$11,"High",IF(P3529&lt;=$C$10,"Low","Medium"))</f>
        <v>Medium</v>
      </c>
      <c r="O3529" s="11" t="s">
        <v>28</v>
      </c>
      <c r="P3529" s="11">
        <v>0.32405316829681402</v>
      </c>
    </row>
    <row r="3530" spans="8:16">
      <c r="H3530" s="11">
        <f t="shared" si="55"/>
        <v>3527</v>
      </c>
      <c r="I3530" s="11">
        <v>0.65310821181887901</v>
      </c>
      <c r="J3530" s="11">
        <v>0.76309012875536497</v>
      </c>
      <c r="K3530" s="11">
        <v>0.47564040124416401</v>
      </c>
      <c r="M3530" s="11" t="str">
        <f>IF(P3530&gt;=$C$11,"High",IF(P3530&lt;=$C$10,"Low","Medium"))</f>
        <v>Medium</v>
      </c>
      <c r="O3530" s="11" t="s">
        <v>28</v>
      </c>
      <c r="P3530" s="11">
        <v>0.38831156492233299</v>
      </c>
    </row>
    <row r="3531" spans="8:16">
      <c r="H3531" s="11">
        <f t="shared" si="55"/>
        <v>3528</v>
      </c>
      <c r="I3531" s="11">
        <v>0.65310821181887901</v>
      </c>
      <c r="J3531" s="11">
        <v>0.76330472103004299</v>
      </c>
      <c r="K3531" s="11">
        <v>0.47589012980461098</v>
      </c>
      <c r="M3531" s="11" t="str">
        <f>IF(P3531&gt;=$C$11,"High",IF(P3531&lt;=$C$10,"Low","Medium"))</f>
        <v>Medium</v>
      </c>
      <c r="O3531" s="11" t="s">
        <v>28</v>
      </c>
      <c r="P3531" s="11">
        <v>0.203930348157883</v>
      </c>
    </row>
    <row r="3532" spans="8:16">
      <c r="H3532" s="11">
        <f t="shared" si="55"/>
        <v>3529</v>
      </c>
      <c r="I3532" s="11">
        <v>0.65310821181887901</v>
      </c>
      <c r="J3532" s="11">
        <v>0.763519313304721</v>
      </c>
      <c r="K3532" s="11">
        <v>0.47622188925743097</v>
      </c>
      <c r="M3532" s="11" t="str">
        <f>IF(P3532&gt;=$C$11,"High",IF(P3532&lt;=$C$10,"Low","Medium"))</f>
        <v>Medium</v>
      </c>
      <c r="O3532" s="11" t="s">
        <v>28</v>
      </c>
      <c r="P3532" s="11">
        <v>0.25331476330757102</v>
      </c>
    </row>
    <row r="3533" spans="8:16">
      <c r="H3533" s="11">
        <f t="shared" si="55"/>
        <v>3530</v>
      </c>
      <c r="I3533" s="11">
        <v>0.65234075211051401</v>
      </c>
      <c r="J3533" s="11">
        <v>0.763519313304721</v>
      </c>
      <c r="K3533" s="11">
        <v>0.47637352347374001</v>
      </c>
      <c r="M3533" s="11" t="str">
        <f>IF(P3533&gt;=$C$11,"High",IF(P3533&lt;=$C$10,"Low","Medium"))</f>
        <v>Medium</v>
      </c>
      <c r="O3533" s="11" t="s">
        <v>28</v>
      </c>
      <c r="P3533" s="11">
        <v>0.31803730130195601</v>
      </c>
    </row>
    <row r="3534" spans="8:16">
      <c r="H3534" s="11">
        <f t="shared" si="55"/>
        <v>3531</v>
      </c>
      <c r="I3534" s="11">
        <v>0.65234075211051401</v>
      </c>
      <c r="J3534" s="11">
        <v>0.76373390557939902</v>
      </c>
      <c r="K3534" s="11">
        <v>0.47643737494945498</v>
      </c>
      <c r="M3534" s="11" t="str">
        <f>IF(P3534&gt;=$C$11,"High",IF(P3534&lt;=$C$10,"Low","Medium"))</f>
        <v>Medium</v>
      </c>
      <c r="O3534" s="11" t="s">
        <v>28</v>
      </c>
      <c r="P3534" s="11">
        <v>0.31016907095909102</v>
      </c>
    </row>
    <row r="3535" spans="8:16">
      <c r="H3535" s="11">
        <f t="shared" si="55"/>
        <v>3532</v>
      </c>
      <c r="I3535" s="11">
        <v>0.65234075211051401</v>
      </c>
      <c r="J3535" s="11">
        <v>0.76394849785407704</v>
      </c>
      <c r="K3535" s="11">
        <v>0.47648532688617701</v>
      </c>
      <c r="M3535" s="11" t="str">
        <f>IF(P3535&gt;=$C$11,"High",IF(P3535&lt;=$C$10,"Low","Medium"))</f>
        <v>Medium</v>
      </c>
      <c r="O3535" s="11" t="s">
        <v>28</v>
      </c>
      <c r="P3535" s="11">
        <v>0.336249679327011</v>
      </c>
    </row>
    <row r="3536" spans="8:16">
      <c r="H3536" s="11">
        <f t="shared" si="55"/>
        <v>3533</v>
      </c>
      <c r="I3536" s="11">
        <v>0.65234075211051401</v>
      </c>
      <c r="J3536" s="11">
        <v>0.76416309012875505</v>
      </c>
      <c r="K3536" s="11">
        <v>0.47655493021011402</v>
      </c>
      <c r="M3536" s="11" t="str">
        <f>IF(P3536&gt;=$C$11,"High",IF(P3536&lt;=$C$10,"Low","Medium"))</f>
        <v>Medium</v>
      </c>
      <c r="O3536" s="11" t="s">
        <v>28</v>
      </c>
      <c r="P3536" s="11">
        <v>0.38234856724739102</v>
      </c>
    </row>
    <row r="3537" spans="8:16">
      <c r="H3537" s="11">
        <f t="shared" si="55"/>
        <v>3534</v>
      </c>
      <c r="I3537" s="11">
        <v>0.65234075211051401</v>
      </c>
      <c r="J3537" s="11">
        <v>0.76437768240343396</v>
      </c>
      <c r="K3537" s="11">
        <v>0.47665955126285597</v>
      </c>
      <c r="M3537" s="11" t="str">
        <f>IF(P3537&gt;=$C$11,"High",IF(P3537&lt;=$C$10,"Low","Medium"))</f>
        <v>Medium</v>
      </c>
      <c r="O3537" s="11" t="s">
        <v>28</v>
      </c>
      <c r="P3537" s="11">
        <v>0.23291070759296401</v>
      </c>
    </row>
    <row r="3538" spans="8:16">
      <c r="H3538" s="11">
        <f t="shared" si="55"/>
        <v>3535</v>
      </c>
      <c r="I3538" s="11">
        <v>0.65234075211051401</v>
      </c>
      <c r="J3538" s="11">
        <v>0.76459227467811197</v>
      </c>
      <c r="K3538" s="11">
        <v>0.47675932943820998</v>
      </c>
      <c r="M3538" s="11" t="str">
        <f>IF(P3538&gt;=$C$11,"High",IF(P3538&lt;=$C$10,"Low","Medium"))</f>
        <v>Medium</v>
      </c>
      <c r="O3538" s="11" t="s">
        <v>28</v>
      </c>
      <c r="P3538" s="11">
        <v>0.51642817258834794</v>
      </c>
    </row>
    <row r="3539" spans="8:16">
      <c r="H3539" s="11">
        <f t="shared" si="55"/>
        <v>3536</v>
      </c>
      <c r="I3539" s="11">
        <v>0.65234075211051401</v>
      </c>
      <c r="J3539" s="11">
        <v>0.76480686695278999</v>
      </c>
      <c r="K3539" s="11">
        <v>0.47683618962764701</v>
      </c>
      <c r="M3539" s="11" t="str">
        <f>IF(P3539&gt;=$C$11,"High",IF(P3539&lt;=$C$10,"Low","Medium"))</f>
        <v>Medium</v>
      </c>
      <c r="O3539" s="11" t="s">
        <v>28</v>
      </c>
      <c r="P3539" s="11">
        <v>0.230055257678032</v>
      </c>
    </row>
    <row r="3540" spans="8:16">
      <c r="H3540" s="11">
        <f t="shared" si="55"/>
        <v>3537</v>
      </c>
      <c r="I3540" s="11">
        <v>0.65234075211051401</v>
      </c>
      <c r="J3540" s="11">
        <v>0.765021459227468</v>
      </c>
      <c r="K3540" s="11">
        <v>0.47689244151115401</v>
      </c>
      <c r="M3540" s="11" t="str">
        <f>IF(P3540&gt;=$C$11,"High",IF(P3540&lt;=$C$10,"Low","Medium"))</f>
        <v>Medium</v>
      </c>
      <c r="O3540" s="11" t="s">
        <v>28</v>
      </c>
      <c r="P3540" s="11">
        <v>0.41657489538192699</v>
      </c>
    </row>
    <row r="3541" spans="8:16">
      <c r="H3541" s="11">
        <f t="shared" si="55"/>
        <v>3538</v>
      </c>
      <c r="I3541" s="11">
        <v>0.65234075211051401</v>
      </c>
      <c r="J3541" s="11">
        <v>0.76523605150214602</v>
      </c>
      <c r="K3541" s="11">
        <v>0.47694937884807598</v>
      </c>
      <c r="M3541" s="11" t="str">
        <f>IF(P3541&gt;=$C$11,"High",IF(P3541&lt;=$C$10,"Low","Medium"))</f>
        <v>Medium</v>
      </c>
      <c r="O3541" s="11" t="s">
        <v>28</v>
      </c>
      <c r="P3541" s="11">
        <v>0.52454251050949097</v>
      </c>
    </row>
    <row r="3542" spans="8:16">
      <c r="H3542" s="11">
        <f t="shared" si="55"/>
        <v>3539</v>
      </c>
      <c r="I3542" s="11">
        <v>0.65157329240214901</v>
      </c>
      <c r="J3542" s="11">
        <v>0.76523605150214602</v>
      </c>
      <c r="K3542" s="11">
        <v>0.477006465196609</v>
      </c>
      <c r="M3542" s="11" t="str">
        <f>IF(P3542&gt;=$C$11,"High",IF(P3542&lt;=$C$10,"Low","Medium"))</f>
        <v>Medium</v>
      </c>
      <c r="O3542" s="11" t="s">
        <v>28</v>
      </c>
      <c r="P3542" s="11">
        <v>0.42084524035453802</v>
      </c>
    </row>
    <row r="3543" spans="8:16">
      <c r="H3543" s="11">
        <f t="shared" si="55"/>
        <v>3540</v>
      </c>
      <c r="I3543" s="11">
        <v>0.650805832693784</v>
      </c>
      <c r="J3543" s="11">
        <v>0.76523605150214602</v>
      </c>
      <c r="K3543" s="11">
        <v>0.477050140500069</v>
      </c>
      <c r="M3543" s="11" t="str">
        <f>IF(P3543&gt;=$C$11,"High",IF(P3543&lt;=$C$10,"Low","Medium"))</f>
        <v>Medium</v>
      </c>
      <c r="O3543" s="11" t="s">
        <v>28</v>
      </c>
      <c r="P3543" s="11">
        <v>0.29058793187141402</v>
      </c>
    </row>
    <row r="3544" spans="8:16">
      <c r="H3544" s="11">
        <f t="shared" si="55"/>
        <v>3541</v>
      </c>
      <c r="I3544" s="11">
        <v>0.650805832693784</v>
      </c>
      <c r="J3544" s="11">
        <v>0.76545064377682404</v>
      </c>
      <c r="K3544" s="11">
        <v>0.47706034779548601</v>
      </c>
      <c r="M3544" s="11" t="str">
        <f>IF(P3544&gt;=$C$11,"High",IF(P3544&lt;=$C$10,"Low","Medium"))</f>
        <v>Medium</v>
      </c>
      <c r="O3544" s="11" t="s">
        <v>28</v>
      </c>
      <c r="P3544" s="11">
        <v>0.29351136088371299</v>
      </c>
    </row>
    <row r="3545" spans="8:16">
      <c r="H3545" s="11">
        <f t="shared" si="55"/>
        <v>3542</v>
      </c>
      <c r="I3545" s="11">
        <v>0.650805832693784</v>
      </c>
      <c r="J3545" s="11">
        <v>0.76566523605150205</v>
      </c>
      <c r="K3545" s="11">
        <v>0.47707450389862099</v>
      </c>
      <c r="M3545" s="11" t="str">
        <f>IF(P3545&gt;=$C$11,"High",IF(P3545&lt;=$C$10,"Low","Medium"))</f>
        <v>Medium</v>
      </c>
      <c r="O3545" s="11" t="s">
        <v>28</v>
      </c>
      <c r="P3545" s="11">
        <v>0.26426738500595098</v>
      </c>
    </row>
    <row r="3546" spans="8:16">
      <c r="H3546" s="11">
        <f t="shared" si="55"/>
        <v>3543</v>
      </c>
      <c r="I3546" s="11">
        <v>0.650805832693784</v>
      </c>
      <c r="J3546" s="11">
        <v>0.76587982832617996</v>
      </c>
      <c r="K3546" s="11">
        <v>0.47724163532257102</v>
      </c>
      <c r="M3546" s="11" t="str">
        <f>IF(P3546&gt;=$C$11,"High",IF(P3546&lt;=$C$10,"Low","Medium"))</f>
        <v>Low</v>
      </c>
      <c r="O3546" s="11" t="s">
        <v>28</v>
      </c>
      <c r="P3546" s="11">
        <v>0.14965258538723</v>
      </c>
    </row>
    <row r="3547" spans="8:16">
      <c r="H3547" s="11">
        <f t="shared" si="55"/>
        <v>3544</v>
      </c>
      <c r="I3547" s="11">
        <v>0.650805832693784</v>
      </c>
      <c r="J3547" s="11">
        <v>0.76609442060085797</v>
      </c>
      <c r="K3547" s="11">
        <v>0.47742150723934201</v>
      </c>
      <c r="M3547" s="11" t="str">
        <f>IF(P3547&gt;=$C$11,"High",IF(P3547&lt;=$C$10,"Low","Medium"))</f>
        <v>Medium</v>
      </c>
      <c r="O3547" s="11" t="s">
        <v>28</v>
      </c>
      <c r="P3547" s="11">
        <v>0.23825646936893499</v>
      </c>
    </row>
    <row r="3548" spans="8:16">
      <c r="H3548" s="11">
        <f t="shared" si="55"/>
        <v>3545</v>
      </c>
      <c r="I3548" s="11">
        <v>0.650805832693784</v>
      </c>
      <c r="J3548" s="11">
        <v>0.76630901287553599</v>
      </c>
      <c r="K3548" s="11">
        <v>0.47748264670371998</v>
      </c>
      <c r="M3548" s="11" t="str">
        <f>IF(P3548&gt;=$C$11,"High",IF(P3548&lt;=$C$10,"Low","Medium"))</f>
        <v>Medium</v>
      </c>
      <c r="O3548" s="11" t="s">
        <v>28</v>
      </c>
      <c r="P3548" s="11">
        <v>0.326286941766739</v>
      </c>
    </row>
    <row r="3549" spans="8:16">
      <c r="H3549" s="11">
        <f t="shared" si="55"/>
        <v>3546</v>
      </c>
      <c r="I3549" s="11">
        <v>0.650805832693784</v>
      </c>
      <c r="J3549" s="11">
        <v>0.766523605150215</v>
      </c>
      <c r="K3549" s="11">
        <v>0.47754386067390397</v>
      </c>
      <c r="M3549" s="11" t="str">
        <f>IF(P3549&gt;=$C$11,"High",IF(P3549&lt;=$C$10,"Low","Medium"))</f>
        <v>Medium</v>
      </c>
      <c r="O3549" s="11" t="s">
        <v>28</v>
      </c>
      <c r="P3549" s="11">
        <v>0.24076607823371901</v>
      </c>
    </row>
    <row r="3550" spans="8:16">
      <c r="H3550" s="11">
        <f t="shared" si="55"/>
        <v>3547</v>
      </c>
      <c r="I3550" s="11">
        <v>0.650805832693784</v>
      </c>
      <c r="J3550" s="11">
        <v>0.76673819742489302</v>
      </c>
      <c r="K3550" s="11">
        <v>0.47764439880847898</v>
      </c>
      <c r="M3550" s="11" t="str">
        <f>IF(P3550&gt;=$C$11,"High",IF(P3550&lt;=$C$10,"Low","Medium"))</f>
        <v>Medium</v>
      </c>
      <c r="O3550" s="11" t="s">
        <v>28</v>
      </c>
      <c r="P3550" s="11">
        <v>0.39304232597351102</v>
      </c>
    </row>
    <row r="3551" spans="8:16">
      <c r="H3551" s="11">
        <f t="shared" si="55"/>
        <v>3548</v>
      </c>
      <c r="I3551" s="11">
        <v>0.650805832693784</v>
      </c>
      <c r="J3551" s="11">
        <v>0.76695278969957104</v>
      </c>
      <c r="K3551" s="11">
        <v>0.477719515562057</v>
      </c>
      <c r="M3551" s="11" t="str">
        <f>IF(P3551&gt;=$C$11,"High",IF(P3551&lt;=$C$10,"Low","Medium"))</f>
        <v>Medium</v>
      </c>
      <c r="O3551" s="11" t="s">
        <v>28</v>
      </c>
      <c r="P3551" s="11">
        <v>0.24513542652130099</v>
      </c>
    </row>
    <row r="3552" spans="8:16">
      <c r="H3552" s="11">
        <f t="shared" si="55"/>
        <v>3549</v>
      </c>
      <c r="I3552" s="11">
        <v>0.650038372985418</v>
      </c>
      <c r="J3552" s="11">
        <v>0.76695278969957104</v>
      </c>
      <c r="K3552" s="11">
        <v>0.47783298790454898</v>
      </c>
      <c r="M3552" s="11" t="str">
        <f>IF(P3552&gt;=$C$11,"High",IF(P3552&lt;=$C$10,"Low","Medium"))</f>
        <v>Low</v>
      </c>
      <c r="O3552" s="11" t="s">
        <v>28</v>
      </c>
      <c r="P3552" s="11">
        <v>0.15340507030487099</v>
      </c>
    </row>
    <row r="3553" spans="8:16">
      <c r="H3553" s="11">
        <f t="shared" si="55"/>
        <v>3550</v>
      </c>
      <c r="I3553" s="11">
        <v>0.650038372985418</v>
      </c>
      <c r="J3553" s="11">
        <v>0.76716738197424905</v>
      </c>
      <c r="K3553" s="11">
        <v>0.47799363732338002</v>
      </c>
      <c r="M3553" s="11" t="str">
        <f>IF(P3553&gt;=$C$11,"High",IF(P3553&lt;=$C$10,"Low","Medium"))</f>
        <v>Medium</v>
      </c>
      <c r="O3553" s="11" t="s">
        <v>28</v>
      </c>
      <c r="P3553" s="11">
        <v>0.33183765411376998</v>
      </c>
    </row>
    <row r="3554" spans="8:16">
      <c r="H3554" s="11">
        <f t="shared" si="55"/>
        <v>3551</v>
      </c>
      <c r="I3554" s="11">
        <v>0.650038372985418</v>
      </c>
      <c r="J3554" s="11">
        <v>0.76738197424892696</v>
      </c>
      <c r="K3554" s="11">
        <v>0.47810386121273002</v>
      </c>
      <c r="M3554" s="11" t="str">
        <f>IF(P3554&gt;=$C$11,"High",IF(P3554&lt;=$C$10,"Low","Medium"))</f>
        <v>Medium</v>
      </c>
      <c r="O3554" s="11" t="s">
        <v>28</v>
      </c>
      <c r="P3554" s="11">
        <v>0.34408172965049699</v>
      </c>
    </row>
    <row r="3555" spans="8:16">
      <c r="H3555" s="11">
        <f t="shared" si="55"/>
        <v>3552</v>
      </c>
      <c r="I3555" s="11">
        <v>0.649270913277053</v>
      </c>
      <c r="J3555" s="11">
        <v>0.76738197424892696</v>
      </c>
      <c r="K3555" s="11">
        <v>0.478226289153099</v>
      </c>
      <c r="M3555" s="11" t="str">
        <f>IF(P3555&gt;=$C$11,"High",IF(P3555&lt;=$C$10,"Low","Medium"))</f>
        <v>Medium</v>
      </c>
      <c r="O3555" s="11" t="s">
        <v>28</v>
      </c>
      <c r="P3555" s="11">
        <v>0.24629448354244199</v>
      </c>
    </row>
    <row r="3556" spans="8:16">
      <c r="H3556" s="11">
        <f t="shared" si="55"/>
        <v>3553</v>
      </c>
      <c r="I3556" s="11">
        <v>0.64850345356868799</v>
      </c>
      <c r="J3556" s="11">
        <v>0.76738197424892696</v>
      </c>
      <c r="K3556" s="11">
        <v>0.47832386195659599</v>
      </c>
      <c r="M3556" s="11" t="str">
        <f>IF(P3556&gt;=$C$11,"High",IF(P3556&lt;=$C$10,"Low","Medium"))</f>
        <v>Low</v>
      </c>
      <c r="O3556" s="11" t="s">
        <v>28</v>
      </c>
      <c r="P3556" s="11">
        <v>0.157542809844017</v>
      </c>
    </row>
    <row r="3557" spans="8:16">
      <c r="H3557" s="11">
        <f t="shared" si="55"/>
        <v>3554</v>
      </c>
      <c r="I3557" s="11">
        <v>0.64850345356868799</v>
      </c>
      <c r="J3557" s="11">
        <v>0.76759656652360497</v>
      </c>
      <c r="K3557" s="11">
        <v>0.478426054120064</v>
      </c>
      <c r="M3557" s="11" t="str">
        <f>IF(P3557&gt;=$C$11,"High",IF(P3557&lt;=$C$10,"Low","Medium"))</f>
        <v>Medium</v>
      </c>
      <c r="O3557" s="11" t="s">
        <v>28</v>
      </c>
      <c r="P3557" s="11">
        <v>0.52120399475097701</v>
      </c>
    </row>
    <row r="3558" spans="8:16">
      <c r="H3558" s="11">
        <f t="shared" si="55"/>
        <v>3555</v>
      </c>
      <c r="I3558" s="11">
        <v>0.64850345356868799</v>
      </c>
      <c r="J3558" s="11">
        <v>0.76781115879828299</v>
      </c>
      <c r="K3558" s="11">
        <v>0.47870396077632899</v>
      </c>
      <c r="M3558" s="11" t="str">
        <f>IF(P3558&gt;=$C$11,"High",IF(P3558&lt;=$C$10,"Low","Medium"))</f>
        <v>Medium</v>
      </c>
      <c r="O3558" s="11" t="s">
        <v>28</v>
      </c>
      <c r="P3558" s="11">
        <v>0.312054842710495</v>
      </c>
    </row>
    <row r="3559" spans="8:16">
      <c r="H3559" s="11">
        <f t="shared" si="55"/>
        <v>3556</v>
      </c>
      <c r="I3559" s="11">
        <v>0.64850345356868799</v>
      </c>
      <c r="J3559" s="11">
        <v>0.768025751072961</v>
      </c>
      <c r="K3559" s="11">
        <v>0.47910746932029702</v>
      </c>
      <c r="M3559" s="11" t="str">
        <f>IF(P3559&gt;=$C$11,"High",IF(P3559&lt;=$C$10,"Low","Medium"))</f>
        <v>High</v>
      </c>
      <c r="O3559" s="11" t="s">
        <v>28</v>
      </c>
      <c r="P3559" s="11">
        <v>0.87782001495361295</v>
      </c>
    </row>
    <row r="3560" spans="8:16">
      <c r="H3560" s="11">
        <f t="shared" si="55"/>
        <v>3557</v>
      </c>
      <c r="I3560" s="11">
        <v>0.64773599386032199</v>
      </c>
      <c r="J3560" s="11">
        <v>0.768025751072961</v>
      </c>
      <c r="K3560" s="11">
        <v>0.47930766642093697</v>
      </c>
      <c r="M3560" s="11" t="str">
        <f>IF(P3560&gt;=$C$11,"High",IF(P3560&lt;=$C$10,"Low","Medium"))</f>
        <v>Low</v>
      </c>
      <c r="O3560" s="11" t="s">
        <v>28</v>
      </c>
      <c r="P3560" s="11">
        <v>0.18724519014358501</v>
      </c>
    </row>
    <row r="3561" spans="8:16">
      <c r="H3561" s="11">
        <f t="shared" si="55"/>
        <v>3558</v>
      </c>
      <c r="I3561" s="11">
        <v>0.64696853415195699</v>
      </c>
      <c r="J3561" s="11">
        <v>0.768025751072961</v>
      </c>
      <c r="K3561" s="11">
        <v>0.47939571738243097</v>
      </c>
      <c r="M3561" s="11" t="str">
        <f>IF(P3561&gt;=$C$11,"High",IF(P3561&lt;=$C$10,"Low","Medium"))</f>
        <v>Medium</v>
      </c>
      <c r="O3561" s="11" t="s">
        <v>28</v>
      </c>
      <c r="P3561" s="11">
        <v>0.42248046398162797</v>
      </c>
    </row>
    <row r="3562" spans="8:16">
      <c r="H3562" s="11">
        <f t="shared" si="55"/>
        <v>3559</v>
      </c>
      <c r="I3562" s="11">
        <v>0.64696853415195699</v>
      </c>
      <c r="J3562" s="11">
        <v>0.76824034334763902</v>
      </c>
      <c r="K3562" s="11">
        <v>0.47949662804603599</v>
      </c>
      <c r="M3562" s="11" t="str">
        <f>IF(P3562&gt;=$C$11,"High",IF(P3562&lt;=$C$10,"Low","Medium"))</f>
        <v>Medium</v>
      </c>
      <c r="O3562" s="11" t="s">
        <v>28</v>
      </c>
      <c r="P3562" s="11">
        <v>0.34241765737533603</v>
      </c>
    </row>
    <row r="3563" spans="8:16">
      <c r="H3563" s="11">
        <f t="shared" si="55"/>
        <v>3560</v>
      </c>
      <c r="I3563" s="11">
        <v>0.64696853415195699</v>
      </c>
      <c r="J3563" s="11">
        <v>0.76845493562231804</v>
      </c>
      <c r="K3563" s="11">
        <v>0.47961273789405801</v>
      </c>
      <c r="M3563" s="11" t="str">
        <f>IF(P3563&gt;=$C$11,"High",IF(P3563&lt;=$C$10,"Low","Medium"))</f>
        <v>Medium</v>
      </c>
      <c r="O3563" s="11" t="s">
        <v>28</v>
      </c>
      <c r="P3563" s="11">
        <v>0.228145331144333</v>
      </c>
    </row>
    <row r="3564" spans="8:16">
      <c r="H3564" s="11">
        <f t="shared" si="55"/>
        <v>3561</v>
      </c>
      <c r="I3564" s="11">
        <v>0.64696853415195699</v>
      </c>
      <c r="J3564" s="11">
        <v>0.76866952789699605</v>
      </c>
      <c r="K3564" s="11">
        <v>0.47975084185600297</v>
      </c>
      <c r="M3564" s="11" t="str">
        <f>IF(P3564&gt;=$C$11,"High",IF(P3564&lt;=$C$10,"Low","Medium"))</f>
        <v>Low</v>
      </c>
      <c r="O3564" s="11" t="s">
        <v>28</v>
      </c>
      <c r="P3564" s="11">
        <v>0.15381672978401201</v>
      </c>
    </row>
    <row r="3565" spans="8:16">
      <c r="H3565" s="11">
        <f t="shared" si="55"/>
        <v>3562</v>
      </c>
      <c r="I3565" s="11">
        <v>0.64696853415195699</v>
      </c>
      <c r="J3565" s="11">
        <v>0.76888412017167396</v>
      </c>
      <c r="K3565" s="11">
        <v>0.47981904447078699</v>
      </c>
      <c r="M3565" s="11" t="str">
        <f>IF(P3565&gt;=$C$11,"High",IF(P3565&lt;=$C$10,"Low","Medium"))</f>
        <v>Medium</v>
      </c>
      <c r="O3565" s="11" t="s">
        <v>28</v>
      </c>
      <c r="P3565" s="11">
        <v>0.24399259686470001</v>
      </c>
    </row>
    <row r="3566" spans="8:16">
      <c r="H3566" s="11">
        <f t="shared" si="55"/>
        <v>3563</v>
      </c>
      <c r="I3566" s="11">
        <v>0.64696853415195699</v>
      </c>
      <c r="J3566" s="11">
        <v>0.76909871244635197</v>
      </c>
      <c r="K3566" s="11">
        <v>0.47987821698188798</v>
      </c>
      <c r="M3566" s="11" t="str">
        <f>IF(P3566&gt;=$C$11,"High",IF(P3566&lt;=$C$10,"Low","Medium"))</f>
        <v>Medium</v>
      </c>
      <c r="O3566" s="11" t="s">
        <v>28</v>
      </c>
      <c r="P3566" s="11">
        <v>0.40242758393287698</v>
      </c>
    </row>
    <row r="3567" spans="8:16">
      <c r="H3567" s="11">
        <f t="shared" si="55"/>
        <v>3564</v>
      </c>
      <c r="I3567" s="11">
        <v>0.64543361473522598</v>
      </c>
      <c r="J3567" s="11">
        <v>0.76909871244635197</v>
      </c>
      <c r="K3567" s="11">
        <v>0.47993887960910803</v>
      </c>
      <c r="M3567" s="11" t="str">
        <f>IF(P3567&gt;=$C$11,"High",IF(P3567&lt;=$C$10,"Low","Medium"))</f>
        <v>Medium</v>
      </c>
      <c r="O3567" s="11" t="s">
        <v>28</v>
      </c>
      <c r="P3567" s="11">
        <v>0.35556897521018999</v>
      </c>
    </row>
    <row r="3568" spans="8:16">
      <c r="H3568" s="11">
        <f t="shared" si="55"/>
        <v>3565</v>
      </c>
      <c r="I3568" s="11">
        <v>0.64543361473522598</v>
      </c>
      <c r="J3568" s="11">
        <v>0.76931330472102999</v>
      </c>
      <c r="K3568" s="11">
        <v>0.47999526560306499</v>
      </c>
      <c r="M3568" s="11" t="str">
        <f>IF(P3568&gt;=$C$11,"High",IF(P3568&lt;=$C$10,"Low","Medium"))</f>
        <v>Low</v>
      </c>
      <c r="O3568" s="11" t="s">
        <v>28</v>
      </c>
      <c r="P3568" s="11">
        <v>0.19663475453853599</v>
      </c>
    </row>
    <row r="3569" spans="8:16">
      <c r="H3569" s="11">
        <f t="shared" si="55"/>
        <v>3566</v>
      </c>
      <c r="I3569" s="11">
        <v>0.64466615502686098</v>
      </c>
      <c r="J3569" s="11">
        <v>0.76931330472102999</v>
      </c>
      <c r="K3569" s="11">
        <v>0.48002724349498699</v>
      </c>
      <c r="M3569" s="11" t="str">
        <f>IF(P3569&gt;=$C$11,"High",IF(P3569&lt;=$C$10,"Low","Medium"))</f>
        <v>Medium</v>
      </c>
      <c r="O3569" s="11" t="s">
        <v>28</v>
      </c>
      <c r="P3569" s="11">
        <v>0.25076761841773998</v>
      </c>
    </row>
    <row r="3570" spans="8:16">
      <c r="H3570" s="11">
        <f t="shared" si="55"/>
        <v>3567</v>
      </c>
      <c r="I3570" s="11">
        <v>0.64466615502686098</v>
      </c>
      <c r="J3570" s="11">
        <v>0.76952789699570801</v>
      </c>
      <c r="K3570" s="11">
        <v>0.48008601367473602</v>
      </c>
      <c r="M3570" s="11" t="str">
        <f>IF(P3570&gt;=$C$11,"High",IF(P3570&lt;=$C$10,"Low","Medium"))</f>
        <v>High</v>
      </c>
      <c r="O3570" s="11" t="s">
        <v>28</v>
      </c>
      <c r="P3570" s="11">
        <v>0.76693731546402</v>
      </c>
    </row>
    <row r="3571" spans="8:16">
      <c r="H3571" s="11">
        <f t="shared" si="55"/>
        <v>3568</v>
      </c>
      <c r="I3571" s="11">
        <v>0.64466615502686098</v>
      </c>
      <c r="J3571" s="11">
        <v>0.76974248927038602</v>
      </c>
      <c r="K3571" s="11">
        <v>0.48020473122596702</v>
      </c>
      <c r="M3571" s="11" t="str">
        <f>IF(P3571&gt;=$C$11,"High",IF(P3571&lt;=$C$10,"Low","Medium"))</f>
        <v>Low</v>
      </c>
      <c r="O3571" s="11" t="s">
        <v>28</v>
      </c>
      <c r="P3571" s="11">
        <v>0.192562445998192</v>
      </c>
    </row>
    <row r="3572" spans="8:16">
      <c r="H3572" s="11">
        <f t="shared" si="55"/>
        <v>3569</v>
      </c>
      <c r="I3572" s="11">
        <v>0.64466615502686098</v>
      </c>
      <c r="J3572" s="11">
        <v>0.76995708154506404</v>
      </c>
      <c r="K3572" s="11">
        <v>0.48027969896793399</v>
      </c>
      <c r="M3572" s="11" t="str">
        <f>IF(P3572&gt;=$C$11,"High",IF(P3572&lt;=$C$10,"Low","Medium"))</f>
        <v>Medium</v>
      </c>
      <c r="O3572" s="11" t="s">
        <v>28</v>
      </c>
      <c r="P3572" s="11">
        <v>0.34303528070449801</v>
      </c>
    </row>
    <row r="3573" spans="8:16">
      <c r="H3573" s="11">
        <f t="shared" si="55"/>
        <v>3570</v>
      </c>
      <c r="I3573" s="11">
        <v>0.64466615502686098</v>
      </c>
      <c r="J3573" s="11">
        <v>0.77017167381974205</v>
      </c>
      <c r="K3573" s="11">
        <v>0.48035520315170299</v>
      </c>
      <c r="M3573" s="11" t="str">
        <f>IF(P3573&gt;=$C$11,"High",IF(P3573&lt;=$C$10,"Low","Medium"))</f>
        <v>Medium</v>
      </c>
      <c r="O3573" s="11" t="s">
        <v>28</v>
      </c>
      <c r="P3573" s="11">
        <v>0.47267612814903298</v>
      </c>
    </row>
    <row r="3574" spans="8:16">
      <c r="H3574" s="11">
        <f t="shared" si="55"/>
        <v>3571</v>
      </c>
      <c r="I3574" s="11">
        <v>0.64466615502686098</v>
      </c>
      <c r="J3574" s="11">
        <v>0.77038626609442096</v>
      </c>
      <c r="K3574" s="11">
        <v>0.48042102158069599</v>
      </c>
      <c r="M3574" s="11" t="str">
        <f>IF(P3574&gt;=$C$11,"High",IF(P3574&lt;=$C$10,"Low","Medium"))</f>
        <v>Medium</v>
      </c>
      <c r="O3574" s="11" t="s">
        <v>28</v>
      </c>
      <c r="P3574" s="11">
        <v>0.24140751361846899</v>
      </c>
    </row>
    <row r="3575" spans="8:16">
      <c r="H3575" s="11">
        <f t="shared" si="55"/>
        <v>3572</v>
      </c>
      <c r="I3575" s="11">
        <v>0.64389869531849597</v>
      </c>
      <c r="J3575" s="11">
        <v>0.77038626609442096</v>
      </c>
      <c r="K3575" s="11">
        <v>0.48050248622894298</v>
      </c>
      <c r="M3575" s="11" t="str">
        <f>IF(P3575&gt;=$C$11,"High",IF(P3575&lt;=$C$10,"Low","Medium"))</f>
        <v>Medium</v>
      </c>
      <c r="O3575" s="11" t="s">
        <v>28</v>
      </c>
      <c r="P3575" s="11">
        <v>0.44713345170021102</v>
      </c>
    </row>
    <row r="3576" spans="8:16">
      <c r="H3576" s="11">
        <f t="shared" si="55"/>
        <v>3573</v>
      </c>
      <c r="I3576" s="11">
        <v>0.64389869531849597</v>
      </c>
      <c r="J3576" s="11">
        <v>0.77060085836909897</v>
      </c>
      <c r="K3576" s="11">
        <v>0.48058913648128498</v>
      </c>
      <c r="M3576" s="11" t="str">
        <f>IF(P3576&gt;=$C$11,"High",IF(P3576&lt;=$C$10,"Low","Medium"))</f>
        <v>Medium</v>
      </c>
      <c r="O3576" s="11" t="s">
        <v>28</v>
      </c>
      <c r="P3576" s="11">
        <v>0.508966684341431</v>
      </c>
    </row>
    <row r="3577" spans="8:16">
      <c r="H3577" s="11">
        <f t="shared" si="55"/>
        <v>3574</v>
      </c>
      <c r="I3577" s="11">
        <v>0.64389869531849597</v>
      </c>
      <c r="J3577" s="11">
        <v>0.77081545064377699</v>
      </c>
      <c r="K3577" s="11">
        <v>0.48065848648548098</v>
      </c>
      <c r="M3577" s="11" t="str">
        <f>IF(P3577&gt;=$C$11,"High",IF(P3577&lt;=$C$10,"Low","Medium"))</f>
        <v>Low</v>
      </c>
      <c r="O3577" s="11" t="s">
        <v>28</v>
      </c>
      <c r="P3577" s="11">
        <v>0.19310337305069</v>
      </c>
    </row>
    <row r="3578" spans="8:16">
      <c r="H3578" s="11">
        <f t="shared" si="55"/>
        <v>3575</v>
      </c>
      <c r="I3578" s="11">
        <v>0.64389869531849597</v>
      </c>
      <c r="J3578" s="11">
        <v>0.77103004291845501</v>
      </c>
      <c r="K3578" s="11">
        <v>0.48073825240135198</v>
      </c>
      <c r="M3578" s="11" t="str">
        <f>IF(P3578&gt;=$C$11,"High",IF(P3578&lt;=$C$10,"Low","Medium"))</f>
        <v>Medium</v>
      </c>
      <c r="O3578" s="11" t="s">
        <v>28</v>
      </c>
      <c r="P3578" s="11">
        <v>0.55947953462600697</v>
      </c>
    </row>
    <row r="3579" spans="8:16">
      <c r="H3579" s="11">
        <f t="shared" si="55"/>
        <v>3576</v>
      </c>
      <c r="I3579" s="11">
        <v>0.64313123561012997</v>
      </c>
      <c r="J3579" s="11">
        <v>0.77103004291845501</v>
      </c>
      <c r="K3579" s="11">
        <v>0.48081190884113301</v>
      </c>
      <c r="M3579" s="11" t="str">
        <f>IF(P3579&gt;=$C$11,"High",IF(P3579&lt;=$C$10,"Low","Medium"))</f>
        <v>Medium</v>
      </c>
      <c r="O3579" s="11" t="s">
        <v>28</v>
      </c>
      <c r="P3579" s="11">
        <v>0.22408333420753501</v>
      </c>
    </row>
    <row r="3580" spans="8:16">
      <c r="H3580" s="11">
        <f t="shared" si="55"/>
        <v>3577</v>
      </c>
      <c r="I3580" s="11">
        <v>0.64313123561012997</v>
      </c>
      <c r="J3580" s="11">
        <v>0.77124463519313302</v>
      </c>
      <c r="K3580" s="11">
        <v>0.48089773952961001</v>
      </c>
      <c r="M3580" s="11" t="str">
        <f>IF(P3580&gt;=$C$11,"High",IF(P3580&lt;=$C$10,"Low","Medium"))</f>
        <v>Medium</v>
      </c>
      <c r="O3580" s="11" t="s">
        <v>28</v>
      </c>
      <c r="P3580" s="11">
        <v>0.31376856565475503</v>
      </c>
    </row>
    <row r="3581" spans="8:16">
      <c r="H3581" s="11">
        <f t="shared" si="55"/>
        <v>3578</v>
      </c>
      <c r="I3581" s="11">
        <v>0.64313123561012997</v>
      </c>
      <c r="J3581" s="11">
        <v>0.77145922746781104</v>
      </c>
      <c r="K3581" s="11">
        <v>0.480961263179779</v>
      </c>
      <c r="M3581" s="11" t="str">
        <f>IF(P3581&gt;=$C$11,"High",IF(P3581&lt;=$C$10,"Low","Medium"))</f>
        <v>Medium</v>
      </c>
      <c r="O3581" s="11" t="s">
        <v>28</v>
      </c>
      <c r="P3581" s="11">
        <v>0.43364533782005299</v>
      </c>
    </row>
    <row r="3582" spans="8:16">
      <c r="H3582" s="11">
        <f t="shared" si="55"/>
        <v>3579</v>
      </c>
      <c r="I3582" s="11">
        <v>0.64313123561012997</v>
      </c>
      <c r="J3582" s="11">
        <v>0.77167381974248905</v>
      </c>
      <c r="K3582" s="11">
        <v>0.48105466365814198</v>
      </c>
      <c r="M3582" s="11" t="str">
        <f>IF(P3582&gt;=$C$11,"High",IF(P3582&lt;=$C$10,"Low","Medium"))</f>
        <v>Medium</v>
      </c>
      <c r="O3582" s="11" t="s">
        <v>28</v>
      </c>
      <c r="P3582" s="11">
        <v>0.197043687105179</v>
      </c>
    </row>
    <row r="3583" spans="8:16">
      <c r="H3583" s="11">
        <f t="shared" si="55"/>
        <v>3580</v>
      </c>
      <c r="I3583" s="11">
        <v>0.64313123561012997</v>
      </c>
      <c r="J3583" s="11">
        <v>0.77188841201716696</v>
      </c>
      <c r="K3583" s="11">
        <v>0.48121793568134302</v>
      </c>
      <c r="M3583" s="11" t="str">
        <f>IF(P3583&gt;=$C$11,"High",IF(P3583&lt;=$C$10,"Low","Medium"))</f>
        <v>Medium</v>
      </c>
      <c r="O3583" s="11" t="s">
        <v>28</v>
      </c>
      <c r="P3583" s="11">
        <v>0.30517062544822698</v>
      </c>
    </row>
    <row r="3584" spans="8:16">
      <c r="H3584" s="11">
        <f t="shared" si="55"/>
        <v>3581</v>
      </c>
      <c r="I3584" s="11">
        <v>0.64313123561012997</v>
      </c>
      <c r="J3584" s="11">
        <v>0.77210300429184597</v>
      </c>
      <c r="K3584" s="11">
        <v>0.48136445879936202</v>
      </c>
      <c r="M3584" s="11" t="str">
        <f>IF(P3584&gt;=$C$11,"High",IF(P3584&lt;=$C$10,"Low","Medium"))</f>
        <v>Low</v>
      </c>
      <c r="O3584" s="11" t="s">
        <v>28</v>
      </c>
      <c r="P3584" s="11">
        <v>0.16102476418018299</v>
      </c>
    </row>
    <row r="3585" spans="8:16">
      <c r="H3585" s="11">
        <f t="shared" si="55"/>
        <v>3582</v>
      </c>
      <c r="I3585" s="11">
        <v>0.64313123561012997</v>
      </c>
      <c r="J3585" s="11">
        <v>0.77231759656652399</v>
      </c>
      <c r="K3585" s="11">
        <v>0.481420427560806</v>
      </c>
      <c r="M3585" s="11" t="str">
        <f>IF(P3585&gt;=$C$11,"High",IF(P3585&lt;=$C$10,"Low","Medium"))</f>
        <v>Medium</v>
      </c>
      <c r="O3585" s="11" t="s">
        <v>28</v>
      </c>
      <c r="P3585" s="11">
        <v>0.27936643362045299</v>
      </c>
    </row>
    <row r="3586" spans="8:16">
      <c r="H3586" s="11">
        <f t="shared" si="55"/>
        <v>3583</v>
      </c>
      <c r="I3586" s="11">
        <v>0.64236377590176497</v>
      </c>
      <c r="J3586" s="11">
        <v>0.77231759656652399</v>
      </c>
      <c r="K3586" s="11">
        <v>0.481431514024734</v>
      </c>
      <c r="M3586" s="11" t="str">
        <f>IF(P3586&gt;=$C$11,"High",IF(P3586&lt;=$C$10,"Low","Medium"))</f>
        <v>Medium</v>
      </c>
      <c r="O3586" s="11" t="s">
        <v>28</v>
      </c>
      <c r="P3586" s="11">
        <v>0.20313787460327101</v>
      </c>
    </row>
    <row r="3587" spans="8:16">
      <c r="H3587" s="11">
        <f t="shared" si="55"/>
        <v>3584</v>
      </c>
      <c r="I3587" s="11">
        <v>0.64236377590176497</v>
      </c>
      <c r="J3587" s="11">
        <v>0.77253218884120201</v>
      </c>
      <c r="K3587" s="11">
        <v>0.48161898553371402</v>
      </c>
      <c r="M3587" s="11" t="str">
        <f>IF(P3587&gt;=$C$11,"High",IF(P3587&lt;=$C$10,"Low","Medium"))</f>
        <v>Low</v>
      </c>
      <c r="O3587" s="11" t="s">
        <v>28</v>
      </c>
      <c r="P3587" s="11">
        <v>0.186305642127991</v>
      </c>
    </row>
    <row r="3588" spans="8:16">
      <c r="H3588" s="11">
        <f t="shared" si="55"/>
        <v>3585</v>
      </c>
      <c r="I3588" s="11">
        <v>0.64236377590176497</v>
      </c>
      <c r="J3588" s="11">
        <v>0.77274678111588002</v>
      </c>
      <c r="K3588" s="11">
        <v>0.48188529908657102</v>
      </c>
      <c r="M3588" s="11" t="str">
        <f>IF(P3588&gt;=$C$11,"High",IF(P3588&lt;=$C$10,"Low","Medium"))</f>
        <v>High</v>
      </c>
      <c r="O3588" s="11" t="s">
        <v>28</v>
      </c>
      <c r="P3588" s="11">
        <v>0.862390637397766</v>
      </c>
    </row>
    <row r="3589" spans="8:16">
      <c r="H3589" s="11">
        <f t="shared" si="55"/>
        <v>3586</v>
      </c>
      <c r="I3589" s="11">
        <v>0.64236377590176497</v>
      </c>
      <c r="J3589" s="11">
        <v>0.77296137339055804</v>
      </c>
      <c r="K3589" s="11">
        <v>0.48201033473014798</v>
      </c>
      <c r="M3589" s="11" t="str">
        <f>IF(P3589&gt;=$C$11,"High",IF(P3589&lt;=$C$10,"Low","Medium"))</f>
        <v>Medium</v>
      </c>
      <c r="O3589" s="11" t="s">
        <v>28</v>
      </c>
      <c r="P3589" s="11">
        <v>0.31376856565475503</v>
      </c>
    </row>
    <row r="3590" spans="8:16">
      <c r="H3590" s="11">
        <f t="shared" ref="H3590:H3653" si="56">H3589+1</f>
        <v>3587</v>
      </c>
      <c r="I3590" s="11">
        <v>0.64236377590176497</v>
      </c>
      <c r="J3590" s="11">
        <v>0.77317596566523605</v>
      </c>
      <c r="K3590" s="11">
        <v>0.48210579156875599</v>
      </c>
      <c r="M3590" s="11" t="str">
        <f>IF(P3590&gt;=$C$11,"High",IF(P3590&lt;=$C$10,"Low","Medium"))</f>
        <v>Medium</v>
      </c>
      <c r="O3590" s="11" t="s">
        <v>28</v>
      </c>
      <c r="P3590" s="11">
        <v>0.25963422656059298</v>
      </c>
    </row>
    <row r="3591" spans="8:16">
      <c r="H3591" s="11">
        <f t="shared" si="56"/>
        <v>3588</v>
      </c>
      <c r="I3591" s="11">
        <v>0.64159631619339996</v>
      </c>
      <c r="J3591" s="11">
        <v>0.77317596566523605</v>
      </c>
      <c r="K3591" s="11">
        <v>0.48222446441650402</v>
      </c>
      <c r="M3591" s="11" t="str">
        <f>IF(P3591&gt;=$C$11,"High",IF(P3591&lt;=$C$10,"Low","Medium"))</f>
        <v>Medium</v>
      </c>
      <c r="O3591" s="11" t="s">
        <v>28</v>
      </c>
      <c r="P3591" s="11">
        <v>0.29710012674331698</v>
      </c>
    </row>
    <row r="3592" spans="8:16">
      <c r="H3592" s="11">
        <f t="shared" si="56"/>
        <v>3589</v>
      </c>
      <c r="I3592" s="11">
        <v>0.64159631619339996</v>
      </c>
      <c r="J3592" s="11">
        <v>0.77339055793991396</v>
      </c>
      <c r="K3592" s="11">
        <v>0.48240132629871402</v>
      </c>
      <c r="M3592" s="11" t="str">
        <f>IF(P3592&gt;=$C$11,"High",IF(P3592&lt;=$C$10,"Low","Medium"))</f>
        <v>High</v>
      </c>
      <c r="O3592" s="11" t="s">
        <v>28</v>
      </c>
      <c r="P3592" s="11">
        <v>0.683360636234283</v>
      </c>
    </row>
    <row r="3593" spans="8:16">
      <c r="H3593" s="11">
        <f t="shared" si="56"/>
        <v>3590</v>
      </c>
      <c r="I3593" s="11">
        <v>0.64159631619339996</v>
      </c>
      <c r="J3593" s="11">
        <v>0.77360515021459197</v>
      </c>
      <c r="K3593" s="11">
        <v>0.48253452777862499</v>
      </c>
      <c r="M3593" s="11" t="str">
        <f>IF(P3593&gt;=$C$11,"High",IF(P3593&lt;=$C$10,"Low","Medium"))</f>
        <v>Medium</v>
      </c>
      <c r="O3593" s="11" t="s">
        <v>28</v>
      </c>
      <c r="P3593" s="11">
        <v>0.48229271173477201</v>
      </c>
    </row>
    <row r="3594" spans="8:16">
      <c r="H3594" s="11">
        <f t="shared" si="56"/>
        <v>3591</v>
      </c>
      <c r="I3594" s="11">
        <v>0.64159631619339996</v>
      </c>
      <c r="J3594" s="11">
        <v>0.77381974248926999</v>
      </c>
      <c r="K3594" s="11">
        <v>0.482687637209892</v>
      </c>
      <c r="M3594" s="11" t="str">
        <f>IF(P3594&gt;=$C$11,"High",IF(P3594&lt;=$C$10,"Low","Medium"))</f>
        <v>Medium</v>
      </c>
      <c r="O3594" s="11" t="s">
        <v>28</v>
      </c>
      <c r="P3594" s="11">
        <v>0.25677853822708102</v>
      </c>
    </row>
    <row r="3595" spans="8:16">
      <c r="H3595" s="11">
        <f t="shared" si="56"/>
        <v>3592</v>
      </c>
      <c r="I3595" s="11">
        <v>0.64082885648503496</v>
      </c>
      <c r="J3595" s="11">
        <v>0.77381974248926999</v>
      </c>
      <c r="K3595" s="11">
        <v>0.48282937705516799</v>
      </c>
      <c r="M3595" s="11" t="str">
        <f>IF(P3595&gt;=$C$11,"High",IF(P3595&lt;=$C$10,"Low","Medium"))</f>
        <v>Medium</v>
      </c>
      <c r="O3595" s="11" t="s">
        <v>28</v>
      </c>
      <c r="P3595" s="11">
        <v>0.35653451085090598</v>
      </c>
    </row>
    <row r="3596" spans="8:16">
      <c r="H3596" s="11">
        <f t="shared" si="56"/>
        <v>3593</v>
      </c>
      <c r="I3596" s="11">
        <v>0.64006139677666896</v>
      </c>
      <c r="J3596" s="11">
        <v>0.77381974248926999</v>
      </c>
      <c r="K3596" s="11">
        <v>0.48293112218380002</v>
      </c>
      <c r="M3596" s="11" t="str">
        <f>IF(P3596&gt;=$C$11,"High",IF(P3596&lt;=$C$10,"Low","Medium"))</f>
        <v>Medium</v>
      </c>
      <c r="O3596" s="11" t="s">
        <v>28</v>
      </c>
      <c r="P3596" s="11">
        <v>0.36788171529769897</v>
      </c>
    </row>
    <row r="3597" spans="8:16">
      <c r="H3597" s="11">
        <f t="shared" si="56"/>
        <v>3594</v>
      </c>
      <c r="I3597" s="11">
        <v>0.64006139677666896</v>
      </c>
      <c r="J3597" s="11">
        <v>0.77424892703862702</v>
      </c>
      <c r="K3597" s="11">
        <v>0.48306468129157998</v>
      </c>
      <c r="M3597" s="11" t="str">
        <f>IF(P3597&gt;=$C$11,"High",IF(P3597&lt;=$C$10,"Low","Medium"))</f>
        <v>High</v>
      </c>
      <c r="O3597" s="11" t="s">
        <v>28</v>
      </c>
      <c r="P3597" s="11">
        <v>0.86702865362167403</v>
      </c>
    </row>
    <row r="3598" spans="8:16">
      <c r="H3598" s="11">
        <f t="shared" si="56"/>
        <v>3595</v>
      </c>
      <c r="I3598" s="11">
        <v>0.64006139677666896</v>
      </c>
      <c r="J3598" s="11">
        <v>0.77446351931330504</v>
      </c>
      <c r="K3598" s="11">
        <v>0.48314765095710799</v>
      </c>
      <c r="M3598" s="11" t="str">
        <f>IF(P3598&gt;=$C$11,"High",IF(P3598&lt;=$C$10,"Low","Medium"))</f>
        <v>Medium</v>
      </c>
      <c r="O3598" s="11" t="s">
        <v>28</v>
      </c>
      <c r="P3598" s="11">
        <v>0.27459955215454102</v>
      </c>
    </row>
    <row r="3599" spans="8:16">
      <c r="H3599" s="11">
        <f t="shared" si="56"/>
        <v>3596</v>
      </c>
      <c r="I3599" s="11">
        <v>0.64006139677666896</v>
      </c>
      <c r="J3599" s="11">
        <v>0.77467811158798305</v>
      </c>
      <c r="K3599" s="11">
        <v>0.483405992388725</v>
      </c>
      <c r="M3599" s="11" t="str">
        <f>IF(P3599&gt;=$C$11,"High",IF(P3599&lt;=$C$10,"Low","Medium"))</f>
        <v>Medium</v>
      </c>
      <c r="O3599" s="11" t="s">
        <v>28</v>
      </c>
      <c r="P3599" s="11">
        <v>0.27326592803001398</v>
      </c>
    </row>
    <row r="3600" spans="8:16">
      <c r="H3600" s="11">
        <f t="shared" si="56"/>
        <v>3597</v>
      </c>
      <c r="I3600" s="11">
        <v>0.64006139677666896</v>
      </c>
      <c r="J3600" s="11">
        <v>0.77489270386266096</v>
      </c>
      <c r="K3600" s="11">
        <v>0.483648031949997</v>
      </c>
      <c r="M3600" s="11" t="str">
        <f>IF(P3600&gt;=$C$11,"High",IF(P3600&lt;=$C$10,"Low","Medium"))</f>
        <v>Low</v>
      </c>
      <c r="O3600" s="11" t="s">
        <v>28</v>
      </c>
      <c r="P3600" s="11">
        <v>0.18911424279212999</v>
      </c>
    </row>
    <row r="3601" spans="8:16">
      <c r="H3601" s="11">
        <f t="shared" si="56"/>
        <v>3598</v>
      </c>
      <c r="I3601" s="11">
        <v>0.64006139677666896</v>
      </c>
      <c r="J3601" s="11">
        <v>0.77510729613733897</v>
      </c>
      <c r="K3601" s="11">
        <v>0.48369175195693997</v>
      </c>
      <c r="M3601" s="11" t="str">
        <f>IF(P3601&gt;=$C$11,"High",IF(P3601&lt;=$C$10,"Low","Medium"))</f>
        <v>Low</v>
      </c>
      <c r="O3601" s="11" t="s">
        <v>28</v>
      </c>
      <c r="P3601" s="11">
        <v>0.19317016005516099</v>
      </c>
    </row>
    <row r="3602" spans="8:16">
      <c r="H3602" s="11">
        <f t="shared" si="56"/>
        <v>3599</v>
      </c>
      <c r="I3602" s="11">
        <v>0.63929393706830395</v>
      </c>
      <c r="J3602" s="11">
        <v>0.77510729613733897</v>
      </c>
      <c r="K3602" s="11">
        <v>0.48371635377407102</v>
      </c>
      <c r="M3602" s="11" t="str">
        <f>IF(P3602&gt;=$C$11,"High",IF(P3602&lt;=$C$10,"Low","Medium"))</f>
        <v>High</v>
      </c>
      <c r="O3602" s="11" t="s">
        <v>28</v>
      </c>
      <c r="P3602" s="11">
        <v>0.76904320716857899</v>
      </c>
    </row>
    <row r="3603" spans="8:16">
      <c r="H3603" s="11">
        <f t="shared" si="56"/>
        <v>3600</v>
      </c>
      <c r="I3603" s="11">
        <v>0.63929393706830395</v>
      </c>
      <c r="J3603" s="11">
        <v>0.77532188841201699</v>
      </c>
      <c r="K3603" s="11">
        <v>0.48372729122638702</v>
      </c>
      <c r="M3603" s="11" t="str">
        <f>IF(P3603&gt;=$C$11,"High",IF(P3603&lt;=$C$10,"Low","Medium"))</f>
        <v>Medium</v>
      </c>
      <c r="O3603" s="11" t="s">
        <v>28</v>
      </c>
      <c r="P3603" s="11">
        <v>0.25438240170478799</v>
      </c>
    </row>
    <row r="3604" spans="8:16">
      <c r="H3604" s="11">
        <f t="shared" si="56"/>
        <v>3601</v>
      </c>
      <c r="I3604" s="11">
        <v>0.63929393706830395</v>
      </c>
      <c r="J3604" s="11">
        <v>0.77553648068669501</v>
      </c>
      <c r="K3604" s="11">
        <v>0.483779206871986</v>
      </c>
      <c r="M3604" s="11" t="str">
        <f>IF(P3604&gt;=$C$11,"High",IF(P3604&lt;=$C$10,"Low","Medium"))</f>
        <v>High</v>
      </c>
      <c r="O3604" s="11" t="s">
        <v>28</v>
      </c>
      <c r="P3604" s="11">
        <v>0.86550414562225297</v>
      </c>
    </row>
    <row r="3605" spans="8:16">
      <c r="H3605" s="11">
        <f t="shared" si="56"/>
        <v>3602</v>
      </c>
      <c r="I3605" s="11">
        <v>0.63929393706830395</v>
      </c>
      <c r="J3605" s="11">
        <v>0.77575107296137302</v>
      </c>
      <c r="K3605" s="11">
        <v>0.48383939266204801</v>
      </c>
      <c r="M3605" s="11" t="str">
        <f>IF(P3605&gt;=$C$11,"High",IF(P3605&lt;=$C$10,"Low","Medium"))</f>
        <v>Medium</v>
      </c>
      <c r="O3605" s="11" t="s">
        <v>28</v>
      </c>
      <c r="P3605" s="11">
        <v>0.241980150341988</v>
      </c>
    </row>
    <row r="3606" spans="8:16">
      <c r="H3606" s="11">
        <f t="shared" si="56"/>
        <v>3603</v>
      </c>
      <c r="I3606" s="11">
        <v>0.63852647735993895</v>
      </c>
      <c r="J3606" s="11">
        <v>0.77575107296137302</v>
      </c>
      <c r="K3606" s="11">
        <v>0.48388412594795199</v>
      </c>
      <c r="M3606" s="11" t="str">
        <f>IF(P3606&gt;=$C$11,"High",IF(P3606&lt;=$C$10,"Low","Medium"))</f>
        <v>Low</v>
      </c>
      <c r="O3606" s="11" t="s">
        <v>28</v>
      </c>
      <c r="P3606" s="11">
        <v>0.148084565997124</v>
      </c>
    </row>
    <row r="3607" spans="8:16">
      <c r="H3607" s="11">
        <f t="shared" si="56"/>
        <v>3604</v>
      </c>
      <c r="I3607" s="11">
        <v>0.63852647735993895</v>
      </c>
      <c r="J3607" s="11">
        <v>0.77596566523605104</v>
      </c>
      <c r="K3607" s="11">
        <v>0.48391546308994299</v>
      </c>
      <c r="M3607" s="11" t="str">
        <f>IF(P3607&gt;=$C$11,"High",IF(P3607&lt;=$C$10,"Low","Medium"))</f>
        <v>Medium</v>
      </c>
      <c r="O3607" s="11" t="s">
        <v>28</v>
      </c>
      <c r="P3607" s="11">
        <v>0.21087472140788999</v>
      </c>
    </row>
    <row r="3608" spans="8:16">
      <c r="H3608" s="11">
        <f t="shared" si="56"/>
        <v>3605</v>
      </c>
      <c r="I3608" s="11">
        <v>0.63852647735993895</v>
      </c>
      <c r="J3608" s="11">
        <v>0.77618025751073005</v>
      </c>
      <c r="K3608" s="11">
        <v>0.483998402953148</v>
      </c>
      <c r="M3608" s="11" t="str">
        <f>IF(P3608&gt;=$C$11,"High",IF(P3608&lt;=$C$10,"Low","Medium"))</f>
        <v>Medium</v>
      </c>
      <c r="O3608" s="11" t="s">
        <v>28</v>
      </c>
      <c r="P3608" s="11">
        <v>0.24868138134479501</v>
      </c>
    </row>
    <row r="3609" spans="8:16">
      <c r="H3609" s="11">
        <f t="shared" si="56"/>
        <v>3606</v>
      </c>
      <c r="I3609" s="11">
        <v>0.63775901765157295</v>
      </c>
      <c r="J3609" s="11">
        <v>0.77682403433476399</v>
      </c>
      <c r="K3609" s="11">
        <v>0.48408576846122697</v>
      </c>
      <c r="M3609" s="11" t="str">
        <f>IF(P3609&gt;=$C$11,"High",IF(P3609&lt;=$C$10,"Low","Medium"))</f>
        <v>Medium</v>
      </c>
      <c r="O3609" s="11" t="s">
        <v>28</v>
      </c>
      <c r="P3609" s="11">
        <v>0.52199530601501498</v>
      </c>
    </row>
    <row r="3610" spans="8:16">
      <c r="H3610" s="11">
        <f t="shared" si="56"/>
        <v>3607</v>
      </c>
      <c r="I3610" s="11">
        <v>0.63775901765157295</v>
      </c>
      <c r="J3610" s="11">
        <v>0.77703862660944201</v>
      </c>
      <c r="K3610" s="11">
        <v>0.48417094349861101</v>
      </c>
      <c r="M3610" s="11" t="str">
        <f>IF(P3610&gt;=$C$11,"High",IF(P3610&lt;=$C$10,"Low","Medium"))</f>
        <v>Medium</v>
      </c>
      <c r="O3610" s="11" t="s">
        <v>28</v>
      </c>
      <c r="P3610" s="11">
        <v>0.21329034864902499</v>
      </c>
    </row>
    <row r="3611" spans="8:16">
      <c r="H3611" s="11">
        <f t="shared" si="56"/>
        <v>3608</v>
      </c>
      <c r="I3611" s="11">
        <v>0.63775901765157295</v>
      </c>
      <c r="J3611" s="11">
        <v>0.77725321888412002</v>
      </c>
      <c r="K3611" s="11">
        <v>0.48428279161453203</v>
      </c>
      <c r="M3611" s="11" t="str">
        <f>IF(P3611&gt;=$C$11,"High",IF(P3611&lt;=$C$10,"Low","Medium"))</f>
        <v>Medium</v>
      </c>
      <c r="O3611" s="11" t="s">
        <v>28</v>
      </c>
      <c r="P3611" s="11">
        <v>0.36305123567581199</v>
      </c>
    </row>
    <row r="3612" spans="8:16">
      <c r="H3612" s="11">
        <f t="shared" si="56"/>
        <v>3609</v>
      </c>
      <c r="I3612" s="11">
        <v>0.63775901765157295</v>
      </c>
      <c r="J3612" s="11">
        <v>0.77746781115879804</v>
      </c>
      <c r="K3612" s="11">
        <v>0.48435823619365698</v>
      </c>
      <c r="M3612" s="11" t="str">
        <f>IF(P3612&gt;=$C$11,"High",IF(P3612&lt;=$C$10,"Low","Medium"))</f>
        <v>Medium</v>
      </c>
      <c r="O3612" s="11" t="s">
        <v>28</v>
      </c>
      <c r="P3612" s="11">
        <v>0.45331183075904802</v>
      </c>
    </row>
    <row r="3613" spans="8:16">
      <c r="H3613" s="11">
        <f t="shared" si="56"/>
        <v>3610</v>
      </c>
      <c r="I3613" s="11">
        <v>0.63775901765157295</v>
      </c>
      <c r="J3613" s="11">
        <v>0.77768240343347605</v>
      </c>
      <c r="K3613" s="11">
        <v>0.48439948260784099</v>
      </c>
      <c r="M3613" s="11" t="str">
        <f>IF(P3613&gt;=$C$11,"High",IF(P3613&lt;=$C$10,"Low","Medium"))</f>
        <v>Medium</v>
      </c>
      <c r="O3613" s="11" t="s">
        <v>28</v>
      </c>
      <c r="P3613" s="11">
        <v>0.24991798400878901</v>
      </c>
    </row>
    <row r="3614" spans="8:16">
      <c r="H3614" s="11">
        <f t="shared" si="56"/>
        <v>3611</v>
      </c>
      <c r="I3614" s="11">
        <v>0.63775901765157295</v>
      </c>
      <c r="J3614" s="11">
        <v>0.77789699570815496</v>
      </c>
      <c r="K3614" s="11">
        <v>0.48457285761833202</v>
      </c>
      <c r="M3614" s="11" t="str">
        <f>IF(P3614&gt;=$C$11,"High",IF(P3614&lt;=$C$10,"Low","Medium"))</f>
        <v>Medium</v>
      </c>
      <c r="O3614" s="11" t="s">
        <v>28</v>
      </c>
      <c r="P3614" s="11">
        <v>0.406383067369461</v>
      </c>
    </row>
    <row r="3615" spans="8:16">
      <c r="H3615" s="11">
        <f t="shared" si="56"/>
        <v>3612</v>
      </c>
      <c r="I3615" s="11">
        <v>0.63775901765157295</v>
      </c>
      <c r="J3615" s="11">
        <v>0.77811158798283298</v>
      </c>
      <c r="K3615" s="11">
        <v>0.48491799831390398</v>
      </c>
      <c r="M3615" s="11" t="str">
        <f>IF(P3615&gt;=$C$11,"High",IF(P3615&lt;=$C$10,"Low","Medium"))</f>
        <v>Medium</v>
      </c>
      <c r="O3615" s="11" t="s">
        <v>28</v>
      </c>
      <c r="P3615" s="11">
        <v>0.50621044635772705</v>
      </c>
    </row>
    <row r="3616" spans="8:16">
      <c r="H3616" s="11">
        <f t="shared" si="56"/>
        <v>3613</v>
      </c>
      <c r="I3616" s="11">
        <v>0.63775901765157295</v>
      </c>
      <c r="J3616" s="11">
        <v>0.77832618025751099</v>
      </c>
      <c r="K3616" s="11">
        <v>0.48509597778320301</v>
      </c>
      <c r="M3616" s="11" t="str">
        <f>IF(P3616&gt;=$C$11,"High",IF(P3616&lt;=$C$10,"Low","Medium"))</f>
        <v>Low</v>
      </c>
      <c r="O3616" s="11" t="s">
        <v>28</v>
      </c>
      <c r="P3616" s="11">
        <v>0.162920281291008</v>
      </c>
    </row>
    <row r="3617" spans="8:16">
      <c r="H3617" s="11">
        <f t="shared" si="56"/>
        <v>3614</v>
      </c>
      <c r="I3617" s="11">
        <v>0.63775901765157295</v>
      </c>
      <c r="J3617" s="11">
        <v>0.77854077253218901</v>
      </c>
      <c r="K3617" s="11">
        <v>0.48513923585414898</v>
      </c>
      <c r="M3617" s="11" t="str">
        <f>IF(P3617&gt;=$C$11,"High",IF(P3617&lt;=$C$10,"Low","Medium"))</f>
        <v>High</v>
      </c>
      <c r="O3617" s="11" t="s">
        <v>28</v>
      </c>
      <c r="P3617" s="11">
        <v>0.88716405630111705</v>
      </c>
    </row>
    <row r="3618" spans="8:16">
      <c r="H3618" s="11">
        <f t="shared" si="56"/>
        <v>3615</v>
      </c>
      <c r="I3618" s="11">
        <v>0.63545663852647705</v>
      </c>
      <c r="J3618" s="11">
        <v>0.77875536480686702</v>
      </c>
      <c r="K3618" s="11">
        <v>0.485372334718704</v>
      </c>
      <c r="M3618" s="11" t="str">
        <f>IF(P3618&gt;=$C$11,"High",IF(P3618&lt;=$C$10,"Low","Medium"))</f>
        <v>Medium</v>
      </c>
      <c r="O3618" s="11" t="s">
        <v>28</v>
      </c>
      <c r="P3618" s="11">
        <v>0.30763155221939098</v>
      </c>
    </row>
    <row r="3619" spans="8:16">
      <c r="H3619" s="11">
        <f t="shared" si="56"/>
        <v>3616</v>
      </c>
      <c r="I3619" s="11">
        <v>0.63545663852647705</v>
      </c>
      <c r="J3619" s="11">
        <v>0.77896995708154504</v>
      </c>
      <c r="K3619" s="11">
        <v>0.48556973040103901</v>
      </c>
      <c r="M3619" s="11" t="str">
        <f>IF(P3619&gt;=$C$11,"High",IF(P3619&lt;=$C$10,"Low","Medium"))</f>
        <v>Medium</v>
      </c>
      <c r="O3619" s="11" t="s">
        <v>28</v>
      </c>
      <c r="P3619" s="11">
        <v>0.404080510139465</v>
      </c>
    </row>
    <row r="3620" spans="8:16">
      <c r="H3620" s="11">
        <f t="shared" si="56"/>
        <v>3617</v>
      </c>
      <c r="I3620" s="11">
        <v>0.63545663852647705</v>
      </c>
      <c r="J3620" s="11">
        <v>0.77918454935622306</v>
      </c>
      <c r="K3620" s="11">
        <v>0.48560306429862998</v>
      </c>
      <c r="M3620" s="11" t="str">
        <f>IF(P3620&gt;=$C$11,"High",IF(P3620&lt;=$C$10,"Low","Medium"))</f>
        <v>Low</v>
      </c>
      <c r="O3620" s="11" t="s">
        <v>28</v>
      </c>
      <c r="P3620" s="11">
        <v>0.15818227827549</v>
      </c>
    </row>
    <row r="3621" spans="8:16">
      <c r="H3621" s="11">
        <f t="shared" si="56"/>
        <v>3618</v>
      </c>
      <c r="I3621" s="11">
        <v>0.63468917881811204</v>
      </c>
      <c r="J3621" s="11">
        <v>0.77918454935622306</v>
      </c>
      <c r="K3621" s="11">
        <v>0.485668495297432</v>
      </c>
      <c r="M3621" s="11" t="str">
        <f>IF(P3621&gt;=$C$11,"High",IF(P3621&lt;=$C$10,"Low","Medium"))</f>
        <v>Medium</v>
      </c>
      <c r="O3621" s="11" t="s">
        <v>28</v>
      </c>
      <c r="P3621" s="11">
        <v>0.37559351325035101</v>
      </c>
    </row>
    <row r="3622" spans="8:16">
      <c r="H3622" s="11">
        <f t="shared" si="56"/>
        <v>3619</v>
      </c>
      <c r="I3622" s="11">
        <v>0.63392171910974704</v>
      </c>
      <c r="J3622" s="11">
        <v>0.77918454935622306</v>
      </c>
      <c r="K3622" s="11">
        <v>0.485769912600517</v>
      </c>
      <c r="M3622" s="11" t="str">
        <f>IF(P3622&gt;=$C$11,"High",IF(P3622&lt;=$C$10,"Low","Medium"))</f>
        <v>Medium</v>
      </c>
      <c r="O3622" s="11" t="s">
        <v>28</v>
      </c>
      <c r="P3622" s="11">
        <v>0.34580203890800498</v>
      </c>
    </row>
    <row r="3623" spans="8:16">
      <c r="H3623" s="11">
        <f t="shared" si="56"/>
        <v>3620</v>
      </c>
      <c r="I3623" s="11">
        <v>0.63392171910974704</v>
      </c>
      <c r="J3623" s="11">
        <v>0.77939914163090096</v>
      </c>
      <c r="K3623" s="11">
        <v>0.48589791357517198</v>
      </c>
      <c r="M3623" s="11" t="str">
        <f>IF(P3623&gt;=$C$11,"High",IF(P3623&lt;=$C$10,"Low","Medium"))</f>
        <v>Low</v>
      </c>
      <c r="O3623" s="11" t="s">
        <v>28</v>
      </c>
      <c r="P3623" s="11">
        <v>0.17564697563648199</v>
      </c>
    </row>
    <row r="3624" spans="8:16">
      <c r="H3624" s="11">
        <f t="shared" si="56"/>
        <v>3621</v>
      </c>
      <c r="I3624" s="11">
        <v>0.63392171910974704</v>
      </c>
      <c r="J3624" s="11">
        <v>0.77961373390557898</v>
      </c>
      <c r="K3624" s="11">
        <v>0.48596912622451799</v>
      </c>
      <c r="M3624" s="11" t="str">
        <f>IF(P3624&gt;=$C$11,"High",IF(P3624&lt;=$C$10,"Low","Medium"))</f>
        <v>Medium</v>
      </c>
      <c r="O3624" s="11" t="s">
        <v>28</v>
      </c>
      <c r="P3624" s="11">
        <v>0.28893506526946999</v>
      </c>
    </row>
    <row r="3625" spans="8:16">
      <c r="H3625" s="11">
        <f t="shared" si="56"/>
        <v>3622</v>
      </c>
      <c r="I3625" s="11">
        <v>0.63315425940138104</v>
      </c>
      <c r="J3625" s="11">
        <v>0.77961373390557898</v>
      </c>
      <c r="K3625" s="11">
        <v>0.485989779233932</v>
      </c>
      <c r="M3625" s="11" t="str">
        <f>IF(P3625&gt;=$C$11,"High",IF(P3625&lt;=$C$10,"Low","Medium"))</f>
        <v>High</v>
      </c>
      <c r="O3625" s="11" t="s">
        <v>28</v>
      </c>
      <c r="P3625" s="11">
        <v>0.66796511411666903</v>
      </c>
    </row>
    <row r="3626" spans="8:16">
      <c r="H3626" s="11">
        <f t="shared" si="56"/>
        <v>3623</v>
      </c>
      <c r="I3626" s="11">
        <v>0.63315425940138104</v>
      </c>
      <c r="J3626" s="11">
        <v>0.77982832618025799</v>
      </c>
      <c r="K3626" s="11">
        <v>0.48601984977722201</v>
      </c>
      <c r="M3626" s="11" t="str">
        <f>IF(P3626&gt;=$C$11,"High",IF(P3626&lt;=$C$10,"Low","Medium"))</f>
        <v>Low</v>
      </c>
      <c r="O3626" s="11" t="s">
        <v>28</v>
      </c>
      <c r="P3626" s="11">
        <v>0.15909889340400701</v>
      </c>
    </row>
    <row r="3627" spans="8:16">
      <c r="H3627" s="11">
        <f t="shared" si="56"/>
        <v>3624</v>
      </c>
      <c r="I3627" s="11">
        <v>0.63315425940138104</v>
      </c>
      <c r="J3627" s="11">
        <v>0.78004291845493601</v>
      </c>
      <c r="K3627" s="11">
        <v>0.48609970510006001</v>
      </c>
      <c r="M3627" s="11" t="str">
        <f>IF(P3627&gt;=$C$11,"High",IF(P3627&lt;=$C$10,"Low","Medium"))</f>
        <v>Medium</v>
      </c>
      <c r="O3627" s="11" t="s">
        <v>28</v>
      </c>
      <c r="P3627" s="11">
        <v>0.21169678866863301</v>
      </c>
    </row>
    <row r="3628" spans="8:16">
      <c r="H3628" s="11">
        <f t="shared" si="56"/>
        <v>3625</v>
      </c>
      <c r="I3628" s="11">
        <v>0.63315425940138104</v>
      </c>
      <c r="J3628" s="11">
        <v>0.78025751072961402</v>
      </c>
      <c r="K3628" s="11">
        <v>0.48631139099597898</v>
      </c>
      <c r="M3628" s="11" t="str">
        <f>IF(P3628&gt;=$C$11,"High",IF(P3628&lt;=$C$10,"Low","Medium"))</f>
        <v>Medium</v>
      </c>
      <c r="O3628" s="11" t="s">
        <v>28</v>
      </c>
      <c r="P3628" s="11">
        <v>0.40951830148696899</v>
      </c>
    </row>
    <row r="3629" spans="8:16">
      <c r="H3629" s="11">
        <f t="shared" si="56"/>
        <v>3626</v>
      </c>
      <c r="I3629" s="11">
        <v>0.63315425940138104</v>
      </c>
      <c r="J3629" s="11">
        <v>0.78047210300429204</v>
      </c>
      <c r="K3629" s="11">
        <v>0.48646391928195998</v>
      </c>
      <c r="M3629" s="11" t="str">
        <f>IF(P3629&gt;=$C$11,"High",IF(P3629&lt;=$C$10,"Low","Medium"))</f>
        <v>Medium</v>
      </c>
      <c r="O3629" s="11" t="s">
        <v>28</v>
      </c>
      <c r="P3629" s="11">
        <v>0.38494163751602201</v>
      </c>
    </row>
    <row r="3630" spans="8:16">
      <c r="H3630" s="11">
        <f t="shared" si="56"/>
        <v>3627</v>
      </c>
      <c r="I3630" s="11">
        <v>0.63315425940138104</v>
      </c>
      <c r="J3630" s="11">
        <v>0.78068669527897006</v>
      </c>
      <c r="K3630" s="11">
        <v>0.486488968133926</v>
      </c>
      <c r="M3630" s="11" t="str">
        <f>IF(P3630&gt;=$C$11,"High",IF(P3630&lt;=$C$10,"Low","Medium"))</f>
        <v>Medium</v>
      </c>
      <c r="O3630" s="11" t="s">
        <v>28</v>
      </c>
      <c r="P3630" s="11">
        <v>0.38838922977447499</v>
      </c>
    </row>
    <row r="3631" spans="8:16">
      <c r="H3631" s="11">
        <f t="shared" si="56"/>
        <v>3628</v>
      </c>
      <c r="I3631" s="11">
        <v>0.63238679969301603</v>
      </c>
      <c r="J3631" s="11">
        <v>0.78068669527897006</v>
      </c>
      <c r="K3631" s="11">
        <v>0.486551493406296</v>
      </c>
      <c r="M3631" s="11" t="str">
        <f>IF(P3631&gt;=$C$11,"High",IF(P3631&lt;=$C$10,"Low","Medium"))</f>
        <v>Medium</v>
      </c>
      <c r="O3631" s="11" t="s">
        <v>28</v>
      </c>
      <c r="P3631" s="11">
        <v>0.31595739722251898</v>
      </c>
    </row>
    <row r="3632" spans="8:16">
      <c r="H3632" s="11">
        <f t="shared" si="56"/>
        <v>3629</v>
      </c>
      <c r="I3632" s="11">
        <v>0.63238679969301603</v>
      </c>
      <c r="J3632" s="11">
        <v>0.78090128755364796</v>
      </c>
      <c r="K3632" s="11">
        <v>0.48658981919288602</v>
      </c>
      <c r="M3632" s="11" t="str">
        <f>IF(P3632&gt;=$C$11,"High",IF(P3632&lt;=$C$10,"Low","Medium"))</f>
        <v>Medium</v>
      </c>
      <c r="O3632" s="11" t="s">
        <v>28</v>
      </c>
      <c r="P3632" s="11">
        <v>0.24603044986724901</v>
      </c>
    </row>
    <row r="3633" spans="8:16">
      <c r="H3633" s="11">
        <f t="shared" si="56"/>
        <v>3630</v>
      </c>
      <c r="I3633" s="11">
        <v>0.63238679969301603</v>
      </c>
      <c r="J3633" s="11">
        <v>0.78111587982832598</v>
      </c>
      <c r="K3633" s="11">
        <v>0.48667672276496898</v>
      </c>
      <c r="M3633" s="11" t="str">
        <f>IF(P3633&gt;=$C$11,"High",IF(P3633&lt;=$C$10,"Low","Medium"))</f>
        <v>Medium</v>
      </c>
      <c r="O3633" s="11" t="s">
        <v>28</v>
      </c>
      <c r="P3633" s="11">
        <v>0.20306384563446001</v>
      </c>
    </row>
    <row r="3634" spans="8:16">
      <c r="H3634" s="11">
        <f t="shared" si="56"/>
        <v>3631</v>
      </c>
      <c r="I3634" s="11">
        <v>0.63161933998465103</v>
      </c>
      <c r="J3634" s="11">
        <v>0.78111587982832598</v>
      </c>
      <c r="K3634" s="11">
        <v>0.486799165606499</v>
      </c>
      <c r="M3634" s="11" t="str">
        <f>IF(P3634&gt;=$C$11,"High",IF(P3634&lt;=$C$10,"Low","Medium"))</f>
        <v>Medium</v>
      </c>
      <c r="O3634" s="11" t="s">
        <v>28</v>
      </c>
      <c r="P3634" s="11">
        <v>0.203934982419014</v>
      </c>
    </row>
    <row r="3635" spans="8:16">
      <c r="H3635" s="11">
        <f t="shared" si="56"/>
        <v>3632</v>
      </c>
      <c r="I3635" s="11">
        <v>0.63161933998465103</v>
      </c>
      <c r="J3635" s="11">
        <v>0.78133047210300399</v>
      </c>
      <c r="K3635" s="11">
        <v>0.48695161938667297</v>
      </c>
      <c r="M3635" s="11" t="str">
        <f>IF(P3635&gt;=$C$11,"High",IF(P3635&lt;=$C$10,"Low","Medium"))</f>
        <v>Medium</v>
      </c>
      <c r="O3635" s="11" t="s">
        <v>28</v>
      </c>
      <c r="P3635" s="11">
        <v>0.46440285444259599</v>
      </c>
    </row>
    <row r="3636" spans="8:16">
      <c r="H3636" s="11">
        <f t="shared" si="56"/>
        <v>3633</v>
      </c>
      <c r="I3636" s="11">
        <v>0.63161933998465103</v>
      </c>
      <c r="J3636" s="11">
        <v>0.78154506437768201</v>
      </c>
      <c r="K3636" s="11">
        <v>0.48712924122810403</v>
      </c>
      <c r="M3636" s="11" t="str">
        <f>IF(P3636&gt;=$C$11,"High",IF(P3636&lt;=$C$10,"Low","Medium"))</f>
        <v>Medium</v>
      </c>
      <c r="O3636" s="11" t="s">
        <v>28</v>
      </c>
      <c r="P3636" s="11">
        <v>0.265597224235535</v>
      </c>
    </row>
    <row r="3637" spans="8:16">
      <c r="H3637" s="11">
        <f t="shared" si="56"/>
        <v>3634</v>
      </c>
      <c r="I3637" s="11">
        <v>0.63161933998465103</v>
      </c>
      <c r="J3637" s="11">
        <v>0.78175965665236002</v>
      </c>
      <c r="K3637" s="11">
        <v>0.48721191287040699</v>
      </c>
      <c r="M3637" s="11" t="str">
        <f>IF(P3637&gt;=$C$11,"High",IF(P3637&lt;=$C$10,"Low","Medium"))</f>
        <v>Medium</v>
      </c>
      <c r="O3637" s="11" t="s">
        <v>28</v>
      </c>
      <c r="P3637" s="11">
        <v>0.20316381752491</v>
      </c>
    </row>
    <row r="3638" spans="8:16">
      <c r="H3638" s="11">
        <f t="shared" si="56"/>
        <v>3635</v>
      </c>
      <c r="I3638" s="11">
        <v>0.63161933998465103</v>
      </c>
      <c r="J3638" s="11">
        <v>0.78197424892703904</v>
      </c>
      <c r="K3638" s="11">
        <v>0.48727265000343301</v>
      </c>
      <c r="M3638" s="11" t="str">
        <f>IF(P3638&gt;=$C$11,"High",IF(P3638&lt;=$C$10,"Low","Medium"))</f>
        <v>Medium</v>
      </c>
      <c r="O3638" s="11" t="s">
        <v>28</v>
      </c>
      <c r="P3638" s="11">
        <v>0.32327800989151001</v>
      </c>
    </row>
    <row r="3639" spans="8:16">
      <c r="H3639" s="11">
        <f t="shared" si="56"/>
        <v>3636</v>
      </c>
      <c r="I3639" s="11">
        <v>0.63161933998465103</v>
      </c>
      <c r="J3639" s="11">
        <v>0.78218884120171694</v>
      </c>
      <c r="K3639" s="11">
        <v>0.487414911389351</v>
      </c>
      <c r="M3639" s="11" t="str">
        <f>IF(P3639&gt;=$C$11,"High",IF(P3639&lt;=$C$10,"Low","Medium"))</f>
        <v>Medium</v>
      </c>
      <c r="O3639" s="11" t="s">
        <v>28</v>
      </c>
      <c r="P3639" s="11">
        <v>0.29951855540275601</v>
      </c>
    </row>
    <row r="3640" spans="8:16">
      <c r="H3640" s="11">
        <f t="shared" si="56"/>
        <v>3637</v>
      </c>
      <c r="I3640" s="11">
        <v>0.63085188027628503</v>
      </c>
      <c r="J3640" s="11">
        <v>0.78218884120171694</v>
      </c>
      <c r="K3640" s="11">
        <v>0.48757311701774603</v>
      </c>
      <c r="M3640" s="11" t="str">
        <f>IF(P3640&gt;=$C$11,"High",IF(P3640&lt;=$C$10,"Low","Medium"))</f>
        <v>Low</v>
      </c>
      <c r="O3640" s="11" t="s">
        <v>28</v>
      </c>
      <c r="P3640" s="11">
        <v>0.15814302861690499</v>
      </c>
    </row>
    <row r="3641" spans="8:16">
      <c r="H3641" s="11">
        <f t="shared" si="56"/>
        <v>3638</v>
      </c>
      <c r="I3641" s="11">
        <v>0.63008442056792002</v>
      </c>
      <c r="J3641" s="11">
        <v>0.78218884120171694</v>
      </c>
      <c r="K3641" s="11">
        <v>0.48775386810302701</v>
      </c>
      <c r="M3641" s="11" t="str">
        <f>IF(P3641&gt;=$C$11,"High",IF(P3641&lt;=$C$10,"Low","Medium"))</f>
        <v>Medium</v>
      </c>
      <c r="O3641" s="11" t="s">
        <v>28</v>
      </c>
      <c r="P3641" s="11">
        <v>0.23256173729896501</v>
      </c>
    </row>
    <row r="3642" spans="8:16">
      <c r="H3642" s="11">
        <f t="shared" si="56"/>
        <v>3639</v>
      </c>
      <c r="I3642" s="11">
        <v>0.63008442056792002</v>
      </c>
      <c r="J3642" s="11">
        <v>0.78240343347639496</v>
      </c>
      <c r="K3642" s="11">
        <v>0.48795732855796797</v>
      </c>
      <c r="M3642" s="11" t="str">
        <f>IF(P3642&gt;=$C$11,"High",IF(P3642&lt;=$C$10,"Low","Medium"))</f>
        <v>Medium</v>
      </c>
      <c r="O3642" s="11" t="s">
        <v>28</v>
      </c>
      <c r="P3642" s="11">
        <v>0.27493515610694902</v>
      </c>
    </row>
    <row r="3643" spans="8:16">
      <c r="H3643" s="11">
        <f t="shared" si="56"/>
        <v>3640</v>
      </c>
      <c r="I3643" s="11">
        <v>0.63008442056792002</v>
      </c>
      <c r="J3643" s="11">
        <v>0.78261802575107298</v>
      </c>
      <c r="K3643" s="11">
        <v>0.48806256055831898</v>
      </c>
      <c r="M3643" s="11" t="str">
        <f>IF(P3643&gt;=$C$11,"High",IF(P3643&lt;=$C$10,"Low","Medium"))</f>
        <v>Medium</v>
      </c>
      <c r="O3643" s="11" t="s">
        <v>28</v>
      </c>
      <c r="P3643" s="11">
        <v>0.48071750998496998</v>
      </c>
    </row>
    <row r="3644" spans="8:16">
      <c r="H3644" s="11">
        <f t="shared" si="56"/>
        <v>3641</v>
      </c>
      <c r="I3644" s="11">
        <v>0.63008442056792002</v>
      </c>
      <c r="J3644" s="11">
        <v>0.78283261802575099</v>
      </c>
      <c r="K3644" s="11">
        <v>0.488109141588211</v>
      </c>
      <c r="M3644" s="11" t="str">
        <f>IF(P3644&gt;=$C$11,"High",IF(P3644&lt;=$C$10,"Low","Medium"))</f>
        <v>Medium</v>
      </c>
      <c r="O3644" s="11" t="s">
        <v>28</v>
      </c>
      <c r="P3644" s="11">
        <v>0.25696441531181302</v>
      </c>
    </row>
    <row r="3645" spans="8:16">
      <c r="H3645" s="11">
        <f t="shared" si="56"/>
        <v>3642</v>
      </c>
      <c r="I3645" s="11">
        <v>0.62931696085955502</v>
      </c>
      <c r="J3645" s="11">
        <v>0.78283261802575099</v>
      </c>
      <c r="K3645" s="11">
        <v>0.488225176930428</v>
      </c>
      <c r="M3645" s="11" t="str">
        <f>IF(P3645&gt;=$C$11,"High",IF(P3645&lt;=$C$10,"Low","Medium"))</f>
        <v>Low</v>
      </c>
      <c r="O3645" s="11" t="s">
        <v>28</v>
      </c>
      <c r="P3645" s="11">
        <v>0.16705851256847401</v>
      </c>
    </row>
    <row r="3646" spans="8:16">
      <c r="H3646" s="11">
        <f t="shared" si="56"/>
        <v>3643</v>
      </c>
      <c r="I3646" s="11">
        <v>0.62931696085955502</v>
      </c>
      <c r="J3646" s="11">
        <v>0.78304721030042901</v>
      </c>
      <c r="K3646" s="11">
        <v>0.488398537039757</v>
      </c>
      <c r="M3646" s="11" t="str">
        <f>IF(P3646&gt;=$C$11,"High",IF(P3646&lt;=$C$10,"Low","Medium"))</f>
        <v>Medium</v>
      </c>
      <c r="O3646" s="11" t="s">
        <v>28</v>
      </c>
      <c r="P3646" s="11">
        <v>0.47706153988838201</v>
      </c>
    </row>
    <row r="3647" spans="8:16">
      <c r="H3647" s="11">
        <f t="shared" si="56"/>
        <v>3644</v>
      </c>
      <c r="I3647" s="11">
        <v>0.62854950115119002</v>
      </c>
      <c r="J3647" s="11">
        <v>0.78304721030042901</v>
      </c>
      <c r="K3647" s="11">
        <v>0.48864385485649098</v>
      </c>
      <c r="M3647" s="11" t="str">
        <f>IF(P3647&gt;=$C$11,"High",IF(P3647&lt;=$C$10,"Low","Medium"))</f>
        <v>Medium</v>
      </c>
      <c r="O3647" s="11" t="s">
        <v>28</v>
      </c>
      <c r="P3647" s="11">
        <v>0.41607749462127702</v>
      </c>
    </row>
    <row r="3648" spans="8:16">
      <c r="H3648" s="11">
        <f t="shared" si="56"/>
        <v>3645</v>
      </c>
      <c r="I3648" s="11">
        <v>0.62854950115119002</v>
      </c>
      <c r="J3648" s="11">
        <v>0.78326180257510702</v>
      </c>
      <c r="K3648" s="11">
        <v>0.48886027932167098</v>
      </c>
      <c r="M3648" s="11" t="str">
        <f>IF(P3648&gt;=$C$11,"High",IF(P3648&lt;=$C$10,"Low","Medium"))</f>
        <v>Medium</v>
      </c>
      <c r="O3648" s="11" t="s">
        <v>28</v>
      </c>
      <c r="P3648" s="11">
        <v>0.26539292931556702</v>
      </c>
    </row>
    <row r="3649" spans="8:16">
      <c r="H3649" s="11">
        <f t="shared" si="56"/>
        <v>3646</v>
      </c>
      <c r="I3649" s="11">
        <v>0.62854950115119002</v>
      </c>
      <c r="J3649" s="11">
        <v>0.78347639484978504</v>
      </c>
      <c r="K3649" s="11">
        <v>0.48912623524665799</v>
      </c>
      <c r="M3649" s="11" t="str">
        <f>IF(P3649&gt;=$C$11,"High",IF(P3649&lt;=$C$10,"Low","Medium"))</f>
        <v>High</v>
      </c>
      <c r="O3649" s="11" t="s">
        <v>28</v>
      </c>
      <c r="P3649" s="11">
        <v>0.632440865039825</v>
      </c>
    </row>
    <row r="3650" spans="8:16">
      <c r="H3650" s="11">
        <f t="shared" si="56"/>
        <v>3647</v>
      </c>
      <c r="I3650" s="11">
        <v>0.62854950115119002</v>
      </c>
      <c r="J3650" s="11">
        <v>0.78369098712446394</v>
      </c>
      <c r="K3650" s="11">
        <v>0.48939768970012698</v>
      </c>
      <c r="M3650" s="11" t="str">
        <f>IF(P3650&gt;=$C$11,"High",IF(P3650&lt;=$C$10,"Low","Medium"))</f>
        <v>Medium</v>
      </c>
      <c r="O3650" s="11" t="s">
        <v>28</v>
      </c>
      <c r="P3650" s="11">
        <v>0.34100699424743702</v>
      </c>
    </row>
    <row r="3651" spans="8:16">
      <c r="H3651" s="11">
        <f t="shared" si="56"/>
        <v>3648</v>
      </c>
      <c r="I3651" s="11">
        <v>0.62854950115119002</v>
      </c>
      <c r="J3651" s="11">
        <v>0.78390557939914196</v>
      </c>
      <c r="K3651" s="11">
        <v>0.48952034115791299</v>
      </c>
      <c r="M3651" s="11" t="str">
        <f>IF(P3651&gt;=$C$11,"High",IF(P3651&lt;=$C$10,"Low","Medium"))</f>
        <v>Medium</v>
      </c>
      <c r="O3651" s="11" t="s">
        <v>28</v>
      </c>
      <c r="P3651" s="11">
        <v>0.43151071667671198</v>
      </c>
    </row>
    <row r="3652" spans="8:16">
      <c r="H3652" s="11">
        <f t="shared" si="56"/>
        <v>3649</v>
      </c>
      <c r="I3652" s="11">
        <v>0.62854950115119002</v>
      </c>
      <c r="J3652" s="11">
        <v>0.78433476394849799</v>
      </c>
      <c r="K3652" s="11">
        <v>0.48959970474243197</v>
      </c>
      <c r="M3652" s="11" t="str">
        <f>IF(P3652&gt;=$C$11,"High",IF(P3652&lt;=$C$10,"Low","Medium"))</f>
        <v>Medium</v>
      </c>
      <c r="O3652" s="11" t="s">
        <v>28</v>
      </c>
      <c r="P3652" s="11">
        <v>0.28920301795005798</v>
      </c>
    </row>
    <row r="3653" spans="8:16">
      <c r="H3653" s="11">
        <f t="shared" si="56"/>
        <v>3650</v>
      </c>
      <c r="I3653" s="11">
        <v>0.62854950115119002</v>
      </c>
      <c r="J3653" s="11">
        <v>0.78454935622317601</v>
      </c>
      <c r="K3653" s="11">
        <v>0.48965741693973502</v>
      </c>
      <c r="M3653" s="11" t="str">
        <f>IF(P3653&gt;=$C$11,"High",IF(P3653&lt;=$C$10,"Low","Medium"))</f>
        <v>Medium</v>
      </c>
      <c r="O3653" s="11" t="s">
        <v>28</v>
      </c>
      <c r="P3653" s="11">
        <v>0.25855290889740001</v>
      </c>
    </row>
    <row r="3654" spans="8:16">
      <c r="H3654" s="11">
        <f t="shared" ref="H3654:H3717" si="57">H3653+1</f>
        <v>3651</v>
      </c>
      <c r="I3654" s="11">
        <v>0.62854950115119002</v>
      </c>
      <c r="J3654" s="11">
        <v>0.78476394849785402</v>
      </c>
      <c r="K3654" s="11">
        <v>0.489708691835403</v>
      </c>
      <c r="M3654" s="11" t="str">
        <f>IF(P3654&gt;=$C$11,"High",IF(P3654&lt;=$C$10,"Low","Medium"))</f>
        <v>Medium</v>
      </c>
      <c r="O3654" s="11" t="s">
        <v>28</v>
      </c>
      <c r="P3654" s="11">
        <v>0.347417622804642</v>
      </c>
    </row>
    <row r="3655" spans="8:16">
      <c r="H3655" s="11">
        <f t="shared" si="57"/>
        <v>3652</v>
      </c>
      <c r="I3655" s="11">
        <v>0.62854950115119002</v>
      </c>
      <c r="J3655" s="11">
        <v>0.78497854077253204</v>
      </c>
      <c r="K3655" s="11">
        <v>0.48981872200965898</v>
      </c>
      <c r="M3655" s="11" t="str">
        <f>IF(P3655&gt;=$C$11,"High",IF(P3655&lt;=$C$10,"Low","Medium"))</f>
        <v>Medium</v>
      </c>
      <c r="O3655" s="11" t="s">
        <v>28</v>
      </c>
      <c r="P3655" s="11">
        <v>0.35422658920288103</v>
      </c>
    </row>
    <row r="3656" spans="8:16">
      <c r="H3656" s="11">
        <f t="shared" si="57"/>
        <v>3653</v>
      </c>
      <c r="I3656" s="11">
        <v>0.62854950115119002</v>
      </c>
      <c r="J3656" s="11">
        <v>0.78519313304720995</v>
      </c>
      <c r="K3656" s="11">
        <v>0.49014501273632</v>
      </c>
      <c r="M3656" s="11" t="str">
        <f>IF(P3656&gt;=$C$11,"High",IF(P3656&lt;=$C$10,"Low","Medium"))</f>
        <v>Medium</v>
      </c>
      <c r="O3656" s="11" t="s">
        <v>28</v>
      </c>
      <c r="P3656" s="11">
        <v>0.420791566371918</v>
      </c>
    </row>
    <row r="3657" spans="8:16">
      <c r="H3657" s="11">
        <f t="shared" si="57"/>
        <v>3654</v>
      </c>
      <c r="I3657" s="11">
        <v>0.62854950115119002</v>
      </c>
      <c r="J3657" s="11">
        <v>0.78540772532188796</v>
      </c>
      <c r="K3657" s="11">
        <v>0.49037989974021901</v>
      </c>
      <c r="M3657" s="11" t="str">
        <f>IF(P3657&gt;=$C$11,"High",IF(P3657&lt;=$C$10,"Low","Medium"))</f>
        <v>Medium</v>
      </c>
      <c r="O3657" s="11" t="s">
        <v>28</v>
      </c>
      <c r="P3657" s="11">
        <v>0.31976887583732599</v>
      </c>
    </row>
    <row r="3658" spans="8:16">
      <c r="H3658" s="11">
        <f t="shared" si="57"/>
        <v>3655</v>
      </c>
      <c r="I3658" s="11">
        <v>0.62854950115119002</v>
      </c>
      <c r="J3658" s="11">
        <v>0.78562231759656698</v>
      </c>
      <c r="K3658" s="11">
        <v>0.49040156602859503</v>
      </c>
      <c r="M3658" s="11" t="str">
        <f>IF(P3658&gt;=$C$11,"High",IF(P3658&lt;=$C$10,"Low","Medium"))</f>
        <v>Medium</v>
      </c>
      <c r="O3658" s="11" t="s">
        <v>28</v>
      </c>
      <c r="P3658" s="11">
        <v>0.331533282995224</v>
      </c>
    </row>
    <row r="3659" spans="8:16">
      <c r="H3659" s="11">
        <f t="shared" si="57"/>
        <v>3656</v>
      </c>
      <c r="I3659" s="11">
        <v>0.62854950115119002</v>
      </c>
      <c r="J3659" s="11">
        <v>0.78583690987124499</v>
      </c>
      <c r="K3659" s="11">
        <v>0.49047037959098799</v>
      </c>
      <c r="M3659" s="11" t="str">
        <f>IF(P3659&gt;=$C$11,"High",IF(P3659&lt;=$C$10,"Low","Medium"))</f>
        <v>Medium</v>
      </c>
      <c r="O3659" s="11" t="s">
        <v>28</v>
      </c>
      <c r="P3659" s="11">
        <v>0.24327267706394201</v>
      </c>
    </row>
    <row r="3660" spans="8:16">
      <c r="H3660" s="11">
        <f t="shared" si="57"/>
        <v>3657</v>
      </c>
      <c r="I3660" s="11">
        <v>0.62854950115119002</v>
      </c>
      <c r="J3660" s="11">
        <v>0.78605150214592301</v>
      </c>
      <c r="K3660" s="11">
        <v>0.49060136079788202</v>
      </c>
      <c r="M3660" s="11" t="str">
        <f>IF(P3660&gt;=$C$11,"High",IF(P3660&lt;=$C$10,"Low","Medium"))</f>
        <v>Medium</v>
      </c>
      <c r="O3660" s="11" t="s">
        <v>28</v>
      </c>
      <c r="P3660" s="11">
        <v>0.25499880313873302</v>
      </c>
    </row>
    <row r="3661" spans="8:16">
      <c r="H3661" s="11">
        <f t="shared" si="57"/>
        <v>3658</v>
      </c>
      <c r="I3661" s="11">
        <v>0.62854950115119002</v>
      </c>
      <c r="J3661" s="11">
        <v>0.78626609442060102</v>
      </c>
      <c r="K3661" s="11">
        <v>0.49068084359169001</v>
      </c>
      <c r="M3661" s="11" t="str">
        <f>IF(P3661&gt;=$C$11,"High",IF(P3661&lt;=$C$10,"Low","Medium"))</f>
        <v>Medium</v>
      </c>
      <c r="O3661" s="11" t="s">
        <v>28</v>
      </c>
      <c r="P3661" s="11">
        <v>0.31339520215988198</v>
      </c>
    </row>
    <row r="3662" spans="8:16">
      <c r="H3662" s="11">
        <f t="shared" si="57"/>
        <v>3659</v>
      </c>
      <c r="I3662" s="11">
        <v>0.62778204144282401</v>
      </c>
      <c r="J3662" s="11">
        <v>0.78626609442060102</v>
      </c>
      <c r="K3662" s="11">
        <v>0.49074009060859702</v>
      </c>
      <c r="M3662" s="11" t="str">
        <f>IF(P3662&gt;=$C$11,"High",IF(P3662&lt;=$C$10,"Low","Medium"))</f>
        <v>High</v>
      </c>
      <c r="O3662" s="11" t="s">
        <v>28</v>
      </c>
      <c r="P3662" s="11">
        <v>0.61556482315063499</v>
      </c>
    </row>
    <row r="3663" spans="8:16">
      <c r="H3663" s="11">
        <f t="shared" si="57"/>
        <v>3660</v>
      </c>
      <c r="I3663" s="11">
        <v>0.62778204144282401</v>
      </c>
      <c r="J3663" s="11">
        <v>0.78648068669527904</v>
      </c>
      <c r="K3663" s="11">
        <v>0.490798890590668</v>
      </c>
      <c r="M3663" s="11" t="str">
        <f>IF(P3663&gt;=$C$11,"High",IF(P3663&lt;=$C$10,"Low","Medium"))</f>
        <v>Medium</v>
      </c>
      <c r="O3663" s="11" t="s">
        <v>28</v>
      </c>
      <c r="P3663" s="11">
        <v>0.31345200538635298</v>
      </c>
    </row>
    <row r="3664" spans="8:16">
      <c r="H3664" s="11">
        <f t="shared" si="57"/>
        <v>3661</v>
      </c>
      <c r="I3664" s="11">
        <v>0.62701458173445901</v>
      </c>
      <c r="J3664" s="11">
        <v>0.78648068669527904</v>
      </c>
      <c r="K3664" s="11">
        <v>0.49089369177818298</v>
      </c>
      <c r="M3664" s="11" t="str">
        <f>IF(P3664&gt;=$C$11,"High",IF(P3664&lt;=$C$10,"Low","Medium"))</f>
        <v>Medium</v>
      </c>
      <c r="O3664" s="11" t="s">
        <v>28</v>
      </c>
      <c r="P3664" s="11">
        <v>0.3479183614254</v>
      </c>
    </row>
    <row r="3665" spans="8:16">
      <c r="H3665" s="11">
        <f t="shared" si="57"/>
        <v>3662</v>
      </c>
      <c r="I3665" s="11">
        <v>0.62701458173445901</v>
      </c>
      <c r="J3665" s="11">
        <v>0.78669527896995695</v>
      </c>
      <c r="K3665" s="11">
        <v>0.49105340242385898</v>
      </c>
      <c r="M3665" s="11" t="str">
        <f>IF(P3665&gt;=$C$11,"High",IF(P3665&lt;=$C$10,"Low","Medium"))</f>
        <v>Medium</v>
      </c>
      <c r="O3665" s="11" t="s">
        <v>28</v>
      </c>
      <c r="P3665" s="11">
        <v>0.244184195995331</v>
      </c>
    </row>
    <row r="3666" spans="8:16">
      <c r="H3666" s="11">
        <f t="shared" si="57"/>
        <v>3663</v>
      </c>
      <c r="I3666" s="11">
        <v>0.62624712202609401</v>
      </c>
      <c r="J3666" s="11">
        <v>0.78669527896995695</v>
      </c>
      <c r="K3666" s="11">
        <v>0.49119690060615501</v>
      </c>
      <c r="M3666" s="11" t="str">
        <f>IF(P3666&gt;=$C$11,"High",IF(P3666&lt;=$C$10,"Low","Medium"))</f>
        <v>Medium</v>
      </c>
      <c r="O3666" s="11" t="s">
        <v>28</v>
      </c>
      <c r="P3666" s="11">
        <v>0.28759324550628701</v>
      </c>
    </row>
    <row r="3667" spans="8:16">
      <c r="H3667" s="11">
        <f t="shared" si="57"/>
        <v>3664</v>
      </c>
      <c r="I3667" s="11">
        <v>0.62624712202609401</v>
      </c>
      <c r="J3667" s="11">
        <v>0.78690987124463496</v>
      </c>
      <c r="K3667" s="11">
        <v>0.49133840203285201</v>
      </c>
      <c r="M3667" s="11" t="str">
        <f>IF(P3667&gt;=$C$11,"High",IF(P3667&lt;=$C$10,"Low","Medium"))</f>
        <v>Medium</v>
      </c>
      <c r="O3667" s="11" t="s">
        <v>28</v>
      </c>
      <c r="P3667" s="11">
        <v>0.35549417138099698</v>
      </c>
    </row>
    <row r="3668" spans="8:16">
      <c r="H3668" s="11">
        <f t="shared" si="57"/>
        <v>3665</v>
      </c>
      <c r="I3668" s="11">
        <v>0.62624712202609401</v>
      </c>
      <c r="J3668" s="11">
        <v>0.78712446351931298</v>
      </c>
      <c r="K3668" s="11">
        <v>0.49156707525253301</v>
      </c>
      <c r="M3668" s="11" t="str">
        <f>IF(P3668&gt;=$C$11,"High",IF(P3668&lt;=$C$10,"Low","Medium"))</f>
        <v>Medium</v>
      </c>
      <c r="O3668" s="11" t="s">
        <v>28</v>
      </c>
      <c r="P3668" s="11">
        <v>0.33975201845169101</v>
      </c>
    </row>
    <row r="3669" spans="8:16">
      <c r="H3669" s="11">
        <f t="shared" si="57"/>
        <v>3666</v>
      </c>
      <c r="I3669" s="11">
        <v>0.625479662317728</v>
      </c>
      <c r="J3669" s="11">
        <v>0.78712446351931298</v>
      </c>
      <c r="K3669" s="11">
        <v>0.491751879453659</v>
      </c>
      <c r="M3669" s="11" t="str">
        <f>IF(P3669&gt;=$C$11,"High",IF(P3669&lt;=$C$10,"Low","Medium"))</f>
        <v>Medium</v>
      </c>
      <c r="O3669" s="11" t="s">
        <v>28</v>
      </c>
      <c r="P3669" s="11">
        <v>0.31028670072555498</v>
      </c>
    </row>
    <row r="3670" spans="8:16">
      <c r="H3670" s="11">
        <f t="shared" si="57"/>
        <v>3667</v>
      </c>
      <c r="I3670" s="11">
        <v>0.625479662317728</v>
      </c>
      <c r="J3670" s="11">
        <v>0.78733905579399099</v>
      </c>
      <c r="K3670" s="11">
        <v>0.49202007055282598</v>
      </c>
      <c r="M3670" s="11" t="str">
        <f>IF(P3670&gt;=$C$11,"High",IF(P3670&lt;=$C$10,"Low","Medium"))</f>
        <v>Medium</v>
      </c>
      <c r="O3670" s="11" t="s">
        <v>28</v>
      </c>
      <c r="P3670" s="11">
        <v>0.31803730130195601</v>
      </c>
    </row>
    <row r="3671" spans="8:16">
      <c r="H3671" s="11">
        <f t="shared" si="57"/>
        <v>3668</v>
      </c>
      <c r="I3671" s="11">
        <v>0.625479662317728</v>
      </c>
      <c r="J3671" s="11">
        <v>0.78755364806867001</v>
      </c>
      <c r="K3671" s="11">
        <v>0.492263212800026</v>
      </c>
      <c r="M3671" s="11" t="str">
        <f>IF(P3671&gt;=$C$11,"High",IF(P3671&lt;=$C$10,"Low","Medium"))</f>
        <v>Medium</v>
      </c>
      <c r="O3671" s="11" t="s">
        <v>28</v>
      </c>
      <c r="P3671" s="11">
        <v>0.33951890468597401</v>
      </c>
    </row>
    <row r="3672" spans="8:16">
      <c r="H3672" s="11">
        <f t="shared" si="57"/>
        <v>3669</v>
      </c>
      <c r="I3672" s="11">
        <v>0.625479662317728</v>
      </c>
      <c r="J3672" s="11">
        <v>0.78776824034334803</v>
      </c>
      <c r="K3672" s="11">
        <v>0.49228915572166398</v>
      </c>
      <c r="M3672" s="11" t="str">
        <f>IF(P3672&gt;=$C$11,"High",IF(P3672&lt;=$C$10,"Low","Medium"))</f>
        <v>Medium</v>
      </c>
      <c r="O3672" s="11" t="s">
        <v>28</v>
      </c>
      <c r="P3672" s="11">
        <v>0.31732511520385698</v>
      </c>
    </row>
    <row r="3673" spans="8:16">
      <c r="H3673" s="11">
        <f t="shared" si="57"/>
        <v>3670</v>
      </c>
      <c r="I3673" s="11">
        <v>0.624712202609363</v>
      </c>
      <c r="J3673" s="11">
        <v>0.78776824034334803</v>
      </c>
      <c r="K3673" s="11">
        <v>0.49241131544113198</v>
      </c>
      <c r="M3673" s="11" t="str">
        <f>IF(P3673&gt;=$C$11,"High",IF(P3673&lt;=$C$10,"Low","Medium"))</f>
        <v>Medium</v>
      </c>
      <c r="O3673" s="11" t="s">
        <v>28</v>
      </c>
      <c r="P3673" s="11">
        <v>0.47951972484588601</v>
      </c>
    </row>
    <row r="3674" spans="8:16">
      <c r="H3674" s="11">
        <f t="shared" si="57"/>
        <v>3671</v>
      </c>
      <c r="I3674" s="11">
        <v>0.624712202609363</v>
      </c>
      <c r="J3674" s="11">
        <v>0.78819742489270395</v>
      </c>
      <c r="K3674" s="11">
        <v>0.49252329766750302</v>
      </c>
      <c r="M3674" s="11" t="str">
        <f>IF(P3674&gt;=$C$11,"High",IF(P3674&lt;=$C$10,"Low","Medium"))</f>
        <v>Medium</v>
      </c>
      <c r="O3674" s="11" t="s">
        <v>28</v>
      </c>
      <c r="P3674" s="11">
        <v>0.42543321847915599</v>
      </c>
    </row>
    <row r="3675" spans="8:16">
      <c r="H3675" s="11">
        <f t="shared" si="57"/>
        <v>3672</v>
      </c>
      <c r="I3675" s="11">
        <v>0.624712202609363</v>
      </c>
      <c r="J3675" s="11">
        <v>0.78841201716738196</v>
      </c>
      <c r="K3675" s="11">
        <v>0.49254724383354198</v>
      </c>
      <c r="M3675" s="11" t="str">
        <f>IF(P3675&gt;=$C$11,"High",IF(P3675&lt;=$C$10,"Low","Medium"))</f>
        <v>Medium</v>
      </c>
      <c r="O3675" s="11" t="s">
        <v>28</v>
      </c>
      <c r="P3675" s="11">
        <v>0.37536773085594199</v>
      </c>
    </row>
    <row r="3676" spans="8:16">
      <c r="H3676" s="11">
        <f t="shared" si="57"/>
        <v>3673</v>
      </c>
      <c r="I3676" s="11">
        <v>0.624712202609363</v>
      </c>
      <c r="J3676" s="11">
        <v>0.78862660944205998</v>
      </c>
      <c r="K3676" s="11">
        <v>0.49262097477912897</v>
      </c>
      <c r="M3676" s="11" t="str">
        <f>IF(P3676&gt;=$C$11,"High",IF(P3676&lt;=$C$10,"Low","Medium"))</f>
        <v>Medium</v>
      </c>
      <c r="O3676" s="11" t="s">
        <v>28</v>
      </c>
      <c r="P3676" s="11">
        <v>0.34292232990264898</v>
      </c>
    </row>
    <row r="3677" spans="8:16">
      <c r="H3677" s="11">
        <f t="shared" si="57"/>
        <v>3674</v>
      </c>
      <c r="I3677" s="11">
        <v>0.623944742900998</v>
      </c>
      <c r="J3677" s="11">
        <v>0.78862660944205998</v>
      </c>
      <c r="K3677" s="11">
        <v>0.492747232317924</v>
      </c>
      <c r="M3677" s="11" t="str">
        <f>IF(P3677&gt;=$C$11,"High",IF(P3677&lt;=$C$10,"Low","Medium"))</f>
        <v>High</v>
      </c>
      <c r="O3677" s="11" t="s">
        <v>28</v>
      </c>
      <c r="P3677" s="11">
        <v>0.61519062519073497</v>
      </c>
    </row>
    <row r="3678" spans="8:16">
      <c r="H3678" s="11">
        <f t="shared" si="57"/>
        <v>3675</v>
      </c>
      <c r="I3678" s="11">
        <v>0.623944742900998</v>
      </c>
      <c r="J3678" s="11">
        <v>0.78884120171673799</v>
      </c>
      <c r="K3678" s="11">
        <v>0.49282246828079201</v>
      </c>
      <c r="M3678" s="11" t="str">
        <f>IF(P3678&gt;=$C$11,"High",IF(P3678&lt;=$C$10,"Low","Medium"))</f>
        <v>Medium</v>
      </c>
      <c r="O3678" s="11" t="s">
        <v>28</v>
      </c>
      <c r="P3678" s="11">
        <v>0.56041187047958396</v>
      </c>
    </row>
    <row r="3679" spans="8:16">
      <c r="H3679" s="11">
        <f t="shared" si="57"/>
        <v>3676</v>
      </c>
      <c r="I3679" s="11">
        <v>0.623944742900998</v>
      </c>
      <c r="J3679" s="11">
        <v>0.78905579399141601</v>
      </c>
      <c r="K3679" s="11">
        <v>0.49288964271545399</v>
      </c>
      <c r="M3679" s="11" t="str">
        <f>IF(P3679&gt;=$C$11,"High",IF(P3679&lt;=$C$10,"Low","Medium"))</f>
        <v>Medium</v>
      </c>
      <c r="O3679" s="11" t="s">
        <v>28</v>
      </c>
      <c r="P3679" s="11">
        <v>0.53374665975570701</v>
      </c>
    </row>
    <row r="3680" spans="8:16">
      <c r="H3680" s="11">
        <f t="shared" si="57"/>
        <v>3677</v>
      </c>
      <c r="I3680" s="11">
        <v>0.623944742900998</v>
      </c>
      <c r="J3680" s="11">
        <v>0.78927038626609403</v>
      </c>
      <c r="K3680" s="11">
        <v>0.49306605756282801</v>
      </c>
      <c r="M3680" s="11" t="str">
        <f>IF(P3680&gt;=$C$11,"High",IF(P3680&lt;=$C$10,"Low","Medium"))</f>
        <v>Medium</v>
      </c>
      <c r="O3680" s="11" t="s">
        <v>28</v>
      </c>
      <c r="P3680" s="11">
        <v>0.29182413220405601</v>
      </c>
    </row>
    <row r="3681" spans="8:16">
      <c r="H3681" s="11">
        <f t="shared" si="57"/>
        <v>3678</v>
      </c>
      <c r="I3681" s="11">
        <v>0.623944742900998</v>
      </c>
      <c r="J3681" s="11">
        <v>0.78948497854077204</v>
      </c>
      <c r="K3681" s="11">
        <v>0.49320350587368</v>
      </c>
      <c r="M3681" s="11" t="str">
        <f>IF(P3681&gt;=$C$11,"High",IF(P3681&lt;=$C$10,"Low","Medium"))</f>
        <v>Low</v>
      </c>
      <c r="O3681" s="11" t="s">
        <v>28</v>
      </c>
      <c r="P3681" s="11">
        <v>0.15886326134204901</v>
      </c>
    </row>
    <row r="3682" spans="8:16">
      <c r="H3682" s="11">
        <f t="shared" si="57"/>
        <v>3679</v>
      </c>
      <c r="I3682" s="11">
        <v>0.623944742900998</v>
      </c>
      <c r="J3682" s="11">
        <v>0.78969957081545095</v>
      </c>
      <c r="K3682" s="11">
        <v>0.49335362017154699</v>
      </c>
      <c r="M3682" s="11" t="str">
        <f>IF(P3682&gt;=$C$11,"High",IF(P3682&lt;=$C$10,"Low","Medium"))</f>
        <v>Medium</v>
      </c>
      <c r="O3682" s="11" t="s">
        <v>28</v>
      </c>
      <c r="P3682" s="11">
        <v>0.51060128211975098</v>
      </c>
    </row>
    <row r="3683" spans="8:16">
      <c r="H3683" s="11">
        <f t="shared" si="57"/>
        <v>3680</v>
      </c>
      <c r="I3683" s="11">
        <v>0.623944742900998</v>
      </c>
      <c r="J3683" s="11">
        <v>0.78991416309012896</v>
      </c>
      <c r="K3683" s="11">
        <v>0.49353609979152702</v>
      </c>
      <c r="M3683" s="11" t="str">
        <f>IF(P3683&gt;=$C$11,"High",IF(P3683&lt;=$C$10,"Low","Medium"))</f>
        <v>Medium</v>
      </c>
      <c r="O3683" s="11" t="s">
        <v>28</v>
      </c>
      <c r="P3683" s="11">
        <v>0.32774251699447599</v>
      </c>
    </row>
    <row r="3684" spans="8:16">
      <c r="H3684" s="11">
        <f t="shared" si="57"/>
        <v>3681</v>
      </c>
      <c r="I3684" s="11">
        <v>0.623944742900998</v>
      </c>
      <c r="J3684" s="11">
        <v>0.79012875536480698</v>
      </c>
      <c r="K3684" s="11">
        <v>0.49360594153404203</v>
      </c>
      <c r="M3684" s="11" t="str">
        <f>IF(P3684&gt;=$C$11,"High",IF(P3684&lt;=$C$10,"Low","Medium"))</f>
        <v>Medium</v>
      </c>
      <c r="O3684" s="11" t="s">
        <v>28</v>
      </c>
      <c r="P3684" s="11">
        <v>0.46526330709457397</v>
      </c>
    </row>
    <row r="3685" spans="8:16">
      <c r="H3685" s="11">
        <f t="shared" si="57"/>
        <v>3682</v>
      </c>
      <c r="I3685" s="11">
        <v>0.623944742900998</v>
      </c>
      <c r="J3685" s="11">
        <v>0.79055793991416301</v>
      </c>
      <c r="K3685" s="11">
        <v>0.493629470467567</v>
      </c>
      <c r="M3685" s="11" t="str">
        <f>IF(P3685&gt;=$C$11,"High",IF(P3685&lt;=$C$10,"Low","Medium"))</f>
        <v>Medium</v>
      </c>
      <c r="O3685" s="11" t="s">
        <v>28</v>
      </c>
      <c r="P3685" s="11">
        <v>0.35929411649704002</v>
      </c>
    </row>
    <row r="3686" spans="8:16">
      <c r="H3686" s="11">
        <f t="shared" si="57"/>
        <v>3683</v>
      </c>
      <c r="I3686" s="11">
        <v>0.623944742900998</v>
      </c>
      <c r="J3686" s="11">
        <v>0.79077253218884103</v>
      </c>
      <c r="K3686" s="11">
        <v>0.49368673563003501</v>
      </c>
      <c r="M3686" s="11" t="str">
        <f>IF(P3686&gt;=$C$11,"High",IF(P3686&lt;=$C$10,"Low","Medium"))</f>
        <v>High</v>
      </c>
      <c r="O3686" s="11" t="s">
        <v>28</v>
      </c>
      <c r="P3686" s="11">
        <v>0.62265592813491799</v>
      </c>
    </row>
    <row r="3687" spans="8:16">
      <c r="H3687" s="11">
        <f t="shared" si="57"/>
        <v>3684</v>
      </c>
      <c r="I3687" s="11">
        <v>0.62317728319263199</v>
      </c>
      <c r="J3687" s="11">
        <v>0.79077253218884103</v>
      </c>
      <c r="K3687" s="11">
        <v>0.49390532076358801</v>
      </c>
      <c r="M3687" s="11" t="str">
        <f>IF(P3687&gt;=$C$11,"High",IF(P3687&lt;=$C$10,"Low","Medium"))</f>
        <v>Medium</v>
      </c>
      <c r="O3687" s="11" t="s">
        <v>28</v>
      </c>
      <c r="P3687" s="11">
        <v>0.28802827000617998</v>
      </c>
    </row>
    <row r="3688" spans="8:16">
      <c r="H3688" s="11">
        <f t="shared" si="57"/>
        <v>3685</v>
      </c>
      <c r="I3688" s="11">
        <v>0.62317728319263199</v>
      </c>
      <c r="J3688" s="11">
        <v>0.79098712446351904</v>
      </c>
      <c r="K3688" s="11">
        <v>0.49410659074783297</v>
      </c>
      <c r="M3688" s="11" t="str">
        <f>IF(P3688&gt;=$C$11,"High",IF(P3688&lt;=$C$10,"Low","Medium"))</f>
        <v>Medium</v>
      </c>
      <c r="O3688" s="11" t="s">
        <v>28</v>
      </c>
      <c r="P3688" s="11">
        <v>0.38851284980773898</v>
      </c>
    </row>
    <row r="3689" spans="8:16">
      <c r="H3689" s="11">
        <f t="shared" si="57"/>
        <v>3686</v>
      </c>
      <c r="I3689" s="11">
        <v>0.62240982348426699</v>
      </c>
      <c r="J3689" s="11">
        <v>0.79098712446351904</v>
      </c>
      <c r="K3689" s="11">
        <v>0.49414715170860302</v>
      </c>
      <c r="M3689" s="11" t="str">
        <f>IF(P3689&gt;=$C$11,"High",IF(P3689&lt;=$C$10,"Low","Medium"))</f>
        <v>Low</v>
      </c>
      <c r="O3689" s="11" t="s">
        <v>28</v>
      </c>
      <c r="P3689" s="11">
        <v>0.172388881444931</v>
      </c>
    </row>
    <row r="3690" spans="8:16">
      <c r="H3690" s="11">
        <f t="shared" si="57"/>
        <v>3687</v>
      </c>
      <c r="I3690" s="11">
        <v>0.62240982348426699</v>
      </c>
      <c r="J3690" s="11">
        <v>0.79120171673819695</v>
      </c>
      <c r="K3690" s="11">
        <v>0.49418327212333701</v>
      </c>
      <c r="M3690" s="11" t="str">
        <f>IF(P3690&gt;=$C$11,"High",IF(P3690&lt;=$C$10,"Low","Medium"))</f>
        <v>High</v>
      </c>
      <c r="O3690" s="11" t="s">
        <v>28</v>
      </c>
      <c r="P3690" s="11">
        <v>0.59915977716445901</v>
      </c>
    </row>
    <row r="3691" spans="8:16">
      <c r="H3691" s="11">
        <f t="shared" si="57"/>
        <v>3688</v>
      </c>
      <c r="I3691" s="11">
        <v>0.62240982348426699</v>
      </c>
      <c r="J3691" s="11">
        <v>0.79141630901287596</v>
      </c>
      <c r="K3691" s="11">
        <v>0.49440954625606498</v>
      </c>
      <c r="M3691" s="11" t="str">
        <f>IF(P3691&gt;=$C$11,"High",IF(P3691&lt;=$C$10,"Low","Medium"))</f>
        <v>Medium</v>
      </c>
      <c r="O3691" s="11" t="s">
        <v>28</v>
      </c>
      <c r="P3691" s="11">
        <v>0.33515164256095897</v>
      </c>
    </row>
    <row r="3692" spans="8:16">
      <c r="H3692" s="11">
        <f t="shared" si="57"/>
        <v>3689</v>
      </c>
      <c r="I3692" s="11">
        <v>0.62240982348426699</v>
      </c>
      <c r="J3692" s="11">
        <v>0.79163090128755398</v>
      </c>
      <c r="K3692" s="11">
        <v>0.49464568495750399</v>
      </c>
      <c r="M3692" s="11" t="str">
        <f>IF(P3692&gt;=$C$11,"High",IF(P3692&lt;=$C$10,"Low","Medium"))</f>
        <v>Medium</v>
      </c>
      <c r="O3692" s="11" t="s">
        <v>28</v>
      </c>
      <c r="P3692" s="11">
        <v>0.51656091213226296</v>
      </c>
    </row>
    <row r="3693" spans="8:16">
      <c r="H3693" s="11">
        <f t="shared" si="57"/>
        <v>3690</v>
      </c>
      <c r="I3693" s="11">
        <v>0.62240982348426699</v>
      </c>
      <c r="J3693" s="11">
        <v>0.79184549356223199</v>
      </c>
      <c r="K3693" s="11">
        <v>0.494711384177208</v>
      </c>
      <c r="M3693" s="11" t="str">
        <f>IF(P3693&gt;=$C$11,"High",IF(P3693&lt;=$C$10,"Low","Medium"))</f>
        <v>Medium</v>
      </c>
      <c r="O3693" s="11" t="s">
        <v>28</v>
      </c>
      <c r="P3693" s="11">
        <v>0.39944264292717002</v>
      </c>
    </row>
    <row r="3694" spans="8:16">
      <c r="H3694" s="11">
        <f t="shared" si="57"/>
        <v>3691</v>
      </c>
      <c r="I3694" s="11">
        <v>0.62240982348426699</v>
      </c>
      <c r="J3694" s="11">
        <v>0.79206008583691001</v>
      </c>
      <c r="K3694" s="11">
        <v>0.49476879835128801</v>
      </c>
      <c r="M3694" s="11" t="str">
        <f>IF(P3694&gt;=$C$11,"High",IF(P3694&lt;=$C$10,"Low","Medium"))</f>
        <v>High</v>
      </c>
      <c r="O3694" s="11" t="s">
        <v>28</v>
      </c>
      <c r="P3694" s="11">
        <v>0.73830699920654297</v>
      </c>
    </row>
    <row r="3695" spans="8:16">
      <c r="H3695" s="11">
        <f t="shared" si="57"/>
        <v>3692</v>
      </c>
      <c r="I3695" s="11">
        <v>0.62164236377590198</v>
      </c>
      <c r="J3695" s="11">
        <v>0.79206008583691001</v>
      </c>
      <c r="K3695" s="11">
        <v>0.49507381021976499</v>
      </c>
      <c r="M3695" s="11" t="str">
        <f>IF(P3695&gt;=$C$11,"High",IF(P3695&lt;=$C$10,"Low","Medium"))</f>
        <v>Low</v>
      </c>
      <c r="O3695" s="11" t="s">
        <v>28</v>
      </c>
      <c r="P3695" s="11">
        <v>0.18233588337898299</v>
      </c>
    </row>
    <row r="3696" spans="8:16">
      <c r="H3696" s="11">
        <f t="shared" si="57"/>
        <v>3693</v>
      </c>
      <c r="I3696" s="11">
        <v>0.62087490406753598</v>
      </c>
      <c r="J3696" s="11">
        <v>0.79206008583691001</v>
      </c>
      <c r="K3696" s="11">
        <v>0.49540756642818501</v>
      </c>
      <c r="M3696" s="11" t="str">
        <f>IF(P3696&gt;=$C$11,"High",IF(P3696&lt;=$C$10,"Low","Medium"))</f>
        <v>Medium</v>
      </c>
      <c r="O3696" s="11" t="s">
        <v>28</v>
      </c>
      <c r="P3696" s="11">
        <v>0.24074518680572499</v>
      </c>
    </row>
    <row r="3697" spans="8:16">
      <c r="H3697" s="11">
        <f t="shared" si="57"/>
        <v>3694</v>
      </c>
      <c r="I3697" s="11">
        <v>0.62087490406753598</v>
      </c>
      <c r="J3697" s="11">
        <v>0.79227467811158803</v>
      </c>
      <c r="K3697" s="11">
        <v>0.49552078545093498</v>
      </c>
      <c r="M3697" s="11" t="str">
        <f>IF(P3697&gt;=$C$11,"High",IF(P3697&lt;=$C$10,"Low","Medium"))</f>
        <v>Medium</v>
      </c>
      <c r="O3697" s="11" t="s">
        <v>28</v>
      </c>
      <c r="P3697" s="11">
        <v>0.376965522766113</v>
      </c>
    </row>
    <row r="3698" spans="8:16">
      <c r="H3698" s="11">
        <f t="shared" si="57"/>
        <v>3695</v>
      </c>
      <c r="I3698" s="11">
        <v>0.62087490406753598</v>
      </c>
      <c r="J3698" s="11">
        <v>0.79248927038626604</v>
      </c>
      <c r="K3698" s="11">
        <v>0.49562293291091902</v>
      </c>
      <c r="M3698" s="11" t="str">
        <f>IF(P3698&gt;=$C$11,"High",IF(P3698&lt;=$C$10,"Low","Medium"))</f>
        <v>Medium</v>
      </c>
      <c r="O3698" s="11" t="s">
        <v>28</v>
      </c>
      <c r="P3698" s="11">
        <v>0.24327267706394201</v>
      </c>
    </row>
    <row r="3699" spans="8:16">
      <c r="H3699" s="11">
        <f t="shared" si="57"/>
        <v>3696</v>
      </c>
      <c r="I3699" s="11">
        <v>0.62087490406753598</v>
      </c>
      <c r="J3699" s="11">
        <v>0.79270386266094395</v>
      </c>
      <c r="K3699" s="11">
        <v>0.49569983780384103</v>
      </c>
      <c r="M3699" s="11" t="str">
        <f>IF(P3699&gt;=$C$11,"High",IF(P3699&lt;=$C$10,"Low","Medium"))</f>
        <v>Medium</v>
      </c>
      <c r="O3699" s="11" t="s">
        <v>28</v>
      </c>
      <c r="P3699" s="11">
        <v>0.324971944093704</v>
      </c>
    </row>
    <row r="3700" spans="8:16">
      <c r="H3700" s="11">
        <f t="shared" si="57"/>
        <v>3697</v>
      </c>
      <c r="I3700" s="11">
        <v>0.61933998465080597</v>
      </c>
      <c r="J3700" s="11">
        <v>0.79270386266094395</v>
      </c>
      <c r="K3700" s="11">
        <v>0.49573044478893302</v>
      </c>
      <c r="M3700" s="11" t="str">
        <f>IF(P3700&gt;=$C$11,"High",IF(P3700&lt;=$C$10,"Low","Medium"))</f>
        <v>Medium</v>
      </c>
      <c r="O3700" s="11" t="s">
        <v>28</v>
      </c>
      <c r="P3700" s="11">
        <v>0.27442318201065102</v>
      </c>
    </row>
    <row r="3701" spans="8:16">
      <c r="H3701" s="11">
        <f t="shared" si="57"/>
        <v>3698</v>
      </c>
      <c r="I3701" s="11">
        <v>0.61933998465080597</v>
      </c>
      <c r="J3701" s="11">
        <v>0.79291845493562196</v>
      </c>
      <c r="K3701" s="11">
        <v>0.49578195810317999</v>
      </c>
      <c r="M3701" s="11" t="str">
        <f>IF(P3701&gt;=$C$11,"High",IF(P3701&lt;=$C$10,"Low","Medium"))</f>
        <v>High</v>
      </c>
      <c r="O3701" s="11" t="s">
        <v>28</v>
      </c>
      <c r="P3701" s="11">
        <v>0.74275010824203502</v>
      </c>
    </row>
    <row r="3702" spans="8:16">
      <c r="H3702" s="11">
        <f t="shared" si="57"/>
        <v>3699</v>
      </c>
      <c r="I3702" s="11">
        <v>0.61933998465080597</v>
      </c>
      <c r="J3702" s="11">
        <v>0.79313304721029998</v>
      </c>
      <c r="K3702" s="11">
        <v>0.495949596166611</v>
      </c>
      <c r="M3702" s="11" t="str">
        <f>IF(P3702&gt;=$C$11,"High",IF(P3702&lt;=$C$10,"Low","Medium"))</f>
        <v>Medium</v>
      </c>
      <c r="O3702" s="11" t="s">
        <v>28</v>
      </c>
      <c r="P3702" s="11">
        <v>0.46221601963043202</v>
      </c>
    </row>
    <row r="3703" spans="8:16">
      <c r="H3703" s="11">
        <f t="shared" si="57"/>
        <v>3700</v>
      </c>
      <c r="I3703" s="11">
        <v>0.61933998465080597</v>
      </c>
      <c r="J3703" s="11">
        <v>0.79334763948497899</v>
      </c>
      <c r="K3703" s="11">
        <v>0.49632285535335502</v>
      </c>
      <c r="M3703" s="11" t="str">
        <f>IF(P3703&gt;=$C$11,"High",IF(P3703&lt;=$C$10,"Low","Medium"))</f>
        <v>Medium</v>
      </c>
      <c r="O3703" s="11" t="s">
        <v>28</v>
      </c>
      <c r="P3703" s="11">
        <v>0.38877242803573597</v>
      </c>
    </row>
    <row r="3704" spans="8:16">
      <c r="H3704" s="11">
        <f t="shared" si="57"/>
        <v>3701</v>
      </c>
      <c r="I3704" s="11">
        <v>0.61857252494244097</v>
      </c>
      <c r="J3704" s="11">
        <v>0.79334763948497899</v>
      </c>
      <c r="K3704" s="11">
        <v>0.49657818675041199</v>
      </c>
      <c r="M3704" s="11" t="str">
        <f>IF(P3704&gt;=$C$11,"High",IF(P3704&lt;=$C$10,"Low","Medium"))</f>
        <v>Medium</v>
      </c>
      <c r="O3704" s="11" t="s">
        <v>28</v>
      </c>
      <c r="P3704" s="11">
        <v>0.272911757230759</v>
      </c>
    </row>
    <row r="3705" spans="8:16">
      <c r="H3705" s="11">
        <f t="shared" si="57"/>
        <v>3702</v>
      </c>
      <c r="I3705" s="11">
        <v>0.61857252494244097</v>
      </c>
      <c r="J3705" s="11">
        <v>0.79356223175965701</v>
      </c>
      <c r="K3705" s="11">
        <v>0.49671033024787897</v>
      </c>
      <c r="M3705" s="11" t="str">
        <f>IF(P3705&gt;=$C$11,"High",IF(P3705&lt;=$C$10,"Low","Medium"))</f>
        <v>High</v>
      </c>
      <c r="O3705" s="11" t="s">
        <v>28</v>
      </c>
      <c r="P3705" s="11">
        <v>0.648093581199646</v>
      </c>
    </row>
    <row r="3706" spans="8:16">
      <c r="H3706" s="11">
        <f t="shared" si="57"/>
        <v>3703</v>
      </c>
      <c r="I3706" s="11">
        <v>0.61857252494244097</v>
      </c>
      <c r="J3706" s="11">
        <v>0.79377682403433503</v>
      </c>
      <c r="K3706" s="11">
        <v>0.49691547453403501</v>
      </c>
      <c r="M3706" s="11" t="str">
        <f>IF(P3706&gt;=$C$11,"High",IF(P3706&lt;=$C$10,"Low","Medium"))</f>
        <v>Medium</v>
      </c>
      <c r="O3706" s="11" t="s">
        <v>28</v>
      </c>
      <c r="P3706" s="11">
        <v>0.530240118503571</v>
      </c>
    </row>
    <row r="3707" spans="8:16">
      <c r="H3707" s="11">
        <f t="shared" si="57"/>
        <v>3704</v>
      </c>
      <c r="I3707" s="11">
        <v>0.61780506523407497</v>
      </c>
      <c r="J3707" s="11">
        <v>0.79377682403433503</v>
      </c>
      <c r="K3707" s="11">
        <v>0.49702690541744199</v>
      </c>
      <c r="M3707" s="11" t="str">
        <f>IF(P3707&gt;=$C$11,"High",IF(P3707&lt;=$C$10,"Low","Medium"))</f>
        <v>Medium</v>
      </c>
      <c r="O3707" s="11" t="s">
        <v>28</v>
      </c>
      <c r="P3707" s="11">
        <v>0.52969533205032304</v>
      </c>
    </row>
    <row r="3708" spans="8:16">
      <c r="H3708" s="11">
        <f t="shared" si="57"/>
        <v>3705</v>
      </c>
      <c r="I3708" s="11">
        <v>0.61780506523407497</v>
      </c>
      <c r="J3708" s="11">
        <v>0.79399141630901304</v>
      </c>
      <c r="K3708" s="11">
        <v>0.49715594947338099</v>
      </c>
      <c r="M3708" s="11" t="str">
        <f>IF(P3708&gt;=$C$11,"High",IF(P3708&lt;=$C$10,"Low","Medium"))</f>
        <v>Low</v>
      </c>
      <c r="O3708" s="11" t="s">
        <v>28</v>
      </c>
      <c r="P3708" s="11">
        <v>0.15956690907478299</v>
      </c>
    </row>
    <row r="3709" spans="8:16">
      <c r="H3709" s="11">
        <f t="shared" si="57"/>
        <v>3706</v>
      </c>
      <c r="I3709" s="11">
        <v>0.61780506523407497</v>
      </c>
      <c r="J3709" s="11">
        <v>0.79420600858369095</v>
      </c>
      <c r="K3709" s="11">
        <v>0.49735495448112499</v>
      </c>
      <c r="M3709" s="11" t="str">
        <f>IF(P3709&gt;=$C$11,"High",IF(P3709&lt;=$C$10,"Low","Medium"))</f>
        <v>Medium</v>
      </c>
      <c r="O3709" s="11" t="s">
        <v>28</v>
      </c>
      <c r="P3709" s="11">
        <v>0.28959769010543801</v>
      </c>
    </row>
    <row r="3710" spans="8:16">
      <c r="H3710" s="11">
        <f t="shared" si="57"/>
        <v>3707</v>
      </c>
      <c r="I3710" s="11">
        <v>0.61780506523407497</v>
      </c>
      <c r="J3710" s="11">
        <v>0.79442060085836896</v>
      </c>
      <c r="K3710" s="11">
        <v>0.49753443896770499</v>
      </c>
      <c r="M3710" s="11" t="str">
        <f>IF(P3710&gt;=$C$11,"High",IF(P3710&lt;=$C$10,"Low","Medium"))</f>
        <v>Medium</v>
      </c>
      <c r="O3710" s="11" t="s">
        <v>28</v>
      </c>
      <c r="P3710" s="11">
        <v>0.37812861800193798</v>
      </c>
    </row>
    <row r="3711" spans="8:16">
      <c r="H3711" s="11">
        <f t="shared" si="57"/>
        <v>3708</v>
      </c>
      <c r="I3711" s="11">
        <v>0.61780506523407497</v>
      </c>
      <c r="J3711" s="11">
        <v>0.79463519313304698</v>
      </c>
      <c r="K3711" s="11">
        <v>0.49765022099018102</v>
      </c>
      <c r="M3711" s="11" t="str">
        <f>IF(P3711&gt;=$C$11,"High",IF(P3711&lt;=$C$10,"Low","Medium"))</f>
        <v>Medium</v>
      </c>
      <c r="O3711" s="11" t="s">
        <v>28</v>
      </c>
      <c r="P3711" s="11">
        <v>0.210496261715889</v>
      </c>
    </row>
    <row r="3712" spans="8:16">
      <c r="H3712" s="11">
        <f t="shared" si="57"/>
        <v>3709</v>
      </c>
      <c r="I3712" s="11">
        <v>0.61780506523407497</v>
      </c>
      <c r="J3712" s="11">
        <v>0.794849785407725</v>
      </c>
      <c r="K3712" s="11">
        <v>0.49775165319442699</v>
      </c>
      <c r="M3712" s="11" t="str">
        <f>IF(P3712&gt;=$C$11,"High",IF(P3712&lt;=$C$10,"Low","Medium"))</f>
        <v>Medium</v>
      </c>
      <c r="O3712" s="11" t="s">
        <v>28</v>
      </c>
      <c r="P3712" s="11">
        <v>0.57543694972991899</v>
      </c>
    </row>
    <row r="3713" spans="8:16">
      <c r="H3713" s="11">
        <f t="shared" si="57"/>
        <v>3710</v>
      </c>
      <c r="I3713" s="11">
        <v>0.61780506523407497</v>
      </c>
      <c r="J3713" s="11">
        <v>0.79506437768240301</v>
      </c>
      <c r="K3713" s="11">
        <v>0.497891426086426</v>
      </c>
      <c r="M3713" s="11" t="str">
        <f>IF(P3713&gt;=$C$11,"High",IF(P3713&lt;=$C$10,"Low","Medium"))</f>
        <v>Medium</v>
      </c>
      <c r="O3713" s="11" t="s">
        <v>28</v>
      </c>
      <c r="P3713" s="11">
        <v>0.20416279137134599</v>
      </c>
    </row>
    <row r="3714" spans="8:16">
      <c r="H3714" s="11">
        <f t="shared" si="57"/>
        <v>3711</v>
      </c>
      <c r="I3714" s="11">
        <v>0.61780506523407497</v>
      </c>
      <c r="J3714" s="11">
        <v>0.79527896995708203</v>
      </c>
      <c r="K3714" s="11">
        <v>0.49809727072715798</v>
      </c>
      <c r="M3714" s="11" t="str">
        <f>IF(P3714&gt;=$C$11,"High",IF(P3714&lt;=$C$10,"Low","Medium"))</f>
        <v>Medium</v>
      </c>
      <c r="O3714" s="11" t="s">
        <v>28</v>
      </c>
      <c r="P3714" s="11">
        <v>0.36153912544250499</v>
      </c>
    </row>
    <row r="3715" spans="8:16">
      <c r="H3715" s="11">
        <f t="shared" si="57"/>
        <v>3712</v>
      </c>
      <c r="I3715" s="11">
        <v>0.61780506523407497</v>
      </c>
      <c r="J3715" s="11">
        <v>0.79549356223176004</v>
      </c>
      <c r="K3715" s="11">
        <v>0.49826298654079398</v>
      </c>
      <c r="M3715" s="11" t="str">
        <f>IF(P3715&gt;=$C$11,"High",IF(P3715&lt;=$C$10,"Low","Medium"))</f>
        <v>Low</v>
      </c>
      <c r="O3715" s="11" t="s">
        <v>28</v>
      </c>
      <c r="P3715" s="11">
        <v>0.15593115985393499</v>
      </c>
    </row>
    <row r="3716" spans="8:16">
      <c r="H3716" s="11">
        <f t="shared" si="57"/>
        <v>3713</v>
      </c>
      <c r="I3716" s="11">
        <v>0.61780506523407497</v>
      </c>
      <c r="J3716" s="11">
        <v>0.79570815450643795</v>
      </c>
      <c r="K3716" s="11">
        <v>0.498343735933304</v>
      </c>
      <c r="M3716" s="11" t="str">
        <f>IF(P3716&gt;=$C$11,"High",IF(P3716&lt;=$C$10,"Low","Medium"))</f>
        <v>Medium</v>
      </c>
      <c r="O3716" s="11" t="s">
        <v>28</v>
      </c>
      <c r="P3716" s="11">
        <v>0.42501065135002097</v>
      </c>
    </row>
    <row r="3717" spans="8:16">
      <c r="H3717" s="11">
        <f t="shared" si="57"/>
        <v>3714</v>
      </c>
      <c r="I3717" s="11">
        <v>0.61780506523407497</v>
      </c>
      <c r="J3717" s="11">
        <v>0.79592274678111596</v>
      </c>
      <c r="K3717" s="11">
        <v>0.498451948165894</v>
      </c>
      <c r="M3717" s="11" t="str">
        <f>IF(P3717&gt;=$C$11,"High",IF(P3717&lt;=$C$10,"Low","Medium"))</f>
        <v>Medium</v>
      </c>
      <c r="O3717" s="11" t="s">
        <v>28</v>
      </c>
      <c r="P3717" s="11">
        <v>0.27073290944099399</v>
      </c>
    </row>
    <row r="3718" spans="8:16">
      <c r="H3718" s="11">
        <f t="shared" ref="H3718:H3781" si="58">H3717+1</f>
        <v>3715</v>
      </c>
      <c r="I3718" s="11">
        <v>0.61780506523407497</v>
      </c>
      <c r="J3718" s="11">
        <v>0.79613733905579398</v>
      </c>
      <c r="K3718" s="11">
        <v>0.498621076345444</v>
      </c>
      <c r="M3718" s="11" t="str">
        <f>IF(P3718&gt;=$C$11,"High",IF(P3718&lt;=$C$10,"Low","Medium"))</f>
        <v>Medium</v>
      </c>
      <c r="O3718" s="11" t="s">
        <v>28</v>
      </c>
      <c r="P3718" s="11">
        <v>0.31680071353912398</v>
      </c>
    </row>
    <row r="3719" spans="8:16">
      <c r="H3719" s="11">
        <f t="shared" si="58"/>
        <v>3716</v>
      </c>
      <c r="I3719" s="11">
        <v>0.61703760552570996</v>
      </c>
      <c r="J3719" s="11">
        <v>0.79613733905579398</v>
      </c>
      <c r="K3719" s="11">
        <v>0.498742505908012</v>
      </c>
      <c r="M3719" s="11" t="str">
        <f>IF(P3719&gt;=$C$11,"High",IF(P3719&lt;=$C$10,"Low","Medium"))</f>
        <v>High</v>
      </c>
      <c r="O3719" s="11" t="s">
        <v>28</v>
      </c>
      <c r="P3719" s="11">
        <v>0.62884455919265703</v>
      </c>
    </row>
    <row r="3720" spans="8:16">
      <c r="H3720" s="11">
        <f t="shared" si="58"/>
        <v>3717</v>
      </c>
      <c r="I3720" s="11">
        <v>0.61703760552570996</v>
      </c>
      <c r="J3720" s="11">
        <v>0.796351931330472</v>
      </c>
      <c r="K3720" s="11">
        <v>0.49876643717288999</v>
      </c>
      <c r="M3720" s="11" t="str">
        <f>IF(P3720&gt;=$C$11,"High",IF(P3720&lt;=$C$10,"Low","Medium"))</f>
        <v>High</v>
      </c>
      <c r="O3720" s="11" t="s">
        <v>28</v>
      </c>
      <c r="P3720" s="11">
        <v>0.65678191184997603</v>
      </c>
    </row>
    <row r="3721" spans="8:16">
      <c r="H3721" s="11">
        <f t="shared" si="58"/>
        <v>3718</v>
      </c>
      <c r="I3721" s="11">
        <v>0.61703760552570996</v>
      </c>
      <c r="J3721" s="11">
        <v>0.79656652360515001</v>
      </c>
      <c r="K3721" s="11">
        <v>0.49893712997436501</v>
      </c>
      <c r="M3721" s="11" t="str">
        <f>IF(P3721&gt;=$C$11,"High",IF(P3721&lt;=$C$10,"Low","Medium"))</f>
        <v>Medium</v>
      </c>
      <c r="O3721" s="11" t="s">
        <v>28</v>
      </c>
      <c r="P3721" s="11">
        <v>0.23625066876411399</v>
      </c>
    </row>
    <row r="3722" spans="8:16">
      <c r="H3722" s="11">
        <f t="shared" si="58"/>
        <v>3719</v>
      </c>
      <c r="I3722" s="11">
        <v>0.61703760552570996</v>
      </c>
      <c r="J3722" s="11">
        <v>0.79678111587982803</v>
      </c>
      <c r="K3722" s="11">
        <v>0.49915106594562503</v>
      </c>
      <c r="M3722" s="11" t="str">
        <f>IF(P3722&gt;=$C$11,"High",IF(P3722&lt;=$C$10,"Low","Medium"))</f>
        <v>Medium</v>
      </c>
      <c r="O3722" s="11" t="s">
        <v>28</v>
      </c>
      <c r="P3722" s="11">
        <v>0.28437963128089899</v>
      </c>
    </row>
    <row r="3723" spans="8:16">
      <c r="H3723" s="11">
        <f t="shared" si="58"/>
        <v>3720</v>
      </c>
      <c r="I3723" s="11">
        <v>0.61627014581734496</v>
      </c>
      <c r="J3723" s="11">
        <v>0.79678111587982803</v>
      </c>
      <c r="K3723" s="11">
        <v>0.49924091994762398</v>
      </c>
      <c r="M3723" s="11" t="str">
        <f>IF(P3723&gt;=$C$11,"High",IF(P3723&lt;=$C$10,"Low","Medium"))</f>
        <v>Medium</v>
      </c>
      <c r="O3723" s="11" t="s">
        <v>28</v>
      </c>
      <c r="P3723" s="11">
        <v>0.35940229892730702</v>
      </c>
    </row>
    <row r="3724" spans="8:16">
      <c r="H3724" s="11">
        <f t="shared" si="58"/>
        <v>3721</v>
      </c>
      <c r="I3724" s="11">
        <v>0.61627014581734496</v>
      </c>
      <c r="J3724" s="11">
        <v>0.79699570815450604</v>
      </c>
      <c r="K3724" s="11">
        <v>0.499633699655533</v>
      </c>
      <c r="M3724" s="11" t="str">
        <f>IF(P3724&gt;=$C$11,"High",IF(P3724&lt;=$C$10,"Low","Medium"))</f>
        <v>Medium</v>
      </c>
      <c r="O3724" s="11" t="s">
        <v>28</v>
      </c>
      <c r="P3724" s="11">
        <v>0.32499533891677901</v>
      </c>
    </row>
    <row r="3725" spans="8:16">
      <c r="H3725" s="11">
        <f t="shared" si="58"/>
        <v>3722</v>
      </c>
      <c r="I3725" s="11">
        <v>0.61627014581734496</v>
      </c>
      <c r="J3725" s="11">
        <v>0.79721030042918495</v>
      </c>
      <c r="K3725" s="11">
        <v>0.50007584691047702</v>
      </c>
      <c r="M3725" s="11" t="str">
        <f>IF(P3725&gt;=$C$11,"High",IF(P3725&lt;=$C$10,"Low","Medium"))</f>
        <v>Medium</v>
      </c>
      <c r="O3725" s="11" t="s">
        <v>28</v>
      </c>
      <c r="P3725" s="11">
        <v>0.21141850948333701</v>
      </c>
    </row>
    <row r="3726" spans="8:16">
      <c r="H3726" s="11">
        <f t="shared" si="58"/>
        <v>3723</v>
      </c>
      <c r="I3726" s="11">
        <v>0.61627014581734496</v>
      </c>
      <c r="J3726" s="11">
        <v>0.79742489270386296</v>
      </c>
      <c r="K3726" s="11">
        <v>0.50016945600509599</v>
      </c>
      <c r="M3726" s="11" t="str">
        <f>IF(P3726&gt;=$C$11,"High",IF(P3726&lt;=$C$10,"Low","Medium"))</f>
        <v>Medium</v>
      </c>
      <c r="O3726" s="11" t="s">
        <v>28</v>
      </c>
      <c r="P3726" s="11">
        <v>0.297671109437943</v>
      </c>
    </row>
    <row r="3727" spans="8:16">
      <c r="H3727" s="11">
        <f t="shared" si="58"/>
        <v>3724</v>
      </c>
      <c r="I3727" s="11">
        <v>0.61627014581734496</v>
      </c>
      <c r="J3727" s="11">
        <v>0.79763948497854098</v>
      </c>
      <c r="K3727" s="11">
        <v>0.50019022822380099</v>
      </c>
      <c r="M3727" s="11" t="str">
        <f>IF(P3727&gt;=$C$11,"High",IF(P3727&lt;=$C$10,"Low","Medium"))</f>
        <v>Medium</v>
      </c>
      <c r="O3727" s="11" t="s">
        <v>28</v>
      </c>
      <c r="P3727" s="11">
        <v>0.55876082181930498</v>
      </c>
    </row>
    <row r="3728" spans="8:16">
      <c r="H3728" s="11">
        <f t="shared" si="58"/>
        <v>3725</v>
      </c>
      <c r="I3728" s="11">
        <v>0.61550268610897896</v>
      </c>
      <c r="J3728" s="11">
        <v>0.79763948497854098</v>
      </c>
      <c r="K3728" s="11">
        <v>0.50046235322952304</v>
      </c>
      <c r="M3728" s="11" t="str">
        <f>IF(P3728&gt;=$C$11,"High",IF(P3728&lt;=$C$10,"Low","Medium"))</f>
        <v>High</v>
      </c>
      <c r="O3728" s="11" t="s">
        <v>28</v>
      </c>
      <c r="P3728" s="11">
        <v>0.86644262075424205</v>
      </c>
    </row>
    <row r="3729" spans="8:16">
      <c r="H3729" s="11">
        <f t="shared" si="58"/>
        <v>3726</v>
      </c>
      <c r="I3729" s="11">
        <v>0.61550268610897896</v>
      </c>
      <c r="J3729" s="11">
        <v>0.797854077253219</v>
      </c>
      <c r="K3729" s="11">
        <v>0.50073054432869002</v>
      </c>
      <c r="M3729" s="11" t="str">
        <f>IF(P3729&gt;=$C$11,"High",IF(P3729&lt;=$C$10,"Low","Medium"))</f>
        <v>Medium</v>
      </c>
      <c r="O3729" s="11" t="s">
        <v>28</v>
      </c>
      <c r="P3729" s="11">
        <v>0.53484117984771695</v>
      </c>
    </row>
    <row r="3730" spans="8:16">
      <c r="H3730" s="11">
        <f t="shared" si="58"/>
        <v>3727</v>
      </c>
      <c r="I3730" s="11">
        <v>0.61550268610897896</v>
      </c>
      <c r="J3730" s="11">
        <v>0.79806866952789701</v>
      </c>
      <c r="K3730" s="11">
        <v>0.50082349777221702</v>
      </c>
      <c r="M3730" s="11" t="str">
        <f>IF(P3730&gt;=$C$11,"High",IF(P3730&lt;=$C$10,"Low","Medium"))</f>
        <v>Medium</v>
      </c>
      <c r="O3730" s="11" t="s">
        <v>28</v>
      </c>
      <c r="P3730" s="11">
        <v>0.32145318388938898</v>
      </c>
    </row>
    <row r="3731" spans="8:16">
      <c r="H3731" s="11">
        <f t="shared" si="58"/>
        <v>3728</v>
      </c>
      <c r="I3731" s="11">
        <v>0.61473522640061395</v>
      </c>
      <c r="J3731" s="11">
        <v>0.79806866952789701</v>
      </c>
      <c r="K3731" s="11">
        <v>0.50100395083427396</v>
      </c>
      <c r="M3731" s="11" t="str">
        <f>IF(P3731&gt;=$C$11,"High",IF(P3731&lt;=$C$10,"Low","Medium"))</f>
        <v>Medium</v>
      </c>
      <c r="O3731" s="11" t="s">
        <v>28</v>
      </c>
      <c r="P3731" s="11">
        <v>0.29983431100845298</v>
      </c>
    </row>
    <row r="3732" spans="8:16">
      <c r="H3732" s="11">
        <f t="shared" si="58"/>
        <v>3729</v>
      </c>
      <c r="I3732" s="11">
        <v>0.61396776669224895</v>
      </c>
      <c r="J3732" s="11">
        <v>0.79806866952789701</v>
      </c>
      <c r="K3732" s="11">
        <v>0.50127857923507702</v>
      </c>
      <c r="M3732" s="11" t="str">
        <f>IF(P3732&gt;=$C$11,"High",IF(P3732&lt;=$C$10,"Low","Medium"))</f>
        <v>High</v>
      </c>
      <c r="O3732" s="11" t="s">
        <v>28</v>
      </c>
      <c r="P3732" s="11">
        <v>0.85251450538635298</v>
      </c>
    </row>
    <row r="3733" spans="8:16">
      <c r="H3733" s="11">
        <f t="shared" si="58"/>
        <v>3730</v>
      </c>
      <c r="I3733" s="11">
        <v>0.61396776669224895</v>
      </c>
      <c r="J3733" s="11">
        <v>0.79828326180257503</v>
      </c>
      <c r="K3733" s="11">
        <v>0.50162416696548495</v>
      </c>
      <c r="M3733" s="11" t="str">
        <f>IF(P3733&gt;=$C$11,"High",IF(P3733&lt;=$C$10,"Low","Medium"))</f>
        <v>Medium</v>
      </c>
      <c r="O3733" s="11" t="s">
        <v>28</v>
      </c>
      <c r="P3733" s="11">
        <v>0.32994285225868197</v>
      </c>
    </row>
    <row r="3734" spans="8:16">
      <c r="H3734" s="11">
        <f t="shared" si="58"/>
        <v>3731</v>
      </c>
      <c r="I3734" s="11">
        <v>0.61320030698388295</v>
      </c>
      <c r="J3734" s="11">
        <v>0.79828326180257503</v>
      </c>
      <c r="K3734" s="11">
        <v>0.50181126594543501</v>
      </c>
      <c r="M3734" s="11" t="str">
        <f>IF(P3734&gt;=$C$11,"High",IF(P3734&lt;=$C$10,"Low","Medium"))</f>
        <v>Medium</v>
      </c>
      <c r="O3734" s="11" t="s">
        <v>28</v>
      </c>
      <c r="P3734" s="11">
        <v>0.279586791992188</v>
      </c>
    </row>
    <row r="3735" spans="8:16">
      <c r="H3735" s="11">
        <f t="shared" si="58"/>
        <v>3732</v>
      </c>
      <c r="I3735" s="11">
        <v>0.61320030698388295</v>
      </c>
      <c r="J3735" s="11">
        <v>0.79849785407725304</v>
      </c>
      <c r="K3735" s="11">
        <v>0.50188785791397095</v>
      </c>
      <c r="M3735" s="11" t="str">
        <f>IF(P3735&gt;=$C$11,"High",IF(P3735&lt;=$C$10,"Low","Medium"))</f>
        <v>Medium</v>
      </c>
      <c r="O3735" s="11" t="s">
        <v>28</v>
      </c>
      <c r="P3735" s="11">
        <v>0.48832187056541398</v>
      </c>
    </row>
    <row r="3736" spans="8:16">
      <c r="H3736" s="11">
        <f t="shared" si="58"/>
        <v>3733</v>
      </c>
      <c r="I3736" s="11">
        <v>0.61320030698388295</v>
      </c>
      <c r="J3736" s="11">
        <v>0.79871244635193095</v>
      </c>
      <c r="K3736" s="11">
        <v>0.50208520889282204</v>
      </c>
      <c r="M3736" s="11" t="str">
        <f>IF(P3736&gt;=$C$11,"High",IF(P3736&lt;=$C$10,"Low","Medium"))</f>
        <v>Medium</v>
      </c>
      <c r="O3736" s="11" t="s">
        <v>28</v>
      </c>
      <c r="P3736" s="11">
        <v>0.36659261584281899</v>
      </c>
    </row>
    <row r="3737" spans="8:16">
      <c r="H3737" s="11">
        <f t="shared" si="58"/>
        <v>3734</v>
      </c>
      <c r="I3737" s="11">
        <v>0.61320030698388295</v>
      </c>
      <c r="J3737" s="11">
        <v>0.79892703862660897</v>
      </c>
      <c r="K3737" s="11">
        <v>0.50227484107017495</v>
      </c>
      <c r="M3737" s="11" t="str">
        <f>IF(P3737&gt;=$C$11,"High",IF(P3737&lt;=$C$10,"Low","Medium"))</f>
        <v>Medium</v>
      </c>
      <c r="O3737" s="11" t="s">
        <v>28</v>
      </c>
      <c r="P3737" s="11">
        <v>0.25969934463500999</v>
      </c>
    </row>
    <row r="3738" spans="8:16">
      <c r="H3738" s="11">
        <f t="shared" si="58"/>
        <v>3735</v>
      </c>
      <c r="I3738" s="11">
        <v>0.61320030698388295</v>
      </c>
      <c r="J3738" s="11">
        <v>0.79914163090128798</v>
      </c>
      <c r="K3738" s="11">
        <v>0.50240761041641202</v>
      </c>
      <c r="M3738" s="11" t="str">
        <f>IF(P3738&gt;=$C$11,"High",IF(P3738&lt;=$C$10,"Low","Medium"))</f>
        <v>Medium</v>
      </c>
      <c r="O3738" s="11" t="s">
        <v>28</v>
      </c>
      <c r="P3738" s="11">
        <v>0.37422412633895902</v>
      </c>
    </row>
    <row r="3739" spans="8:16">
      <c r="H3739" s="11">
        <f t="shared" si="58"/>
        <v>3736</v>
      </c>
      <c r="I3739" s="11">
        <v>0.61320030698388295</v>
      </c>
      <c r="J3739" s="11">
        <v>0.799356223175966</v>
      </c>
      <c r="K3739" s="11">
        <v>0.50273257493972801</v>
      </c>
      <c r="M3739" s="11" t="str">
        <f>IF(P3739&gt;=$C$11,"High",IF(P3739&lt;=$C$10,"Low","Medium"))</f>
        <v>Medium</v>
      </c>
      <c r="O3739" s="11" t="s">
        <v>28</v>
      </c>
      <c r="P3739" s="11">
        <v>0.378211200237274</v>
      </c>
    </row>
    <row r="3740" spans="8:16">
      <c r="H3740" s="11">
        <f t="shared" si="58"/>
        <v>3737</v>
      </c>
      <c r="I3740" s="11">
        <v>0.61320030698388295</v>
      </c>
      <c r="J3740" s="11">
        <v>0.79957081545064401</v>
      </c>
      <c r="K3740" s="11">
        <v>0.50305300951003995</v>
      </c>
      <c r="M3740" s="11" t="str">
        <f>IF(P3740&gt;=$C$11,"High",IF(P3740&lt;=$C$10,"Low","Medium"))</f>
        <v>Medium</v>
      </c>
      <c r="O3740" s="11" t="s">
        <v>28</v>
      </c>
      <c r="P3740" s="11">
        <v>0.343408823013306</v>
      </c>
    </row>
    <row r="3741" spans="8:16">
      <c r="H3741" s="11">
        <f t="shared" si="58"/>
        <v>3738</v>
      </c>
      <c r="I3741" s="11">
        <v>0.61243284727551806</v>
      </c>
      <c r="J3741" s="11">
        <v>0.79957081545064401</v>
      </c>
      <c r="K3741" s="11">
        <v>0.50316122174263</v>
      </c>
      <c r="M3741" s="11" t="str">
        <f>IF(P3741&gt;=$C$11,"High",IF(P3741&lt;=$C$10,"Low","Medium"))</f>
        <v>High</v>
      </c>
      <c r="O3741" s="11" t="s">
        <v>28</v>
      </c>
      <c r="P3741" s="11">
        <v>0.78233307600021396</v>
      </c>
    </row>
    <row r="3742" spans="8:16">
      <c r="H3742" s="11">
        <f t="shared" si="58"/>
        <v>3739</v>
      </c>
      <c r="I3742" s="11">
        <v>0.61243284727551806</v>
      </c>
      <c r="J3742" s="11">
        <v>0.79978540772532203</v>
      </c>
      <c r="K3742" s="11">
        <v>0.50322586297988903</v>
      </c>
      <c r="M3742" s="11" t="str">
        <f>IF(P3742&gt;=$C$11,"High",IF(P3742&lt;=$C$10,"Low","Medium"))</f>
        <v>Medium</v>
      </c>
      <c r="O3742" s="11" t="s">
        <v>28</v>
      </c>
      <c r="P3742" s="11">
        <v>0.26546582579612699</v>
      </c>
    </row>
    <row r="3743" spans="8:16">
      <c r="H3743" s="11">
        <f t="shared" si="58"/>
        <v>3740</v>
      </c>
      <c r="I3743" s="11">
        <v>0.61243284727551806</v>
      </c>
      <c r="J3743" s="11">
        <v>0.8</v>
      </c>
      <c r="K3743" s="11">
        <v>0.50326681137085005</v>
      </c>
      <c r="M3743" s="11" t="str">
        <f>IF(P3743&gt;=$C$11,"High",IF(P3743&lt;=$C$10,"Low","Medium"))</f>
        <v>High</v>
      </c>
      <c r="O3743" s="11" t="s">
        <v>28</v>
      </c>
      <c r="P3743" s="11">
        <v>0.89278674125671398</v>
      </c>
    </row>
    <row r="3744" spans="8:16">
      <c r="H3744" s="11">
        <f t="shared" si="58"/>
        <v>3741</v>
      </c>
      <c r="I3744" s="11">
        <v>0.61166538756715305</v>
      </c>
      <c r="J3744" s="11">
        <v>0.8</v>
      </c>
      <c r="K3744" s="11">
        <v>0.50339800119400002</v>
      </c>
      <c r="M3744" s="11" t="str">
        <f>IF(P3744&gt;=$C$11,"High",IF(P3744&lt;=$C$10,"Low","Medium"))</f>
        <v>Medium</v>
      </c>
      <c r="O3744" s="11" t="s">
        <v>28</v>
      </c>
      <c r="P3744" s="11">
        <v>0.30923160910606401</v>
      </c>
    </row>
    <row r="3745" spans="8:16">
      <c r="H3745" s="11">
        <f t="shared" si="58"/>
        <v>3742</v>
      </c>
      <c r="I3745" s="11">
        <v>0.61166538756715305</v>
      </c>
      <c r="J3745" s="11">
        <v>0.80021459227467795</v>
      </c>
      <c r="K3745" s="11">
        <v>0.50364646315574602</v>
      </c>
      <c r="M3745" s="11" t="str">
        <f>IF(P3745&gt;=$C$11,"High",IF(P3745&lt;=$C$10,"Low","Medium"))</f>
        <v>High</v>
      </c>
      <c r="O3745" s="11" t="s">
        <v>28</v>
      </c>
      <c r="P3745" s="11">
        <v>0.75053250789642301</v>
      </c>
    </row>
    <row r="3746" spans="8:16">
      <c r="H3746" s="11">
        <f t="shared" si="58"/>
        <v>3743</v>
      </c>
      <c r="I3746" s="11">
        <v>0.61089792785878705</v>
      </c>
      <c r="J3746" s="11">
        <v>0.80021459227467795</v>
      </c>
      <c r="K3746" s="11">
        <v>0.50381803512573198</v>
      </c>
      <c r="M3746" s="11" t="str">
        <f>IF(P3746&gt;=$C$11,"High",IF(P3746&lt;=$C$10,"Low","Medium"))</f>
        <v>Medium</v>
      </c>
      <c r="O3746" s="11" t="s">
        <v>28</v>
      </c>
      <c r="P3746" s="11">
        <v>0.28618171811103799</v>
      </c>
    </row>
    <row r="3747" spans="8:16">
      <c r="H3747" s="11">
        <f t="shared" si="58"/>
        <v>3744</v>
      </c>
      <c r="I3747" s="11">
        <v>0.61089792785878705</v>
      </c>
      <c r="J3747" s="11">
        <v>0.80042918454935597</v>
      </c>
      <c r="K3747" s="11">
        <v>0.50391048192977905</v>
      </c>
      <c r="M3747" s="11" t="str">
        <f>IF(P3747&gt;=$C$11,"High",IF(P3747&lt;=$C$10,"Low","Medium"))</f>
        <v>Medium</v>
      </c>
      <c r="O3747" s="11" t="s">
        <v>28</v>
      </c>
      <c r="P3747" s="11">
        <v>0.34626141190528897</v>
      </c>
    </row>
    <row r="3748" spans="8:16">
      <c r="H3748" s="11">
        <f t="shared" si="58"/>
        <v>3745</v>
      </c>
      <c r="I3748" s="11">
        <v>0.61089792785878705</v>
      </c>
      <c r="J3748" s="11">
        <v>0.80064377682403398</v>
      </c>
      <c r="K3748" s="11">
        <v>0.50410142540931702</v>
      </c>
      <c r="M3748" s="11" t="str">
        <f>IF(P3748&gt;=$C$11,"High",IF(P3748&lt;=$C$10,"Low","Medium"))</f>
        <v>Low</v>
      </c>
      <c r="O3748" s="11" t="s">
        <v>28</v>
      </c>
      <c r="P3748" s="11">
        <v>0.15817715227603901</v>
      </c>
    </row>
    <row r="3749" spans="8:16">
      <c r="H3749" s="11">
        <f t="shared" si="58"/>
        <v>3746</v>
      </c>
      <c r="I3749" s="11">
        <v>0.61089792785878705</v>
      </c>
      <c r="J3749" s="11">
        <v>0.800858369098712</v>
      </c>
      <c r="K3749" s="11">
        <v>0.50427511334419295</v>
      </c>
      <c r="M3749" s="11" t="str">
        <f>IF(P3749&gt;=$C$11,"High",IF(P3749&lt;=$C$10,"Low","Medium"))</f>
        <v>Medium</v>
      </c>
      <c r="O3749" s="11" t="s">
        <v>28</v>
      </c>
      <c r="P3749" s="11">
        <v>0.25066944956779502</v>
      </c>
    </row>
    <row r="3750" spans="8:16">
      <c r="H3750" s="11">
        <f t="shared" si="58"/>
        <v>3747</v>
      </c>
      <c r="I3750" s="11">
        <v>0.61089792785878705</v>
      </c>
      <c r="J3750" s="11">
        <v>0.80107296137339101</v>
      </c>
      <c r="K3750" s="11">
        <v>0.50442737340927102</v>
      </c>
      <c r="M3750" s="11" t="str">
        <f>IF(P3750&gt;=$C$11,"High",IF(P3750&lt;=$C$10,"Low","Medium"))</f>
        <v>Medium</v>
      </c>
      <c r="O3750" s="11" t="s">
        <v>28</v>
      </c>
      <c r="P3750" s="11">
        <v>0.226497977972031</v>
      </c>
    </row>
    <row r="3751" spans="8:16">
      <c r="H3751" s="11">
        <f t="shared" si="58"/>
        <v>3748</v>
      </c>
      <c r="I3751" s="11">
        <v>0.61089792785878705</v>
      </c>
      <c r="J3751" s="11">
        <v>0.80128755364806903</v>
      </c>
      <c r="K3751" s="11">
        <v>0.504766285419464</v>
      </c>
      <c r="M3751" s="11" t="str">
        <f>IF(P3751&gt;=$C$11,"High",IF(P3751&lt;=$C$10,"Low","Medium"))</f>
        <v>Medium</v>
      </c>
      <c r="O3751" s="11" t="s">
        <v>28</v>
      </c>
      <c r="P3751" s="11">
        <v>0.52884876728057895</v>
      </c>
    </row>
    <row r="3752" spans="8:16">
      <c r="H3752" s="11">
        <f t="shared" si="58"/>
        <v>3749</v>
      </c>
      <c r="I3752" s="11">
        <v>0.61089792785878705</v>
      </c>
      <c r="J3752" s="11">
        <v>0.80150214592274704</v>
      </c>
      <c r="K3752" s="11">
        <v>0.50501284003257796</v>
      </c>
      <c r="M3752" s="11" t="str">
        <f>IF(P3752&gt;=$C$11,"High",IF(P3752&lt;=$C$10,"Low","Medium"))</f>
        <v>Low</v>
      </c>
      <c r="O3752" s="11" t="s">
        <v>28</v>
      </c>
      <c r="P3752" s="11">
        <v>0.187043577432632</v>
      </c>
    </row>
    <row r="3753" spans="8:16">
      <c r="H3753" s="11">
        <f t="shared" si="58"/>
        <v>3750</v>
      </c>
      <c r="I3753" s="11">
        <v>0.61089792785878705</v>
      </c>
      <c r="J3753" s="11">
        <v>0.80171673819742495</v>
      </c>
      <c r="K3753" s="11">
        <v>0.505113065242767</v>
      </c>
      <c r="M3753" s="11" t="str">
        <f>IF(P3753&gt;=$C$11,"High",IF(P3753&lt;=$C$10,"Low","Medium"))</f>
        <v>Medium</v>
      </c>
      <c r="O3753" s="11" t="s">
        <v>28</v>
      </c>
      <c r="P3753" s="11">
        <v>0.206828132271767</v>
      </c>
    </row>
    <row r="3754" spans="8:16">
      <c r="H3754" s="11">
        <f t="shared" si="58"/>
        <v>3751</v>
      </c>
      <c r="I3754" s="11">
        <v>0.61089792785878705</v>
      </c>
      <c r="J3754" s="11">
        <v>0.80214592274678098</v>
      </c>
      <c r="K3754" s="11">
        <v>0.50530359148979198</v>
      </c>
      <c r="M3754" s="11" t="str">
        <f>IF(P3754&gt;=$C$11,"High",IF(P3754&lt;=$C$10,"Low","Medium"))</f>
        <v>Low</v>
      </c>
      <c r="O3754" s="11" t="s">
        <v>28</v>
      </c>
      <c r="P3754" s="11">
        <v>0.190431758761406</v>
      </c>
    </row>
    <row r="3755" spans="8:16">
      <c r="H3755" s="11">
        <f t="shared" si="58"/>
        <v>3752</v>
      </c>
      <c r="I3755" s="11">
        <v>0.61089792785878705</v>
      </c>
      <c r="J3755" s="11">
        <v>0.802360515021459</v>
      </c>
      <c r="K3755" s="11">
        <v>0.50556191802024797</v>
      </c>
      <c r="M3755" s="11" t="str">
        <f>IF(P3755&gt;=$C$11,"High",IF(P3755&lt;=$C$10,"Low","Medium"))</f>
        <v>Medium</v>
      </c>
      <c r="O3755" s="11" t="s">
        <v>28</v>
      </c>
      <c r="P3755" s="11">
        <v>0.47756963968277</v>
      </c>
    </row>
    <row r="3756" spans="8:16">
      <c r="H3756" s="11">
        <f t="shared" si="58"/>
        <v>3753</v>
      </c>
      <c r="I3756" s="11">
        <v>0.61089792785878705</v>
      </c>
      <c r="J3756" s="11">
        <v>0.80257510729613701</v>
      </c>
      <c r="K3756" s="11">
        <v>0.50575137138366699</v>
      </c>
      <c r="M3756" s="11" t="str">
        <f>IF(P3756&gt;=$C$11,"High",IF(P3756&lt;=$C$10,"Low","Medium"))</f>
        <v>Medium</v>
      </c>
      <c r="O3756" s="11" t="s">
        <v>28</v>
      </c>
      <c r="P3756" s="11">
        <v>0.431579500436783</v>
      </c>
    </row>
    <row r="3757" spans="8:16">
      <c r="H3757" s="11">
        <f t="shared" si="58"/>
        <v>3754</v>
      </c>
      <c r="I3757" s="11">
        <v>0.61089792785878705</v>
      </c>
      <c r="J3757" s="11">
        <v>0.80278969957081503</v>
      </c>
      <c r="K3757" s="11">
        <v>0.50584459304809604</v>
      </c>
      <c r="M3757" s="11" t="str">
        <f>IF(P3757&gt;=$C$11,"High",IF(P3757&lt;=$C$10,"Low","Medium"))</f>
        <v>Medium</v>
      </c>
      <c r="O3757" s="11" t="s">
        <v>28</v>
      </c>
      <c r="P3757" s="11">
        <v>0.22517997026443501</v>
      </c>
    </row>
    <row r="3758" spans="8:16">
      <c r="H3758" s="11">
        <f t="shared" si="58"/>
        <v>3755</v>
      </c>
      <c r="I3758" s="11">
        <v>0.61089792785878705</v>
      </c>
      <c r="J3758" s="11">
        <v>0.80300429184549404</v>
      </c>
      <c r="K3758" s="11">
        <v>0.50591120123863198</v>
      </c>
      <c r="M3758" s="11" t="str">
        <f>IF(P3758&gt;=$C$11,"High",IF(P3758&lt;=$C$10,"Low","Medium"))</f>
        <v>Medium</v>
      </c>
      <c r="O3758" s="11" t="s">
        <v>28</v>
      </c>
      <c r="P3758" s="11">
        <v>0.234850019216537</v>
      </c>
    </row>
    <row r="3759" spans="8:16">
      <c r="H3759" s="11">
        <f t="shared" si="58"/>
        <v>3756</v>
      </c>
      <c r="I3759" s="11">
        <v>0.61089792785878705</v>
      </c>
      <c r="J3759" s="11">
        <v>0.80321888412017195</v>
      </c>
      <c r="K3759" s="11">
        <v>0.50605648756027199</v>
      </c>
      <c r="M3759" s="11" t="str">
        <f>IF(P3759&gt;=$C$11,"High",IF(P3759&lt;=$C$10,"Low","Medium"))</f>
        <v>High</v>
      </c>
      <c r="O3759" s="11" t="s">
        <v>28</v>
      </c>
      <c r="P3759" s="11">
        <v>0.90405100584030196</v>
      </c>
    </row>
    <row r="3760" spans="8:16">
      <c r="H3760" s="11">
        <f t="shared" si="58"/>
        <v>3757</v>
      </c>
      <c r="I3760" s="11">
        <v>0.61089792785878705</v>
      </c>
      <c r="J3760" s="11">
        <v>0.80343347639484997</v>
      </c>
      <c r="K3760" s="11">
        <v>0.50619509816169705</v>
      </c>
      <c r="M3760" s="11" t="str">
        <f>IF(P3760&gt;=$C$11,"High",IF(P3760&lt;=$C$10,"Low","Medium"))</f>
        <v>Medium</v>
      </c>
      <c r="O3760" s="11" t="s">
        <v>28</v>
      </c>
      <c r="P3760" s="11">
        <v>0.38158121705055198</v>
      </c>
    </row>
    <row r="3761" spans="8:16">
      <c r="H3761" s="11">
        <f t="shared" si="58"/>
        <v>3758</v>
      </c>
      <c r="I3761" s="11">
        <v>0.61089792785878705</v>
      </c>
      <c r="J3761" s="11">
        <v>0.80364806866952798</v>
      </c>
      <c r="K3761" s="11">
        <v>0.50626796483993497</v>
      </c>
      <c r="M3761" s="11" t="str">
        <f>IF(P3761&gt;=$C$11,"High",IF(P3761&lt;=$C$10,"Low","Medium"))</f>
        <v>Medium</v>
      </c>
      <c r="O3761" s="11" t="s">
        <v>28</v>
      </c>
      <c r="P3761" s="11">
        <v>0.34591346979141202</v>
      </c>
    </row>
    <row r="3762" spans="8:16">
      <c r="H3762" s="11">
        <f t="shared" si="58"/>
        <v>3759</v>
      </c>
      <c r="I3762" s="11">
        <v>0.61089792785878705</v>
      </c>
      <c r="J3762" s="11">
        <v>0.803862660944206</v>
      </c>
      <c r="K3762" s="11">
        <v>0.50650826096534696</v>
      </c>
      <c r="M3762" s="11" t="str">
        <f>IF(P3762&gt;=$C$11,"High",IF(P3762&lt;=$C$10,"Low","Medium"))</f>
        <v>Medium</v>
      </c>
      <c r="O3762" s="11" t="s">
        <v>28</v>
      </c>
      <c r="P3762" s="11">
        <v>0.34701383113861101</v>
      </c>
    </row>
    <row r="3763" spans="8:16">
      <c r="H3763" s="11">
        <f t="shared" si="58"/>
        <v>3760</v>
      </c>
      <c r="I3763" s="11">
        <v>0.61089792785878705</v>
      </c>
      <c r="J3763" s="11">
        <v>0.80407725321888401</v>
      </c>
      <c r="K3763" s="11">
        <v>0.50669515132904097</v>
      </c>
      <c r="M3763" s="11" t="str">
        <f>IF(P3763&gt;=$C$11,"High",IF(P3763&lt;=$C$10,"Low","Medium"))</f>
        <v>Medium</v>
      </c>
      <c r="O3763" s="11" t="s">
        <v>28</v>
      </c>
      <c r="P3763" s="11">
        <v>0.39869719743728599</v>
      </c>
    </row>
    <row r="3764" spans="8:16">
      <c r="H3764" s="11">
        <f t="shared" si="58"/>
        <v>3761</v>
      </c>
      <c r="I3764" s="11">
        <v>0.61013046815042205</v>
      </c>
      <c r="J3764" s="11">
        <v>0.80407725321888401</v>
      </c>
      <c r="K3764" s="11">
        <v>0.50670987367630005</v>
      </c>
      <c r="M3764" s="11" t="str">
        <f>IF(P3764&gt;=$C$11,"High",IF(P3764&lt;=$C$10,"Low","Medium"))</f>
        <v>Medium</v>
      </c>
      <c r="O3764" s="11" t="s">
        <v>28</v>
      </c>
      <c r="P3764" s="11">
        <v>0.276877671480179</v>
      </c>
    </row>
    <row r="3765" spans="8:16">
      <c r="H3765" s="11">
        <f t="shared" si="58"/>
        <v>3762</v>
      </c>
      <c r="I3765" s="11">
        <v>0.61013046815042205</v>
      </c>
      <c r="J3765" s="11">
        <v>0.80429184549356203</v>
      </c>
      <c r="K3765" s="11">
        <v>0.50677746534347501</v>
      </c>
      <c r="M3765" s="11" t="str">
        <f>IF(P3765&gt;=$C$11,"High",IF(P3765&lt;=$C$10,"Low","Medium"))</f>
        <v>Medium</v>
      </c>
      <c r="O3765" s="11" t="s">
        <v>28</v>
      </c>
      <c r="P3765" s="11">
        <v>0.23121801018714899</v>
      </c>
    </row>
    <row r="3766" spans="8:16">
      <c r="H3766" s="11">
        <f t="shared" si="58"/>
        <v>3763</v>
      </c>
      <c r="I3766" s="11">
        <v>0.61013046815042205</v>
      </c>
      <c r="J3766" s="11">
        <v>0.80450643776824005</v>
      </c>
      <c r="K3766" s="11">
        <v>0.50684520602226302</v>
      </c>
      <c r="M3766" s="11" t="str">
        <f>IF(P3766&gt;=$C$11,"High",IF(P3766&lt;=$C$10,"Low","Medium"))</f>
        <v>Medium</v>
      </c>
      <c r="O3766" s="11" t="s">
        <v>28</v>
      </c>
      <c r="P3766" s="11">
        <v>0.30390349030494701</v>
      </c>
    </row>
    <row r="3767" spans="8:16">
      <c r="H3767" s="11">
        <f t="shared" si="58"/>
        <v>3764</v>
      </c>
      <c r="I3767" s="11">
        <v>0.61013046815042205</v>
      </c>
      <c r="J3767" s="11">
        <v>0.80472103004291895</v>
      </c>
      <c r="K3767" s="11">
        <v>0.50685632228851296</v>
      </c>
      <c r="M3767" s="11" t="str">
        <f>IF(P3767&gt;=$C$11,"High",IF(P3767&lt;=$C$10,"Low","Medium"))</f>
        <v>Medium</v>
      </c>
      <c r="O3767" s="11" t="s">
        <v>28</v>
      </c>
      <c r="P3767" s="11">
        <v>0.30652374029159501</v>
      </c>
    </row>
    <row r="3768" spans="8:16">
      <c r="H3768" s="11">
        <f t="shared" si="58"/>
        <v>3765</v>
      </c>
      <c r="I3768" s="11">
        <v>0.61013046815042205</v>
      </c>
      <c r="J3768" s="11">
        <v>0.80493562231759697</v>
      </c>
      <c r="K3768" s="11">
        <v>0.50697097182273898</v>
      </c>
      <c r="M3768" s="11" t="str">
        <f>IF(P3768&gt;=$C$11,"High",IF(P3768&lt;=$C$10,"Low","Medium"))</f>
        <v>Medium</v>
      </c>
      <c r="O3768" s="11" t="s">
        <v>28</v>
      </c>
      <c r="P3768" s="11">
        <v>0.52075397968292203</v>
      </c>
    </row>
    <row r="3769" spans="8:16">
      <c r="H3769" s="11">
        <f t="shared" si="58"/>
        <v>3766</v>
      </c>
      <c r="I3769" s="11">
        <v>0.61013046815042205</v>
      </c>
      <c r="J3769" s="11">
        <v>0.80515021459227498</v>
      </c>
      <c r="K3769" s="11">
        <v>0.50711959600448597</v>
      </c>
      <c r="M3769" s="11" t="str">
        <f>IF(P3769&gt;=$C$11,"High",IF(P3769&lt;=$C$10,"Low","Medium"))</f>
        <v>Medium</v>
      </c>
      <c r="O3769" s="11" t="s">
        <v>28</v>
      </c>
      <c r="P3769" s="11">
        <v>0.54357635974884</v>
      </c>
    </row>
    <row r="3770" spans="8:16">
      <c r="H3770" s="11">
        <f t="shared" si="58"/>
        <v>3767</v>
      </c>
      <c r="I3770" s="11">
        <v>0.60936300844205704</v>
      </c>
      <c r="J3770" s="11">
        <v>0.80515021459227498</v>
      </c>
      <c r="K3770" s="11">
        <v>0.50729793310165405</v>
      </c>
      <c r="M3770" s="11" t="str">
        <f>IF(P3770&gt;=$C$11,"High",IF(P3770&lt;=$C$10,"Low","Medium"))</f>
        <v>High</v>
      </c>
      <c r="O3770" s="11" t="s">
        <v>28</v>
      </c>
      <c r="P3770" s="11">
        <v>0.60466098785400402</v>
      </c>
    </row>
    <row r="3771" spans="8:16">
      <c r="H3771" s="11">
        <f t="shared" si="58"/>
        <v>3768</v>
      </c>
      <c r="I3771" s="11">
        <v>0.60936300844205704</v>
      </c>
      <c r="J3771" s="11">
        <v>0.805364806866953</v>
      </c>
      <c r="K3771" s="11">
        <v>0.50744861364364602</v>
      </c>
      <c r="M3771" s="11" t="str">
        <f>IF(P3771&gt;=$C$11,"High",IF(P3771&lt;=$C$10,"Low","Medium"))</f>
        <v>Medium</v>
      </c>
      <c r="O3771" s="11" t="s">
        <v>28</v>
      </c>
      <c r="P3771" s="11">
        <v>0.38500207662582397</v>
      </c>
    </row>
    <row r="3772" spans="8:16">
      <c r="H3772" s="11">
        <f t="shared" si="58"/>
        <v>3769</v>
      </c>
      <c r="I3772" s="11">
        <v>0.60936300844205704</v>
      </c>
      <c r="J3772" s="11">
        <v>0.80557939914163101</v>
      </c>
      <c r="K3772" s="11">
        <v>0.50747168064117398</v>
      </c>
      <c r="M3772" s="11" t="str">
        <f>IF(P3772&gt;=$C$11,"High",IF(P3772&lt;=$C$10,"Low","Medium"))</f>
        <v>High</v>
      </c>
      <c r="O3772" s="11" t="s">
        <v>28</v>
      </c>
      <c r="P3772" s="11">
        <v>0.72780758142471302</v>
      </c>
    </row>
    <row r="3773" spans="8:16">
      <c r="H3773" s="11">
        <f t="shared" si="58"/>
        <v>3770</v>
      </c>
      <c r="I3773" s="11">
        <v>0.60936300844205704</v>
      </c>
      <c r="J3773" s="11">
        <v>0.80579399141630903</v>
      </c>
      <c r="K3773" s="11">
        <v>0.50759139657020602</v>
      </c>
      <c r="M3773" s="11" t="str">
        <f>IF(P3773&gt;=$C$11,"High",IF(P3773&lt;=$C$10,"Low","Medium"))</f>
        <v>Medium</v>
      </c>
      <c r="O3773" s="11" t="s">
        <v>28</v>
      </c>
      <c r="P3773" s="11">
        <v>0.29843783378601102</v>
      </c>
    </row>
    <row r="3774" spans="8:16">
      <c r="H3774" s="11">
        <f t="shared" si="58"/>
        <v>3771</v>
      </c>
      <c r="I3774" s="11">
        <v>0.60859554873369104</v>
      </c>
      <c r="J3774" s="11">
        <v>0.80600858369098705</v>
      </c>
      <c r="K3774" s="11">
        <v>0.50777265429496798</v>
      </c>
      <c r="M3774" s="11" t="str">
        <f>IF(P3774&gt;=$C$11,"High",IF(P3774&lt;=$C$10,"Low","Medium"))</f>
        <v>High</v>
      </c>
      <c r="O3774" s="11" t="s">
        <v>28</v>
      </c>
      <c r="P3774" s="11">
        <v>0.61808168888091997</v>
      </c>
    </row>
    <row r="3775" spans="8:16">
      <c r="H3775" s="11">
        <f t="shared" si="58"/>
        <v>3772</v>
      </c>
      <c r="I3775" s="11">
        <v>0.60859554873369104</v>
      </c>
      <c r="J3775" s="11">
        <v>0.80622317596566495</v>
      </c>
      <c r="K3775" s="11">
        <v>0.50791257619857799</v>
      </c>
      <c r="M3775" s="11" t="str">
        <f>IF(P3775&gt;=$C$11,"High",IF(P3775&lt;=$C$10,"Low","Medium"))</f>
        <v>High</v>
      </c>
      <c r="O3775" s="11" t="s">
        <v>28</v>
      </c>
      <c r="P3775" s="11">
        <v>0.61328995227813698</v>
      </c>
    </row>
    <row r="3776" spans="8:16">
      <c r="H3776" s="11">
        <f t="shared" si="58"/>
        <v>3773</v>
      </c>
      <c r="I3776" s="11">
        <v>0.60859554873369104</v>
      </c>
      <c r="J3776" s="11">
        <v>0.80643776824034297</v>
      </c>
      <c r="K3776" s="11">
        <v>0.50798079371452298</v>
      </c>
      <c r="M3776" s="11" t="str">
        <f>IF(P3776&gt;=$C$11,"High",IF(P3776&lt;=$C$10,"Low","Medium"))</f>
        <v>Medium</v>
      </c>
      <c r="O3776" s="11" t="s">
        <v>28</v>
      </c>
      <c r="P3776" s="11">
        <v>0.56707531213760398</v>
      </c>
    </row>
    <row r="3777" spans="8:16">
      <c r="H3777" s="11">
        <f t="shared" si="58"/>
        <v>3774</v>
      </c>
      <c r="I3777" s="11">
        <v>0.60859554873369104</v>
      </c>
      <c r="J3777" s="11">
        <v>0.80665236051502098</v>
      </c>
      <c r="K3777" s="11">
        <v>0.50799342989921603</v>
      </c>
      <c r="M3777" s="11" t="str">
        <f>IF(P3777&gt;=$C$11,"High",IF(P3777&lt;=$C$10,"Low","Medium"))</f>
        <v>Medium</v>
      </c>
      <c r="O3777" s="11" t="s">
        <v>28</v>
      </c>
      <c r="P3777" s="11">
        <v>0.52211761474609397</v>
      </c>
    </row>
    <row r="3778" spans="8:16">
      <c r="H3778" s="11">
        <f t="shared" si="58"/>
        <v>3775</v>
      </c>
      <c r="I3778" s="11">
        <v>0.60859554873369104</v>
      </c>
      <c r="J3778" s="11">
        <v>0.8068669527897</v>
      </c>
      <c r="K3778" s="11">
        <v>0.50814700126647905</v>
      </c>
      <c r="M3778" s="11" t="str">
        <f>IF(P3778&gt;=$C$11,"High",IF(P3778&lt;=$C$10,"Low","Medium"))</f>
        <v>High</v>
      </c>
      <c r="O3778" s="11" t="s">
        <v>28</v>
      </c>
      <c r="P3778" s="11">
        <v>0.90652000904083296</v>
      </c>
    </row>
    <row r="3779" spans="8:16">
      <c r="H3779" s="11">
        <f t="shared" si="58"/>
        <v>3776</v>
      </c>
      <c r="I3779" s="11">
        <v>0.60782808902532603</v>
      </c>
      <c r="J3779" s="11">
        <v>0.8068669527897</v>
      </c>
      <c r="K3779" s="11">
        <v>0.50829905271530196</v>
      </c>
      <c r="M3779" s="11" t="str">
        <f>IF(P3779&gt;=$C$11,"High",IF(P3779&lt;=$C$10,"Low","Medium"))</f>
        <v>Low</v>
      </c>
      <c r="O3779" s="11" t="s">
        <v>28</v>
      </c>
      <c r="P3779" s="11">
        <v>0.15094605088233901</v>
      </c>
    </row>
    <row r="3780" spans="8:16">
      <c r="H3780" s="11">
        <f t="shared" si="58"/>
        <v>3777</v>
      </c>
      <c r="I3780" s="11">
        <v>0.60782808902532603</v>
      </c>
      <c r="J3780" s="11">
        <v>0.80708154506437801</v>
      </c>
      <c r="K3780" s="11">
        <v>0.50835868716239896</v>
      </c>
      <c r="M3780" s="11" t="str">
        <f>IF(P3780&gt;=$C$11,"High",IF(P3780&lt;=$C$10,"Low","Medium"))</f>
        <v>High</v>
      </c>
      <c r="O3780" s="11" t="s">
        <v>28</v>
      </c>
      <c r="P3780" s="11">
        <v>0.67001801729202304</v>
      </c>
    </row>
    <row r="3781" spans="8:16">
      <c r="H3781" s="11">
        <f t="shared" si="58"/>
        <v>3778</v>
      </c>
      <c r="I3781" s="11">
        <v>0.60782808902532603</v>
      </c>
      <c r="J3781" s="11">
        <v>0.80729613733905603</v>
      </c>
      <c r="K3781" s="11">
        <v>0.50851267576217696</v>
      </c>
      <c r="M3781" s="11" t="str">
        <f>IF(P3781&gt;=$C$11,"High",IF(P3781&lt;=$C$10,"Low","Medium"))</f>
        <v>Medium</v>
      </c>
      <c r="O3781" s="11" t="s">
        <v>28</v>
      </c>
      <c r="P3781" s="11">
        <v>0.57750117778778098</v>
      </c>
    </row>
    <row r="3782" spans="8:16">
      <c r="H3782" s="11">
        <f t="shared" ref="H3782:H3845" si="59">H3781+1</f>
        <v>3779</v>
      </c>
      <c r="I3782" s="11">
        <v>0.60782808902532603</v>
      </c>
      <c r="J3782" s="11">
        <v>0.80751072961373405</v>
      </c>
      <c r="K3782" s="11">
        <v>0.50866529345512401</v>
      </c>
      <c r="M3782" s="11" t="str">
        <f>IF(P3782&gt;=$C$11,"High",IF(P3782&lt;=$C$10,"Low","Medium"))</f>
        <v>Medium</v>
      </c>
      <c r="O3782" s="11" t="s">
        <v>28</v>
      </c>
      <c r="P3782" s="11">
        <v>0.21814139187336001</v>
      </c>
    </row>
    <row r="3783" spans="8:16">
      <c r="H3783" s="11">
        <f t="shared" si="59"/>
        <v>3780</v>
      </c>
      <c r="I3783" s="11">
        <v>0.60782808902532603</v>
      </c>
      <c r="J3783" s="11">
        <v>0.80772532188841195</v>
      </c>
      <c r="K3783" s="11">
        <v>0.50882023572921797</v>
      </c>
      <c r="M3783" s="11" t="str">
        <f>IF(P3783&gt;=$C$11,"High",IF(P3783&lt;=$C$10,"Low","Medium"))</f>
        <v>High</v>
      </c>
      <c r="O3783" s="11" t="s">
        <v>28</v>
      </c>
      <c r="P3783" s="11">
        <v>0.84628218412399303</v>
      </c>
    </row>
    <row r="3784" spans="8:16">
      <c r="H3784" s="11">
        <f t="shared" si="59"/>
        <v>3781</v>
      </c>
      <c r="I3784" s="11">
        <v>0.60782808902532603</v>
      </c>
      <c r="J3784" s="11">
        <v>0.80793991416308997</v>
      </c>
      <c r="K3784" s="11">
        <v>0.50892499089240995</v>
      </c>
      <c r="M3784" s="11" t="str">
        <f>IF(P3784&gt;=$C$11,"High",IF(P3784&lt;=$C$10,"Low","Medium"))</f>
        <v>High</v>
      </c>
      <c r="O3784" s="11" t="s">
        <v>28</v>
      </c>
      <c r="P3784" s="11">
        <v>0.60539442300796498</v>
      </c>
    </row>
    <row r="3785" spans="8:16">
      <c r="H3785" s="11">
        <f t="shared" si="59"/>
        <v>3782</v>
      </c>
      <c r="I3785" s="11">
        <v>0.60782808902532603</v>
      </c>
      <c r="J3785" s="11">
        <v>0.80815450643776798</v>
      </c>
      <c r="K3785" s="11">
        <v>0.50894743204116799</v>
      </c>
      <c r="M3785" s="11" t="str">
        <f>IF(P3785&gt;=$C$11,"High",IF(P3785&lt;=$C$10,"Low","Medium"))</f>
        <v>Medium</v>
      </c>
      <c r="O3785" s="11" t="s">
        <v>28</v>
      </c>
      <c r="P3785" s="11">
        <v>0.21974444389343301</v>
      </c>
    </row>
    <row r="3786" spans="8:16">
      <c r="H3786" s="11">
        <f t="shared" si="59"/>
        <v>3783</v>
      </c>
      <c r="I3786" s="11">
        <v>0.60782808902532603</v>
      </c>
      <c r="J3786" s="11">
        <v>0.808369098712446</v>
      </c>
      <c r="K3786" s="11">
        <v>0.50905680656433105</v>
      </c>
      <c r="M3786" s="11" t="str">
        <f>IF(P3786&gt;=$C$11,"High",IF(P3786&lt;=$C$10,"Low","Medium"))</f>
        <v>Medium</v>
      </c>
      <c r="O3786" s="11" t="s">
        <v>28</v>
      </c>
      <c r="P3786" s="11">
        <v>0.39991381764411899</v>
      </c>
    </row>
    <row r="3787" spans="8:16">
      <c r="H3787" s="11">
        <f t="shared" si="59"/>
        <v>3784</v>
      </c>
      <c r="I3787" s="11">
        <v>0.60782808902532603</v>
      </c>
      <c r="J3787" s="11">
        <v>0.80858369098712402</v>
      </c>
      <c r="K3787" s="11">
        <v>0.509230256080627</v>
      </c>
      <c r="M3787" s="11" t="str">
        <f>IF(P3787&gt;=$C$11,"High",IF(P3787&lt;=$C$10,"Low","Medium"))</f>
        <v>Medium</v>
      </c>
      <c r="O3787" s="11" t="s">
        <v>28</v>
      </c>
      <c r="P3787" s="11">
        <v>0.32092377543449402</v>
      </c>
    </row>
    <row r="3788" spans="8:16">
      <c r="H3788" s="11">
        <f t="shared" si="59"/>
        <v>3785</v>
      </c>
      <c r="I3788" s="11">
        <v>0.60782808902532603</v>
      </c>
      <c r="J3788" s="11">
        <v>0.80879828326180303</v>
      </c>
      <c r="K3788" s="11">
        <v>0.50950965285301197</v>
      </c>
      <c r="M3788" s="11" t="str">
        <f>IF(P3788&gt;=$C$11,"High",IF(P3788&lt;=$C$10,"Low","Medium"))</f>
        <v>Medium</v>
      </c>
      <c r="O3788" s="11" t="s">
        <v>28</v>
      </c>
      <c r="P3788" s="11">
        <v>0.53838330507278398</v>
      </c>
    </row>
    <row r="3789" spans="8:16">
      <c r="H3789" s="11">
        <f t="shared" si="59"/>
        <v>3786</v>
      </c>
      <c r="I3789" s="11">
        <v>0.60782808902532603</v>
      </c>
      <c r="J3789" s="11">
        <v>0.80901287553648105</v>
      </c>
      <c r="K3789" s="11">
        <v>0.50978693366050698</v>
      </c>
      <c r="M3789" s="11" t="str">
        <f>IF(P3789&gt;=$C$11,"High",IF(P3789&lt;=$C$10,"Low","Medium"))</f>
        <v>Medium</v>
      </c>
      <c r="O3789" s="11" t="s">
        <v>28</v>
      </c>
      <c r="P3789" s="11">
        <v>0.50861191749572798</v>
      </c>
    </row>
    <row r="3790" spans="8:16">
      <c r="H3790" s="11">
        <f t="shared" si="59"/>
        <v>3787</v>
      </c>
      <c r="I3790" s="11">
        <v>0.60782808902532603</v>
      </c>
      <c r="J3790" s="11">
        <v>0.80922746781115895</v>
      </c>
      <c r="K3790" s="11">
        <v>0.50990879535675004</v>
      </c>
      <c r="M3790" s="11" t="str">
        <f>IF(P3790&gt;=$C$11,"High",IF(P3790&lt;=$C$10,"Low","Medium"))</f>
        <v>Low</v>
      </c>
      <c r="O3790" s="11" t="s">
        <v>28</v>
      </c>
      <c r="P3790" s="11">
        <v>0.16601258516311601</v>
      </c>
    </row>
    <row r="3791" spans="8:16">
      <c r="H3791" s="11">
        <f t="shared" si="59"/>
        <v>3788</v>
      </c>
      <c r="I3791" s="11">
        <v>0.60782808902532603</v>
      </c>
      <c r="J3791" s="11">
        <v>0.80944206008583697</v>
      </c>
      <c r="K3791" s="11">
        <v>0.50994965434074402</v>
      </c>
      <c r="M3791" s="11" t="str">
        <f>IF(P3791&gt;=$C$11,"High",IF(P3791&lt;=$C$10,"Low","Medium"))</f>
        <v>Medium</v>
      </c>
      <c r="O3791" s="11" t="s">
        <v>28</v>
      </c>
      <c r="P3791" s="11">
        <v>0.30677416920661899</v>
      </c>
    </row>
    <row r="3792" spans="8:16">
      <c r="H3792" s="11">
        <f t="shared" si="59"/>
        <v>3789</v>
      </c>
      <c r="I3792" s="11">
        <v>0.60782808902532603</v>
      </c>
      <c r="J3792" s="11">
        <v>0.80965665236051498</v>
      </c>
      <c r="K3792" s="11">
        <v>0.509975165128708</v>
      </c>
      <c r="M3792" s="11" t="str">
        <f>IF(P3792&gt;=$C$11,"High",IF(P3792&lt;=$C$10,"Low","Medium"))</f>
        <v>Medium</v>
      </c>
      <c r="O3792" s="11" t="s">
        <v>28</v>
      </c>
      <c r="P3792" s="11">
        <v>0.25600719451904302</v>
      </c>
    </row>
    <row r="3793" spans="8:16">
      <c r="H3793" s="11">
        <f t="shared" si="59"/>
        <v>3790</v>
      </c>
      <c r="I3793" s="11">
        <v>0.60782808902532603</v>
      </c>
      <c r="J3793" s="11">
        <v>0.809871244635193</v>
      </c>
      <c r="K3793" s="11">
        <v>0.51001772284507796</v>
      </c>
      <c r="M3793" s="11" t="str">
        <f>IF(P3793&gt;=$C$11,"High",IF(P3793&lt;=$C$10,"Low","Medium"))</f>
        <v>Medium</v>
      </c>
      <c r="O3793" s="11" t="s">
        <v>28</v>
      </c>
      <c r="P3793" s="11">
        <v>0.22724831104278601</v>
      </c>
    </row>
    <row r="3794" spans="8:16">
      <c r="H3794" s="11">
        <f t="shared" si="59"/>
        <v>3791</v>
      </c>
      <c r="I3794" s="11">
        <v>0.60782808902532603</v>
      </c>
      <c r="J3794" s="11">
        <v>0.81008583690987102</v>
      </c>
      <c r="K3794" s="11">
        <v>0.51031813025474504</v>
      </c>
      <c r="M3794" s="11" t="str">
        <f>IF(P3794&gt;=$C$11,"High",IF(P3794&lt;=$C$10,"Low","Medium"))</f>
        <v>Medium</v>
      </c>
      <c r="O3794" s="11" t="s">
        <v>28</v>
      </c>
      <c r="P3794" s="11">
        <v>0.47751808166503901</v>
      </c>
    </row>
    <row r="3795" spans="8:16">
      <c r="H3795" s="11">
        <f t="shared" si="59"/>
        <v>3792</v>
      </c>
      <c r="I3795" s="11">
        <v>0.60782808902532603</v>
      </c>
      <c r="J3795" s="11">
        <v>0.81030042918454903</v>
      </c>
      <c r="K3795" s="11">
        <v>0.51063376665115401</v>
      </c>
      <c r="M3795" s="11" t="str">
        <f>IF(P3795&gt;=$C$11,"High",IF(P3795&lt;=$C$10,"Low","Medium"))</f>
        <v>Medium</v>
      </c>
      <c r="O3795" s="11" t="s">
        <v>28</v>
      </c>
      <c r="P3795" s="11">
        <v>0.49460431933402998</v>
      </c>
    </row>
    <row r="3796" spans="8:16">
      <c r="H3796" s="11">
        <f t="shared" si="59"/>
        <v>3793</v>
      </c>
      <c r="I3796" s="11">
        <v>0.60782808902532603</v>
      </c>
      <c r="J3796" s="11">
        <v>0.81051502145922705</v>
      </c>
      <c r="K3796" s="11">
        <v>0.51072239875793501</v>
      </c>
      <c r="M3796" s="11" t="str">
        <f>IF(P3796&gt;=$C$11,"High",IF(P3796&lt;=$C$10,"Low","Medium"))</f>
        <v>Medium</v>
      </c>
      <c r="O3796" s="11" t="s">
        <v>28</v>
      </c>
      <c r="P3796" s="11">
        <v>0.35012599825859098</v>
      </c>
    </row>
    <row r="3797" spans="8:16">
      <c r="H3797" s="11">
        <f t="shared" si="59"/>
        <v>3794</v>
      </c>
      <c r="I3797" s="11">
        <v>0.60706062931696103</v>
      </c>
      <c r="J3797" s="11">
        <v>0.81051502145922705</v>
      </c>
      <c r="K3797" s="11">
        <v>0.51082351803779602</v>
      </c>
      <c r="M3797" s="11" t="str">
        <f>IF(P3797&gt;=$C$11,"High",IF(P3797&lt;=$C$10,"Low","Medium"))</f>
        <v>High</v>
      </c>
      <c r="O3797" s="11" t="s">
        <v>28</v>
      </c>
      <c r="P3797" s="11">
        <v>0.69630306959152199</v>
      </c>
    </row>
    <row r="3798" spans="8:16">
      <c r="H3798" s="11">
        <f t="shared" si="59"/>
        <v>3795</v>
      </c>
      <c r="I3798" s="11">
        <v>0.60706062931696103</v>
      </c>
      <c r="J3798" s="11">
        <v>0.81072961373390595</v>
      </c>
      <c r="K3798" s="11">
        <v>0.51101642847061202</v>
      </c>
      <c r="M3798" s="11" t="str">
        <f>IF(P3798&gt;=$C$11,"High",IF(P3798&lt;=$C$10,"Low","Medium"))</f>
        <v>Medium</v>
      </c>
      <c r="O3798" s="11" t="s">
        <v>28</v>
      </c>
      <c r="P3798" s="11">
        <v>0.234746813774109</v>
      </c>
    </row>
    <row r="3799" spans="8:16">
      <c r="H3799" s="11">
        <f t="shared" si="59"/>
        <v>3796</v>
      </c>
      <c r="I3799" s="11">
        <v>0.60629316960859603</v>
      </c>
      <c r="J3799" s="11">
        <v>0.81072961373390595</v>
      </c>
      <c r="K3799" s="11">
        <v>0.51133501529693604</v>
      </c>
      <c r="M3799" s="11" t="str">
        <f>IF(P3799&gt;=$C$11,"High",IF(P3799&lt;=$C$10,"Low","Medium"))</f>
        <v>Medium</v>
      </c>
      <c r="O3799" s="11" t="s">
        <v>28</v>
      </c>
      <c r="P3799" s="11">
        <v>0.45823341608047502</v>
      </c>
    </row>
    <row r="3800" spans="8:16">
      <c r="H3800" s="11">
        <f t="shared" si="59"/>
        <v>3797</v>
      </c>
      <c r="I3800" s="11">
        <v>0.60629316960859603</v>
      </c>
      <c r="J3800" s="11">
        <v>0.81094420600858397</v>
      </c>
      <c r="K3800" s="11">
        <v>0.51159289479255698</v>
      </c>
      <c r="M3800" s="11" t="str">
        <f>IF(P3800&gt;=$C$11,"High",IF(P3800&lt;=$C$10,"Low","Medium"))</f>
        <v>Medium</v>
      </c>
      <c r="O3800" s="11" t="s">
        <v>28</v>
      </c>
      <c r="P3800" s="11">
        <v>0.24269215762615201</v>
      </c>
    </row>
    <row r="3801" spans="8:16">
      <c r="H3801" s="11">
        <f t="shared" si="59"/>
        <v>3798</v>
      </c>
      <c r="I3801" s="11">
        <v>0.60629316960859603</v>
      </c>
      <c r="J3801" s="11">
        <v>0.81115879828326198</v>
      </c>
      <c r="K3801" s="11">
        <v>0.51176649332046498</v>
      </c>
      <c r="M3801" s="11" t="str">
        <f>IF(P3801&gt;=$C$11,"High",IF(P3801&lt;=$C$10,"Low","Medium"))</f>
        <v>Medium</v>
      </c>
      <c r="O3801" s="11" t="s">
        <v>28</v>
      </c>
      <c r="P3801" s="11">
        <v>0.21509154140949199</v>
      </c>
    </row>
    <row r="3802" spans="8:16">
      <c r="H3802" s="11">
        <f t="shared" si="59"/>
        <v>3799</v>
      </c>
      <c r="I3802" s="11">
        <v>0.60629316960859603</v>
      </c>
      <c r="J3802" s="11">
        <v>0.81137339055794</v>
      </c>
      <c r="K3802" s="11">
        <v>0.51187148690223705</v>
      </c>
      <c r="M3802" s="11" t="str">
        <f>IF(P3802&gt;=$C$11,"High",IF(P3802&lt;=$C$10,"Low","Medium"))</f>
        <v>Medium</v>
      </c>
      <c r="O3802" s="11" t="s">
        <v>28</v>
      </c>
      <c r="P3802" s="11">
        <v>0.35715463757514998</v>
      </c>
    </row>
    <row r="3803" spans="8:16">
      <c r="H3803" s="11">
        <f t="shared" si="59"/>
        <v>3800</v>
      </c>
      <c r="I3803" s="11">
        <v>0.60552570990023002</v>
      </c>
      <c r="J3803" s="11">
        <v>0.81137339055794</v>
      </c>
      <c r="K3803" s="11">
        <v>0.51198655366897605</v>
      </c>
      <c r="M3803" s="11" t="str">
        <f>IF(P3803&gt;=$C$11,"High",IF(P3803&lt;=$C$10,"Low","Medium"))</f>
        <v>High</v>
      </c>
      <c r="O3803" s="11" t="s">
        <v>28</v>
      </c>
      <c r="P3803" s="11">
        <v>0.82217353582382202</v>
      </c>
    </row>
    <row r="3804" spans="8:16">
      <c r="H3804" s="11">
        <f t="shared" si="59"/>
        <v>3801</v>
      </c>
      <c r="I3804" s="11">
        <v>0.60552570990023002</v>
      </c>
      <c r="J3804" s="11">
        <v>0.81158798283261802</v>
      </c>
      <c r="K3804" s="11">
        <v>0.51209941506385803</v>
      </c>
      <c r="M3804" s="11" t="str">
        <f>IF(P3804&gt;=$C$11,"High",IF(P3804&lt;=$C$10,"Low","Medium"))</f>
        <v>Medium</v>
      </c>
      <c r="O3804" s="11" t="s">
        <v>28</v>
      </c>
      <c r="P3804" s="11">
        <v>0.339214086532593</v>
      </c>
    </row>
    <row r="3805" spans="8:16">
      <c r="H3805" s="11">
        <f t="shared" si="59"/>
        <v>3802</v>
      </c>
      <c r="I3805" s="11">
        <v>0.60475825019186502</v>
      </c>
      <c r="J3805" s="11">
        <v>0.81158798283261802</v>
      </c>
      <c r="K3805" s="11">
        <v>0.51214978098869302</v>
      </c>
      <c r="M3805" s="11" t="str">
        <f>IF(P3805&gt;=$C$11,"High",IF(P3805&lt;=$C$10,"Low","Medium"))</f>
        <v>Medium</v>
      </c>
      <c r="O3805" s="11" t="s">
        <v>28</v>
      </c>
      <c r="P3805" s="11">
        <v>0.27911853790283198</v>
      </c>
    </row>
    <row r="3806" spans="8:16">
      <c r="H3806" s="11">
        <f t="shared" si="59"/>
        <v>3803</v>
      </c>
      <c r="I3806" s="11">
        <v>0.60399079048350002</v>
      </c>
      <c r="J3806" s="11">
        <v>0.81158798283261802</v>
      </c>
      <c r="K3806" s="11">
        <v>0.51227411627769504</v>
      </c>
      <c r="M3806" s="11" t="str">
        <f>IF(P3806&gt;=$C$11,"High",IF(P3806&lt;=$C$10,"Low","Medium"))</f>
        <v>Medium</v>
      </c>
      <c r="O3806" s="11" t="s">
        <v>28</v>
      </c>
      <c r="P3806" s="11">
        <v>0.25242975354194602</v>
      </c>
    </row>
    <row r="3807" spans="8:16">
      <c r="H3807" s="11">
        <f t="shared" si="59"/>
        <v>3804</v>
      </c>
      <c r="I3807" s="11">
        <v>0.60399079048350002</v>
      </c>
      <c r="J3807" s="11">
        <v>0.81180257510729603</v>
      </c>
      <c r="K3807" s="11">
        <v>0.51236769556999195</v>
      </c>
      <c r="M3807" s="11" t="str">
        <f>IF(P3807&gt;=$C$11,"High",IF(P3807&lt;=$C$10,"Low","Medium"))</f>
        <v>Medium</v>
      </c>
      <c r="O3807" s="11" t="s">
        <v>28</v>
      </c>
      <c r="P3807" s="11">
        <v>0.214137762784958</v>
      </c>
    </row>
    <row r="3808" spans="8:16">
      <c r="H3808" s="11">
        <f t="shared" si="59"/>
        <v>3805</v>
      </c>
      <c r="I3808" s="11">
        <v>0.60399079048350002</v>
      </c>
      <c r="J3808" s="11">
        <v>0.81201716738197405</v>
      </c>
      <c r="K3808" s="11">
        <v>0.51259648799896196</v>
      </c>
      <c r="M3808" s="11" t="str">
        <f>IF(P3808&gt;=$C$11,"High",IF(P3808&lt;=$C$10,"Low","Medium"))</f>
        <v>Medium</v>
      </c>
      <c r="O3808" s="11" t="s">
        <v>28</v>
      </c>
      <c r="P3808" s="11">
        <v>0.340361058712006</v>
      </c>
    </row>
    <row r="3809" spans="8:16">
      <c r="H3809" s="11">
        <f t="shared" si="59"/>
        <v>3806</v>
      </c>
      <c r="I3809" s="11">
        <v>0.60399079048350002</v>
      </c>
      <c r="J3809" s="11">
        <v>0.81223175965665195</v>
      </c>
      <c r="K3809" s="11">
        <v>0.51282396912574801</v>
      </c>
      <c r="M3809" s="11" t="str">
        <f>IF(P3809&gt;=$C$11,"High",IF(P3809&lt;=$C$10,"Low","Medium"))</f>
        <v>Medium</v>
      </c>
      <c r="O3809" s="11" t="s">
        <v>28</v>
      </c>
      <c r="P3809" s="11">
        <v>0.47372657060623202</v>
      </c>
    </row>
    <row r="3810" spans="8:16">
      <c r="H3810" s="11">
        <f t="shared" si="59"/>
        <v>3807</v>
      </c>
      <c r="I3810" s="11">
        <v>0.60399079048350002</v>
      </c>
      <c r="J3810" s="11">
        <v>0.81244635193133097</v>
      </c>
      <c r="K3810" s="11">
        <v>0.51283711194992099</v>
      </c>
      <c r="M3810" s="11" t="str">
        <f>IF(P3810&gt;=$C$11,"High",IF(P3810&lt;=$C$10,"Low","Medium"))</f>
        <v>Medium</v>
      </c>
      <c r="O3810" s="11" t="s">
        <v>28</v>
      </c>
      <c r="P3810" s="11">
        <v>0.41626587510108898</v>
      </c>
    </row>
    <row r="3811" spans="8:16">
      <c r="H3811" s="11">
        <f t="shared" si="59"/>
        <v>3808</v>
      </c>
      <c r="I3811" s="11">
        <v>0.60399079048350002</v>
      </c>
      <c r="J3811" s="11">
        <v>0.81266094420600898</v>
      </c>
      <c r="K3811" s="11">
        <v>0.512938112020493</v>
      </c>
      <c r="M3811" s="11" t="str">
        <f>IF(P3811&gt;=$C$11,"High",IF(P3811&lt;=$C$10,"Low","Medium"))</f>
        <v>Medium</v>
      </c>
      <c r="O3811" s="11" t="s">
        <v>28</v>
      </c>
      <c r="P3811" s="11">
        <v>0.24023663997650099</v>
      </c>
    </row>
    <row r="3812" spans="8:16">
      <c r="H3812" s="11">
        <f t="shared" si="59"/>
        <v>3809</v>
      </c>
      <c r="I3812" s="11">
        <v>0.60399079048350002</v>
      </c>
      <c r="J3812" s="11">
        <v>0.812875536480687</v>
      </c>
      <c r="K3812" s="11">
        <v>0.51306459307670604</v>
      </c>
      <c r="M3812" s="11" t="str">
        <f>IF(P3812&gt;=$C$11,"High",IF(P3812&lt;=$C$10,"Low","Medium"))</f>
        <v>Medium</v>
      </c>
      <c r="O3812" s="11" t="s">
        <v>28</v>
      </c>
      <c r="P3812" s="11">
        <v>0.21814139187336001</v>
      </c>
    </row>
    <row r="3813" spans="8:16">
      <c r="H3813" s="11">
        <f t="shared" si="59"/>
        <v>3810</v>
      </c>
      <c r="I3813" s="11">
        <v>0.60399079048350002</v>
      </c>
      <c r="J3813" s="11">
        <v>0.81309012875536502</v>
      </c>
      <c r="K3813" s="11">
        <v>0.513151615858078</v>
      </c>
      <c r="M3813" s="11" t="str">
        <f>IF(P3813&gt;=$C$11,"High",IF(P3813&lt;=$C$10,"Low","Medium"))</f>
        <v>Medium</v>
      </c>
      <c r="O3813" s="11" t="s">
        <v>28</v>
      </c>
      <c r="P3813" s="11">
        <v>0.391046673059464</v>
      </c>
    </row>
    <row r="3814" spans="8:16">
      <c r="H3814" s="11">
        <f t="shared" si="59"/>
        <v>3811</v>
      </c>
      <c r="I3814" s="11">
        <v>0.60399079048350002</v>
      </c>
      <c r="J3814" s="11">
        <v>0.81330472103004303</v>
      </c>
      <c r="K3814" s="11">
        <v>0.51322758197784402</v>
      </c>
      <c r="M3814" s="11" t="str">
        <f>IF(P3814&gt;=$C$11,"High",IF(P3814&lt;=$C$10,"Low","Medium"))</f>
        <v>Medium</v>
      </c>
      <c r="O3814" s="11" t="s">
        <v>28</v>
      </c>
      <c r="P3814" s="11">
        <v>0.28205406665802002</v>
      </c>
    </row>
    <row r="3815" spans="8:16">
      <c r="H3815" s="11">
        <f t="shared" si="59"/>
        <v>3812</v>
      </c>
      <c r="I3815" s="11">
        <v>0.60399079048350002</v>
      </c>
      <c r="J3815" s="11">
        <v>0.81351931330472105</v>
      </c>
      <c r="K3815" s="11">
        <v>0.51350399851799</v>
      </c>
      <c r="M3815" s="11" t="str">
        <f>IF(P3815&gt;=$C$11,"High",IF(P3815&lt;=$C$10,"Low","Medium"))</f>
        <v>Medium</v>
      </c>
      <c r="O3815" s="11" t="s">
        <v>28</v>
      </c>
      <c r="P3815" s="11">
        <v>0.36752775311469998</v>
      </c>
    </row>
    <row r="3816" spans="8:16">
      <c r="H3816" s="11">
        <f t="shared" si="59"/>
        <v>3813</v>
      </c>
      <c r="I3816" s="11">
        <v>0.60399079048350002</v>
      </c>
      <c r="J3816" s="11">
        <v>0.81373390557939895</v>
      </c>
      <c r="K3816" s="11">
        <v>0.51378655433654796</v>
      </c>
      <c r="M3816" s="11" t="str">
        <f>IF(P3816&gt;=$C$11,"High",IF(P3816&lt;=$C$10,"Low","Medium"))</f>
        <v>Medium</v>
      </c>
      <c r="O3816" s="11" t="s">
        <v>28</v>
      </c>
      <c r="P3816" s="11">
        <v>0.21944169700145699</v>
      </c>
    </row>
    <row r="3817" spans="8:16">
      <c r="H3817" s="11">
        <f t="shared" si="59"/>
        <v>3814</v>
      </c>
      <c r="I3817" s="11">
        <v>0.60399079048350002</v>
      </c>
      <c r="J3817" s="11">
        <v>0.81394849785407697</v>
      </c>
      <c r="K3817" s="11">
        <v>0.513843953609467</v>
      </c>
      <c r="M3817" s="11" t="str">
        <f>IF(P3817&gt;=$C$11,"High",IF(P3817&lt;=$C$10,"Low","Medium"))</f>
        <v>High</v>
      </c>
      <c r="O3817" s="11" t="s">
        <v>28</v>
      </c>
      <c r="P3817" s="11">
        <v>0.84514021873474099</v>
      </c>
    </row>
    <row r="3818" spans="8:16">
      <c r="H3818" s="11">
        <f t="shared" si="59"/>
        <v>3815</v>
      </c>
      <c r="I3818" s="11">
        <v>0.60399079048350002</v>
      </c>
      <c r="J3818" s="11">
        <v>0.81416309012875498</v>
      </c>
      <c r="K3818" s="11">
        <v>0.51397165656089805</v>
      </c>
      <c r="M3818" s="11" t="str">
        <f>IF(P3818&gt;=$C$11,"High",IF(P3818&lt;=$C$10,"Low","Medium"))</f>
        <v>Medium</v>
      </c>
      <c r="O3818" s="11" t="s">
        <v>28</v>
      </c>
      <c r="P3818" s="11">
        <v>0.369057267904282</v>
      </c>
    </row>
    <row r="3819" spans="8:16">
      <c r="H3819" s="11">
        <f t="shared" si="59"/>
        <v>3816</v>
      </c>
      <c r="I3819" s="11">
        <v>0.60399079048350002</v>
      </c>
      <c r="J3819" s="11">
        <v>0.814377682403433</v>
      </c>
      <c r="K3819" s="11">
        <v>0.51422911882400502</v>
      </c>
      <c r="M3819" s="11" t="str">
        <f>IF(P3819&gt;=$C$11,"High",IF(P3819&lt;=$C$10,"Low","Medium"))</f>
        <v>Low</v>
      </c>
      <c r="O3819" s="11" t="s">
        <v>28</v>
      </c>
      <c r="P3819" s="11">
        <v>0.179343476891518</v>
      </c>
    </row>
    <row r="3820" spans="8:16">
      <c r="H3820" s="11">
        <f t="shared" si="59"/>
        <v>3817</v>
      </c>
      <c r="I3820" s="11">
        <v>0.60399079048350002</v>
      </c>
      <c r="J3820" s="11">
        <v>0.81459227467811202</v>
      </c>
      <c r="K3820" s="11">
        <v>0.51448959112167403</v>
      </c>
      <c r="M3820" s="11" t="str">
        <f>IF(P3820&gt;=$C$11,"High",IF(P3820&lt;=$C$10,"Low","Medium"))</f>
        <v>Medium</v>
      </c>
      <c r="O3820" s="11" t="s">
        <v>28</v>
      </c>
      <c r="P3820" s="11">
        <v>0.216817766427994</v>
      </c>
    </row>
    <row r="3821" spans="8:16">
      <c r="H3821" s="11">
        <f t="shared" si="59"/>
        <v>3818</v>
      </c>
      <c r="I3821" s="11">
        <v>0.60399079048350002</v>
      </c>
      <c r="J3821" s="11">
        <v>0.81480686695279003</v>
      </c>
      <c r="K3821" s="11">
        <v>0.51460316777229298</v>
      </c>
      <c r="M3821" s="11" t="str">
        <f>IF(P3821&gt;=$C$11,"High",IF(P3821&lt;=$C$10,"Low","Medium"))</f>
        <v>Low</v>
      </c>
      <c r="O3821" s="11" t="s">
        <v>28</v>
      </c>
      <c r="P3821" s="11">
        <v>0.17989578843116799</v>
      </c>
    </row>
    <row r="3822" spans="8:16">
      <c r="H3822" s="11">
        <f t="shared" si="59"/>
        <v>3819</v>
      </c>
      <c r="I3822" s="11">
        <v>0.60399079048350002</v>
      </c>
      <c r="J3822" s="11">
        <v>0.81502145922746805</v>
      </c>
      <c r="K3822" s="11">
        <v>0.51463007926940896</v>
      </c>
      <c r="M3822" s="11" t="str">
        <f>IF(P3822&gt;=$C$11,"High",IF(P3822&lt;=$C$10,"Low","Medium"))</f>
        <v>Medium</v>
      </c>
      <c r="O3822" s="11" t="s">
        <v>28</v>
      </c>
      <c r="P3822" s="11">
        <v>0.27037027478218101</v>
      </c>
    </row>
    <row r="3823" spans="8:16">
      <c r="H3823" s="11">
        <f t="shared" si="59"/>
        <v>3820</v>
      </c>
      <c r="I3823" s="11">
        <v>0.60322333077513401</v>
      </c>
      <c r="J3823" s="11">
        <v>0.81502145922746805</v>
      </c>
      <c r="K3823" s="11">
        <v>0.51471138000488303</v>
      </c>
      <c r="M3823" s="11" t="str">
        <f>IF(P3823&gt;=$C$11,"High",IF(P3823&lt;=$C$10,"Low","Medium"))</f>
        <v>Medium</v>
      </c>
      <c r="O3823" s="11" t="s">
        <v>28</v>
      </c>
      <c r="P3823" s="11">
        <v>0.198027119040489</v>
      </c>
    </row>
    <row r="3824" spans="8:16">
      <c r="H3824" s="11">
        <f t="shared" si="59"/>
        <v>3821</v>
      </c>
      <c r="I3824" s="11">
        <v>0.60322333077513401</v>
      </c>
      <c r="J3824" s="11">
        <v>0.81523605150214595</v>
      </c>
      <c r="K3824" s="11">
        <v>0.51478487253189098</v>
      </c>
      <c r="M3824" s="11" t="str">
        <f>IF(P3824&gt;=$C$11,"High",IF(P3824&lt;=$C$10,"Low","Medium"))</f>
        <v>Medium</v>
      </c>
      <c r="O3824" s="11" t="s">
        <v>28</v>
      </c>
      <c r="P3824" s="11">
        <v>0.32471910119056702</v>
      </c>
    </row>
    <row r="3825" spans="8:16">
      <c r="H3825" s="11">
        <f t="shared" si="59"/>
        <v>3822</v>
      </c>
      <c r="I3825" s="11">
        <v>0.60168841135840401</v>
      </c>
      <c r="J3825" s="11">
        <v>0.81609442060085802</v>
      </c>
      <c r="K3825" s="11">
        <v>0.51486158370971702</v>
      </c>
      <c r="M3825" s="11" t="str">
        <f>IF(P3825&gt;=$C$11,"High",IF(P3825&lt;=$C$10,"Low","Medium"))</f>
        <v>Medium</v>
      </c>
      <c r="O3825" s="11" t="s">
        <v>28</v>
      </c>
      <c r="P3825" s="11">
        <v>0.53573238849639904</v>
      </c>
    </row>
    <row r="3826" spans="8:16">
      <c r="H3826" s="11">
        <f t="shared" si="59"/>
        <v>3823</v>
      </c>
      <c r="I3826" s="11">
        <v>0.60168841135840401</v>
      </c>
      <c r="J3826" s="11">
        <v>0.81630901287553603</v>
      </c>
      <c r="K3826" s="11">
        <v>0.514939844608307</v>
      </c>
      <c r="M3826" s="11" t="str">
        <f>IF(P3826&gt;=$C$11,"High",IF(P3826&lt;=$C$10,"Low","Medium"))</f>
        <v>Medium</v>
      </c>
      <c r="O3826" s="11" t="s">
        <v>28</v>
      </c>
      <c r="P3826" s="11">
        <v>0.27511572837829601</v>
      </c>
    </row>
    <row r="3827" spans="8:16">
      <c r="H3827" s="11">
        <f t="shared" si="59"/>
        <v>3824</v>
      </c>
      <c r="I3827" s="11">
        <v>0.60168841135840401</v>
      </c>
      <c r="J3827" s="11">
        <v>0.81652360515021505</v>
      </c>
      <c r="K3827" s="11">
        <v>0.51495414972305298</v>
      </c>
      <c r="M3827" s="11" t="str">
        <f>IF(P3827&gt;=$C$11,"High",IF(P3827&lt;=$C$10,"Low","Medium"))</f>
        <v>Medium</v>
      </c>
      <c r="O3827" s="11" t="s">
        <v>28</v>
      </c>
      <c r="P3827" s="11">
        <v>0.37642547488212602</v>
      </c>
    </row>
    <row r="3828" spans="8:16">
      <c r="H3828" s="11">
        <f t="shared" si="59"/>
        <v>3825</v>
      </c>
      <c r="I3828" s="11">
        <v>0.600920951650038</v>
      </c>
      <c r="J3828" s="11">
        <v>0.81652360515021505</v>
      </c>
      <c r="K3828" s="11">
        <v>0.51499986648559604</v>
      </c>
      <c r="M3828" s="11" t="str">
        <f>IF(P3828&gt;=$C$11,"High",IF(P3828&lt;=$C$10,"Low","Medium"))</f>
        <v>Medium</v>
      </c>
      <c r="O3828" s="11" t="s">
        <v>28</v>
      </c>
      <c r="P3828" s="11">
        <v>0.37811574339866599</v>
      </c>
    </row>
    <row r="3829" spans="8:16">
      <c r="H3829" s="11">
        <f t="shared" si="59"/>
        <v>3826</v>
      </c>
      <c r="I3829" s="11">
        <v>0.600920951650038</v>
      </c>
      <c r="J3829" s="11">
        <v>0.81673819742489295</v>
      </c>
      <c r="K3829" s="11">
        <v>0.51520314812660195</v>
      </c>
      <c r="M3829" s="11" t="str">
        <f>IF(P3829&gt;=$C$11,"High",IF(P3829&lt;=$C$10,"Low","Medium"))</f>
        <v>Medium</v>
      </c>
      <c r="O3829" s="11" t="s">
        <v>28</v>
      </c>
      <c r="P3829" s="11">
        <v>0.24958434700965901</v>
      </c>
    </row>
    <row r="3830" spans="8:16">
      <c r="H3830" s="11">
        <f t="shared" si="59"/>
        <v>3827</v>
      </c>
      <c r="I3830" s="11">
        <v>0.600153491941673</v>
      </c>
      <c r="J3830" s="11">
        <v>0.81673819742489295</v>
      </c>
      <c r="K3830" s="11">
        <v>0.51543799042701699</v>
      </c>
      <c r="M3830" s="11" t="str">
        <f>IF(P3830&gt;=$C$11,"High",IF(P3830&lt;=$C$10,"Low","Medium"))</f>
        <v>Medium</v>
      </c>
      <c r="O3830" s="11" t="s">
        <v>28</v>
      </c>
      <c r="P3830" s="11">
        <v>0.58158004283904996</v>
      </c>
    </row>
    <row r="3831" spans="8:16">
      <c r="H3831" s="11">
        <f t="shared" si="59"/>
        <v>3828</v>
      </c>
      <c r="I3831" s="11">
        <v>0.600153491941673</v>
      </c>
      <c r="J3831" s="11">
        <v>0.81695278969957097</v>
      </c>
      <c r="K3831" s="11">
        <v>0.51560464501380898</v>
      </c>
      <c r="M3831" s="11" t="str">
        <f>IF(P3831&gt;=$C$11,"High",IF(P3831&lt;=$C$10,"Low","Medium"))</f>
        <v>High</v>
      </c>
      <c r="O3831" s="11" t="s">
        <v>28</v>
      </c>
      <c r="P3831" s="11">
        <v>0.83381903171539296</v>
      </c>
    </row>
    <row r="3832" spans="8:16">
      <c r="H3832" s="11">
        <f t="shared" si="59"/>
        <v>3829</v>
      </c>
      <c r="I3832" s="11">
        <v>0.600153491941673</v>
      </c>
      <c r="J3832" s="11">
        <v>0.81716738197424899</v>
      </c>
      <c r="K3832" s="11">
        <v>0.51587513089180004</v>
      </c>
      <c r="M3832" s="11" t="str">
        <f>IF(P3832&gt;=$C$11,"High",IF(P3832&lt;=$C$10,"Low","Medium"))</f>
        <v>High</v>
      </c>
      <c r="O3832" s="11" t="s">
        <v>28</v>
      </c>
      <c r="P3832" s="11">
        <v>0.761161208152771</v>
      </c>
    </row>
    <row r="3833" spans="8:16">
      <c r="H3833" s="11">
        <f t="shared" si="59"/>
        <v>3830</v>
      </c>
      <c r="I3833" s="11">
        <v>0.599386032233308</v>
      </c>
      <c r="J3833" s="11">
        <v>0.81716738197424899</v>
      </c>
      <c r="K3833" s="11">
        <v>0.51621255278587297</v>
      </c>
      <c r="M3833" s="11" t="str">
        <f>IF(P3833&gt;=$C$11,"High",IF(P3833&lt;=$C$10,"Low","Medium"))</f>
        <v>Medium</v>
      </c>
      <c r="O3833" s="11" t="s">
        <v>28</v>
      </c>
      <c r="P3833" s="11">
        <v>0.31285393238067599</v>
      </c>
    </row>
    <row r="3834" spans="8:16">
      <c r="H3834" s="11">
        <f t="shared" si="59"/>
        <v>3831</v>
      </c>
      <c r="I3834" s="11">
        <v>0.59861857252494199</v>
      </c>
      <c r="J3834" s="11">
        <v>0.81716738197424899</v>
      </c>
      <c r="K3834" s="11">
        <v>0.51639956235885598</v>
      </c>
      <c r="M3834" s="11" t="str">
        <f>IF(P3834&gt;=$C$11,"High",IF(P3834&lt;=$C$10,"Low","Medium"))</f>
        <v>Medium</v>
      </c>
      <c r="O3834" s="11" t="s">
        <v>28</v>
      </c>
      <c r="P3834" s="11">
        <v>0.27368661761283902</v>
      </c>
    </row>
    <row r="3835" spans="8:16">
      <c r="H3835" s="11">
        <f t="shared" si="59"/>
        <v>3832</v>
      </c>
      <c r="I3835" s="11">
        <v>0.59861857252494199</v>
      </c>
      <c r="J3835" s="11">
        <v>0.81759656652360502</v>
      </c>
      <c r="K3835" s="11">
        <v>0.51643344759941101</v>
      </c>
      <c r="M3835" s="11" t="str">
        <f>IF(P3835&gt;=$C$11,"High",IF(P3835&lt;=$C$10,"Low","Medium"))</f>
        <v>High</v>
      </c>
      <c r="O3835" s="11" t="s">
        <v>28</v>
      </c>
      <c r="P3835" s="11">
        <v>0.61751991510391202</v>
      </c>
    </row>
    <row r="3836" spans="8:16">
      <c r="H3836" s="11">
        <f t="shared" si="59"/>
        <v>3833</v>
      </c>
      <c r="I3836" s="11">
        <v>0.59861857252494199</v>
      </c>
      <c r="J3836" s="11">
        <v>0.81781115879828303</v>
      </c>
      <c r="K3836" s="11">
        <v>0.51649981737136796</v>
      </c>
      <c r="M3836" s="11" t="str">
        <f>IF(P3836&gt;=$C$11,"High",IF(P3836&lt;=$C$10,"Low","Medium"))</f>
        <v>Medium</v>
      </c>
      <c r="O3836" s="11" t="s">
        <v>28</v>
      </c>
      <c r="P3836" s="11">
        <v>0.24932344257831601</v>
      </c>
    </row>
    <row r="3837" spans="8:16">
      <c r="H3837" s="11">
        <f t="shared" si="59"/>
        <v>3834</v>
      </c>
      <c r="I3837" s="11">
        <v>0.59861857252494199</v>
      </c>
      <c r="J3837" s="11">
        <v>0.81802575107296105</v>
      </c>
      <c r="K3837" s="11">
        <v>0.51658657193183899</v>
      </c>
      <c r="M3837" s="11" t="str">
        <f>IF(P3837&gt;=$C$11,"High",IF(P3837&lt;=$C$10,"Low","Medium"))</f>
        <v>Medium</v>
      </c>
      <c r="O3837" s="11" t="s">
        <v>28</v>
      </c>
      <c r="P3837" s="11">
        <v>0.39686903357505798</v>
      </c>
    </row>
    <row r="3838" spans="8:16">
      <c r="H3838" s="11">
        <f t="shared" si="59"/>
        <v>3835</v>
      </c>
      <c r="I3838" s="11">
        <v>0.59861857252494199</v>
      </c>
      <c r="J3838" s="11">
        <v>0.81824034334763995</v>
      </c>
      <c r="K3838" s="11">
        <v>0.51675114035606395</v>
      </c>
      <c r="M3838" s="11" t="str">
        <f>IF(P3838&gt;=$C$11,"High",IF(P3838&lt;=$C$10,"Low","Medium"))</f>
        <v>Medium</v>
      </c>
      <c r="O3838" s="11" t="s">
        <v>28</v>
      </c>
      <c r="P3838" s="11">
        <v>0.311604022979736</v>
      </c>
    </row>
    <row r="3839" spans="8:16">
      <c r="H3839" s="11">
        <f t="shared" si="59"/>
        <v>3836</v>
      </c>
      <c r="I3839" s="11">
        <v>0.59861857252494199</v>
      </c>
      <c r="J3839" s="11">
        <v>0.81845493562231797</v>
      </c>
      <c r="K3839" s="11">
        <v>0.51691687107086204</v>
      </c>
      <c r="M3839" s="11" t="str">
        <f>IF(P3839&gt;=$C$11,"High",IF(P3839&lt;=$C$10,"Low","Medium"))</f>
        <v>Medium</v>
      </c>
      <c r="O3839" s="11" t="s">
        <v>28</v>
      </c>
      <c r="P3839" s="11">
        <v>0.23321755230426799</v>
      </c>
    </row>
    <row r="3840" spans="8:16">
      <c r="H3840" s="11">
        <f t="shared" si="59"/>
        <v>3837</v>
      </c>
      <c r="I3840" s="11">
        <v>0.59861857252494199</v>
      </c>
      <c r="J3840" s="11">
        <v>0.81909871244635202</v>
      </c>
      <c r="K3840" s="11">
        <v>0.51707121729850802</v>
      </c>
      <c r="M3840" s="11" t="str">
        <f>IF(P3840&gt;=$C$11,"High",IF(P3840&lt;=$C$10,"Low","Medium"))</f>
        <v>Medium</v>
      </c>
      <c r="O3840" s="11" t="s">
        <v>28</v>
      </c>
      <c r="P3840" s="11">
        <v>0.45059838891029402</v>
      </c>
    </row>
    <row r="3841" spans="8:16">
      <c r="H3841" s="11">
        <f t="shared" si="59"/>
        <v>3838</v>
      </c>
      <c r="I3841" s="11">
        <v>0.59785111281657699</v>
      </c>
      <c r="J3841" s="11">
        <v>0.81909871244635202</v>
      </c>
      <c r="K3841" s="11">
        <v>0.51751106977462802</v>
      </c>
      <c r="M3841" s="11" t="str">
        <f>IF(P3841&gt;=$C$11,"High",IF(P3841&lt;=$C$10,"Low","Medium"))</f>
        <v>Medium</v>
      </c>
      <c r="O3841" s="11" t="s">
        <v>28</v>
      </c>
      <c r="P3841" s="11">
        <v>0.23325175046920801</v>
      </c>
    </row>
    <row r="3842" spans="8:16">
      <c r="H3842" s="11">
        <f t="shared" si="59"/>
        <v>3839</v>
      </c>
      <c r="I3842" s="11">
        <v>0.59785111281657699</v>
      </c>
      <c r="J3842" s="11">
        <v>0.81931330472103003</v>
      </c>
      <c r="K3842" s="11">
        <v>0.51791507005691495</v>
      </c>
      <c r="M3842" s="11" t="str">
        <f>IF(P3842&gt;=$C$11,"High",IF(P3842&lt;=$C$10,"Low","Medium"))</f>
        <v>Medium</v>
      </c>
      <c r="O3842" s="11" t="s">
        <v>28</v>
      </c>
      <c r="P3842" s="11">
        <v>0.48646420240402199</v>
      </c>
    </row>
    <row r="3843" spans="8:16">
      <c r="H3843" s="11">
        <f t="shared" si="59"/>
        <v>3840</v>
      </c>
      <c r="I3843" s="11">
        <v>0.59631619339984698</v>
      </c>
      <c r="J3843" s="11">
        <v>0.81931330472103003</v>
      </c>
      <c r="K3843" s="11">
        <v>0.51827475428581204</v>
      </c>
      <c r="M3843" s="11" t="str">
        <f>IF(P3843&gt;=$C$11,"High",IF(P3843&lt;=$C$10,"Low","Medium"))</f>
        <v>Medium</v>
      </c>
      <c r="O3843" s="11" t="s">
        <v>28</v>
      </c>
      <c r="P3843" s="11">
        <v>0.32258397340774497</v>
      </c>
    </row>
    <row r="3844" spans="8:16">
      <c r="H3844" s="11">
        <f t="shared" si="59"/>
        <v>3841</v>
      </c>
      <c r="I3844" s="11">
        <v>0.59631619339984698</v>
      </c>
      <c r="J3844" s="11">
        <v>0.81952789699570805</v>
      </c>
      <c r="K3844" s="11">
        <v>0.51863646507263195</v>
      </c>
      <c r="M3844" s="11" t="str">
        <f>IF(P3844&gt;=$C$11,"High",IF(P3844&lt;=$C$10,"Low","Medium"))</f>
        <v>Medium</v>
      </c>
      <c r="O3844" s="11" t="s">
        <v>28</v>
      </c>
      <c r="P3844" s="11">
        <v>0.21944169700145699</v>
      </c>
    </row>
    <row r="3845" spans="8:16">
      <c r="H3845" s="11">
        <f t="shared" si="59"/>
        <v>3842</v>
      </c>
      <c r="I3845" s="11">
        <v>0.59631619339984698</v>
      </c>
      <c r="J3845" s="11">
        <v>0.81974248927038595</v>
      </c>
      <c r="K3845" s="11">
        <v>0.51875808835029602</v>
      </c>
      <c r="M3845" s="11" t="str">
        <f>IF(P3845&gt;=$C$11,"High",IF(P3845&lt;=$C$10,"Low","Medium"))</f>
        <v>Medium</v>
      </c>
      <c r="O3845" s="11" t="s">
        <v>28</v>
      </c>
      <c r="P3845" s="11">
        <v>0.44234699010848999</v>
      </c>
    </row>
    <row r="3846" spans="8:16">
      <c r="H3846" s="11">
        <f t="shared" ref="H3846:H3909" si="60">H3845+1</f>
        <v>3843</v>
      </c>
      <c r="I3846" s="11">
        <v>0.59401381427475097</v>
      </c>
      <c r="J3846" s="11">
        <v>0.82231759656652403</v>
      </c>
      <c r="K3846" s="11">
        <v>0.51883497834205605</v>
      </c>
      <c r="M3846" s="11" t="str">
        <f>IF(P3846&gt;=$C$11,"High",IF(P3846&lt;=$C$10,"Low","Medium"))</f>
        <v>High</v>
      </c>
      <c r="O3846" s="11" t="s">
        <v>28</v>
      </c>
      <c r="P3846" s="11">
        <v>0.81219279766082797</v>
      </c>
    </row>
    <row r="3847" spans="8:16">
      <c r="H3847" s="11">
        <f t="shared" si="60"/>
        <v>3844</v>
      </c>
      <c r="I3847" s="11">
        <v>0.59324635456638497</v>
      </c>
      <c r="J3847" s="11">
        <v>0.82231759656652403</v>
      </c>
      <c r="K3847" s="11">
        <v>0.51889619231224104</v>
      </c>
      <c r="M3847" s="11" t="str">
        <f>IF(P3847&gt;=$C$11,"High",IF(P3847&lt;=$C$10,"Low","Medium"))</f>
        <v>Medium</v>
      </c>
      <c r="O3847" s="11" t="s">
        <v>28</v>
      </c>
      <c r="P3847" s="11">
        <v>0.29392662644386303</v>
      </c>
    </row>
    <row r="3848" spans="8:16">
      <c r="H3848" s="11">
        <f t="shared" si="60"/>
        <v>3845</v>
      </c>
      <c r="I3848" s="11">
        <v>0.59324635456638497</v>
      </c>
      <c r="J3848" s="11">
        <v>0.82253218884120205</v>
      </c>
      <c r="K3848" s="11">
        <v>0.51920229196548495</v>
      </c>
      <c r="M3848" s="11" t="str">
        <f>IF(P3848&gt;=$C$11,"High",IF(P3848&lt;=$C$10,"Low","Medium"))</f>
        <v>Medium</v>
      </c>
      <c r="O3848" s="11" t="s">
        <v>28</v>
      </c>
      <c r="P3848" s="11">
        <v>0.54713708162307695</v>
      </c>
    </row>
    <row r="3849" spans="8:16">
      <c r="H3849" s="11">
        <f t="shared" si="60"/>
        <v>3846</v>
      </c>
      <c r="I3849" s="11">
        <v>0.59324635456638497</v>
      </c>
      <c r="J3849" s="11">
        <v>0.82274678111587995</v>
      </c>
      <c r="K3849" s="11">
        <v>0.51955732703208901</v>
      </c>
      <c r="M3849" s="11" t="str">
        <f>IF(P3849&gt;=$C$11,"High",IF(P3849&lt;=$C$10,"Low","Medium"))</f>
        <v>Medium</v>
      </c>
      <c r="O3849" s="11" t="s">
        <v>28</v>
      </c>
      <c r="P3849" s="11">
        <v>0.247439295053482</v>
      </c>
    </row>
    <row r="3850" spans="8:16">
      <c r="H3850" s="11">
        <f t="shared" si="60"/>
        <v>3847</v>
      </c>
      <c r="I3850" s="11">
        <v>0.59324635456638497</v>
      </c>
      <c r="J3850" s="11">
        <v>0.82296137339055797</v>
      </c>
      <c r="K3850" s="11">
        <v>0.51974609494209301</v>
      </c>
      <c r="M3850" s="11" t="str">
        <f>IF(P3850&gt;=$C$11,"High",IF(P3850&lt;=$C$10,"Low","Medium"))</f>
        <v>Medium</v>
      </c>
      <c r="O3850" s="11" t="s">
        <v>28</v>
      </c>
      <c r="P3850" s="11">
        <v>0.34419280290603599</v>
      </c>
    </row>
    <row r="3851" spans="8:16">
      <c r="H3851" s="11">
        <f t="shared" si="60"/>
        <v>3848</v>
      </c>
      <c r="I3851" s="11">
        <v>0.59324635456638497</v>
      </c>
      <c r="J3851" s="11">
        <v>0.82317596566523599</v>
      </c>
      <c r="K3851" s="11">
        <v>0.51987758278846696</v>
      </c>
      <c r="M3851" s="11" t="str">
        <f>IF(P3851&gt;=$C$11,"High",IF(P3851&lt;=$C$10,"Low","Medium"))</f>
        <v>Medium</v>
      </c>
      <c r="O3851" s="11" t="s">
        <v>28</v>
      </c>
      <c r="P3851" s="11">
        <v>0.32258397340774497</v>
      </c>
    </row>
    <row r="3852" spans="8:16">
      <c r="H3852" s="11">
        <f t="shared" si="60"/>
        <v>3849</v>
      </c>
      <c r="I3852" s="11">
        <v>0.59324635456638497</v>
      </c>
      <c r="J3852" s="11">
        <v>0.823390557939914</v>
      </c>
      <c r="K3852" s="11">
        <v>0.520061075687408</v>
      </c>
      <c r="M3852" s="11" t="str">
        <f>IF(P3852&gt;=$C$11,"High",IF(P3852&lt;=$C$10,"Low","Medium"))</f>
        <v>Medium</v>
      </c>
      <c r="O3852" s="11" t="s">
        <v>28</v>
      </c>
      <c r="P3852" s="11">
        <v>0.40955793857574502</v>
      </c>
    </row>
    <row r="3853" spans="8:16">
      <c r="H3853" s="11">
        <f t="shared" si="60"/>
        <v>3850</v>
      </c>
      <c r="I3853" s="11">
        <v>0.59247889485801997</v>
      </c>
      <c r="J3853" s="11">
        <v>0.823390557939914</v>
      </c>
      <c r="K3853" s="11">
        <v>0.52028793096542403</v>
      </c>
      <c r="M3853" s="11" t="str">
        <f>IF(P3853&gt;=$C$11,"High",IF(P3853&lt;=$C$10,"Low","Medium"))</f>
        <v>Medium</v>
      </c>
      <c r="O3853" s="11" t="s">
        <v>28</v>
      </c>
      <c r="P3853" s="11">
        <v>0.239037230610847</v>
      </c>
    </row>
    <row r="3854" spans="8:16">
      <c r="H3854" s="11">
        <f t="shared" si="60"/>
        <v>3851</v>
      </c>
      <c r="I3854" s="11">
        <v>0.59171143514965496</v>
      </c>
      <c r="J3854" s="11">
        <v>0.823390557939914</v>
      </c>
      <c r="K3854" s="11">
        <v>0.52034670114517201</v>
      </c>
      <c r="M3854" s="11" t="str">
        <f>IF(P3854&gt;=$C$11,"High",IF(P3854&lt;=$C$10,"Low","Medium"))</f>
        <v>Medium</v>
      </c>
      <c r="O3854" s="11" t="s">
        <v>28</v>
      </c>
      <c r="P3854" s="11">
        <v>0.48719051480293302</v>
      </c>
    </row>
    <row r="3855" spans="8:16">
      <c r="H3855" s="11">
        <f t="shared" si="60"/>
        <v>3852</v>
      </c>
      <c r="I3855" s="11">
        <v>0.59171143514965496</v>
      </c>
      <c r="J3855" s="11">
        <v>0.82360515021459202</v>
      </c>
      <c r="K3855" s="11">
        <v>0.52055609226226796</v>
      </c>
      <c r="M3855" s="11" t="str">
        <f>IF(P3855&gt;=$C$11,"High",IF(P3855&lt;=$C$10,"Low","Medium"))</f>
        <v>Medium</v>
      </c>
      <c r="O3855" s="11" t="s">
        <v>28</v>
      </c>
      <c r="P3855" s="11">
        <v>0.39410734176635698</v>
      </c>
    </row>
    <row r="3856" spans="8:16">
      <c r="H3856" s="11">
        <f t="shared" si="60"/>
        <v>3853</v>
      </c>
      <c r="I3856" s="11">
        <v>0.59171143514965496</v>
      </c>
      <c r="J3856" s="11">
        <v>0.82381974248927003</v>
      </c>
      <c r="K3856" s="11">
        <v>0.52079191803932201</v>
      </c>
      <c r="M3856" s="11" t="str">
        <f>IF(P3856&gt;=$C$11,"High",IF(P3856&lt;=$C$10,"Low","Medium"))</f>
        <v>Medium</v>
      </c>
      <c r="O3856" s="11" t="s">
        <v>28</v>
      </c>
      <c r="P3856" s="11">
        <v>0.20522680878639199</v>
      </c>
    </row>
    <row r="3857" spans="8:16">
      <c r="H3857" s="11">
        <f t="shared" si="60"/>
        <v>3854</v>
      </c>
      <c r="I3857" s="11">
        <v>0.59171143514965496</v>
      </c>
      <c r="J3857" s="11">
        <v>0.82403433476394805</v>
      </c>
      <c r="K3857" s="11">
        <v>0.520864278078079</v>
      </c>
      <c r="M3857" s="11" t="str">
        <f>IF(P3857&gt;=$C$11,"High",IF(P3857&lt;=$C$10,"Low","Medium"))</f>
        <v>Low</v>
      </c>
      <c r="O3857" s="11" t="s">
        <v>28</v>
      </c>
      <c r="P3857" s="11">
        <v>0.15010987222194699</v>
      </c>
    </row>
    <row r="3858" spans="8:16">
      <c r="H3858" s="11">
        <f t="shared" si="60"/>
        <v>3855</v>
      </c>
      <c r="I3858" s="11">
        <v>0.59094397544128896</v>
      </c>
      <c r="J3858" s="11">
        <v>0.82403433476394805</v>
      </c>
      <c r="K3858" s="11">
        <v>0.52099180221557595</v>
      </c>
      <c r="M3858" s="11" t="str">
        <f>IF(P3858&gt;=$C$11,"High",IF(P3858&lt;=$C$10,"Low","Medium"))</f>
        <v>Medium</v>
      </c>
      <c r="O3858" s="11" t="s">
        <v>28</v>
      </c>
      <c r="P3858" s="11">
        <v>0.35302749276161199</v>
      </c>
    </row>
    <row r="3859" spans="8:16">
      <c r="H3859" s="11">
        <f t="shared" si="60"/>
        <v>3856</v>
      </c>
      <c r="I3859" s="11">
        <v>0.59094397544128896</v>
      </c>
      <c r="J3859" s="11">
        <v>0.82424892703862696</v>
      </c>
      <c r="K3859" s="11">
        <v>0.52114444971084595</v>
      </c>
      <c r="M3859" s="11" t="str">
        <f>IF(P3859&gt;=$C$11,"High",IF(P3859&lt;=$C$10,"Low","Medium"))</f>
        <v>High</v>
      </c>
      <c r="O3859" s="11" t="s">
        <v>28</v>
      </c>
      <c r="P3859" s="11">
        <v>0.59143501520156905</v>
      </c>
    </row>
    <row r="3860" spans="8:16">
      <c r="H3860" s="11">
        <f t="shared" si="60"/>
        <v>3857</v>
      </c>
      <c r="I3860" s="11">
        <v>0.59094397544128896</v>
      </c>
      <c r="J3860" s="11">
        <v>0.82446351931330497</v>
      </c>
      <c r="K3860" s="11">
        <v>0.52125453948974598</v>
      </c>
      <c r="M3860" s="11" t="str">
        <f>IF(P3860&gt;=$C$11,"High",IF(P3860&lt;=$C$10,"Low","Medium"))</f>
        <v>Medium</v>
      </c>
      <c r="O3860" s="11" t="s">
        <v>28</v>
      </c>
      <c r="P3860" s="11">
        <v>0.19881965219974501</v>
      </c>
    </row>
    <row r="3861" spans="8:16">
      <c r="H3861" s="11">
        <f t="shared" si="60"/>
        <v>3858</v>
      </c>
      <c r="I3861" s="11">
        <v>0.58940905602455895</v>
      </c>
      <c r="J3861" s="11">
        <v>0.82553648068669505</v>
      </c>
      <c r="K3861" s="11">
        <v>0.52141577005386397</v>
      </c>
      <c r="M3861" s="11" t="str">
        <f>IF(P3861&gt;=$C$11,"High",IF(P3861&lt;=$C$10,"Low","Medium"))</f>
        <v>Medium</v>
      </c>
      <c r="O3861" s="11" t="s">
        <v>28</v>
      </c>
      <c r="P3861" s="11">
        <v>0.45124328136444097</v>
      </c>
    </row>
    <row r="3862" spans="8:16">
      <c r="H3862" s="11">
        <f t="shared" si="60"/>
        <v>3859</v>
      </c>
      <c r="I3862" s="11">
        <v>0.58940905602455895</v>
      </c>
      <c r="J3862" s="11">
        <v>0.82575107296137296</v>
      </c>
      <c r="K3862" s="11">
        <v>0.52153721451759305</v>
      </c>
      <c r="M3862" s="11" t="str">
        <f>IF(P3862&gt;=$C$11,"High",IF(P3862&lt;=$C$10,"Low","Medium"))</f>
        <v>High</v>
      </c>
      <c r="O3862" s="11" t="s">
        <v>28</v>
      </c>
      <c r="P3862" s="11">
        <v>0.69682043790817305</v>
      </c>
    </row>
    <row r="3863" spans="8:16">
      <c r="H3863" s="11">
        <f t="shared" si="60"/>
        <v>3860</v>
      </c>
      <c r="I3863" s="11">
        <v>0.58864159631619295</v>
      </c>
      <c r="J3863" s="11">
        <v>0.82575107296137296</v>
      </c>
      <c r="K3863" s="11">
        <v>0.52156016230583202</v>
      </c>
      <c r="M3863" s="11" t="str">
        <f>IF(P3863&gt;=$C$11,"High",IF(P3863&lt;=$C$10,"Low","Medium"))</f>
        <v>Medium</v>
      </c>
      <c r="O3863" s="11" t="s">
        <v>28</v>
      </c>
      <c r="P3863" s="11">
        <v>0.37326633930206299</v>
      </c>
    </row>
    <row r="3864" spans="8:16">
      <c r="H3864" s="11">
        <f t="shared" si="60"/>
        <v>3861</v>
      </c>
      <c r="I3864" s="11">
        <v>0.58787413660782795</v>
      </c>
      <c r="J3864" s="11">
        <v>0.82575107296137296</v>
      </c>
      <c r="K3864" s="11">
        <v>0.521709144115448</v>
      </c>
      <c r="M3864" s="11" t="str">
        <f>IF(P3864&gt;=$C$11,"High",IF(P3864&lt;=$C$10,"Low","Medium"))</f>
        <v>Medium</v>
      </c>
      <c r="O3864" s="11" t="s">
        <v>28</v>
      </c>
      <c r="P3864" s="11">
        <v>0.36131101846694902</v>
      </c>
    </row>
    <row r="3865" spans="8:16">
      <c r="H3865" s="11">
        <f t="shared" si="60"/>
        <v>3862</v>
      </c>
      <c r="I3865" s="11">
        <v>0.58787413660782795</v>
      </c>
      <c r="J3865" s="11">
        <v>0.82596566523605197</v>
      </c>
      <c r="K3865" s="11">
        <v>0.52192062139511097</v>
      </c>
      <c r="M3865" s="11" t="str">
        <f>IF(P3865&gt;=$C$11,"High",IF(P3865&lt;=$C$10,"Low","Medium"))</f>
        <v>Medium</v>
      </c>
      <c r="O3865" s="11" t="s">
        <v>28</v>
      </c>
      <c r="P3865" s="11">
        <v>0.44717425107955899</v>
      </c>
    </row>
    <row r="3866" spans="8:16">
      <c r="H3866" s="11">
        <f t="shared" si="60"/>
        <v>3863</v>
      </c>
      <c r="I3866" s="11">
        <v>0.58480429777436704</v>
      </c>
      <c r="J3866" s="11">
        <v>0.82725321888411996</v>
      </c>
      <c r="K3866" s="11">
        <v>0.52205646038055398</v>
      </c>
      <c r="M3866" s="11" t="str">
        <f>IF(P3866&gt;=$C$11,"High",IF(P3866&lt;=$C$10,"Low","Medium"))</f>
        <v>Medium</v>
      </c>
      <c r="O3866" s="11" t="s">
        <v>28</v>
      </c>
      <c r="P3866" s="11">
        <v>0.24094909429550199</v>
      </c>
    </row>
    <row r="3867" spans="8:16">
      <c r="H3867" s="11">
        <f t="shared" si="60"/>
        <v>3864</v>
      </c>
      <c r="I3867" s="11">
        <v>0.58403683806600104</v>
      </c>
      <c r="J3867" s="11">
        <v>0.827896995708155</v>
      </c>
      <c r="K3867" s="11">
        <v>0.52225449681281999</v>
      </c>
      <c r="M3867" s="11" t="str">
        <f>IF(P3867&gt;=$C$11,"High",IF(P3867&lt;=$C$10,"Low","Medium"))</f>
        <v>Medium</v>
      </c>
      <c r="O3867" s="11" t="s">
        <v>28</v>
      </c>
      <c r="P3867" s="11">
        <v>0.21986548602580999</v>
      </c>
    </row>
    <row r="3868" spans="8:16">
      <c r="H3868" s="11">
        <f t="shared" si="60"/>
        <v>3865</v>
      </c>
      <c r="I3868" s="11">
        <v>0.58403683806600104</v>
      </c>
      <c r="J3868" s="11">
        <v>0.82811158798283302</v>
      </c>
      <c r="K3868" s="11">
        <v>0.52251127362251304</v>
      </c>
      <c r="M3868" s="11" t="str">
        <f>IF(P3868&gt;=$C$11,"High",IF(P3868&lt;=$C$10,"Low","Medium"))</f>
        <v>Medium</v>
      </c>
      <c r="O3868" s="11" t="s">
        <v>28</v>
      </c>
      <c r="P3868" s="11">
        <v>0.25955358147621199</v>
      </c>
    </row>
    <row r="3869" spans="8:16">
      <c r="H3869" s="11">
        <f t="shared" si="60"/>
        <v>3866</v>
      </c>
      <c r="I3869" s="11">
        <v>0.58403683806600104</v>
      </c>
      <c r="J3869" s="11">
        <v>0.82832618025751104</v>
      </c>
      <c r="K3869" s="11">
        <v>0.52264192700386003</v>
      </c>
      <c r="M3869" s="11" t="str">
        <f>IF(P3869&gt;=$C$11,"High",IF(P3869&lt;=$C$10,"Low","Medium"))</f>
        <v>Medium</v>
      </c>
      <c r="O3869" s="11" t="s">
        <v>28</v>
      </c>
      <c r="P3869" s="11">
        <v>0.35421159863472002</v>
      </c>
    </row>
    <row r="3870" spans="8:16">
      <c r="H3870" s="11">
        <f t="shared" si="60"/>
        <v>3867</v>
      </c>
      <c r="I3870" s="11">
        <v>0.58403683806600104</v>
      </c>
      <c r="J3870" s="11">
        <v>0.82854077253218905</v>
      </c>
      <c r="K3870" s="11">
        <v>0.52266180515289296</v>
      </c>
      <c r="M3870" s="11" t="str">
        <f>IF(P3870&gt;=$C$11,"High",IF(P3870&lt;=$C$10,"Low","Medium"))</f>
        <v>Low</v>
      </c>
      <c r="O3870" s="11" t="s">
        <v>28</v>
      </c>
      <c r="P3870" s="11">
        <v>0.177574202418327</v>
      </c>
    </row>
    <row r="3871" spans="8:16">
      <c r="H3871" s="11">
        <f t="shared" si="60"/>
        <v>3868</v>
      </c>
      <c r="I3871" s="11">
        <v>0.58326937835763604</v>
      </c>
      <c r="J3871" s="11">
        <v>0.82854077253218905</v>
      </c>
      <c r="K3871" s="11">
        <v>0.52267667651176497</v>
      </c>
      <c r="M3871" s="11" t="str">
        <f>IF(P3871&gt;=$C$11,"High",IF(P3871&lt;=$C$10,"Low","Medium"))</f>
        <v>Medium</v>
      </c>
      <c r="O3871" s="11" t="s">
        <v>28</v>
      </c>
      <c r="P3871" s="11">
        <v>0.20743441581726099</v>
      </c>
    </row>
    <row r="3872" spans="8:16">
      <c r="H3872" s="11">
        <f t="shared" si="60"/>
        <v>3869</v>
      </c>
      <c r="I3872" s="11">
        <v>0.58326937835763604</v>
      </c>
      <c r="J3872" s="11">
        <v>0.82875536480686696</v>
      </c>
      <c r="K3872" s="11">
        <v>0.52274385094642595</v>
      </c>
      <c r="M3872" s="11" t="str">
        <f>IF(P3872&gt;=$C$11,"High",IF(P3872&lt;=$C$10,"Low","Medium"))</f>
        <v>Medium</v>
      </c>
      <c r="O3872" s="11" t="s">
        <v>28</v>
      </c>
      <c r="P3872" s="11">
        <v>0.34228727221489003</v>
      </c>
    </row>
    <row r="3873" spans="8:16">
      <c r="H3873" s="11">
        <f t="shared" si="60"/>
        <v>3870</v>
      </c>
      <c r="I3873" s="11">
        <v>0.58326937835763604</v>
      </c>
      <c r="J3873" s="11">
        <v>0.82896995708154497</v>
      </c>
      <c r="K3873" s="11">
        <v>0.52305781841278098</v>
      </c>
      <c r="M3873" s="11" t="str">
        <f>IF(P3873&gt;=$C$11,"High",IF(P3873&lt;=$C$10,"Low","Medium"))</f>
        <v>Medium</v>
      </c>
      <c r="O3873" s="11" t="s">
        <v>28</v>
      </c>
      <c r="P3873" s="11">
        <v>0.211557507514954</v>
      </c>
    </row>
    <row r="3874" spans="8:16">
      <c r="H3874" s="11">
        <f t="shared" si="60"/>
        <v>3871</v>
      </c>
      <c r="I3874" s="11">
        <v>0.58250191864927103</v>
      </c>
      <c r="J3874" s="11">
        <v>0.82896995708154497</v>
      </c>
      <c r="K3874" s="11">
        <v>0.52331820130348194</v>
      </c>
      <c r="M3874" s="11" t="str">
        <f>IF(P3874&gt;=$C$11,"High",IF(P3874&lt;=$C$10,"Low","Medium"))</f>
        <v>Medium</v>
      </c>
      <c r="O3874" s="11" t="s">
        <v>28</v>
      </c>
      <c r="P3874" s="11">
        <v>0.406072497367859</v>
      </c>
    </row>
    <row r="3875" spans="8:16">
      <c r="H3875" s="11">
        <f t="shared" si="60"/>
        <v>3872</v>
      </c>
      <c r="I3875" s="11">
        <v>0.58250191864927103</v>
      </c>
      <c r="J3875" s="11">
        <v>0.82918454935622299</v>
      </c>
      <c r="K3875" s="11">
        <v>0.52340561151504505</v>
      </c>
      <c r="M3875" s="11" t="str">
        <f>IF(P3875&gt;=$C$11,"High",IF(P3875&lt;=$C$10,"Low","Medium"))</f>
        <v>Medium</v>
      </c>
      <c r="O3875" s="11" t="s">
        <v>28</v>
      </c>
      <c r="P3875" s="11">
        <v>0.47279837727546697</v>
      </c>
    </row>
    <row r="3876" spans="8:16">
      <c r="H3876" s="11">
        <f t="shared" si="60"/>
        <v>3873</v>
      </c>
      <c r="I3876" s="11">
        <v>0.58250191864927103</v>
      </c>
      <c r="J3876" s="11">
        <v>0.829399141630901</v>
      </c>
      <c r="K3876" s="11">
        <v>0.52351441979408297</v>
      </c>
      <c r="M3876" s="11" t="str">
        <f>IF(P3876&gt;=$C$11,"High",IF(P3876&lt;=$C$10,"Low","Medium"))</f>
        <v>Medium</v>
      </c>
      <c r="O3876" s="11" t="s">
        <v>28</v>
      </c>
      <c r="P3876" s="11">
        <v>0.309727042913437</v>
      </c>
    </row>
    <row r="3877" spans="8:16">
      <c r="H3877" s="11">
        <f t="shared" si="60"/>
        <v>3874</v>
      </c>
      <c r="I3877" s="11">
        <v>0.58250191864927103</v>
      </c>
      <c r="J3877" s="11">
        <v>0.82961373390557902</v>
      </c>
      <c r="K3877" s="11">
        <v>0.52354726195335399</v>
      </c>
      <c r="M3877" s="11" t="str">
        <f>IF(P3877&gt;=$C$11,"High",IF(P3877&lt;=$C$10,"Low","Medium"))</f>
        <v>High</v>
      </c>
      <c r="O3877" s="11" t="s">
        <v>28</v>
      </c>
      <c r="P3877" s="11">
        <v>0.88441729545593295</v>
      </c>
    </row>
    <row r="3878" spans="8:16">
      <c r="H3878" s="11">
        <f t="shared" si="60"/>
        <v>3875</v>
      </c>
      <c r="I3878" s="11">
        <v>0.58250191864927103</v>
      </c>
      <c r="J3878" s="11">
        <v>0.83047210300429197</v>
      </c>
      <c r="K3878" s="11">
        <v>0.52357533574104298</v>
      </c>
      <c r="M3878" s="11" t="str">
        <f>IF(P3878&gt;=$C$11,"High",IF(P3878&lt;=$C$10,"Low","Medium"))</f>
        <v>Low</v>
      </c>
      <c r="O3878" s="11" t="s">
        <v>28</v>
      </c>
      <c r="P3878" s="11">
        <v>0.15565733611583699</v>
      </c>
    </row>
    <row r="3879" spans="8:16">
      <c r="H3879" s="11">
        <f t="shared" si="60"/>
        <v>3876</v>
      </c>
      <c r="I3879" s="11">
        <v>0.58250191864927103</v>
      </c>
      <c r="J3879" s="11">
        <v>0.83068669527896999</v>
      </c>
      <c r="K3879" s="11">
        <v>0.523723304271698</v>
      </c>
      <c r="M3879" s="11" t="str">
        <f>IF(P3879&gt;=$C$11,"High",IF(P3879&lt;=$C$10,"Low","Medium"))</f>
        <v>High</v>
      </c>
      <c r="O3879" s="11" t="s">
        <v>28</v>
      </c>
      <c r="P3879" s="11">
        <v>0.65025711059570301</v>
      </c>
    </row>
    <row r="3880" spans="8:16">
      <c r="H3880" s="11">
        <f t="shared" si="60"/>
        <v>3877</v>
      </c>
      <c r="I3880" s="11">
        <v>0.58250191864927103</v>
      </c>
      <c r="J3880" s="11">
        <v>0.830901287553648</v>
      </c>
      <c r="K3880" s="11">
        <v>0.52395647764205899</v>
      </c>
      <c r="M3880" s="11" t="str">
        <f>IF(P3880&gt;=$C$11,"High",IF(P3880&lt;=$C$10,"Low","Medium"))</f>
        <v>Medium</v>
      </c>
      <c r="O3880" s="11" t="s">
        <v>28</v>
      </c>
      <c r="P3880" s="11">
        <v>0.26278373599052401</v>
      </c>
    </row>
    <row r="3881" spans="8:16">
      <c r="H3881" s="11">
        <f t="shared" si="60"/>
        <v>3878</v>
      </c>
      <c r="I3881" s="11">
        <v>0.58250191864927103</v>
      </c>
      <c r="J3881" s="11">
        <v>0.83111587982832602</v>
      </c>
      <c r="K3881" s="11">
        <v>0.52409243583679199</v>
      </c>
      <c r="M3881" s="11" t="str">
        <f>IF(P3881&gt;=$C$11,"High",IF(P3881&lt;=$C$10,"Low","Medium"))</f>
        <v>Medium</v>
      </c>
      <c r="O3881" s="11" t="s">
        <v>28</v>
      </c>
      <c r="P3881" s="11">
        <v>0.37818461656570401</v>
      </c>
    </row>
    <row r="3882" spans="8:16">
      <c r="H3882" s="11">
        <f t="shared" si="60"/>
        <v>3879</v>
      </c>
      <c r="I3882" s="11">
        <v>0.58096699923254003</v>
      </c>
      <c r="J3882" s="11">
        <v>0.83111587982832602</v>
      </c>
      <c r="K3882" s="11">
        <v>0.52413555979728699</v>
      </c>
      <c r="M3882" s="11" t="str">
        <f>IF(P3882&gt;=$C$11,"High",IF(P3882&lt;=$C$10,"Low","Medium"))</f>
        <v>Medium</v>
      </c>
      <c r="O3882" s="11" t="s">
        <v>28</v>
      </c>
      <c r="P3882" s="11">
        <v>0.239715665578842</v>
      </c>
    </row>
    <row r="3883" spans="8:16">
      <c r="H3883" s="11">
        <f t="shared" si="60"/>
        <v>3880</v>
      </c>
      <c r="I3883" s="11">
        <v>0.58019953952417502</v>
      </c>
      <c r="J3883" s="11">
        <v>0.83111587982832602</v>
      </c>
      <c r="K3883" s="11">
        <v>0.52419474720954895</v>
      </c>
      <c r="M3883" s="11" t="str">
        <f>IF(P3883&gt;=$C$11,"High",IF(P3883&lt;=$C$10,"Low","Medium"))</f>
        <v>High</v>
      </c>
      <c r="O3883" s="11" t="s">
        <v>28</v>
      </c>
      <c r="P3883" s="11">
        <v>0.65083903074264504</v>
      </c>
    </row>
    <row r="3884" spans="8:16">
      <c r="H3884" s="11">
        <f t="shared" si="60"/>
        <v>3881</v>
      </c>
      <c r="I3884" s="11">
        <v>0.57943207981581002</v>
      </c>
      <c r="J3884" s="11">
        <v>0.83111587982832602</v>
      </c>
      <c r="K3884" s="11">
        <v>0.52423903346061695</v>
      </c>
      <c r="M3884" s="11" t="str">
        <f>IF(P3884&gt;=$C$11,"High",IF(P3884&lt;=$C$10,"Low","Medium"))</f>
        <v>Medium</v>
      </c>
      <c r="O3884" s="11" t="s">
        <v>28</v>
      </c>
      <c r="P3884" s="11">
        <v>0.282304316759109</v>
      </c>
    </row>
    <row r="3885" spans="8:16">
      <c r="H3885" s="11">
        <f t="shared" si="60"/>
        <v>3882</v>
      </c>
      <c r="I3885" s="11">
        <v>0.57943207981581002</v>
      </c>
      <c r="J3885" s="11">
        <v>0.83133047210300404</v>
      </c>
      <c r="K3885" s="11">
        <v>0.52437695860862699</v>
      </c>
      <c r="M3885" s="11" t="str">
        <f>IF(P3885&gt;=$C$11,"High",IF(P3885&lt;=$C$10,"Low","Medium"))</f>
        <v>Medium</v>
      </c>
      <c r="O3885" s="11" t="s">
        <v>28</v>
      </c>
      <c r="P3885" s="11">
        <v>0.31587383151054399</v>
      </c>
    </row>
    <row r="3886" spans="8:16">
      <c r="H3886" s="11">
        <f t="shared" si="60"/>
        <v>3883</v>
      </c>
      <c r="I3886" s="11">
        <v>0.57789716039907901</v>
      </c>
      <c r="J3886" s="11">
        <v>0.83218884120171699</v>
      </c>
      <c r="K3886" s="11">
        <v>0.524527728557587</v>
      </c>
      <c r="M3886" s="11" t="str">
        <f>IF(P3886&gt;=$C$11,"High",IF(P3886&lt;=$C$10,"Low","Medium"))</f>
        <v>Medium</v>
      </c>
      <c r="O3886" s="11" t="s">
        <v>28</v>
      </c>
      <c r="P3886" s="11">
        <v>0.36421239376068099</v>
      </c>
    </row>
    <row r="3887" spans="8:16">
      <c r="H3887" s="11">
        <f t="shared" si="60"/>
        <v>3884</v>
      </c>
      <c r="I3887" s="11">
        <v>0.57789716039907901</v>
      </c>
      <c r="J3887" s="11">
        <v>0.832403433476395</v>
      </c>
      <c r="K3887" s="11">
        <v>0.52456092834472701</v>
      </c>
      <c r="M3887" s="11" t="str">
        <f>IF(P3887&gt;=$C$11,"High",IF(P3887&lt;=$C$10,"Low","Medium"))</f>
        <v>Medium</v>
      </c>
      <c r="O3887" s="11" t="s">
        <v>28</v>
      </c>
      <c r="P3887" s="11">
        <v>0.37428364157676702</v>
      </c>
    </row>
    <row r="3888" spans="8:16">
      <c r="H3888" s="11">
        <f t="shared" si="60"/>
        <v>3885</v>
      </c>
      <c r="I3888" s="11">
        <v>0.57789716039907901</v>
      </c>
      <c r="J3888" s="11">
        <v>0.83261802575107302</v>
      </c>
      <c r="K3888" s="11">
        <v>0.52462127804756198</v>
      </c>
      <c r="M3888" s="11" t="str">
        <f>IF(P3888&gt;=$C$11,"High",IF(P3888&lt;=$C$10,"Low","Medium"))</f>
        <v>Medium</v>
      </c>
      <c r="O3888" s="11" t="s">
        <v>28</v>
      </c>
      <c r="P3888" s="11">
        <v>0.30025717616081199</v>
      </c>
    </row>
    <row r="3889" spans="8:16">
      <c r="H3889" s="11">
        <f t="shared" si="60"/>
        <v>3886</v>
      </c>
      <c r="I3889" s="11">
        <v>0.57789716039907901</v>
      </c>
      <c r="J3889" s="11">
        <v>0.83283261802575104</v>
      </c>
      <c r="K3889" s="11">
        <v>0.52466401457786604</v>
      </c>
      <c r="M3889" s="11" t="str">
        <f>IF(P3889&gt;=$C$11,"High",IF(P3889&lt;=$C$10,"Low","Medium"))</f>
        <v>Medium</v>
      </c>
      <c r="O3889" s="11" t="s">
        <v>28</v>
      </c>
      <c r="P3889" s="11">
        <v>0.31799522042274497</v>
      </c>
    </row>
    <row r="3890" spans="8:16">
      <c r="H3890" s="11">
        <f t="shared" si="60"/>
        <v>3887</v>
      </c>
      <c r="I3890" s="11">
        <v>0.57789716039907901</v>
      </c>
      <c r="J3890" s="11">
        <v>0.83304721030042905</v>
      </c>
      <c r="K3890" s="11">
        <v>0.52468812465667702</v>
      </c>
      <c r="M3890" s="11" t="str">
        <f>IF(P3890&gt;=$C$11,"High",IF(P3890&lt;=$C$10,"Low","Medium"))</f>
        <v>Medium</v>
      </c>
      <c r="O3890" s="11" t="s">
        <v>28</v>
      </c>
      <c r="P3890" s="11">
        <v>0.428143501281738</v>
      </c>
    </row>
    <row r="3891" spans="8:16">
      <c r="H3891" s="11">
        <f t="shared" si="60"/>
        <v>3888</v>
      </c>
      <c r="I3891" s="11">
        <v>0.57789716039907901</v>
      </c>
      <c r="J3891" s="11">
        <v>0.83326180257510696</v>
      </c>
      <c r="K3891" s="11">
        <v>0.52482944726944003</v>
      </c>
      <c r="M3891" s="11" t="str">
        <f>IF(P3891&gt;=$C$11,"High",IF(P3891&lt;=$C$10,"Low","Medium"))</f>
        <v>Medium</v>
      </c>
      <c r="O3891" s="11" t="s">
        <v>28</v>
      </c>
      <c r="P3891" s="11">
        <v>0.216800317168236</v>
      </c>
    </row>
    <row r="3892" spans="8:16">
      <c r="H3892" s="11">
        <f t="shared" si="60"/>
        <v>3889</v>
      </c>
      <c r="I3892" s="11">
        <v>0.57712970069071401</v>
      </c>
      <c r="J3892" s="11">
        <v>0.83326180257510696</v>
      </c>
      <c r="K3892" s="11">
        <v>0.52497407793998696</v>
      </c>
      <c r="M3892" s="11" t="str">
        <f>IF(P3892&gt;=$C$11,"High",IF(P3892&lt;=$C$10,"Low","Medium"))</f>
        <v>Medium</v>
      </c>
      <c r="O3892" s="11" t="s">
        <v>28</v>
      </c>
      <c r="P3892" s="11">
        <v>0.45932075381278997</v>
      </c>
    </row>
    <row r="3893" spans="8:16">
      <c r="H3893" s="11">
        <f t="shared" si="60"/>
        <v>3890</v>
      </c>
      <c r="I3893" s="11">
        <v>0.57712970069071401</v>
      </c>
      <c r="J3893" s="11">
        <v>0.83347639484978497</v>
      </c>
      <c r="K3893" s="11">
        <v>0.52508530020713795</v>
      </c>
      <c r="M3893" s="11" t="str">
        <f>IF(P3893&gt;=$C$11,"High",IF(P3893&lt;=$C$10,"Low","Medium"))</f>
        <v>Low</v>
      </c>
      <c r="O3893" s="11" t="s">
        <v>28</v>
      </c>
      <c r="P3893" s="11">
        <v>0.159416154026985</v>
      </c>
    </row>
    <row r="3894" spans="8:16">
      <c r="H3894" s="11">
        <f t="shared" si="60"/>
        <v>3891</v>
      </c>
      <c r="I3894" s="11">
        <v>0.57712970069071401</v>
      </c>
      <c r="J3894" s="11">
        <v>0.83369098712446399</v>
      </c>
      <c r="K3894" s="11">
        <v>0.52521729469299305</v>
      </c>
      <c r="M3894" s="11" t="str">
        <f>IF(P3894&gt;=$C$11,"High",IF(P3894&lt;=$C$10,"Low","Medium"))</f>
        <v>Medium</v>
      </c>
      <c r="O3894" s="11" t="s">
        <v>28</v>
      </c>
      <c r="P3894" s="11">
        <v>0.39458742737770103</v>
      </c>
    </row>
    <row r="3895" spans="8:16">
      <c r="H3895" s="11">
        <f t="shared" si="60"/>
        <v>3892</v>
      </c>
      <c r="I3895" s="11">
        <v>0.57712970069071401</v>
      </c>
      <c r="J3895" s="11">
        <v>0.83390557939914201</v>
      </c>
      <c r="K3895" s="11">
        <v>0.52529120445251498</v>
      </c>
      <c r="M3895" s="11" t="str">
        <f>IF(P3895&gt;=$C$11,"High",IF(P3895&lt;=$C$10,"Low","Medium"))</f>
        <v>Medium</v>
      </c>
      <c r="O3895" s="11" t="s">
        <v>28</v>
      </c>
      <c r="P3895" s="11">
        <v>0.22203300893306699</v>
      </c>
    </row>
    <row r="3896" spans="8:16">
      <c r="H3896" s="11">
        <f t="shared" si="60"/>
        <v>3893</v>
      </c>
      <c r="I3896" s="11">
        <v>0.57636224098234801</v>
      </c>
      <c r="J3896" s="11">
        <v>0.83390557939914201</v>
      </c>
      <c r="K3896" s="11">
        <v>0.52544474601745605</v>
      </c>
      <c r="M3896" s="11" t="str">
        <f>IF(P3896&gt;=$C$11,"High",IF(P3896&lt;=$C$10,"Low","Medium"))</f>
        <v>Medium</v>
      </c>
      <c r="O3896" s="11" t="s">
        <v>28</v>
      </c>
      <c r="P3896" s="11">
        <v>0.33656212687492398</v>
      </c>
    </row>
    <row r="3897" spans="8:16">
      <c r="H3897" s="11">
        <f t="shared" si="60"/>
        <v>3894</v>
      </c>
      <c r="I3897" s="11">
        <v>0.57636224098234801</v>
      </c>
      <c r="J3897" s="11">
        <v>0.83412017167382002</v>
      </c>
      <c r="K3897" s="11">
        <v>0.52564099431037903</v>
      </c>
      <c r="M3897" s="11" t="str">
        <f>IF(P3897&gt;=$C$11,"High",IF(P3897&lt;=$C$10,"Low","Medium"))</f>
        <v>High</v>
      </c>
      <c r="O3897" s="11" t="s">
        <v>28</v>
      </c>
      <c r="P3897" s="11">
        <v>0.65128773450851396</v>
      </c>
    </row>
    <row r="3898" spans="8:16">
      <c r="H3898" s="11">
        <f t="shared" si="60"/>
        <v>3895</v>
      </c>
      <c r="I3898" s="11">
        <v>0.57636224098234801</v>
      </c>
      <c r="J3898" s="11">
        <v>0.83433476394849804</v>
      </c>
      <c r="K3898" s="11">
        <v>0.52580842375755299</v>
      </c>
      <c r="M3898" s="11" t="str">
        <f>IF(P3898&gt;=$C$11,"High",IF(P3898&lt;=$C$10,"Low","Medium"))</f>
        <v>High</v>
      </c>
      <c r="O3898" s="11" t="s">
        <v>28</v>
      </c>
      <c r="P3898" s="11">
        <v>0.87950575351715099</v>
      </c>
    </row>
    <row r="3899" spans="8:16">
      <c r="H3899" s="11">
        <f t="shared" si="60"/>
        <v>3896</v>
      </c>
      <c r="I3899" s="11">
        <v>0.575594781273983</v>
      </c>
      <c r="J3899" s="11">
        <v>0.83433476394849804</v>
      </c>
      <c r="K3899" s="11">
        <v>0.526038318872452</v>
      </c>
      <c r="M3899" s="11" t="str">
        <f>IF(P3899&gt;=$C$11,"High",IF(P3899&lt;=$C$10,"Low","Medium"))</f>
        <v>High</v>
      </c>
      <c r="O3899" s="11" t="s">
        <v>28</v>
      </c>
      <c r="P3899" s="11">
        <v>0.723621606826782</v>
      </c>
    </row>
    <row r="3900" spans="8:16">
      <c r="H3900" s="11">
        <f t="shared" si="60"/>
        <v>3897</v>
      </c>
      <c r="I3900" s="11">
        <v>0.574827321565618</v>
      </c>
      <c r="J3900" s="11">
        <v>0.83433476394849804</v>
      </c>
      <c r="K3900" s="11">
        <v>0.52640265226364102</v>
      </c>
      <c r="M3900" s="11" t="str">
        <f>IF(P3900&gt;=$C$11,"High",IF(P3900&lt;=$C$10,"Low","Medium"))</f>
        <v>Medium</v>
      </c>
      <c r="O3900" s="11" t="s">
        <v>28</v>
      </c>
      <c r="P3900" s="11">
        <v>0.40876188874244701</v>
      </c>
    </row>
    <row r="3901" spans="8:16">
      <c r="H3901" s="11">
        <f t="shared" si="60"/>
        <v>3898</v>
      </c>
      <c r="I3901" s="11">
        <v>0.57329240214888699</v>
      </c>
      <c r="J3901" s="11">
        <v>0.83476394849785396</v>
      </c>
      <c r="K3901" s="11">
        <v>0.52669629454612699</v>
      </c>
      <c r="M3901" s="11" t="str">
        <f>IF(P3901&gt;=$C$11,"High",IF(P3901&lt;=$C$10,"Low","Medium"))</f>
        <v>Medium</v>
      </c>
      <c r="O3901" s="11" t="s">
        <v>28</v>
      </c>
      <c r="P3901" s="11">
        <v>0.38831156492233299</v>
      </c>
    </row>
    <row r="3902" spans="8:16">
      <c r="H3902" s="11">
        <f t="shared" si="60"/>
        <v>3899</v>
      </c>
      <c r="I3902" s="11">
        <v>0.57252494244052199</v>
      </c>
      <c r="J3902" s="11">
        <v>0.83476394849785396</v>
      </c>
      <c r="K3902" s="11">
        <v>0.52678444981575001</v>
      </c>
      <c r="M3902" s="11" t="str">
        <f>IF(P3902&gt;=$C$11,"High",IF(P3902&lt;=$C$10,"Low","Medium"))</f>
        <v>High</v>
      </c>
      <c r="O3902" s="11" t="s">
        <v>28</v>
      </c>
      <c r="P3902" s="11">
        <v>0.914037525653839</v>
      </c>
    </row>
    <row r="3903" spans="8:16">
      <c r="H3903" s="11">
        <f t="shared" si="60"/>
        <v>3900</v>
      </c>
      <c r="I3903" s="11">
        <v>0.57252494244052199</v>
      </c>
      <c r="J3903" s="11">
        <v>0.83497854077253197</v>
      </c>
      <c r="K3903" s="11">
        <v>0.52692621946334794</v>
      </c>
      <c r="M3903" s="11" t="str">
        <f>IF(P3903&gt;=$C$11,"High",IF(P3903&lt;=$C$10,"Low","Medium"))</f>
        <v>Medium</v>
      </c>
      <c r="O3903" s="11" t="s">
        <v>28</v>
      </c>
      <c r="P3903" s="11">
        <v>0.33309921622276301</v>
      </c>
    </row>
    <row r="3904" spans="8:16">
      <c r="H3904" s="11">
        <f t="shared" si="60"/>
        <v>3901</v>
      </c>
      <c r="I3904" s="11">
        <v>0.57252494244052199</v>
      </c>
      <c r="J3904" s="11">
        <v>0.83519313304720999</v>
      </c>
      <c r="K3904" s="11">
        <v>0.52705317735671997</v>
      </c>
      <c r="M3904" s="11" t="str">
        <f>IF(P3904&gt;=$C$11,"High",IF(P3904&lt;=$C$10,"Low","Medium"))</f>
        <v>Medium</v>
      </c>
      <c r="O3904" s="11" t="s">
        <v>28</v>
      </c>
      <c r="P3904" s="11">
        <v>0.407341808080673</v>
      </c>
    </row>
    <row r="3905" spans="8:16">
      <c r="H3905" s="11">
        <f t="shared" si="60"/>
        <v>3902</v>
      </c>
      <c r="I3905" s="11">
        <v>0.57252494244052199</v>
      </c>
      <c r="J3905" s="11">
        <v>0.83540772532188801</v>
      </c>
      <c r="K3905" s="11">
        <v>0.52713018655777</v>
      </c>
      <c r="M3905" s="11" t="str">
        <f>IF(P3905&gt;=$C$11,"High",IF(P3905&lt;=$C$10,"Low","Medium"))</f>
        <v>Medium</v>
      </c>
      <c r="O3905" s="11" t="s">
        <v>28</v>
      </c>
      <c r="P3905" s="11">
        <v>0.57953202724456798</v>
      </c>
    </row>
    <row r="3906" spans="8:16">
      <c r="H3906" s="11">
        <f t="shared" si="60"/>
        <v>3903</v>
      </c>
      <c r="I3906" s="11">
        <v>0.57252494244052199</v>
      </c>
      <c r="J3906" s="11">
        <v>0.83562231759656702</v>
      </c>
      <c r="K3906" s="11">
        <v>0.52720215916633595</v>
      </c>
      <c r="M3906" s="11" t="str">
        <f>IF(P3906&gt;=$C$11,"High",IF(P3906&lt;=$C$10,"Low","Medium"))</f>
        <v>Medium</v>
      </c>
      <c r="O3906" s="11" t="s">
        <v>28</v>
      </c>
      <c r="P3906" s="11">
        <v>0.42203298211097701</v>
      </c>
    </row>
    <row r="3907" spans="8:16">
      <c r="H3907" s="11">
        <f t="shared" si="60"/>
        <v>3904</v>
      </c>
      <c r="I3907" s="11">
        <v>0.57175748273215699</v>
      </c>
      <c r="J3907" s="11">
        <v>0.83562231759656702</v>
      </c>
      <c r="K3907" s="11">
        <v>0.52727389335632302</v>
      </c>
      <c r="M3907" s="11" t="str">
        <f>IF(P3907&gt;=$C$11,"High",IF(P3907&lt;=$C$10,"Low","Medium"))</f>
        <v>Medium</v>
      </c>
      <c r="O3907" s="11" t="s">
        <v>28</v>
      </c>
      <c r="P3907" s="11">
        <v>0.25928804278373702</v>
      </c>
    </row>
    <row r="3908" spans="8:16">
      <c r="H3908" s="11">
        <f t="shared" si="60"/>
        <v>3905</v>
      </c>
      <c r="I3908" s="11">
        <v>0.57175748273215699</v>
      </c>
      <c r="J3908" s="11">
        <v>0.83583690987124504</v>
      </c>
      <c r="K3908" s="11">
        <v>0.52738320827484098</v>
      </c>
      <c r="M3908" s="11" t="str">
        <f>IF(P3908&gt;=$C$11,"High",IF(P3908&lt;=$C$10,"Low","Medium"))</f>
        <v>Medium</v>
      </c>
      <c r="O3908" s="11" t="s">
        <v>28</v>
      </c>
      <c r="P3908" s="11">
        <v>0.40035647153854398</v>
      </c>
    </row>
    <row r="3909" spans="8:16">
      <c r="H3909" s="11">
        <f t="shared" si="60"/>
        <v>3906</v>
      </c>
      <c r="I3909" s="11">
        <v>0.57175748273215699</v>
      </c>
      <c r="J3909" s="11">
        <v>0.83605150214592305</v>
      </c>
      <c r="K3909" s="11">
        <v>0.52745303511619601</v>
      </c>
      <c r="M3909" s="11" t="str">
        <f>IF(P3909&gt;=$C$11,"High",IF(P3909&lt;=$C$10,"Low","Medium"))</f>
        <v>Medium</v>
      </c>
      <c r="O3909" s="11" t="s">
        <v>28</v>
      </c>
      <c r="P3909" s="11">
        <v>0.21318703889846799</v>
      </c>
    </row>
    <row r="3910" spans="8:16">
      <c r="H3910" s="11">
        <f t="shared" ref="H3910:H3973" si="61">H3909+1</f>
        <v>3907</v>
      </c>
      <c r="I3910" s="11">
        <v>0.57175748273215699</v>
      </c>
      <c r="J3910" s="11">
        <v>0.83626609442060096</v>
      </c>
      <c r="K3910" s="11">
        <v>0.52749615907669101</v>
      </c>
      <c r="M3910" s="11" t="str">
        <f>IF(P3910&gt;=$C$11,"High",IF(P3910&lt;=$C$10,"Low","Medium"))</f>
        <v>Medium</v>
      </c>
      <c r="O3910" s="11" t="s">
        <v>28</v>
      </c>
      <c r="P3910" s="11">
        <v>0.57376968860626198</v>
      </c>
    </row>
    <row r="3911" spans="8:16">
      <c r="H3911" s="11">
        <f t="shared" si="61"/>
        <v>3908</v>
      </c>
      <c r="I3911" s="11">
        <v>0.57175748273215699</v>
      </c>
      <c r="J3911" s="11">
        <v>0.83648068669527897</v>
      </c>
      <c r="K3911" s="11">
        <v>0.52765813469886802</v>
      </c>
      <c r="M3911" s="11" t="str">
        <f>IF(P3911&gt;=$C$11,"High",IF(P3911&lt;=$C$10,"Low","Medium"))</f>
        <v>High</v>
      </c>
      <c r="O3911" s="11" t="s">
        <v>28</v>
      </c>
      <c r="P3911" s="11">
        <v>0.67320573329925504</v>
      </c>
    </row>
    <row r="3912" spans="8:16">
      <c r="H3912" s="11">
        <f t="shared" si="61"/>
        <v>3909</v>
      </c>
      <c r="I3912" s="11">
        <v>0.57175748273215699</v>
      </c>
      <c r="J3912" s="11">
        <v>0.83669527896995699</v>
      </c>
      <c r="K3912" s="11">
        <v>0.52781698107719399</v>
      </c>
      <c r="M3912" s="11" t="str">
        <f>IF(P3912&gt;=$C$11,"High",IF(P3912&lt;=$C$10,"Low","Medium"))</f>
        <v>Medium</v>
      </c>
      <c r="O3912" s="11" t="s">
        <v>28</v>
      </c>
      <c r="P3912" s="11">
        <v>0.37700828909874001</v>
      </c>
    </row>
    <row r="3913" spans="8:16">
      <c r="H3913" s="11">
        <f t="shared" si="61"/>
        <v>3910</v>
      </c>
      <c r="I3913" s="11">
        <v>0.57099002302379098</v>
      </c>
      <c r="J3913" s="11">
        <v>0.83669527896995699</v>
      </c>
      <c r="K3913" s="11">
        <v>0.52787664532661405</v>
      </c>
      <c r="M3913" s="11" t="str">
        <f>IF(P3913&gt;=$C$11,"High",IF(P3913&lt;=$C$10,"Low","Medium"))</f>
        <v>Medium</v>
      </c>
      <c r="O3913" s="11" t="s">
        <v>28</v>
      </c>
      <c r="P3913" s="11">
        <v>0.35169512033462502</v>
      </c>
    </row>
    <row r="3914" spans="8:16">
      <c r="H3914" s="11">
        <f t="shared" si="61"/>
        <v>3911</v>
      </c>
      <c r="I3914" s="11">
        <v>0.57099002302379098</v>
      </c>
      <c r="J3914" s="11">
        <v>0.83690987124463501</v>
      </c>
      <c r="K3914" s="11">
        <v>0.52793139219284102</v>
      </c>
      <c r="M3914" s="11" t="str">
        <f>IF(P3914&gt;=$C$11,"High",IF(P3914&lt;=$C$10,"Low","Medium"))</f>
        <v>Medium</v>
      </c>
      <c r="O3914" s="11" t="s">
        <v>28</v>
      </c>
      <c r="P3914" s="11">
        <v>0.246048092842102</v>
      </c>
    </row>
    <row r="3915" spans="8:16">
      <c r="H3915" s="11">
        <f t="shared" si="61"/>
        <v>3912</v>
      </c>
      <c r="I3915" s="11">
        <v>0.57099002302379098</v>
      </c>
      <c r="J3915" s="11">
        <v>0.83712446351931302</v>
      </c>
      <c r="K3915" s="11">
        <v>0.52794200181961104</v>
      </c>
      <c r="M3915" s="11" t="str">
        <f>IF(P3915&gt;=$C$11,"High",IF(P3915&lt;=$C$10,"Low","Medium"))</f>
        <v>Medium</v>
      </c>
      <c r="O3915" s="11" t="s">
        <v>28</v>
      </c>
      <c r="P3915" s="11">
        <v>0.36218661069870001</v>
      </c>
    </row>
    <row r="3916" spans="8:16">
      <c r="H3916" s="11">
        <f t="shared" si="61"/>
        <v>3913</v>
      </c>
      <c r="I3916" s="11">
        <v>0.57099002302379098</v>
      </c>
      <c r="J3916" s="11">
        <v>0.83733905579399104</v>
      </c>
      <c r="K3916" s="11">
        <v>0.52801030874252297</v>
      </c>
      <c r="M3916" s="11" t="str">
        <f>IF(P3916&gt;=$C$11,"High",IF(P3916&lt;=$C$10,"Low","Medium"))</f>
        <v>Medium</v>
      </c>
      <c r="O3916" s="11" t="s">
        <v>28</v>
      </c>
      <c r="P3916" s="11">
        <v>0.21410796046257</v>
      </c>
    </row>
    <row r="3917" spans="8:16">
      <c r="H3917" s="11">
        <f t="shared" si="61"/>
        <v>3914</v>
      </c>
      <c r="I3917" s="11">
        <v>0.57099002302379098</v>
      </c>
      <c r="J3917" s="11">
        <v>0.83755364806866905</v>
      </c>
      <c r="K3917" s="11">
        <v>0.52808138728141796</v>
      </c>
      <c r="M3917" s="11" t="str">
        <f>IF(P3917&gt;=$C$11,"High",IF(P3917&lt;=$C$10,"Low","Medium"))</f>
        <v>Medium</v>
      </c>
      <c r="O3917" s="11" t="s">
        <v>28</v>
      </c>
      <c r="P3917" s="11">
        <v>0.292974382638931</v>
      </c>
    </row>
    <row r="3918" spans="8:16">
      <c r="H3918" s="11">
        <f t="shared" si="61"/>
        <v>3915</v>
      </c>
      <c r="I3918" s="11">
        <v>0.57022256331542598</v>
      </c>
      <c r="J3918" s="11">
        <v>0.83755364806866905</v>
      </c>
      <c r="K3918" s="11">
        <v>0.52811479568481401</v>
      </c>
      <c r="M3918" s="11" t="str">
        <f>IF(P3918&gt;=$C$11,"High",IF(P3918&lt;=$C$10,"Low","Medium"))</f>
        <v>High</v>
      </c>
      <c r="O3918" s="11" t="s">
        <v>28</v>
      </c>
      <c r="P3918" s="11">
        <v>0.67368918657302901</v>
      </c>
    </row>
    <row r="3919" spans="8:16">
      <c r="H3919" s="11">
        <f t="shared" si="61"/>
        <v>3916</v>
      </c>
      <c r="I3919" s="11">
        <v>0.57022256331542598</v>
      </c>
      <c r="J3919" s="11">
        <v>0.83776824034334796</v>
      </c>
      <c r="K3919" s="11">
        <v>0.52816489338874795</v>
      </c>
      <c r="M3919" s="11" t="str">
        <f>IF(P3919&gt;=$C$11,"High",IF(P3919&lt;=$C$10,"Low","Medium"))</f>
        <v>Medium</v>
      </c>
      <c r="O3919" s="11" t="s">
        <v>28</v>
      </c>
      <c r="P3919" s="11">
        <v>0.46451708674430803</v>
      </c>
    </row>
    <row r="3920" spans="8:16">
      <c r="H3920" s="11">
        <f t="shared" si="61"/>
        <v>3917</v>
      </c>
      <c r="I3920" s="11">
        <v>0.57022256331542598</v>
      </c>
      <c r="J3920" s="11">
        <v>0.83798283261802597</v>
      </c>
      <c r="K3920" s="11">
        <v>0.52827489376068104</v>
      </c>
      <c r="M3920" s="11" t="str">
        <f>IF(P3920&gt;=$C$11,"High",IF(P3920&lt;=$C$10,"Low","Medium"))</f>
        <v>Medium</v>
      </c>
      <c r="O3920" s="11" t="s">
        <v>28</v>
      </c>
      <c r="P3920" s="11">
        <v>0.25857612490653997</v>
      </c>
    </row>
    <row r="3921" spans="8:16">
      <c r="H3921" s="11">
        <f t="shared" si="61"/>
        <v>3918</v>
      </c>
      <c r="I3921" s="11">
        <v>0.57022256331542598</v>
      </c>
      <c r="J3921" s="11">
        <v>0.83819742489270399</v>
      </c>
      <c r="K3921" s="11">
        <v>0.52852588891982999</v>
      </c>
      <c r="M3921" s="11" t="str">
        <f>IF(P3921&gt;=$C$11,"High",IF(P3921&lt;=$C$10,"Low","Medium"))</f>
        <v>Medium</v>
      </c>
      <c r="O3921" s="11" t="s">
        <v>28</v>
      </c>
      <c r="P3921" s="11">
        <v>0.33103033900260898</v>
      </c>
    </row>
    <row r="3922" spans="8:16">
      <c r="H3922" s="11">
        <f t="shared" si="61"/>
        <v>3919</v>
      </c>
      <c r="I3922" s="11">
        <v>0.56945510360706098</v>
      </c>
      <c r="J3922" s="11">
        <v>0.83819742489270399</v>
      </c>
      <c r="K3922" s="11">
        <v>0.52876779437065102</v>
      </c>
      <c r="M3922" s="11" t="str">
        <f>IF(P3922&gt;=$C$11,"High",IF(P3922&lt;=$C$10,"Low","Medium"))</f>
        <v>Medium</v>
      </c>
      <c r="O3922" s="11" t="s">
        <v>28</v>
      </c>
      <c r="P3922" s="11">
        <v>0.31290405988693198</v>
      </c>
    </row>
    <row r="3923" spans="8:16">
      <c r="H3923" s="11">
        <f t="shared" si="61"/>
        <v>3920</v>
      </c>
      <c r="I3923" s="11">
        <v>0.56945510360706098</v>
      </c>
      <c r="J3923" s="11">
        <v>0.83841201716738201</v>
      </c>
      <c r="K3923" s="11">
        <v>0.52890682220458995</v>
      </c>
      <c r="M3923" s="11" t="str">
        <f>IF(P3923&gt;=$C$11,"High",IF(P3923&lt;=$C$10,"Low","Medium"))</f>
        <v>Medium</v>
      </c>
      <c r="O3923" s="11" t="s">
        <v>28</v>
      </c>
      <c r="P3923" s="11">
        <v>0.346852988004684</v>
      </c>
    </row>
    <row r="3924" spans="8:16">
      <c r="H3924" s="11">
        <f t="shared" si="61"/>
        <v>3921</v>
      </c>
      <c r="I3924" s="11">
        <v>0.56945510360706098</v>
      </c>
      <c r="J3924" s="11">
        <v>0.83862660944206002</v>
      </c>
      <c r="K3924" s="11">
        <v>0.52896568179130599</v>
      </c>
      <c r="M3924" s="11" t="str">
        <f>IF(P3924&gt;=$C$11,"High",IF(P3924&lt;=$C$10,"Low","Medium"))</f>
        <v>Medium</v>
      </c>
      <c r="O3924" s="11" t="s">
        <v>28</v>
      </c>
      <c r="P3924" s="11">
        <v>0.30102309584617598</v>
      </c>
    </row>
    <row r="3925" spans="8:16">
      <c r="H3925" s="11">
        <f t="shared" si="61"/>
        <v>3922</v>
      </c>
      <c r="I3925" s="11">
        <v>0.56945510360706098</v>
      </c>
      <c r="J3925" s="11">
        <v>0.83884120171673804</v>
      </c>
      <c r="K3925" s="11">
        <v>0.52909290790557895</v>
      </c>
      <c r="M3925" s="11" t="str">
        <f>IF(P3925&gt;=$C$11,"High",IF(P3925&lt;=$C$10,"Low","Medium"))</f>
        <v>Medium</v>
      </c>
      <c r="O3925" s="11" t="s">
        <v>28</v>
      </c>
      <c r="P3925" s="11">
        <v>0.33741641044616699</v>
      </c>
    </row>
    <row r="3926" spans="8:16">
      <c r="H3926" s="11">
        <f t="shared" si="61"/>
        <v>3923</v>
      </c>
      <c r="I3926" s="11">
        <v>0.56945510360706098</v>
      </c>
      <c r="J3926" s="11">
        <v>0.83905579399141605</v>
      </c>
      <c r="K3926" s="11">
        <v>0.52922269701957703</v>
      </c>
      <c r="M3926" s="11" t="str">
        <f>IF(P3926&gt;=$C$11,"High",IF(P3926&lt;=$C$10,"Low","Medium"))</f>
        <v>Medium</v>
      </c>
      <c r="O3926" s="11" t="s">
        <v>28</v>
      </c>
      <c r="P3926" s="11">
        <v>0.30987602472305298</v>
      </c>
    </row>
    <row r="3927" spans="8:16">
      <c r="H3927" s="11">
        <f t="shared" si="61"/>
        <v>3924</v>
      </c>
      <c r="I3927" s="11">
        <v>0.56945510360706098</v>
      </c>
      <c r="J3927" s="11">
        <v>0.83927038626609396</v>
      </c>
      <c r="K3927" s="11">
        <v>0.52924621105194103</v>
      </c>
      <c r="M3927" s="11" t="str">
        <f>IF(P3927&gt;=$C$11,"High",IF(P3927&lt;=$C$10,"Low","Medium"))</f>
        <v>Medium</v>
      </c>
      <c r="O3927" s="11" t="s">
        <v>28</v>
      </c>
      <c r="P3927" s="11">
        <v>0.54962462186813399</v>
      </c>
    </row>
    <row r="3928" spans="8:16">
      <c r="H3928" s="11">
        <f t="shared" si="61"/>
        <v>3925</v>
      </c>
      <c r="I3928" s="11">
        <v>0.56945510360706098</v>
      </c>
      <c r="J3928" s="11">
        <v>0.83948497854077297</v>
      </c>
      <c r="K3928" s="11">
        <v>0.52934733033180204</v>
      </c>
      <c r="M3928" s="11" t="str">
        <f>IF(P3928&gt;=$C$11,"High",IF(P3928&lt;=$C$10,"Low","Medium"))</f>
        <v>Medium</v>
      </c>
      <c r="O3928" s="11" t="s">
        <v>28</v>
      </c>
      <c r="P3928" s="11">
        <v>0.31465902924537698</v>
      </c>
    </row>
    <row r="3929" spans="8:16">
      <c r="H3929" s="11">
        <f t="shared" si="61"/>
        <v>3926</v>
      </c>
      <c r="I3929" s="11">
        <v>0.56945510360706098</v>
      </c>
      <c r="J3929" s="11">
        <v>0.83969957081545099</v>
      </c>
      <c r="K3929" s="11">
        <v>0.52950868010520902</v>
      </c>
      <c r="M3929" s="11" t="str">
        <f>IF(P3929&gt;=$C$11,"High",IF(P3929&lt;=$C$10,"Low","Medium"))</f>
        <v>Medium</v>
      </c>
      <c r="O3929" s="11" t="s">
        <v>28</v>
      </c>
      <c r="P3929" s="11">
        <v>0.33249431848526001</v>
      </c>
    </row>
    <row r="3930" spans="8:16">
      <c r="H3930" s="11">
        <f t="shared" si="61"/>
        <v>3927</v>
      </c>
      <c r="I3930" s="11">
        <v>0.56945510360706098</v>
      </c>
      <c r="J3930" s="11">
        <v>0.83991416309012901</v>
      </c>
      <c r="K3930" s="11">
        <v>0.529642194509506</v>
      </c>
      <c r="M3930" s="11" t="str">
        <f>IF(P3930&gt;=$C$11,"High",IF(P3930&lt;=$C$10,"Low","Medium"))</f>
        <v>Medium</v>
      </c>
      <c r="O3930" s="11" t="s">
        <v>28</v>
      </c>
      <c r="P3930" s="11">
        <v>0.53178751468658403</v>
      </c>
    </row>
    <row r="3931" spans="8:16">
      <c r="H3931" s="11">
        <f t="shared" si="61"/>
        <v>3928</v>
      </c>
      <c r="I3931" s="11">
        <v>0.56945510360706098</v>
      </c>
      <c r="J3931" s="11">
        <v>0.84012875536480702</v>
      </c>
      <c r="K3931" s="11">
        <v>0.52973333001136802</v>
      </c>
      <c r="M3931" s="11" t="str">
        <f>IF(P3931&gt;=$C$11,"High",IF(P3931&lt;=$C$10,"Low","Medium"))</f>
        <v>Medium</v>
      </c>
      <c r="O3931" s="11" t="s">
        <v>28</v>
      </c>
      <c r="P3931" s="11">
        <v>0.34099116921424899</v>
      </c>
    </row>
    <row r="3932" spans="8:16">
      <c r="H3932" s="11">
        <f t="shared" si="61"/>
        <v>3929</v>
      </c>
      <c r="I3932" s="11">
        <v>0.56945510360706098</v>
      </c>
      <c r="J3932" s="11">
        <v>0.84034334763948504</v>
      </c>
      <c r="K3932" s="11">
        <v>0.52987793087959301</v>
      </c>
      <c r="M3932" s="11" t="str">
        <f>IF(P3932&gt;=$C$11,"High",IF(P3932&lt;=$C$10,"Low","Medium"))</f>
        <v>Medium</v>
      </c>
      <c r="O3932" s="11" t="s">
        <v>28</v>
      </c>
      <c r="P3932" s="11">
        <v>0.40504628419876099</v>
      </c>
    </row>
    <row r="3933" spans="8:16">
      <c r="H3933" s="11">
        <f t="shared" si="61"/>
        <v>3930</v>
      </c>
      <c r="I3933" s="11">
        <v>0.56945510360706098</v>
      </c>
      <c r="J3933" s="11">
        <v>0.84055793991416305</v>
      </c>
      <c r="K3933" s="11">
        <v>0.53010803461074796</v>
      </c>
      <c r="M3933" s="11" t="str">
        <f>IF(P3933&gt;=$C$11,"High",IF(P3933&lt;=$C$10,"Low","Medium"))</f>
        <v>Medium</v>
      </c>
      <c r="O3933" s="11" t="s">
        <v>28</v>
      </c>
      <c r="P3933" s="11">
        <v>0.28076088428497298</v>
      </c>
    </row>
    <row r="3934" spans="8:16">
      <c r="H3934" s="11">
        <f t="shared" si="61"/>
        <v>3931</v>
      </c>
      <c r="I3934" s="11">
        <v>0.56945510360706098</v>
      </c>
      <c r="J3934" s="11">
        <v>0.84077253218884096</v>
      </c>
      <c r="K3934" s="11">
        <v>0.53023582696914695</v>
      </c>
      <c r="M3934" s="11" t="str">
        <f>IF(P3934&gt;=$C$11,"High",IF(P3934&lt;=$C$10,"Low","Medium"))</f>
        <v>High</v>
      </c>
      <c r="O3934" s="11" t="s">
        <v>28</v>
      </c>
      <c r="P3934" s="11">
        <v>0.65068554878234897</v>
      </c>
    </row>
    <row r="3935" spans="8:16">
      <c r="H3935" s="11">
        <f t="shared" si="61"/>
        <v>3932</v>
      </c>
      <c r="I3935" s="11">
        <v>0.56945510360706098</v>
      </c>
      <c r="J3935" s="11">
        <v>0.84098712446351898</v>
      </c>
      <c r="K3935" s="11">
        <v>0.53029417991638195</v>
      </c>
      <c r="M3935" s="11" t="str">
        <f>IF(P3935&gt;=$C$11,"High",IF(P3935&lt;=$C$10,"Low","Medium"))</f>
        <v>Medium</v>
      </c>
      <c r="O3935" s="11" t="s">
        <v>28</v>
      </c>
      <c r="P3935" s="11">
        <v>0.42809286713600198</v>
      </c>
    </row>
    <row r="3936" spans="8:16">
      <c r="H3936" s="11">
        <f t="shared" si="61"/>
        <v>3933</v>
      </c>
      <c r="I3936" s="11">
        <v>0.56945510360706098</v>
      </c>
      <c r="J3936" s="11">
        <v>0.84120171673819699</v>
      </c>
      <c r="K3936" s="11">
        <v>0.53036767244339</v>
      </c>
      <c r="M3936" s="11" t="str">
        <f>IF(P3936&gt;=$C$11,"High",IF(P3936&lt;=$C$10,"Low","Medium"))</f>
        <v>Medium</v>
      </c>
      <c r="O3936" s="11" t="s">
        <v>28</v>
      </c>
      <c r="P3936" s="11">
        <v>0.28313443064689597</v>
      </c>
    </row>
    <row r="3937" spans="8:16">
      <c r="H3937" s="11">
        <f t="shared" si="61"/>
        <v>3934</v>
      </c>
      <c r="I3937" s="11">
        <v>0.56945510360706098</v>
      </c>
      <c r="J3937" s="11">
        <v>0.84141630901287601</v>
      </c>
      <c r="K3937" s="11">
        <v>0.53050950169563305</v>
      </c>
      <c r="M3937" s="11" t="str">
        <f>IF(P3937&gt;=$C$11,"High",IF(P3937&lt;=$C$10,"Low","Medium"))</f>
        <v>Medium</v>
      </c>
      <c r="O3937" s="11" t="s">
        <v>28</v>
      </c>
      <c r="P3937" s="11">
        <v>0.47536987066268899</v>
      </c>
    </row>
    <row r="3938" spans="8:16">
      <c r="H3938" s="11">
        <f t="shared" si="61"/>
        <v>3935</v>
      </c>
      <c r="I3938" s="11">
        <v>0.56868764389869497</v>
      </c>
      <c r="J3938" s="11">
        <v>0.84206008583691005</v>
      </c>
      <c r="K3938" s="11">
        <v>0.53067496418952897</v>
      </c>
      <c r="M3938" s="11" t="str">
        <f>IF(P3938&gt;=$C$11,"High",IF(P3938&lt;=$C$10,"Low","Medium"))</f>
        <v>Medium</v>
      </c>
      <c r="O3938" s="11" t="s">
        <v>28</v>
      </c>
      <c r="P3938" s="11">
        <v>0.27115440368652299</v>
      </c>
    </row>
    <row r="3939" spans="8:16">
      <c r="H3939" s="11">
        <f t="shared" si="61"/>
        <v>3936</v>
      </c>
      <c r="I3939" s="11">
        <v>0.56868764389869497</v>
      </c>
      <c r="J3939" s="11">
        <v>0.84227467811158796</v>
      </c>
      <c r="K3939" s="11">
        <v>0.53091952204704296</v>
      </c>
      <c r="M3939" s="11" t="str">
        <f>IF(P3939&gt;=$C$11,"High",IF(P3939&lt;=$C$10,"Low","Medium"))</f>
        <v>Medium</v>
      </c>
      <c r="O3939" s="11" t="s">
        <v>28</v>
      </c>
      <c r="P3939" s="11">
        <v>0.54897487163543701</v>
      </c>
    </row>
    <row r="3940" spans="8:16">
      <c r="H3940" s="11">
        <f t="shared" si="61"/>
        <v>3937</v>
      </c>
      <c r="I3940" s="11">
        <v>0.56792018419032997</v>
      </c>
      <c r="J3940" s="11">
        <v>0.84227467811158796</v>
      </c>
      <c r="K3940" s="11">
        <v>0.53113460540771495</v>
      </c>
      <c r="M3940" s="11" t="str">
        <f>IF(P3940&gt;=$C$11,"High",IF(P3940&lt;=$C$10,"Low","Medium"))</f>
        <v>Low</v>
      </c>
      <c r="O3940" s="11" t="s">
        <v>28</v>
      </c>
      <c r="P3940" s="11">
        <v>0.194151505827904</v>
      </c>
    </row>
    <row r="3941" spans="8:16">
      <c r="H3941" s="11">
        <f t="shared" si="61"/>
        <v>3938</v>
      </c>
      <c r="I3941" s="11">
        <v>0.56792018419032997</v>
      </c>
      <c r="J3941" s="11">
        <v>0.84248927038626598</v>
      </c>
      <c r="K3941" s="11">
        <v>0.53119120001792897</v>
      </c>
      <c r="M3941" s="11" t="str">
        <f>IF(P3941&gt;=$C$11,"High",IF(P3941&lt;=$C$10,"Low","Medium"))</f>
        <v>Medium</v>
      </c>
      <c r="O3941" s="11" t="s">
        <v>28</v>
      </c>
      <c r="P3941" s="11">
        <v>0.30517062544822698</v>
      </c>
    </row>
    <row r="3942" spans="8:16">
      <c r="H3942" s="11">
        <f t="shared" si="61"/>
        <v>3939</v>
      </c>
      <c r="I3942" s="11">
        <v>0.56715272448196496</v>
      </c>
      <c r="J3942" s="11">
        <v>0.84270386266094399</v>
      </c>
      <c r="K3942" s="11">
        <v>0.53124338388443004</v>
      </c>
      <c r="M3942" s="11" t="str">
        <f>IF(P3942&gt;=$C$11,"High",IF(P3942&lt;=$C$10,"Low","Medium"))</f>
        <v>Medium</v>
      </c>
      <c r="O3942" s="11" t="s">
        <v>28</v>
      </c>
      <c r="P3942" s="11">
        <v>0.37075233459472701</v>
      </c>
    </row>
    <row r="3943" spans="8:16">
      <c r="H3943" s="11">
        <f t="shared" si="61"/>
        <v>3940</v>
      </c>
      <c r="I3943" s="11">
        <v>0.56715272448196496</v>
      </c>
      <c r="J3943" s="11">
        <v>0.84291845493562201</v>
      </c>
      <c r="K3943" s="11">
        <v>0.53125920891761802</v>
      </c>
      <c r="M3943" s="11" t="str">
        <f>IF(P3943&gt;=$C$11,"High",IF(P3943&lt;=$C$10,"Low","Medium"))</f>
        <v>Medium</v>
      </c>
      <c r="O3943" s="11" t="s">
        <v>28</v>
      </c>
      <c r="P3943" s="11">
        <v>0.283097624778748</v>
      </c>
    </row>
    <row r="3944" spans="8:16">
      <c r="H3944" s="11">
        <f t="shared" si="61"/>
        <v>3941</v>
      </c>
      <c r="I3944" s="11">
        <v>0.56638526477359896</v>
      </c>
      <c r="J3944" s="11">
        <v>0.84291845493562201</v>
      </c>
      <c r="K3944" s="11">
        <v>0.53139817714691195</v>
      </c>
      <c r="M3944" s="11" t="str">
        <f>IF(P3944&gt;=$C$11,"High",IF(P3944&lt;=$C$10,"Low","Medium"))</f>
        <v>High</v>
      </c>
      <c r="O3944" s="11" t="s">
        <v>28</v>
      </c>
      <c r="P3944" s="11">
        <v>0.67023169994354204</v>
      </c>
    </row>
    <row r="3945" spans="8:16">
      <c r="H3945" s="11">
        <f t="shared" si="61"/>
        <v>3942</v>
      </c>
      <c r="I3945" s="11">
        <v>0.56561780506523396</v>
      </c>
      <c r="J3945" s="11">
        <v>0.84291845493562201</v>
      </c>
      <c r="K3945" s="11">
        <v>0.53157359361648604</v>
      </c>
      <c r="M3945" s="11" t="str">
        <f>IF(P3945&gt;=$C$11,"High",IF(P3945&lt;=$C$10,"Low","Medium"))</f>
        <v>Medium</v>
      </c>
      <c r="O3945" s="11" t="s">
        <v>28</v>
      </c>
      <c r="P3945" s="11">
        <v>0.36475214362144498</v>
      </c>
    </row>
    <row r="3946" spans="8:16">
      <c r="H3946" s="11">
        <f t="shared" si="61"/>
        <v>3943</v>
      </c>
      <c r="I3946" s="11">
        <v>0.56561780506523396</v>
      </c>
      <c r="J3946" s="11">
        <v>0.84313304721030002</v>
      </c>
      <c r="K3946" s="11">
        <v>0.531702101230621</v>
      </c>
      <c r="M3946" s="11" t="str">
        <f>IF(P3946&gt;=$C$11,"High",IF(P3946&lt;=$C$10,"Low","Medium"))</f>
        <v>Medium</v>
      </c>
      <c r="O3946" s="11" t="s">
        <v>28</v>
      </c>
      <c r="P3946" s="11">
        <v>0.25633141398429898</v>
      </c>
    </row>
    <row r="3947" spans="8:16">
      <c r="H3947" s="11">
        <f t="shared" si="61"/>
        <v>3944</v>
      </c>
      <c r="I3947" s="11">
        <v>0.56561780506523396</v>
      </c>
      <c r="J3947" s="11">
        <v>0.84377682403433496</v>
      </c>
      <c r="K3947" s="11">
        <v>0.53179106116294905</v>
      </c>
      <c r="M3947" s="11" t="str">
        <f>IF(P3947&gt;=$C$11,"High",IF(P3947&lt;=$C$10,"Low","Medium"))</f>
        <v>Medium</v>
      </c>
      <c r="O3947" s="11" t="s">
        <v>28</v>
      </c>
      <c r="P3947" s="11">
        <v>0.37264803051948497</v>
      </c>
    </row>
    <row r="3948" spans="8:16">
      <c r="H3948" s="11">
        <f t="shared" si="61"/>
        <v>3945</v>
      </c>
      <c r="I3948" s="11">
        <v>0.56561780506523396</v>
      </c>
      <c r="J3948" s="11">
        <v>0.84399141630901298</v>
      </c>
      <c r="K3948" s="11">
        <v>0.53187566995620705</v>
      </c>
      <c r="M3948" s="11" t="str">
        <f>IF(P3948&gt;=$C$11,"High",IF(P3948&lt;=$C$10,"Low","Medium"))</f>
        <v>Medium</v>
      </c>
      <c r="O3948" s="11" t="s">
        <v>28</v>
      </c>
      <c r="P3948" s="11">
        <v>0.20236083865165699</v>
      </c>
    </row>
    <row r="3949" spans="8:16">
      <c r="H3949" s="11">
        <f t="shared" si="61"/>
        <v>3946</v>
      </c>
      <c r="I3949" s="11">
        <v>0.56561780506523396</v>
      </c>
      <c r="J3949" s="11">
        <v>0.84420600858369099</v>
      </c>
      <c r="K3949" s="11">
        <v>0.53196960687637296</v>
      </c>
      <c r="M3949" s="11" t="str">
        <f>IF(P3949&gt;=$C$11,"High",IF(P3949&lt;=$C$10,"Low","Medium"))</f>
        <v>Low</v>
      </c>
      <c r="O3949" s="11" t="s">
        <v>28</v>
      </c>
      <c r="P3949" s="11">
        <v>0.184939205646515</v>
      </c>
    </row>
    <row r="3950" spans="8:16">
      <c r="H3950" s="11">
        <f t="shared" si="61"/>
        <v>3947</v>
      </c>
      <c r="I3950" s="11">
        <v>0.56561780506523396</v>
      </c>
      <c r="J3950" s="11">
        <v>0.84442060085836901</v>
      </c>
      <c r="K3950" s="11">
        <v>0.53224560618400596</v>
      </c>
      <c r="M3950" s="11" t="str">
        <f>IF(P3950&gt;=$C$11,"High",IF(P3950&lt;=$C$10,"Low","Medium"))</f>
        <v>Low</v>
      </c>
      <c r="O3950" s="11" t="s">
        <v>28</v>
      </c>
      <c r="P3950" s="11">
        <v>0.18009951710701</v>
      </c>
    </row>
    <row r="3951" spans="8:16">
      <c r="H3951" s="11">
        <f t="shared" si="61"/>
        <v>3948</v>
      </c>
      <c r="I3951" s="11">
        <v>0.56485034535686895</v>
      </c>
      <c r="J3951" s="11">
        <v>0.84442060085836901</v>
      </c>
      <c r="K3951" s="11">
        <v>0.53262999653816201</v>
      </c>
      <c r="M3951" s="11" t="str">
        <f>IF(P3951&gt;=$C$11,"High",IF(P3951&lt;=$C$10,"Low","Medium"))</f>
        <v>Medium</v>
      </c>
      <c r="O3951" s="11" t="s">
        <v>28</v>
      </c>
      <c r="P3951" s="11">
        <v>0.36689594388008101</v>
      </c>
    </row>
    <row r="3952" spans="8:16">
      <c r="H3952" s="11">
        <f t="shared" si="61"/>
        <v>3949</v>
      </c>
      <c r="I3952" s="11">
        <v>0.56408288564850395</v>
      </c>
      <c r="J3952" s="11">
        <v>0.84463519313304702</v>
      </c>
      <c r="K3952" s="11">
        <v>0.53279915452003501</v>
      </c>
      <c r="M3952" s="11" t="str">
        <f>IF(P3952&gt;=$C$11,"High",IF(P3952&lt;=$C$10,"Low","Medium"))</f>
        <v>Medium</v>
      </c>
      <c r="O3952" s="11" t="s">
        <v>28</v>
      </c>
      <c r="P3952" s="11">
        <v>0.31133759021759</v>
      </c>
    </row>
    <row r="3953" spans="8:16">
      <c r="H3953" s="11">
        <f t="shared" si="61"/>
        <v>3950</v>
      </c>
      <c r="I3953" s="11">
        <v>0.56408288564850395</v>
      </c>
      <c r="J3953" s="11">
        <v>0.84484978540772504</v>
      </c>
      <c r="K3953" s="11">
        <v>0.53295949101448103</v>
      </c>
      <c r="M3953" s="11" t="str">
        <f>IF(P3953&gt;=$C$11,"High",IF(P3953&lt;=$C$10,"Low","Medium"))</f>
        <v>Medium</v>
      </c>
      <c r="O3953" s="11" t="s">
        <v>28</v>
      </c>
      <c r="P3953" s="11">
        <v>0.40621981024742099</v>
      </c>
    </row>
    <row r="3954" spans="8:16">
      <c r="H3954" s="11">
        <f t="shared" si="61"/>
        <v>3951</v>
      </c>
      <c r="I3954" s="11">
        <v>0.56408288564850395</v>
      </c>
      <c r="J3954" s="11">
        <v>0.84506437768240295</v>
      </c>
      <c r="K3954" s="11">
        <v>0.53309157490730297</v>
      </c>
      <c r="M3954" s="11" t="str">
        <f>IF(P3954&gt;=$C$11,"High",IF(P3954&lt;=$C$10,"Low","Medium"))</f>
        <v>Medium</v>
      </c>
      <c r="O3954" s="11" t="s">
        <v>28</v>
      </c>
      <c r="P3954" s="11">
        <v>0.38929948210716198</v>
      </c>
    </row>
    <row r="3955" spans="8:16">
      <c r="H3955" s="11">
        <f t="shared" si="61"/>
        <v>3952</v>
      </c>
      <c r="I3955" s="11">
        <v>0.56408288564850395</v>
      </c>
      <c r="J3955" s="11">
        <v>0.84527896995708196</v>
      </c>
      <c r="K3955" s="11">
        <v>0.533251732587814</v>
      </c>
      <c r="M3955" s="11" t="str">
        <f>IF(P3955&gt;=$C$11,"High",IF(P3955&lt;=$C$10,"Low","Medium"))</f>
        <v>Medium</v>
      </c>
      <c r="O3955" s="11" t="s">
        <v>28</v>
      </c>
      <c r="P3955" s="11">
        <v>0.36706152558326699</v>
      </c>
    </row>
    <row r="3956" spans="8:16">
      <c r="H3956" s="11">
        <f t="shared" si="61"/>
        <v>3953</v>
      </c>
      <c r="I3956" s="11">
        <v>0.56331542594013795</v>
      </c>
      <c r="J3956" s="11">
        <v>0.84527896995708196</v>
      </c>
      <c r="K3956" s="11">
        <v>0.53356945514678999</v>
      </c>
      <c r="M3956" s="11" t="str">
        <f>IF(P3956&gt;=$C$11,"High",IF(P3956&lt;=$C$10,"Low","Medium"))</f>
        <v>Medium</v>
      </c>
      <c r="O3956" s="11" t="s">
        <v>28</v>
      </c>
      <c r="P3956" s="11">
        <v>0.41129836440086398</v>
      </c>
    </row>
    <row r="3957" spans="8:16">
      <c r="H3957" s="11">
        <f t="shared" si="61"/>
        <v>3954</v>
      </c>
      <c r="I3957" s="11">
        <v>0.56331542594013795</v>
      </c>
      <c r="J3957" s="11">
        <v>0.84549356223175998</v>
      </c>
      <c r="K3957" s="11">
        <v>0.53385266661644004</v>
      </c>
      <c r="M3957" s="11" t="str">
        <f>IF(P3957&gt;=$C$11,"High",IF(P3957&lt;=$C$10,"Low","Medium"))</f>
        <v>Medium</v>
      </c>
      <c r="O3957" s="11" t="s">
        <v>28</v>
      </c>
      <c r="P3957" s="11">
        <v>0.22938977181911499</v>
      </c>
    </row>
    <row r="3958" spans="8:16">
      <c r="H3958" s="11">
        <f t="shared" si="61"/>
        <v>3955</v>
      </c>
      <c r="I3958" s="11">
        <v>0.56331542594013795</v>
      </c>
      <c r="J3958" s="11">
        <v>0.84570815450643799</v>
      </c>
      <c r="K3958" s="11">
        <v>0.53403979539871205</v>
      </c>
      <c r="M3958" s="11" t="str">
        <f>IF(P3958&gt;=$C$11,"High",IF(P3958&lt;=$C$10,"Low","Medium"))</f>
        <v>Medium</v>
      </c>
      <c r="O3958" s="11" t="s">
        <v>28</v>
      </c>
      <c r="P3958" s="11">
        <v>0.22347714006900801</v>
      </c>
    </row>
    <row r="3959" spans="8:16">
      <c r="H3959" s="11">
        <f t="shared" si="61"/>
        <v>3956</v>
      </c>
      <c r="I3959" s="11">
        <v>0.56331542594013795</v>
      </c>
      <c r="J3959" s="11">
        <v>0.84592274678111601</v>
      </c>
      <c r="K3959" s="11">
        <v>0.53412851691245999</v>
      </c>
      <c r="M3959" s="11" t="str">
        <f>IF(P3959&gt;=$C$11,"High",IF(P3959&lt;=$C$10,"Low","Medium"))</f>
        <v>High</v>
      </c>
      <c r="O3959" s="11" t="s">
        <v>28</v>
      </c>
      <c r="P3959" s="11">
        <v>0.66206634044647195</v>
      </c>
    </row>
    <row r="3960" spans="8:16">
      <c r="H3960" s="11">
        <f t="shared" si="61"/>
        <v>3957</v>
      </c>
      <c r="I3960" s="11">
        <v>0.56254796623177294</v>
      </c>
      <c r="J3960" s="11">
        <v>0.84592274678111601</v>
      </c>
      <c r="K3960" s="11">
        <v>0.53441387414932295</v>
      </c>
      <c r="M3960" s="11" t="str">
        <f>IF(P3960&gt;=$C$11,"High",IF(P3960&lt;=$C$10,"Low","Medium"))</f>
        <v>Medium</v>
      </c>
      <c r="O3960" s="11" t="s">
        <v>28</v>
      </c>
      <c r="P3960" s="11">
        <v>0.32446685433387801</v>
      </c>
    </row>
    <row r="3961" spans="8:16">
      <c r="H3961" s="11">
        <f t="shared" si="61"/>
        <v>3958</v>
      </c>
      <c r="I3961" s="11">
        <v>0.56254796623177294</v>
      </c>
      <c r="J3961" s="11">
        <v>0.84613733905579402</v>
      </c>
      <c r="K3961" s="11">
        <v>0.53471159934997603</v>
      </c>
      <c r="M3961" s="11" t="str">
        <f>IF(P3961&gt;=$C$11,"High",IF(P3961&lt;=$C$10,"Low","Medium"))</f>
        <v>Medium</v>
      </c>
      <c r="O3961" s="11" t="s">
        <v>28</v>
      </c>
      <c r="P3961" s="11">
        <v>0.23400075733661699</v>
      </c>
    </row>
    <row r="3962" spans="8:16">
      <c r="H3962" s="11">
        <f t="shared" si="61"/>
        <v>3959</v>
      </c>
      <c r="I3962" s="11">
        <v>0.56254796623177294</v>
      </c>
      <c r="J3962" s="11">
        <v>0.84635193133047204</v>
      </c>
      <c r="K3962" s="11">
        <v>0.53478205204009999</v>
      </c>
      <c r="M3962" s="11" t="str">
        <f>IF(P3962&gt;=$C$11,"High",IF(P3962&lt;=$C$10,"Low","Medium"))</f>
        <v>Medium</v>
      </c>
      <c r="O3962" s="11" t="s">
        <v>28</v>
      </c>
      <c r="P3962" s="11">
        <v>0.21410796046257</v>
      </c>
    </row>
    <row r="3963" spans="8:16">
      <c r="H3963" s="11">
        <f t="shared" si="61"/>
        <v>3960</v>
      </c>
      <c r="I3963" s="11">
        <v>0.56254796623177294</v>
      </c>
      <c r="J3963" s="11">
        <v>0.84656652360514995</v>
      </c>
      <c r="K3963" s="11">
        <v>0.53483685851097096</v>
      </c>
      <c r="M3963" s="11" t="str">
        <f>IF(P3963&gt;=$C$11,"High",IF(P3963&lt;=$C$10,"Low","Medium"))</f>
        <v>Medium</v>
      </c>
      <c r="O3963" s="11" t="s">
        <v>28</v>
      </c>
      <c r="P3963" s="11">
        <v>0.24845859408378601</v>
      </c>
    </row>
    <row r="3964" spans="8:16">
      <c r="H3964" s="11">
        <f t="shared" si="61"/>
        <v>3961</v>
      </c>
      <c r="I3964" s="11">
        <v>0.56254796623177294</v>
      </c>
      <c r="J3964" s="11">
        <v>0.84678111587982796</v>
      </c>
      <c r="K3964" s="11">
        <v>0.53485620021820102</v>
      </c>
      <c r="M3964" s="11" t="str">
        <f>IF(P3964&gt;=$C$11,"High",IF(P3964&lt;=$C$10,"Low","Medium"))</f>
        <v>Medium</v>
      </c>
      <c r="O3964" s="11" t="s">
        <v>28</v>
      </c>
      <c r="P3964" s="11">
        <v>0.457859456539154</v>
      </c>
    </row>
    <row r="3965" spans="8:16">
      <c r="H3965" s="11">
        <f t="shared" si="61"/>
        <v>3962</v>
      </c>
      <c r="I3965" s="11">
        <v>0.56254796623177294</v>
      </c>
      <c r="J3965" s="11">
        <v>0.84699570815450598</v>
      </c>
      <c r="K3965" s="11">
        <v>0.53491982817649797</v>
      </c>
      <c r="M3965" s="11" t="str">
        <f>IF(P3965&gt;=$C$11,"High",IF(P3965&lt;=$C$10,"Low","Medium"))</f>
        <v>Medium</v>
      </c>
      <c r="O3965" s="11" t="s">
        <v>28</v>
      </c>
      <c r="P3965" s="11">
        <v>0.30653676390647899</v>
      </c>
    </row>
    <row r="3966" spans="8:16">
      <c r="H3966" s="11">
        <f t="shared" si="61"/>
        <v>3963</v>
      </c>
      <c r="I3966" s="11">
        <v>0.56254796623177294</v>
      </c>
      <c r="J3966" s="11">
        <v>0.84721030042918499</v>
      </c>
      <c r="K3966" s="11">
        <v>0.53500339388847395</v>
      </c>
      <c r="M3966" s="11" t="str">
        <f>IF(P3966&gt;=$C$11,"High",IF(P3966&lt;=$C$10,"Low","Medium"))</f>
        <v>Medium</v>
      </c>
      <c r="O3966" s="11" t="s">
        <v>28</v>
      </c>
      <c r="P3966" s="11">
        <v>0.24166545271873499</v>
      </c>
    </row>
    <row r="3967" spans="8:16">
      <c r="H3967" s="11">
        <f t="shared" si="61"/>
        <v>3964</v>
      </c>
      <c r="I3967" s="11">
        <v>0.56254796623177294</v>
      </c>
      <c r="J3967" s="11">
        <v>0.84742489270386301</v>
      </c>
      <c r="K3967" s="11">
        <v>0.535196512937546</v>
      </c>
      <c r="M3967" s="11" t="str">
        <f>IF(P3967&gt;=$C$11,"High",IF(P3967&lt;=$C$10,"Low","Medium"))</f>
        <v>Medium</v>
      </c>
      <c r="O3967" s="11" t="s">
        <v>28</v>
      </c>
      <c r="P3967" s="11">
        <v>0.213978141546249</v>
      </c>
    </row>
    <row r="3968" spans="8:16">
      <c r="H3968" s="11">
        <f t="shared" si="61"/>
        <v>3965</v>
      </c>
      <c r="I3968" s="11">
        <v>0.56254796623177294</v>
      </c>
      <c r="J3968" s="11">
        <v>0.84763948497854102</v>
      </c>
      <c r="K3968" s="11">
        <v>0.53548911213874795</v>
      </c>
      <c r="M3968" s="11" t="str">
        <f>IF(P3968&gt;=$C$11,"High",IF(P3968&lt;=$C$10,"Low","Medium"))</f>
        <v>Medium</v>
      </c>
      <c r="O3968" s="11" t="s">
        <v>28</v>
      </c>
      <c r="P3968" s="11">
        <v>0.28698346018791199</v>
      </c>
    </row>
    <row r="3969" spans="8:16">
      <c r="H3969" s="11">
        <f t="shared" si="61"/>
        <v>3966</v>
      </c>
      <c r="I3969" s="11">
        <v>0.56178050652340705</v>
      </c>
      <c r="J3969" s="11">
        <v>0.84763948497854102</v>
      </c>
      <c r="K3969" s="11">
        <v>0.53567796945571899</v>
      </c>
      <c r="M3969" s="11" t="str">
        <f>IF(P3969&gt;=$C$11,"High",IF(P3969&lt;=$C$10,"Low","Medium"))</f>
        <v>High</v>
      </c>
      <c r="O3969" s="11" t="s">
        <v>28</v>
      </c>
      <c r="P3969" s="11">
        <v>0.63265860080719005</v>
      </c>
    </row>
    <row r="3970" spans="8:16">
      <c r="H3970" s="11">
        <f t="shared" si="61"/>
        <v>3967</v>
      </c>
      <c r="I3970" s="11">
        <v>0.56178050652340705</v>
      </c>
      <c r="J3970" s="11">
        <v>0.84785407725321904</v>
      </c>
      <c r="K3970" s="11">
        <v>0.53573295474052396</v>
      </c>
      <c r="M3970" s="11" t="str">
        <f>IF(P3970&gt;=$C$11,"High",IF(P3970&lt;=$C$10,"Low","Medium"))</f>
        <v>Medium</v>
      </c>
      <c r="O3970" s="11" t="s">
        <v>28</v>
      </c>
      <c r="P3970" s="11">
        <v>0.200566485524178</v>
      </c>
    </row>
    <row r="3971" spans="8:16">
      <c r="H3971" s="11">
        <f t="shared" si="61"/>
        <v>3968</v>
      </c>
      <c r="I3971" s="11">
        <v>0.56101304681504205</v>
      </c>
      <c r="J3971" s="11">
        <v>0.84785407725321904</v>
      </c>
      <c r="K3971" s="11">
        <v>0.53586390614509605</v>
      </c>
      <c r="M3971" s="11" t="str">
        <f>IF(P3971&gt;=$C$11,"High",IF(P3971&lt;=$C$10,"Low","Medium"))</f>
        <v>Medium</v>
      </c>
      <c r="O3971" s="11" t="s">
        <v>28</v>
      </c>
      <c r="P3971" s="11">
        <v>0.20043511688709301</v>
      </c>
    </row>
    <row r="3972" spans="8:16">
      <c r="H3972" s="11">
        <f t="shared" si="61"/>
        <v>3969</v>
      </c>
      <c r="I3972" s="11">
        <v>0.56101304681504205</v>
      </c>
      <c r="J3972" s="11">
        <v>0.84806866952789695</v>
      </c>
      <c r="K3972" s="11">
        <v>0.53600382804870605</v>
      </c>
      <c r="M3972" s="11" t="str">
        <f>IF(P3972&gt;=$C$11,"High",IF(P3972&lt;=$C$10,"Low","Medium"))</f>
        <v>High</v>
      </c>
      <c r="O3972" s="11" t="s">
        <v>28</v>
      </c>
      <c r="P3972" s="11">
        <v>0.63849574327468905</v>
      </c>
    </row>
    <row r="3973" spans="8:16">
      <c r="H3973" s="11">
        <f t="shared" si="61"/>
        <v>3970</v>
      </c>
      <c r="I3973" s="11">
        <v>0.56024558710667705</v>
      </c>
      <c r="J3973" s="11">
        <v>0.84806866952789695</v>
      </c>
      <c r="K3973" s="11">
        <v>0.53627124428749096</v>
      </c>
      <c r="M3973" s="11" t="str">
        <f>IF(P3973&gt;=$C$11,"High",IF(P3973&lt;=$C$10,"Low","Medium"))</f>
        <v>Medium</v>
      </c>
      <c r="O3973" s="11" t="s">
        <v>28</v>
      </c>
      <c r="P3973" s="11">
        <v>0.51282209157943703</v>
      </c>
    </row>
    <row r="3974" spans="8:16">
      <c r="H3974" s="11">
        <f t="shared" ref="H3974:H4037" si="62">H3973+1</f>
        <v>3971</v>
      </c>
      <c r="I3974" s="11">
        <v>0.55947812739831204</v>
      </c>
      <c r="J3974" s="11">
        <v>0.84806866952789695</v>
      </c>
      <c r="K3974" s="11">
        <v>0.53683677315711997</v>
      </c>
      <c r="M3974" s="11" t="str">
        <f>IF(P3974&gt;=$C$11,"High",IF(P3974&lt;=$C$10,"Low","Medium"))</f>
        <v>Medium</v>
      </c>
      <c r="O3974" s="11" t="s">
        <v>28</v>
      </c>
      <c r="P3974" s="11">
        <v>0.29825067520141602</v>
      </c>
    </row>
    <row r="3975" spans="8:16">
      <c r="H3975" s="11">
        <f t="shared" si="62"/>
        <v>3972</v>
      </c>
      <c r="I3975" s="11">
        <v>0.55871066768994604</v>
      </c>
      <c r="J3975" s="11">
        <v>0.84806866952789695</v>
      </c>
      <c r="K3975" s="11">
        <v>0.53730306029319796</v>
      </c>
      <c r="M3975" s="11" t="str">
        <f>IF(P3975&gt;=$C$11,"High",IF(P3975&lt;=$C$10,"Low","Medium"))</f>
        <v>Medium</v>
      </c>
      <c r="O3975" s="11" t="s">
        <v>28</v>
      </c>
      <c r="P3975" s="11">
        <v>0.235392421483994</v>
      </c>
    </row>
    <row r="3976" spans="8:16">
      <c r="H3976" s="11">
        <f t="shared" si="62"/>
        <v>3973</v>
      </c>
      <c r="I3976" s="11">
        <v>0.55871066768994604</v>
      </c>
      <c r="J3976" s="11">
        <v>0.84828326180257496</v>
      </c>
      <c r="K3976" s="11">
        <v>0.53771066665649403</v>
      </c>
      <c r="M3976" s="11" t="str">
        <f>IF(P3976&gt;=$C$11,"High",IF(P3976&lt;=$C$10,"Low","Medium"))</f>
        <v>Medium</v>
      </c>
      <c r="O3976" s="11" t="s">
        <v>28</v>
      </c>
      <c r="P3976" s="11">
        <v>0.266619652509689</v>
      </c>
    </row>
    <row r="3977" spans="8:16">
      <c r="H3977" s="11">
        <f t="shared" si="62"/>
        <v>3974</v>
      </c>
      <c r="I3977" s="11">
        <v>0.55794320798158104</v>
      </c>
      <c r="J3977" s="11">
        <v>0.84828326180257496</v>
      </c>
      <c r="K3977" s="11">
        <v>0.53798741102218595</v>
      </c>
      <c r="M3977" s="11" t="str">
        <f>IF(P3977&gt;=$C$11,"High",IF(P3977&lt;=$C$10,"Low","Medium"))</f>
        <v>Medium</v>
      </c>
      <c r="O3977" s="11" t="s">
        <v>28</v>
      </c>
      <c r="P3977" s="11">
        <v>0.44309803843498202</v>
      </c>
    </row>
    <row r="3978" spans="8:16">
      <c r="H3978" s="11">
        <f t="shared" si="62"/>
        <v>3975</v>
      </c>
      <c r="I3978" s="11">
        <v>0.55717574827321603</v>
      </c>
      <c r="J3978" s="11">
        <v>0.84828326180257496</v>
      </c>
      <c r="K3978" s="11">
        <v>0.53807449340820301</v>
      </c>
      <c r="M3978" s="11" t="str">
        <f>IF(P3978&gt;=$C$11,"High",IF(P3978&lt;=$C$10,"Low","Medium"))</f>
        <v>Medium</v>
      </c>
      <c r="O3978" s="11" t="s">
        <v>28</v>
      </c>
      <c r="P3978" s="11">
        <v>0.31430697441101102</v>
      </c>
    </row>
    <row r="3979" spans="8:16">
      <c r="H3979" s="11">
        <f t="shared" si="62"/>
        <v>3976</v>
      </c>
      <c r="I3979" s="11">
        <v>0.55717574827321603</v>
      </c>
      <c r="J3979" s="11">
        <v>0.84849785407725298</v>
      </c>
      <c r="K3979" s="11">
        <v>0.53825855255126998</v>
      </c>
      <c r="M3979" s="11" t="str">
        <f>IF(P3979&gt;=$C$11,"High",IF(P3979&lt;=$C$10,"Low","Medium"))</f>
        <v>Medium</v>
      </c>
      <c r="O3979" s="11" t="s">
        <v>28</v>
      </c>
      <c r="P3979" s="11">
        <v>0.24315273761749301</v>
      </c>
    </row>
    <row r="3980" spans="8:16">
      <c r="H3980" s="11">
        <f t="shared" si="62"/>
        <v>3977</v>
      </c>
      <c r="I3980" s="11">
        <v>0.55717574827321603</v>
      </c>
      <c r="J3980" s="11">
        <v>0.84871244635193099</v>
      </c>
      <c r="K3980" s="11">
        <v>0.53838363289833102</v>
      </c>
      <c r="M3980" s="11" t="str">
        <f>IF(P3980&gt;=$C$11,"High",IF(P3980&lt;=$C$10,"Low","Medium"))</f>
        <v>Medium</v>
      </c>
      <c r="O3980" s="11" t="s">
        <v>28</v>
      </c>
      <c r="P3980" s="11">
        <v>0.304016202688217</v>
      </c>
    </row>
    <row r="3981" spans="8:16">
      <c r="H3981" s="11">
        <f t="shared" si="62"/>
        <v>3978</v>
      </c>
      <c r="I3981" s="11">
        <v>0.55640828856485003</v>
      </c>
      <c r="J3981" s="11">
        <v>0.84871244635193099</v>
      </c>
      <c r="K3981" s="11">
        <v>0.53862342238426197</v>
      </c>
      <c r="M3981" s="11" t="str">
        <f>IF(P3981&gt;=$C$11,"High",IF(P3981&lt;=$C$10,"Low","Medium"))</f>
        <v>High</v>
      </c>
      <c r="O3981" s="11" t="s">
        <v>28</v>
      </c>
      <c r="P3981" s="11">
        <v>0.83135747909545898</v>
      </c>
    </row>
    <row r="3982" spans="8:16">
      <c r="H3982" s="11">
        <f t="shared" si="62"/>
        <v>3979</v>
      </c>
      <c r="I3982" s="11">
        <v>0.55640828856485003</v>
      </c>
      <c r="J3982" s="11">
        <v>0.84892703862660901</v>
      </c>
      <c r="K3982" s="11">
        <v>0.53892552852630604</v>
      </c>
      <c r="M3982" s="11" t="str">
        <f>IF(P3982&gt;=$C$11,"High",IF(P3982&lt;=$C$10,"Low","Medium"))</f>
        <v>Medium</v>
      </c>
      <c r="O3982" s="11" t="s">
        <v>28</v>
      </c>
      <c r="P3982" s="11">
        <v>0.27821281552314803</v>
      </c>
    </row>
    <row r="3983" spans="8:16">
      <c r="H3983" s="11">
        <f t="shared" si="62"/>
        <v>3980</v>
      </c>
      <c r="I3983" s="11">
        <v>0.55564082885648503</v>
      </c>
      <c r="J3983" s="11">
        <v>0.84892703862660901</v>
      </c>
      <c r="K3983" s="11">
        <v>0.53903919458389304</v>
      </c>
      <c r="M3983" s="11" t="str">
        <f>IF(P3983&gt;=$C$11,"High",IF(P3983&lt;=$C$10,"Low","Medium"))</f>
        <v>Medium</v>
      </c>
      <c r="O3983" s="11" t="s">
        <v>28</v>
      </c>
      <c r="P3983" s="11">
        <v>0.53071802854537997</v>
      </c>
    </row>
    <row r="3984" spans="8:16">
      <c r="H3984" s="11">
        <f t="shared" si="62"/>
        <v>3981</v>
      </c>
      <c r="I3984" s="11">
        <v>0.55487336914812002</v>
      </c>
      <c r="J3984" s="11">
        <v>0.84892703862660901</v>
      </c>
      <c r="K3984" s="11">
        <v>0.53942400217056297</v>
      </c>
      <c r="M3984" s="11" t="str">
        <f>IF(P3984&gt;=$C$11,"High",IF(P3984&lt;=$C$10,"Low","Medium"))</f>
        <v>Medium</v>
      </c>
      <c r="O3984" s="11" t="s">
        <v>28</v>
      </c>
      <c r="P3984" s="11">
        <v>0.24166545271873499</v>
      </c>
    </row>
    <row r="3985" spans="8:16">
      <c r="H3985" s="11">
        <f t="shared" si="62"/>
        <v>3982</v>
      </c>
      <c r="I3985" s="11">
        <v>0.55487336914812002</v>
      </c>
      <c r="J3985" s="11">
        <v>0.84914163090128802</v>
      </c>
      <c r="K3985" s="11">
        <v>0.53980439901351895</v>
      </c>
      <c r="M3985" s="11" t="str">
        <f>IF(P3985&gt;=$C$11,"High",IF(P3985&lt;=$C$10,"Low","Medium"))</f>
        <v>Medium</v>
      </c>
      <c r="O3985" s="11" t="s">
        <v>28</v>
      </c>
      <c r="P3985" s="11">
        <v>0.325773805379868</v>
      </c>
    </row>
    <row r="3986" spans="8:16">
      <c r="H3986" s="11">
        <f t="shared" si="62"/>
        <v>3983</v>
      </c>
      <c r="I3986" s="11">
        <v>0.55410590943975402</v>
      </c>
      <c r="J3986" s="11">
        <v>0.84935622317596604</v>
      </c>
      <c r="K3986" s="11">
        <v>0.54027014970779397</v>
      </c>
      <c r="M3986" s="11" t="str">
        <f>IF(P3986&gt;=$C$11,"High",IF(P3986&lt;=$C$10,"Low","Medium"))</f>
        <v>High</v>
      </c>
      <c r="O3986" s="11" t="s">
        <v>28</v>
      </c>
      <c r="P3986" s="11">
        <v>0.71913176774978604</v>
      </c>
    </row>
    <row r="3987" spans="8:16">
      <c r="H3987" s="11">
        <f t="shared" si="62"/>
        <v>3984</v>
      </c>
      <c r="I3987" s="11">
        <v>0.55410590943975402</v>
      </c>
      <c r="J3987" s="11">
        <v>0.84957081545064395</v>
      </c>
      <c r="K3987" s="11">
        <v>0.54074713587760903</v>
      </c>
      <c r="M3987" s="11" t="str">
        <f>IF(P3987&gt;=$C$11,"High",IF(P3987&lt;=$C$10,"Low","Medium"))</f>
        <v>Low</v>
      </c>
      <c r="O3987" s="11" t="s">
        <v>28</v>
      </c>
      <c r="P3987" s="11">
        <v>0.15938809514045699</v>
      </c>
    </row>
    <row r="3988" spans="8:16">
      <c r="H3988" s="11">
        <f t="shared" si="62"/>
        <v>3985</v>
      </c>
      <c r="I3988" s="11">
        <v>0.55410590943975402</v>
      </c>
      <c r="J3988" s="11">
        <v>0.84978540772532196</v>
      </c>
      <c r="K3988" s="11">
        <v>0.54090166091918901</v>
      </c>
      <c r="M3988" s="11" t="str">
        <f>IF(P3988&gt;=$C$11,"High",IF(P3988&lt;=$C$10,"Low","Medium"))</f>
        <v>Medium</v>
      </c>
      <c r="O3988" s="11" t="s">
        <v>28</v>
      </c>
      <c r="P3988" s="11">
        <v>0.31302073597907998</v>
      </c>
    </row>
    <row r="3989" spans="8:16">
      <c r="H3989" s="11">
        <f t="shared" si="62"/>
        <v>3986</v>
      </c>
      <c r="I3989" s="11">
        <v>0.55333844973138901</v>
      </c>
      <c r="J3989" s="11">
        <v>0.84978540772532196</v>
      </c>
      <c r="K3989" s="11">
        <v>0.54110026359558105</v>
      </c>
      <c r="M3989" s="11" t="str">
        <f>IF(P3989&gt;=$C$11,"High",IF(P3989&lt;=$C$10,"Low","Medium"))</f>
        <v>Medium</v>
      </c>
      <c r="O3989" s="11" t="s">
        <v>28</v>
      </c>
      <c r="P3989" s="11">
        <v>0.219827905297279</v>
      </c>
    </row>
    <row r="3990" spans="8:16">
      <c r="H3990" s="11">
        <f t="shared" si="62"/>
        <v>3987</v>
      </c>
      <c r="I3990" s="11">
        <v>0.55257099002302401</v>
      </c>
      <c r="J3990" s="11">
        <v>0.84978540772532196</v>
      </c>
      <c r="K3990" s="11">
        <v>0.54132264852523804</v>
      </c>
      <c r="M3990" s="11" t="str">
        <f>IF(P3990&gt;=$C$11,"High",IF(P3990&lt;=$C$10,"Low","Medium"))</f>
        <v>Medium</v>
      </c>
      <c r="O3990" s="11" t="s">
        <v>28</v>
      </c>
      <c r="P3990" s="11">
        <v>0.40242758393287698</v>
      </c>
    </row>
    <row r="3991" spans="8:16">
      <c r="H3991" s="11">
        <f t="shared" si="62"/>
        <v>3988</v>
      </c>
      <c r="I3991" s="11">
        <v>0.55257099002302401</v>
      </c>
      <c r="J3991" s="11">
        <v>0.85</v>
      </c>
      <c r="K3991" s="11">
        <v>0.54147100448608398</v>
      </c>
      <c r="M3991" s="11" t="str">
        <f>IF(P3991&gt;=$C$11,"High",IF(P3991&lt;=$C$10,"Low","Medium"))</f>
        <v>Medium</v>
      </c>
      <c r="O3991" s="11" t="s">
        <v>28</v>
      </c>
      <c r="P3991" s="11">
        <v>0.27164089679718001</v>
      </c>
    </row>
    <row r="3992" spans="8:16">
      <c r="H3992" s="11">
        <f t="shared" si="62"/>
        <v>3989</v>
      </c>
      <c r="I3992" s="11">
        <v>0.55257099002302401</v>
      </c>
      <c r="J3992" s="11">
        <v>0.85021459227467799</v>
      </c>
      <c r="K3992" s="11">
        <v>0.54170534014701799</v>
      </c>
      <c r="M3992" s="11" t="str">
        <f>IF(P3992&gt;=$C$11,"High",IF(P3992&lt;=$C$10,"Low","Medium"))</f>
        <v>Medium</v>
      </c>
      <c r="O3992" s="11" t="s">
        <v>28</v>
      </c>
      <c r="P3992" s="11">
        <v>0.22252187132835399</v>
      </c>
    </row>
    <row r="3993" spans="8:16">
      <c r="H3993" s="11">
        <f t="shared" si="62"/>
        <v>3990</v>
      </c>
      <c r="I3993" s="11">
        <v>0.55180353031465801</v>
      </c>
      <c r="J3993" s="11">
        <v>0.85021459227467799</v>
      </c>
      <c r="K3993" s="11">
        <v>0.54199579358100902</v>
      </c>
      <c r="M3993" s="11" t="str">
        <f>IF(P3993&gt;=$C$11,"High",IF(P3993&lt;=$C$10,"Low","Medium"))</f>
        <v>Medium</v>
      </c>
      <c r="O3993" s="11" t="s">
        <v>28</v>
      </c>
      <c r="P3993" s="11">
        <v>0.46943897008895902</v>
      </c>
    </row>
    <row r="3994" spans="8:16">
      <c r="H3994" s="11">
        <f t="shared" si="62"/>
        <v>3991</v>
      </c>
      <c r="I3994" s="11">
        <v>0.551036070606293</v>
      </c>
      <c r="J3994" s="11">
        <v>0.85021459227467799</v>
      </c>
      <c r="K3994" s="11">
        <v>0.54209941625595104</v>
      </c>
      <c r="M3994" s="11" t="str">
        <f>IF(P3994&gt;=$C$11,"High",IF(P3994&lt;=$C$10,"Low","Medium"))</f>
        <v>Medium</v>
      </c>
      <c r="O3994" s="11" t="s">
        <v>28</v>
      </c>
      <c r="P3994" s="11">
        <v>0.212016597390175</v>
      </c>
    </row>
    <row r="3995" spans="8:16">
      <c r="H3995" s="11">
        <f t="shared" si="62"/>
        <v>3992</v>
      </c>
      <c r="I3995" s="11">
        <v>0.550268610897928</v>
      </c>
      <c r="J3995" s="11">
        <v>0.85021459227467799</v>
      </c>
      <c r="K3995" s="11">
        <v>0.54212298989296004</v>
      </c>
      <c r="M3995" s="11" t="str">
        <f>IF(P3995&gt;=$C$11,"High",IF(P3995&lt;=$C$10,"Low","Medium"))</f>
        <v>Medium</v>
      </c>
      <c r="O3995" s="11" t="s">
        <v>28</v>
      </c>
      <c r="P3995" s="11">
        <v>0.41021522879600503</v>
      </c>
    </row>
    <row r="3996" spans="8:16">
      <c r="H3996" s="11">
        <f t="shared" si="62"/>
        <v>3993</v>
      </c>
      <c r="I3996" s="11">
        <v>0.550268610897928</v>
      </c>
      <c r="J3996" s="11">
        <v>0.85042918454935601</v>
      </c>
      <c r="K3996" s="11">
        <v>0.54218679666519198</v>
      </c>
      <c r="M3996" s="11" t="str">
        <f>IF(P3996&gt;=$C$11,"High",IF(P3996&lt;=$C$10,"Low","Medium"))</f>
        <v>Medium</v>
      </c>
      <c r="O3996" s="11" t="s">
        <v>28</v>
      </c>
      <c r="P3996" s="11">
        <v>0.30577436089515703</v>
      </c>
    </row>
    <row r="3997" spans="8:16">
      <c r="H3997" s="11">
        <f t="shared" si="62"/>
        <v>3994</v>
      </c>
      <c r="I3997" s="11">
        <v>0.549501151189563</v>
      </c>
      <c r="J3997" s="11">
        <v>0.85042918454935601</v>
      </c>
      <c r="K3997" s="11">
        <v>0.54227399826049805</v>
      </c>
      <c r="M3997" s="11" t="str">
        <f>IF(P3997&gt;=$C$11,"High",IF(P3997&lt;=$C$10,"Low","Medium"))</f>
        <v>Medium</v>
      </c>
      <c r="O3997" s="11" t="s">
        <v>28</v>
      </c>
      <c r="P3997" s="11">
        <v>0.36502179503440901</v>
      </c>
    </row>
    <row r="3998" spans="8:16">
      <c r="H3998" s="11">
        <f t="shared" si="62"/>
        <v>3995</v>
      </c>
      <c r="I3998" s="11">
        <v>0.54873369148119699</v>
      </c>
      <c r="J3998" s="11">
        <v>0.85042918454935601</v>
      </c>
      <c r="K3998" s="11">
        <v>0.54231601953506503</v>
      </c>
      <c r="M3998" s="11" t="str">
        <f>IF(P3998&gt;=$C$11,"High",IF(P3998&lt;=$C$10,"Low","Medium"))</f>
        <v>Medium</v>
      </c>
      <c r="O3998" s="11" t="s">
        <v>28</v>
      </c>
      <c r="P3998" s="11">
        <v>0.52663528919220004</v>
      </c>
    </row>
    <row r="3999" spans="8:16">
      <c r="H3999" s="11">
        <f t="shared" si="62"/>
        <v>3996</v>
      </c>
      <c r="I3999" s="11">
        <v>0.54873369148119699</v>
      </c>
      <c r="J3999" s="11">
        <v>0.85064377682403403</v>
      </c>
      <c r="K3999" s="11">
        <v>0.542392998933792</v>
      </c>
      <c r="M3999" s="11" t="str">
        <f>IF(P3999&gt;=$C$11,"High",IF(P3999&lt;=$C$10,"Low","Medium"))</f>
        <v>Medium</v>
      </c>
      <c r="O3999" s="11" t="s">
        <v>28</v>
      </c>
      <c r="P3999" s="11">
        <v>0.34919232130050698</v>
      </c>
    </row>
    <row r="4000" spans="8:16">
      <c r="H4000" s="11">
        <f t="shared" si="62"/>
        <v>3997</v>
      </c>
      <c r="I4000" s="11">
        <v>0.54873369148119699</v>
      </c>
      <c r="J4000" s="11">
        <v>0.85085836909871204</v>
      </c>
      <c r="K4000" s="11">
        <v>0.54276105761528004</v>
      </c>
      <c r="M4000" s="11" t="str">
        <f>IF(P4000&gt;=$C$11,"High",IF(P4000&lt;=$C$10,"Low","Medium"))</f>
        <v>Medium</v>
      </c>
      <c r="O4000" s="11" t="s">
        <v>28</v>
      </c>
      <c r="P4000" s="11">
        <v>0.25504213571548501</v>
      </c>
    </row>
    <row r="4001" spans="8:16">
      <c r="H4001" s="11">
        <f t="shared" si="62"/>
        <v>3998</v>
      </c>
      <c r="I4001" s="11">
        <v>0.54873369148119699</v>
      </c>
      <c r="J4001" s="11">
        <v>0.85107296137339095</v>
      </c>
      <c r="K4001" s="11">
        <v>0.543237745761871</v>
      </c>
      <c r="M4001" s="11" t="str">
        <f>IF(P4001&gt;=$C$11,"High",IF(P4001&lt;=$C$10,"Low","Medium"))</f>
        <v>Low</v>
      </c>
      <c r="O4001" s="11" t="s">
        <v>28</v>
      </c>
      <c r="P4001" s="11">
        <v>0.14638130366802199</v>
      </c>
    </row>
    <row r="4002" spans="8:16">
      <c r="H4002" s="11">
        <f t="shared" si="62"/>
        <v>3999</v>
      </c>
      <c r="I4002" s="11">
        <v>0.54873369148119699</v>
      </c>
      <c r="J4002" s="11">
        <v>0.85128755364806896</v>
      </c>
      <c r="K4002" s="11">
        <v>0.54349252581596397</v>
      </c>
      <c r="M4002" s="11" t="str">
        <f>IF(P4002&gt;=$C$11,"High",IF(P4002&lt;=$C$10,"Low","Medium"))</f>
        <v>Medium</v>
      </c>
      <c r="O4002" s="11" t="s">
        <v>28</v>
      </c>
      <c r="P4002" s="11">
        <v>0.24327267706394201</v>
      </c>
    </row>
    <row r="4003" spans="8:16">
      <c r="H4003" s="11">
        <f t="shared" si="62"/>
        <v>4000</v>
      </c>
      <c r="I4003" s="11">
        <v>0.54873369148119699</v>
      </c>
      <c r="J4003" s="11">
        <v>0.85150214592274698</v>
      </c>
      <c r="K4003" s="11">
        <v>0.54366806149482705</v>
      </c>
      <c r="M4003" s="11" t="str">
        <f>IF(P4003&gt;=$C$11,"High",IF(P4003&lt;=$C$10,"Low","Medium"))</f>
        <v>Medium</v>
      </c>
      <c r="O4003" s="11" t="s">
        <v>28</v>
      </c>
      <c r="P4003" s="11">
        <v>0.30393385887146002</v>
      </c>
    </row>
    <row r="4004" spans="8:16">
      <c r="H4004" s="11">
        <f t="shared" si="62"/>
        <v>4001</v>
      </c>
      <c r="I4004" s="11">
        <v>0.54873369148119699</v>
      </c>
      <c r="J4004" s="11">
        <v>0.85171673819742499</v>
      </c>
      <c r="K4004" s="11">
        <v>0.54416164755821195</v>
      </c>
      <c r="M4004" s="11" t="str">
        <f>IF(P4004&gt;=$C$11,"High",IF(P4004&lt;=$C$10,"Low","Medium"))</f>
        <v>Medium</v>
      </c>
      <c r="O4004" s="11" t="s">
        <v>28</v>
      </c>
      <c r="P4004" s="11">
        <v>0.21114917099475899</v>
      </c>
    </row>
    <row r="4005" spans="8:16">
      <c r="H4005" s="11">
        <f t="shared" si="62"/>
        <v>4002</v>
      </c>
      <c r="I4005" s="11">
        <v>0.54796623177283199</v>
      </c>
      <c r="J4005" s="11">
        <v>0.85171673819742499</v>
      </c>
      <c r="K4005" s="11">
        <v>0.54475161433219899</v>
      </c>
      <c r="M4005" s="11" t="str">
        <f>IF(P4005&gt;=$C$11,"High",IF(P4005&lt;=$C$10,"Low","Medium"))</f>
        <v>Medium</v>
      </c>
      <c r="O4005" s="11" t="s">
        <v>28</v>
      </c>
      <c r="P4005" s="11">
        <v>0.38236981630325301</v>
      </c>
    </row>
    <row r="4006" spans="8:16">
      <c r="H4006" s="11">
        <f t="shared" si="62"/>
        <v>4003</v>
      </c>
      <c r="I4006" s="11">
        <v>0.54796623177283199</v>
      </c>
      <c r="J4006" s="11">
        <v>0.85193133047210301</v>
      </c>
      <c r="K4006" s="11">
        <v>0.54499587416648898</v>
      </c>
      <c r="M4006" s="11" t="str">
        <f>IF(P4006&gt;=$C$11,"High",IF(P4006&lt;=$C$10,"Low","Medium"))</f>
        <v>High</v>
      </c>
      <c r="O4006" s="11" t="s">
        <v>28</v>
      </c>
      <c r="P4006" s="11">
        <v>0.62716406583786</v>
      </c>
    </row>
    <row r="4007" spans="8:16">
      <c r="H4007" s="11">
        <f t="shared" si="62"/>
        <v>4004</v>
      </c>
      <c r="I4007" s="11">
        <v>0.54796623177283199</v>
      </c>
      <c r="J4007" s="11">
        <v>0.85214592274678103</v>
      </c>
      <c r="K4007" s="11">
        <v>0.54524174332618702</v>
      </c>
      <c r="M4007" s="11" t="str">
        <f>IF(P4007&gt;=$C$11,"High",IF(P4007&lt;=$C$10,"Low","Medium"))</f>
        <v>Medium</v>
      </c>
      <c r="O4007" s="11" t="s">
        <v>28</v>
      </c>
      <c r="P4007" s="11">
        <v>0.52199530601501498</v>
      </c>
    </row>
    <row r="4008" spans="8:16">
      <c r="H4008" s="11">
        <f t="shared" si="62"/>
        <v>4005</v>
      </c>
      <c r="I4008" s="11">
        <v>0.54796623177283199</v>
      </c>
      <c r="J4008" s="11">
        <v>0.85236051502145904</v>
      </c>
      <c r="K4008" s="11">
        <v>0.54555556178093001</v>
      </c>
      <c r="M4008" s="11" t="str">
        <f>IF(P4008&gt;=$C$11,"High",IF(P4008&lt;=$C$10,"Low","Medium"))</f>
        <v>Medium</v>
      </c>
      <c r="O4008" s="11" t="s">
        <v>28</v>
      </c>
      <c r="P4008" s="11">
        <v>0.348643898963928</v>
      </c>
    </row>
    <row r="4009" spans="8:16">
      <c r="H4009" s="11">
        <f t="shared" si="62"/>
        <v>4006</v>
      </c>
      <c r="I4009" s="11">
        <v>0.54796623177283199</v>
      </c>
      <c r="J4009" s="11">
        <v>0.85257510729613695</v>
      </c>
      <c r="K4009" s="11">
        <v>0.54568389058113098</v>
      </c>
      <c r="M4009" s="11" t="str">
        <f>IF(P4009&gt;=$C$11,"High",IF(P4009&lt;=$C$10,"Low","Medium"))</f>
        <v>High</v>
      </c>
      <c r="O4009" s="11" t="s">
        <v>28</v>
      </c>
      <c r="P4009" s="11">
        <v>0.61995458602905296</v>
      </c>
    </row>
    <row r="4010" spans="8:16">
      <c r="H4010" s="11">
        <f t="shared" si="62"/>
        <v>4007</v>
      </c>
      <c r="I4010" s="11">
        <v>0.54796623177283199</v>
      </c>
      <c r="J4010" s="11">
        <v>0.85278969957081496</v>
      </c>
      <c r="K4010" s="11">
        <v>0.54589459300041199</v>
      </c>
      <c r="M4010" s="11" t="str">
        <f>IF(P4010&gt;=$C$11,"High",IF(P4010&lt;=$C$10,"Low","Medium"))</f>
        <v>Medium</v>
      </c>
      <c r="O4010" s="11" t="s">
        <v>28</v>
      </c>
      <c r="P4010" s="11">
        <v>0.36174908280372597</v>
      </c>
    </row>
    <row r="4011" spans="8:16">
      <c r="H4011" s="11">
        <f t="shared" si="62"/>
        <v>4008</v>
      </c>
      <c r="I4011" s="11">
        <v>0.54796623177283199</v>
      </c>
      <c r="J4011" s="11">
        <v>0.85300429184549398</v>
      </c>
      <c r="K4011" s="11">
        <v>0.54616183042526201</v>
      </c>
      <c r="M4011" s="11" t="str">
        <f>IF(P4011&gt;=$C$11,"High",IF(P4011&lt;=$C$10,"Low","Medium"))</f>
        <v>Medium</v>
      </c>
      <c r="O4011" s="11" t="s">
        <v>28</v>
      </c>
      <c r="P4011" s="11">
        <v>0.38831156492233299</v>
      </c>
    </row>
    <row r="4012" spans="8:16">
      <c r="H4012" s="11">
        <f t="shared" si="62"/>
        <v>4009</v>
      </c>
      <c r="I4012" s="11">
        <v>0.54796623177283199</v>
      </c>
      <c r="J4012" s="11">
        <v>0.85321888412017199</v>
      </c>
      <c r="K4012" s="11">
        <v>0.54642581939697299</v>
      </c>
      <c r="M4012" s="11" t="str">
        <f>IF(P4012&gt;=$C$11,"High",IF(P4012&lt;=$C$10,"Low","Medium"))</f>
        <v>Medium</v>
      </c>
      <c r="O4012" s="11" t="s">
        <v>28</v>
      </c>
      <c r="P4012" s="11">
        <v>0.20769746601581601</v>
      </c>
    </row>
    <row r="4013" spans="8:16">
      <c r="H4013" s="11">
        <f t="shared" si="62"/>
        <v>4010</v>
      </c>
      <c r="I4013" s="11">
        <v>0.54796623177283199</v>
      </c>
      <c r="J4013" s="11">
        <v>0.85343347639485001</v>
      </c>
      <c r="K4013" s="11">
        <v>0.54664751887321505</v>
      </c>
      <c r="M4013" s="11" t="str">
        <f>IF(P4013&gt;=$C$11,"High",IF(P4013&lt;=$C$10,"Low","Medium"))</f>
        <v>Low</v>
      </c>
      <c r="O4013" s="11" t="s">
        <v>28</v>
      </c>
      <c r="P4013" s="11">
        <v>0.15843866765499101</v>
      </c>
    </row>
    <row r="4014" spans="8:16">
      <c r="H4014" s="11">
        <f t="shared" si="62"/>
        <v>4011</v>
      </c>
      <c r="I4014" s="11">
        <v>0.54719877206446699</v>
      </c>
      <c r="J4014" s="11">
        <v>0.85343347639485001</v>
      </c>
      <c r="K4014" s="11">
        <v>0.54685965180397</v>
      </c>
      <c r="M4014" s="11" t="str">
        <f>IF(P4014&gt;=$C$11,"High",IF(P4014&lt;=$C$10,"Low","Medium"))</f>
        <v>Medium</v>
      </c>
      <c r="O4014" s="11" t="s">
        <v>28</v>
      </c>
      <c r="P4014" s="11">
        <v>0.412533909082413</v>
      </c>
    </row>
    <row r="4015" spans="8:16">
      <c r="H4015" s="11">
        <f t="shared" si="62"/>
        <v>4012</v>
      </c>
      <c r="I4015" s="11">
        <v>0.54719877206446699</v>
      </c>
      <c r="J4015" s="11">
        <v>0.85364806866952803</v>
      </c>
      <c r="K4015" s="11">
        <v>0.54709520936012301</v>
      </c>
      <c r="M4015" s="11" t="str">
        <f>IF(P4015&gt;=$C$11,"High",IF(P4015&lt;=$C$10,"Low","Medium"))</f>
        <v>Medium</v>
      </c>
      <c r="O4015" s="11" t="s">
        <v>28</v>
      </c>
      <c r="P4015" s="11">
        <v>0.31205683946609503</v>
      </c>
    </row>
    <row r="4016" spans="8:16">
      <c r="H4016" s="11">
        <f t="shared" si="62"/>
        <v>4013</v>
      </c>
      <c r="I4016" s="11">
        <v>0.54719877206446699</v>
      </c>
      <c r="J4016" s="11">
        <v>0.85386266094420604</v>
      </c>
      <c r="K4016" s="11">
        <v>0.54718467593193099</v>
      </c>
      <c r="M4016" s="11" t="str">
        <f>IF(P4016&gt;=$C$11,"High",IF(P4016&lt;=$C$10,"Low","Medium"))</f>
        <v>Medium</v>
      </c>
      <c r="O4016" s="11" t="s">
        <v>28</v>
      </c>
      <c r="P4016" s="11">
        <v>0.25760206580161998</v>
      </c>
    </row>
    <row r="4017" spans="8:16">
      <c r="H4017" s="11">
        <f t="shared" si="62"/>
        <v>4014</v>
      </c>
      <c r="I4017" s="11">
        <v>0.54719877206446699</v>
      </c>
      <c r="J4017" s="11">
        <v>0.85407725321888395</v>
      </c>
      <c r="K4017" s="11">
        <v>0.54744219779968295</v>
      </c>
      <c r="M4017" s="11" t="str">
        <f>IF(P4017&gt;=$C$11,"High",IF(P4017&lt;=$C$10,"Low","Medium"))</f>
        <v>Medium</v>
      </c>
      <c r="O4017" s="11" t="s">
        <v>28</v>
      </c>
      <c r="P4017" s="11">
        <v>0.455150127410889</v>
      </c>
    </row>
    <row r="4018" spans="8:16">
      <c r="H4018" s="11">
        <f t="shared" si="62"/>
        <v>4015</v>
      </c>
      <c r="I4018" s="11">
        <v>0.54719877206446699</v>
      </c>
      <c r="J4018" s="11">
        <v>0.85429184549356196</v>
      </c>
      <c r="K4018" s="11">
        <v>0.54766836762428295</v>
      </c>
      <c r="M4018" s="11" t="str">
        <f>IF(P4018&gt;=$C$11,"High",IF(P4018&lt;=$C$10,"Low","Medium"))</f>
        <v>Low</v>
      </c>
      <c r="O4018" s="11" t="s">
        <v>28</v>
      </c>
      <c r="P4018" s="11">
        <v>0.173851609230042</v>
      </c>
    </row>
    <row r="4019" spans="8:16">
      <c r="H4019" s="11">
        <f t="shared" si="62"/>
        <v>4016</v>
      </c>
      <c r="I4019" s="11">
        <v>0.54719877206446699</v>
      </c>
      <c r="J4019" s="11">
        <v>0.85450643776823998</v>
      </c>
      <c r="K4019" s="11">
        <v>0.54780998826026905</v>
      </c>
      <c r="M4019" s="11" t="str">
        <f>IF(P4019&gt;=$C$11,"High",IF(P4019&lt;=$C$10,"Low","Medium"))</f>
        <v>Medium</v>
      </c>
      <c r="O4019" s="11" t="s">
        <v>28</v>
      </c>
      <c r="P4019" s="11">
        <v>0.27115327119827298</v>
      </c>
    </row>
    <row r="4020" spans="8:16">
      <c r="H4020" s="11">
        <f t="shared" si="62"/>
        <v>4017</v>
      </c>
      <c r="I4020" s="11">
        <v>0.54643131235610098</v>
      </c>
      <c r="J4020" s="11">
        <v>0.85450643776823998</v>
      </c>
      <c r="K4020" s="11">
        <v>0.54797700047493003</v>
      </c>
      <c r="M4020" s="11" t="str">
        <f>IF(P4020&gt;=$C$11,"High",IF(P4020&lt;=$C$10,"Low","Medium"))</f>
        <v>Medium</v>
      </c>
      <c r="O4020" s="11" t="s">
        <v>28</v>
      </c>
      <c r="P4020" s="11">
        <v>0.34306815266609197</v>
      </c>
    </row>
    <row r="4021" spans="8:16">
      <c r="H4021" s="11">
        <f t="shared" si="62"/>
        <v>4018</v>
      </c>
      <c r="I4021" s="11">
        <v>0.54643131235610098</v>
      </c>
      <c r="J4021" s="11">
        <v>0.854721030042918</v>
      </c>
      <c r="K4021" s="11">
        <v>0.54807657003402699</v>
      </c>
      <c r="M4021" s="11" t="str">
        <f>IF(P4021&gt;=$C$11,"High",IF(P4021&lt;=$C$10,"Low","Medium"))</f>
        <v>Medium</v>
      </c>
      <c r="O4021" s="11" t="s">
        <v>28</v>
      </c>
      <c r="P4021" s="11">
        <v>0.238938018679619</v>
      </c>
    </row>
    <row r="4022" spans="8:16">
      <c r="H4022" s="11">
        <f t="shared" si="62"/>
        <v>4019</v>
      </c>
      <c r="I4022" s="11">
        <v>0.54643131235610098</v>
      </c>
      <c r="J4022" s="11">
        <v>0.85493562231759701</v>
      </c>
      <c r="K4022" s="11">
        <v>0.54817003011703502</v>
      </c>
      <c r="M4022" s="11" t="str">
        <f>IF(P4022&gt;=$C$11,"High",IF(P4022&lt;=$C$10,"Low","Medium"))</f>
        <v>Medium</v>
      </c>
      <c r="O4022" s="11" t="s">
        <v>28</v>
      </c>
      <c r="P4022" s="11">
        <v>0.52263116836547896</v>
      </c>
    </row>
    <row r="4023" spans="8:16">
      <c r="H4023" s="11">
        <f t="shared" si="62"/>
        <v>4020</v>
      </c>
      <c r="I4023" s="11">
        <v>0.54643131235610098</v>
      </c>
      <c r="J4023" s="11">
        <v>0.85515021459227503</v>
      </c>
      <c r="K4023" s="11">
        <v>0.54851618409156799</v>
      </c>
      <c r="M4023" s="11" t="str">
        <f>IF(P4023&gt;=$C$11,"High",IF(P4023&lt;=$C$10,"Low","Medium"))</f>
        <v>Medium</v>
      </c>
      <c r="O4023" s="11" t="s">
        <v>28</v>
      </c>
      <c r="P4023" s="11">
        <v>0.25861218571662897</v>
      </c>
    </row>
    <row r="4024" spans="8:16">
      <c r="H4024" s="11">
        <f t="shared" si="62"/>
        <v>4021</v>
      </c>
      <c r="I4024" s="11">
        <v>0.54643131235610098</v>
      </c>
      <c r="J4024" s="11">
        <v>0.85536480686695304</v>
      </c>
      <c r="K4024" s="11">
        <v>0.54884332418441795</v>
      </c>
      <c r="M4024" s="11" t="str">
        <f>IF(P4024&gt;=$C$11,"High",IF(P4024&lt;=$C$10,"Low","Medium"))</f>
        <v>Medium</v>
      </c>
      <c r="O4024" s="11" t="s">
        <v>28</v>
      </c>
      <c r="P4024" s="11">
        <v>0.41808566451072698</v>
      </c>
    </row>
    <row r="4025" spans="8:16">
      <c r="H4025" s="11">
        <f t="shared" si="62"/>
        <v>4022</v>
      </c>
      <c r="I4025" s="11">
        <v>0.54566385264773598</v>
      </c>
      <c r="J4025" s="11">
        <v>0.85536480686695304</v>
      </c>
      <c r="K4025" s="11">
        <v>0.54886293411254905</v>
      </c>
      <c r="M4025" s="11" t="str">
        <f>IF(P4025&gt;=$C$11,"High",IF(P4025&lt;=$C$10,"Low","Medium"))</f>
        <v>Medium</v>
      </c>
      <c r="O4025" s="11" t="s">
        <v>28</v>
      </c>
      <c r="P4025" s="11">
        <v>0.43078857660293601</v>
      </c>
    </row>
    <row r="4026" spans="8:16">
      <c r="H4026" s="11">
        <f t="shared" si="62"/>
        <v>4023</v>
      </c>
      <c r="I4026" s="11">
        <v>0.54566385264773598</v>
      </c>
      <c r="J4026" s="11">
        <v>0.85557939914163095</v>
      </c>
      <c r="K4026" s="11">
        <v>0.54892045259475697</v>
      </c>
      <c r="M4026" s="11" t="str">
        <f>IF(P4026&gt;=$C$11,"High",IF(P4026&lt;=$C$10,"Low","Medium"))</f>
        <v>Medium</v>
      </c>
      <c r="O4026" s="11" t="s">
        <v>28</v>
      </c>
      <c r="P4026" s="11">
        <v>0.45438525080680803</v>
      </c>
    </row>
    <row r="4027" spans="8:16">
      <c r="H4027" s="11">
        <f t="shared" si="62"/>
        <v>4024</v>
      </c>
      <c r="I4027" s="11">
        <v>0.54566385264773598</v>
      </c>
      <c r="J4027" s="11">
        <v>0.85579399141630896</v>
      </c>
      <c r="K4027" s="11">
        <v>0.548993319272995</v>
      </c>
      <c r="M4027" s="11" t="str">
        <f>IF(P4027&gt;=$C$11,"High",IF(P4027&lt;=$C$10,"Low","Medium"))</f>
        <v>Medium</v>
      </c>
      <c r="O4027" s="11" t="s">
        <v>28</v>
      </c>
      <c r="P4027" s="11">
        <v>0.44129079580307001</v>
      </c>
    </row>
    <row r="4028" spans="8:16">
      <c r="H4028" s="11">
        <f t="shared" si="62"/>
        <v>4025</v>
      </c>
      <c r="I4028" s="11">
        <v>0.54566385264773598</v>
      </c>
      <c r="J4028" s="11">
        <v>0.85600858369098698</v>
      </c>
      <c r="K4028" s="11">
        <v>0.54931819438934304</v>
      </c>
      <c r="M4028" s="11" t="str">
        <f>IF(P4028&gt;=$C$11,"High",IF(P4028&lt;=$C$10,"Low","Medium"))</f>
        <v>Medium</v>
      </c>
      <c r="O4028" s="11" t="s">
        <v>28</v>
      </c>
      <c r="P4028" s="11">
        <v>0.21135684847831701</v>
      </c>
    </row>
    <row r="4029" spans="8:16">
      <c r="H4029" s="11">
        <f t="shared" si="62"/>
        <v>4026</v>
      </c>
      <c r="I4029" s="11">
        <v>0.54566385264773598</v>
      </c>
      <c r="J4029" s="11">
        <v>0.856223175965665</v>
      </c>
      <c r="K4029" s="11">
        <v>0.54970693588256803</v>
      </c>
      <c r="M4029" s="11" t="str">
        <f>IF(P4029&gt;=$C$11,"High",IF(P4029&lt;=$C$10,"Low","Medium"))</f>
        <v>Medium</v>
      </c>
      <c r="O4029" s="11" t="s">
        <v>28</v>
      </c>
      <c r="P4029" s="11">
        <v>0.41612884402275102</v>
      </c>
    </row>
    <row r="4030" spans="8:16">
      <c r="H4030" s="11">
        <f t="shared" si="62"/>
        <v>4027</v>
      </c>
      <c r="I4030" s="11">
        <v>0.54566385264773598</v>
      </c>
      <c r="J4030" s="11">
        <v>0.85643776824034301</v>
      </c>
      <c r="K4030" s="11">
        <v>0.550233215093613</v>
      </c>
      <c r="M4030" s="11" t="str">
        <f>IF(P4030&gt;=$C$11,"High",IF(P4030&lt;=$C$10,"Low","Medium"))</f>
        <v>Medium</v>
      </c>
      <c r="O4030" s="11" t="s">
        <v>28</v>
      </c>
      <c r="P4030" s="11">
        <v>0.22498995065689101</v>
      </c>
    </row>
    <row r="4031" spans="8:16">
      <c r="H4031" s="11">
        <f t="shared" si="62"/>
        <v>4028</v>
      </c>
      <c r="I4031" s="11">
        <v>0.54566385264773598</v>
      </c>
      <c r="J4031" s="11">
        <v>0.85665236051502103</v>
      </c>
      <c r="K4031" s="11">
        <v>0.55076813697814897</v>
      </c>
      <c r="M4031" s="11" t="str">
        <f>IF(P4031&gt;=$C$11,"High",IF(P4031&lt;=$C$10,"Low","Medium"))</f>
        <v>Medium</v>
      </c>
      <c r="O4031" s="11" t="s">
        <v>28</v>
      </c>
      <c r="P4031" s="11">
        <v>0.23772129416465801</v>
      </c>
    </row>
    <row r="4032" spans="8:16">
      <c r="H4032" s="11">
        <f t="shared" si="62"/>
        <v>4029</v>
      </c>
      <c r="I4032" s="11">
        <v>0.54489639293937098</v>
      </c>
      <c r="J4032" s="11">
        <v>0.85665236051502103</v>
      </c>
      <c r="K4032" s="11">
        <v>0.55130469799041704</v>
      </c>
      <c r="M4032" s="11" t="str">
        <f>IF(P4032&gt;=$C$11,"High",IF(P4032&lt;=$C$10,"Low","Medium"))</f>
        <v>Medium</v>
      </c>
      <c r="O4032" s="11" t="s">
        <v>28</v>
      </c>
      <c r="P4032" s="11">
        <v>0.22136563062667799</v>
      </c>
    </row>
    <row r="4033" spans="8:16">
      <c r="H4033" s="11">
        <f t="shared" si="62"/>
        <v>4030</v>
      </c>
      <c r="I4033" s="11">
        <v>0.54489639293937098</v>
      </c>
      <c r="J4033" s="11">
        <v>0.85686695278970004</v>
      </c>
      <c r="K4033" s="11">
        <v>0.55236208438873302</v>
      </c>
      <c r="M4033" s="11" t="str">
        <f>IF(P4033&gt;=$C$11,"High",IF(P4033&lt;=$C$10,"Low","Medium"))</f>
        <v>Medium</v>
      </c>
      <c r="O4033" s="11" t="s">
        <v>28</v>
      </c>
      <c r="P4033" s="11">
        <v>0.235130235552788</v>
      </c>
    </row>
    <row r="4034" spans="8:16">
      <c r="H4034" s="11">
        <f t="shared" si="62"/>
        <v>4031</v>
      </c>
      <c r="I4034" s="11">
        <v>0.54489639293937098</v>
      </c>
      <c r="J4034" s="11">
        <v>0.85708154506437795</v>
      </c>
      <c r="K4034" s="11">
        <v>0.55311343073844899</v>
      </c>
      <c r="M4034" s="11" t="str">
        <f>IF(P4034&gt;=$C$11,"High",IF(P4034&lt;=$C$10,"Low","Medium"))</f>
        <v>Low</v>
      </c>
      <c r="O4034" s="11" t="s">
        <v>28</v>
      </c>
      <c r="P4034" s="11">
        <v>0.157680884003639</v>
      </c>
    </row>
    <row r="4035" spans="8:16">
      <c r="H4035" s="11">
        <f t="shared" si="62"/>
        <v>4032</v>
      </c>
      <c r="I4035" s="11">
        <v>0.54489639293937098</v>
      </c>
      <c r="J4035" s="11">
        <v>0.85729613733905596</v>
      </c>
      <c r="K4035" s="11">
        <v>0.55359542369842496</v>
      </c>
      <c r="M4035" s="11" t="str">
        <f>IF(P4035&gt;=$C$11,"High",IF(P4035&lt;=$C$10,"Low","Medium"))</f>
        <v>Medium</v>
      </c>
      <c r="O4035" s="11" t="s">
        <v>28</v>
      </c>
      <c r="P4035" s="11">
        <v>0.25592705607414201</v>
      </c>
    </row>
    <row r="4036" spans="8:16">
      <c r="H4036" s="11">
        <f t="shared" si="62"/>
        <v>4033</v>
      </c>
      <c r="I4036" s="11">
        <v>0.54412893323100497</v>
      </c>
      <c r="J4036" s="11">
        <v>0.85729613733905596</v>
      </c>
      <c r="K4036" s="11">
        <v>0.554283887147903</v>
      </c>
      <c r="M4036" s="11" t="str">
        <f>IF(P4036&gt;=$C$11,"High",IF(P4036&lt;=$C$10,"Low","Medium"))</f>
        <v>Medium</v>
      </c>
      <c r="O4036" s="11" t="s">
        <v>28</v>
      </c>
      <c r="P4036" s="11">
        <v>0.23548571765422799</v>
      </c>
    </row>
    <row r="4037" spans="8:16">
      <c r="H4037" s="11">
        <f t="shared" si="62"/>
        <v>4034</v>
      </c>
      <c r="I4037" s="11">
        <v>0.54412893323100497</v>
      </c>
      <c r="J4037" s="11">
        <v>0.85751072961373398</v>
      </c>
      <c r="K4037" s="11">
        <v>0.55504500865936302</v>
      </c>
      <c r="M4037" s="11" t="str">
        <f>IF(P4037&gt;=$C$11,"High",IF(P4037&lt;=$C$10,"Low","Medium"))</f>
        <v>Medium</v>
      </c>
      <c r="O4037" s="11" t="s">
        <v>28</v>
      </c>
      <c r="P4037" s="11">
        <v>0.47519242763519298</v>
      </c>
    </row>
    <row r="4038" spans="8:16">
      <c r="H4038" s="11">
        <f t="shared" ref="H4038:H4101" si="63">H4037+1</f>
        <v>4035</v>
      </c>
      <c r="I4038" s="11">
        <v>0.54412893323100497</v>
      </c>
      <c r="J4038" s="11">
        <v>0.857725321888412</v>
      </c>
      <c r="K4038" s="11">
        <v>0.55566331744193997</v>
      </c>
      <c r="M4038" s="11" t="str">
        <f>IF(P4038&gt;=$C$11,"High",IF(P4038&lt;=$C$10,"Low","Medium"))</f>
        <v>Medium</v>
      </c>
      <c r="O4038" s="11" t="s">
        <v>28</v>
      </c>
      <c r="P4038" s="11">
        <v>0.40828019380569502</v>
      </c>
    </row>
    <row r="4039" spans="8:16">
      <c r="H4039" s="11">
        <f t="shared" si="63"/>
        <v>4036</v>
      </c>
      <c r="I4039" s="11">
        <v>0.54412893323100497</v>
      </c>
      <c r="J4039" s="11">
        <v>0.85793991416309001</v>
      </c>
      <c r="K4039" s="11">
        <v>0.555890291929245</v>
      </c>
      <c r="M4039" s="11" t="str">
        <f>IF(P4039&gt;=$C$11,"High",IF(P4039&lt;=$C$10,"Low","Medium"))</f>
        <v>Medium</v>
      </c>
      <c r="O4039" s="11" t="s">
        <v>28</v>
      </c>
      <c r="P4039" s="11">
        <v>0.37915277481079102</v>
      </c>
    </row>
    <row r="4040" spans="8:16">
      <c r="H4040" s="11">
        <f t="shared" si="63"/>
        <v>4037</v>
      </c>
      <c r="I4040" s="11">
        <v>0.54412893323100497</v>
      </c>
      <c r="J4040" s="11">
        <v>0.85815450643776803</v>
      </c>
      <c r="K4040" s="11">
        <v>0.55614739656448398</v>
      </c>
      <c r="M4040" s="11" t="str">
        <f>IF(P4040&gt;=$C$11,"High",IF(P4040&lt;=$C$10,"Low","Medium"))</f>
        <v>Medium</v>
      </c>
      <c r="O4040" s="11" t="s">
        <v>28</v>
      </c>
      <c r="P4040" s="11">
        <v>0.39015844464302102</v>
      </c>
    </row>
    <row r="4041" spans="8:16">
      <c r="H4041" s="11">
        <f t="shared" si="63"/>
        <v>4038</v>
      </c>
      <c r="I4041" s="11">
        <v>0.54412893323100497</v>
      </c>
      <c r="J4041" s="11">
        <v>0.85836909871244604</v>
      </c>
      <c r="K4041" s="11">
        <v>0.55757078528404203</v>
      </c>
      <c r="M4041" s="11" t="str">
        <f>IF(P4041&gt;=$C$11,"High",IF(P4041&lt;=$C$10,"Low","Medium"))</f>
        <v>Medium</v>
      </c>
      <c r="O4041" s="11" t="s">
        <v>28</v>
      </c>
      <c r="P4041" s="11">
        <v>0.52500069141387895</v>
      </c>
    </row>
    <row r="4042" spans="8:16">
      <c r="H4042" s="11">
        <f t="shared" si="63"/>
        <v>4039</v>
      </c>
      <c r="I4042" s="11">
        <v>0.54412893323100497</v>
      </c>
      <c r="J4042" s="11">
        <v>0.85858369098712495</v>
      </c>
      <c r="K4042" s="11">
        <v>0.55876490473747298</v>
      </c>
      <c r="M4042" s="11" t="str">
        <f>IF(P4042&gt;=$C$11,"High",IF(P4042&lt;=$C$10,"Low","Medium"))</f>
        <v>Medium</v>
      </c>
      <c r="O4042" s="11" t="s">
        <v>28</v>
      </c>
      <c r="P4042" s="11">
        <v>0.378295928239822</v>
      </c>
    </row>
    <row r="4043" spans="8:16">
      <c r="H4043" s="11">
        <f t="shared" si="63"/>
        <v>4040</v>
      </c>
      <c r="I4043" s="11">
        <v>0.54412893323100497</v>
      </c>
      <c r="J4043" s="11">
        <v>0.85879828326180296</v>
      </c>
      <c r="K4043" s="11">
        <v>0.55896764993667603</v>
      </c>
      <c r="M4043" s="11" t="str">
        <f>IF(P4043&gt;=$C$11,"High",IF(P4043&lt;=$C$10,"Low","Medium"))</f>
        <v>Medium</v>
      </c>
      <c r="O4043" s="11" t="s">
        <v>28</v>
      </c>
      <c r="P4043" s="11">
        <v>0.21438644826412201</v>
      </c>
    </row>
    <row r="4044" spans="8:16">
      <c r="H4044" s="11">
        <f t="shared" si="63"/>
        <v>4041</v>
      </c>
      <c r="I4044" s="11">
        <v>0.54412893323100497</v>
      </c>
      <c r="J4044" s="11">
        <v>0.85901287553648098</v>
      </c>
      <c r="K4044" s="11">
        <v>0.55918639898300204</v>
      </c>
      <c r="M4044" s="11" t="str">
        <f>IF(P4044&gt;=$C$11,"High",IF(P4044&lt;=$C$10,"Low","Medium"))</f>
        <v>Medium</v>
      </c>
      <c r="O4044" s="11" t="s">
        <v>28</v>
      </c>
      <c r="P4044" s="11">
        <v>0.241698428988457</v>
      </c>
    </row>
    <row r="4045" spans="8:16">
      <c r="H4045" s="11">
        <f t="shared" si="63"/>
        <v>4042</v>
      </c>
      <c r="I4045" s="11">
        <v>0.54412893323100497</v>
      </c>
      <c r="J4045" s="11">
        <v>0.859227467811159</v>
      </c>
      <c r="K4045" s="11">
        <v>0.55934301018714905</v>
      </c>
      <c r="M4045" s="11" t="str">
        <f>IF(P4045&gt;=$C$11,"High",IF(P4045&lt;=$C$10,"Low","Medium"))</f>
        <v>Low</v>
      </c>
      <c r="O4045" s="11" t="s">
        <v>28</v>
      </c>
      <c r="P4045" s="11">
        <v>0.19312117993831601</v>
      </c>
    </row>
    <row r="4046" spans="8:16">
      <c r="H4046" s="11">
        <f t="shared" si="63"/>
        <v>4043</v>
      </c>
      <c r="I4046" s="11">
        <v>0.54412893323100497</v>
      </c>
      <c r="J4046" s="11">
        <v>0.85944206008583701</v>
      </c>
      <c r="K4046" s="11">
        <v>0.55979692935943604</v>
      </c>
      <c r="M4046" s="11" t="str">
        <f>IF(P4046&gt;=$C$11,"High",IF(P4046&lt;=$C$10,"Low","Medium"))</f>
        <v>High</v>
      </c>
      <c r="O4046" s="11" t="s">
        <v>28</v>
      </c>
      <c r="P4046" s="11">
        <v>0.62654274702072099</v>
      </c>
    </row>
    <row r="4047" spans="8:16">
      <c r="H4047" s="11">
        <f t="shared" si="63"/>
        <v>4044</v>
      </c>
      <c r="I4047" s="11">
        <v>0.54412893323100497</v>
      </c>
      <c r="J4047" s="11">
        <v>0.85965665236051503</v>
      </c>
      <c r="K4047" s="11">
        <v>0.56026309728622403</v>
      </c>
      <c r="M4047" s="11" t="str">
        <f>IF(P4047&gt;=$C$11,"High",IF(P4047&lt;=$C$10,"Low","Medium"))</f>
        <v>Medium</v>
      </c>
      <c r="O4047" s="11" t="s">
        <v>28</v>
      </c>
      <c r="P4047" s="11">
        <v>0.29728248715400701</v>
      </c>
    </row>
    <row r="4048" spans="8:16">
      <c r="H4048" s="11">
        <f t="shared" si="63"/>
        <v>4045</v>
      </c>
      <c r="I4048" s="11">
        <v>0.54412893323100497</v>
      </c>
      <c r="J4048" s="11">
        <v>0.85987124463519304</v>
      </c>
      <c r="K4048" s="11">
        <v>0.56049019098281905</v>
      </c>
      <c r="M4048" s="11" t="str">
        <f>IF(P4048&gt;=$C$11,"High",IF(P4048&lt;=$C$10,"Low","Medium"))</f>
        <v>High</v>
      </c>
      <c r="O4048" s="11" t="s">
        <v>28</v>
      </c>
      <c r="P4048" s="11">
        <v>0.81517404317855802</v>
      </c>
    </row>
    <row r="4049" spans="8:16">
      <c r="H4049" s="11">
        <f t="shared" si="63"/>
        <v>4046</v>
      </c>
      <c r="I4049" s="11">
        <v>0.54412893323100497</v>
      </c>
      <c r="J4049" s="11">
        <v>0.86008583690987095</v>
      </c>
      <c r="K4049" s="11">
        <v>0.56067562103271495</v>
      </c>
      <c r="M4049" s="11" t="str">
        <f>IF(P4049&gt;=$C$11,"High",IF(P4049&lt;=$C$10,"Low","Medium"))</f>
        <v>Medium</v>
      </c>
      <c r="O4049" s="11" t="s">
        <v>28</v>
      </c>
      <c r="P4049" s="11">
        <v>0.22132004797458599</v>
      </c>
    </row>
    <row r="4050" spans="8:16">
      <c r="H4050" s="11">
        <f t="shared" si="63"/>
        <v>4047</v>
      </c>
      <c r="I4050" s="11">
        <v>0.54412893323100497</v>
      </c>
      <c r="J4050" s="11">
        <v>0.86030042918454896</v>
      </c>
      <c r="K4050" s="11">
        <v>0.56078320741653398</v>
      </c>
      <c r="M4050" s="11" t="str">
        <f>IF(P4050&gt;=$C$11,"High",IF(P4050&lt;=$C$10,"Low","Medium"))</f>
        <v>Medium</v>
      </c>
      <c r="O4050" s="11" t="s">
        <v>28</v>
      </c>
      <c r="P4050" s="11">
        <v>0.52571022510528598</v>
      </c>
    </row>
    <row r="4051" spans="8:16">
      <c r="H4051" s="11">
        <f t="shared" si="63"/>
        <v>4048</v>
      </c>
      <c r="I4051" s="11">
        <v>0.54336147352263997</v>
      </c>
      <c r="J4051" s="11">
        <v>0.86030042918454896</v>
      </c>
      <c r="K4051" s="11">
        <v>0.56080392003059398</v>
      </c>
      <c r="M4051" s="11" t="str">
        <f>IF(P4051&gt;=$C$11,"High",IF(P4051&lt;=$C$10,"Low","Medium"))</f>
        <v>Medium</v>
      </c>
      <c r="O4051" s="11" t="s">
        <v>28</v>
      </c>
      <c r="P4051" s="11">
        <v>0.35264006257057201</v>
      </c>
    </row>
    <row r="4052" spans="8:16">
      <c r="H4052" s="11">
        <f t="shared" si="63"/>
        <v>4049</v>
      </c>
      <c r="I4052" s="11">
        <v>0.54336147352263997</v>
      </c>
      <c r="J4052" s="11">
        <v>0.86051502145922698</v>
      </c>
      <c r="K4052" s="11">
        <v>0.56134295463562001</v>
      </c>
      <c r="M4052" s="11" t="str">
        <f>IF(P4052&gt;=$C$11,"High",IF(P4052&lt;=$C$10,"Low","Medium"))</f>
        <v>Medium</v>
      </c>
      <c r="O4052" s="11" t="s">
        <v>28</v>
      </c>
      <c r="P4052" s="11">
        <v>0.307058244943619</v>
      </c>
    </row>
    <row r="4053" spans="8:16">
      <c r="H4053" s="11">
        <f t="shared" si="63"/>
        <v>4050</v>
      </c>
      <c r="I4053" s="11">
        <v>0.54336147352263997</v>
      </c>
      <c r="J4053" s="11">
        <v>0.860729613733906</v>
      </c>
      <c r="K4053" s="11">
        <v>0.56204640865325906</v>
      </c>
      <c r="M4053" s="11" t="str">
        <f>IF(P4053&gt;=$C$11,"High",IF(P4053&lt;=$C$10,"Low","Medium"))</f>
        <v>Medium</v>
      </c>
      <c r="O4053" s="11" t="s">
        <v>28</v>
      </c>
      <c r="P4053" s="11">
        <v>0.233277648687363</v>
      </c>
    </row>
    <row r="4054" spans="8:16">
      <c r="H4054" s="11">
        <f t="shared" si="63"/>
        <v>4051</v>
      </c>
      <c r="I4054" s="11">
        <v>0.54259401381427497</v>
      </c>
      <c r="J4054" s="11">
        <v>0.860729613733906</v>
      </c>
      <c r="K4054" s="11">
        <v>0.56232985854148898</v>
      </c>
      <c r="M4054" s="11" t="str">
        <f>IF(P4054&gt;=$C$11,"High",IF(P4054&lt;=$C$10,"Low","Medium"))</f>
        <v>Medium</v>
      </c>
      <c r="O4054" s="11" t="s">
        <v>28</v>
      </c>
      <c r="P4054" s="11">
        <v>0.31107279658317599</v>
      </c>
    </row>
    <row r="4055" spans="8:16">
      <c r="H4055" s="11">
        <f t="shared" si="63"/>
        <v>4052</v>
      </c>
      <c r="I4055" s="11">
        <v>0.54182655410590896</v>
      </c>
      <c r="J4055" s="11">
        <v>0.860729613733906</v>
      </c>
      <c r="K4055" s="11">
        <v>0.562440305948257</v>
      </c>
      <c r="M4055" s="11" t="str">
        <f>IF(P4055&gt;=$C$11,"High",IF(P4055&lt;=$C$10,"Low","Medium"))</f>
        <v>Medium</v>
      </c>
      <c r="O4055" s="11" t="s">
        <v>28</v>
      </c>
      <c r="P4055" s="11">
        <v>0.225611656904221</v>
      </c>
    </row>
    <row r="4056" spans="8:16">
      <c r="H4056" s="11">
        <f t="shared" si="63"/>
        <v>4053</v>
      </c>
      <c r="I4056" s="11">
        <v>0.54182655410590896</v>
      </c>
      <c r="J4056" s="11">
        <v>0.86094420600858401</v>
      </c>
      <c r="K4056" s="11">
        <v>0.56261175870895397</v>
      </c>
      <c r="M4056" s="11" t="str">
        <f>IF(P4056&gt;=$C$11,"High",IF(P4056&lt;=$C$10,"Low","Medium"))</f>
        <v>Medium</v>
      </c>
      <c r="O4056" s="11" t="s">
        <v>28</v>
      </c>
      <c r="P4056" s="11">
        <v>0.40963423252105702</v>
      </c>
    </row>
    <row r="4057" spans="8:16">
      <c r="H4057" s="11">
        <f t="shared" si="63"/>
        <v>4054</v>
      </c>
      <c r="I4057" s="11">
        <v>0.54182655410590896</v>
      </c>
      <c r="J4057" s="11">
        <v>0.86115879828326203</v>
      </c>
      <c r="K4057" s="11">
        <v>0.56284019351005599</v>
      </c>
      <c r="M4057" s="11" t="str">
        <f>IF(P4057&gt;=$C$11,"High",IF(P4057&lt;=$C$10,"Low","Medium"))</f>
        <v>Medium</v>
      </c>
      <c r="O4057" s="11" t="s">
        <v>28</v>
      </c>
      <c r="P4057" s="11">
        <v>0.50797456502914395</v>
      </c>
    </row>
    <row r="4058" spans="8:16">
      <c r="H4058" s="11">
        <f t="shared" si="63"/>
        <v>4055</v>
      </c>
      <c r="I4058" s="11">
        <v>0.54182655410590896</v>
      </c>
      <c r="J4058" s="11">
        <v>0.86137339055794004</v>
      </c>
      <c r="K4058" s="11">
        <v>0.56320607662200906</v>
      </c>
      <c r="M4058" s="11" t="str">
        <f>IF(P4058&gt;=$C$11,"High",IF(P4058&lt;=$C$10,"Low","Medium"))</f>
        <v>Medium</v>
      </c>
      <c r="O4058" s="11" t="s">
        <v>28</v>
      </c>
      <c r="P4058" s="11">
        <v>0.40591341257095298</v>
      </c>
    </row>
    <row r="4059" spans="8:16">
      <c r="H4059" s="11">
        <f t="shared" si="63"/>
        <v>4056</v>
      </c>
      <c r="I4059" s="11">
        <v>0.54182655410590896</v>
      </c>
      <c r="J4059" s="11">
        <v>0.86158798283261795</v>
      </c>
      <c r="K4059" s="11">
        <v>0.56361401081085205</v>
      </c>
      <c r="M4059" s="11" t="str">
        <f>IF(P4059&gt;=$C$11,"High",IF(P4059&lt;=$C$10,"Low","Medium"))</f>
        <v>Medium</v>
      </c>
      <c r="O4059" s="11" t="s">
        <v>28</v>
      </c>
      <c r="P4059" s="11">
        <v>0.33177351951599099</v>
      </c>
    </row>
    <row r="4060" spans="8:16">
      <c r="H4060" s="11">
        <f t="shared" si="63"/>
        <v>4057</v>
      </c>
      <c r="I4060" s="11">
        <v>0.54182655410590896</v>
      </c>
      <c r="J4060" s="11">
        <v>0.86180257510729597</v>
      </c>
      <c r="K4060" s="11">
        <v>0.56375345587730397</v>
      </c>
      <c r="M4060" s="11" t="str">
        <f>IF(P4060&gt;=$C$11,"High",IF(P4060&lt;=$C$10,"Low","Medium"))</f>
        <v>Low</v>
      </c>
      <c r="O4060" s="11" t="s">
        <v>28</v>
      </c>
      <c r="P4060" s="11">
        <v>0.17280317842960399</v>
      </c>
    </row>
    <row r="4061" spans="8:16">
      <c r="H4061" s="11">
        <f t="shared" si="63"/>
        <v>4058</v>
      </c>
      <c r="I4061" s="11">
        <v>0.54182655410590896</v>
      </c>
      <c r="J4061" s="11">
        <v>0.86201716738197398</v>
      </c>
      <c r="K4061" s="11">
        <v>0.56390005350112904</v>
      </c>
      <c r="M4061" s="11" t="str">
        <f>IF(P4061&gt;=$C$11,"High",IF(P4061&lt;=$C$10,"Low","Medium"))</f>
        <v>High</v>
      </c>
      <c r="O4061" s="11" t="s">
        <v>28</v>
      </c>
      <c r="P4061" s="11">
        <v>0.85355281829833995</v>
      </c>
    </row>
    <row r="4062" spans="8:16">
      <c r="H4062" s="11">
        <f t="shared" si="63"/>
        <v>4059</v>
      </c>
      <c r="I4062" s="11">
        <v>0.54182655410590896</v>
      </c>
      <c r="J4062" s="11">
        <v>0.862231759656652</v>
      </c>
      <c r="K4062" s="11">
        <v>0.56429892778396595</v>
      </c>
      <c r="M4062" s="11" t="str">
        <f>IF(P4062&gt;=$C$11,"High",IF(P4062&lt;=$C$10,"Low","Medium"))</f>
        <v>Medium</v>
      </c>
      <c r="O4062" s="11" t="s">
        <v>28</v>
      </c>
      <c r="P4062" s="11">
        <v>0.54820555448532104</v>
      </c>
    </row>
    <row r="4063" spans="8:16">
      <c r="H4063" s="11">
        <f t="shared" si="63"/>
        <v>4060</v>
      </c>
      <c r="I4063" s="11">
        <v>0.54182655410590896</v>
      </c>
      <c r="J4063" s="11">
        <v>0.86244635193133001</v>
      </c>
      <c r="K4063" s="11">
        <v>0.56458547711372398</v>
      </c>
      <c r="M4063" s="11" t="str">
        <f>IF(P4063&gt;=$C$11,"High",IF(P4063&lt;=$C$10,"Low","Medium"))</f>
        <v>Medium</v>
      </c>
      <c r="O4063" s="11" t="s">
        <v>28</v>
      </c>
      <c r="P4063" s="11">
        <v>0.52130508422851596</v>
      </c>
    </row>
    <row r="4064" spans="8:16">
      <c r="H4064" s="11">
        <f t="shared" si="63"/>
        <v>4061</v>
      </c>
      <c r="I4064" s="11">
        <v>0.54105909439754396</v>
      </c>
      <c r="J4064" s="11">
        <v>0.86244635193133001</v>
      </c>
      <c r="K4064" s="11">
        <v>0.56467849016189597</v>
      </c>
      <c r="M4064" s="11" t="str">
        <f>IF(P4064&gt;=$C$11,"High",IF(P4064&lt;=$C$10,"Low","Medium"))</f>
        <v>Medium</v>
      </c>
      <c r="O4064" s="11" t="s">
        <v>28</v>
      </c>
      <c r="P4064" s="11">
        <v>0.28774684667587302</v>
      </c>
    </row>
    <row r="4065" spans="8:16">
      <c r="H4065" s="11">
        <f t="shared" si="63"/>
        <v>4062</v>
      </c>
      <c r="I4065" s="11">
        <v>0.54029163468917896</v>
      </c>
      <c r="J4065" s="11">
        <v>0.86244635193133001</v>
      </c>
      <c r="K4065" s="11">
        <v>0.56481599807739302</v>
      </c>
      <c r="M4065" s="11" t="str">
        <f>IF(P4065&gt;=$C$11,"High",IF(P4065&lt;=$C$10,"Low","Medium"))</f>
        <v>High</v>
      </c>
      <c r="O4065" s="11" t="s">
        <v>28</v>
      </c>
      <c r="P4065" s="11">
        <v>0.63388073444366499</v>
      </c>
    </row>
    <row r="4066" spans="8:16">
      <c r="H4066" s="11">
        <f t="shared" si="63"/>
        <v>4063</v>
      </c>
      <c r="I4066" s="11">
        <v>0.54029163468917896</v>
      </c>
      <c r="J4066" s="11">
        <v>0.86266094420600903</v>
      </c>
      <c r="K4066" s="11">
        <v>0.56488814949989297</v>
      </c>
      <c r="M4066" s="11" t="str">
        <f>IF(P4066&gt;=$C$11,"High",IF(P4066&lt;=$C$10,"Low","Medium"))</f>
        <v>Medium</v>
      </c>
      <c r="O4066" s="11" t="s">
        <v>28</v>
      </c>
      <c r="P4066" s="11">
        <v>0.32813078165054299</v>
      </c>
    </row>
    <row r="4067" spans="8:16">
      <c r="H4067" s="11">
        <f t="shared" si="63"/>
        <v>4064</v>
      </c>
      <c r="I4067" s="11">
        <v>0.53952417498081395</v>
      </c>
      <c r="J4067" s="11">
        <v>0.86266094420600903</v>
      </c>
      <c r="K4067" s="11">
        <v>0.56497153639793396</v>
      </c>
      <c r="M4067" s="11" t="str">
        <f>IF(P4067&gt;=$C$11,"High",IF(P4067&lt;=$C$10,"Low","Medium"))</f>
        <v>High</v>
      </c>
      <c r="O4067" s="11" t="s">
        <v>28</v>
      </c>
      <c r="P4067" s="11">
        <v>0.82561486959457397</v>
      </c>
    </row>
    <row r="4068" spans="8:16">
      <c r="H4068" s="11">
        <f t="shared" si="63"/>
        <v>4065</v>
      </c>
      <c r="I4068" s="11">
        <v>0.53952417498081395</v>
      </c>
      <c r="J4068" s="11">
        <v>0.86309012875536495</v>
      </c>
      <c r="K4068" s="11">
        <v>0.56508129835128795</v>
      </c>
      <c r="M4068" s="11" t="str">
        <f>IF(P4068&gt;=$C$11,"High",IF(P4068&lt;=$C$10,"Low","Medium"))</f>
        <v>Medium</v>
      </c>
      <c r="O4068" s="11" t="s">
        <v>28</v>
      </c>
      <c r="P4068" s="11">
        <v>0.51642817258834794</v>
      </c>
    </row>
    <row r="4069" spans="8:16">
      <c r="H4069" s="11">
        <f t="shared" si="63"/>
        <v>4066</v>
      </c>
      <c r="I4069" s="11">
        <v>0.53952417498081395</v>
      </c>
      <c r="J4069" s="11">
        <v>0.86330472103004297</v>
      </c>
      <c r="K4069" s="11">
        <v>0.56524726748466503</v>
      </c>
      <c r="M4069" s="11" t="str">
        <f>IF(P4069&gt;=$C$11,"High",IF(P4069&lt;=$C$10,"Low","Medium"))</f>
        <v>Medium</v>
      </c>
      <c r="O4069" s="11" t="s">
        <v>28</v>
      </c>
      <c r="P4069" s="11">
        <v>0.42798757553100603</v>
      </c>
    </row>
    <row r="4070" spans="8:16">
      <c r="H4070" s="11">
        <f t="shared" si="63"/>
        <v>4067</v>
      </c>
      <c r="I4070" s="11">
        <v>0.53952417498081395</v>
      </c>
      <c r="J4070" s="11">
        <v>0.86351931330472098</v>
      </c>
      <c r="K4070" s="11">
        <v>0.56555753946304299</v>
      </c>
      <c r="M4070" s="11" t="str">
        <f>IF(P4070&gt;=$C$11,"High",IF(P4070&lt;=$C$10,"Low","Medium"))</f>
        <v>Medium</v>
      </c>
      <c r="O4070" s="11" t="s">
        <v>28</v>
      </c>
      <c r="P4070" s="11">
        <v>0.319123804569244</v>
      </c>
    </row>
    <row r="4071" spans="8:16">
      <c r="H4071" s="11">
        <f t="shared" si="63"/>
        <v>4068</v>
      </c>
      <c r="I4071" s="11">
        <v>0.53952417498081395</v>
      </c>
      <c r="J4071" s="11">
        <v>0.863733905579399</v>
      </c>
      <c r="K4071" s="11">
        <v>0.56602409482002303</v>
      </c>
      <c r="M4071" s="11" t="str">
        <f>IF(P4071&gt;=$C$11,"High",IF(P4071&lt;=$C$10,"Low","Medium"))</f>
        <v>Medium</v>
      </c>
      <c r="O4071" s="11" t="s">
        <v>28</v>
      </c>
      <c r="P4071" s="11">
        <v>0.37905162572860701</v>
      </c>
    </row>
    <row r="4072" spans="8:16">
      <c r="H4072" s="11">
        <f t="shared" si="63"/>
        <v>4069</v>
      </c>
      <c r="I4072" s="11">
        <v>0.53952417498081395</v>
      </c>
      <c r="J4072" s="11">
        <v>0.86394849785407701</v>
      </c>
      <c r="K4072" s="11">
        <v>0.56661871075630199</v>
      </c>
      <c r="M4072" s="11" t="str">
        <f>IF(P4072&gt;=$C$11,"High",IF(P4072&lt;=$C$10,"Low","Medium"))</f>
        <v>Low</v>
      </c>
      <c r="O4072" s="11" t="s">
        <v>28</v>
      </c>
      <c r="P4072" s="11">
        <v>0.1640964448452</v>
      </c>
    </row>
    <row r="4073" spans="8:16">
      <c r="H4073" s="11">
        <f t="shared" si="63"/>
        <v>4070</v>
      </c>
      <c r="I4073" s="11">
        <v>0.53952417498081395</v>
      </c>
      <c r="J4073" s="11">
        <v>0.86416309012875503</v>
      </c>
      <c r="K4073" s="11">
        <v>0.56700745224952698</v>
      </c>
      <c r="M4073" s="11" t="str">
        <f>IF(P4073&gt;=$C$11,"High",IF(P4073&lt;=$C$10,"Low","Medium"))</f>
        <v>High</v>
      </c>
      <c r="O4073" s="11" t="s">
        <v>28</v>
      </c>
      <c r="P4073" s="11">
        <v>0.63215440511703502</v>
      </c>
    </row>
    <row r="4074" spans="8:16">
      <c r="H4074" s="11">
        <f t="shared" si="63"/>
        <v>4071</v>
      </c>
      <c r="I4074" s="11">
        <v>0.53952417498081395</v>
      </c>
      <c r="J4074" s="11">
        <v>0.86437768240343305</v>
      </c>
      <c r="K4074" s="11">
        <v>0.56721556186676003</v>
      </c>
      <c r="M4074" s="11" t="str">
        <f>IF(P4074&gt;=$C$11,"High",IF(P4074&lt;=$C$10,"Low","Medium"))</f>
        <v>Medium</v>
      </c>
      <c r="O4074" s="11" t="s">
        <v>28</v>
      </c>
      <c r="P4074" s="11">
        <v>0.31585240364074701</v>
      </c>
    </row>
    <row r="4075" spans="8:16">
      <c r="H4075" s="11">
        <f t="shared" si="63"/>
        <v>4072</v>
      </c>
      <c r="I4075" s="11">
        <v>0.53952417498081395</v>
      </c>
      <c r="J4075" s="11">
        <v>0.86459227467811195</v>
      </c>
      <c r="K4075" s="11">
        <v>0.56742298603057895</v>
      </c>
      <c r="M4075" s="11" t="str">
        <f>IF(P4075&gt;=$C$11,"High",IF(P4075&lt;=$C$10,"Low","Medium"))</f>
        <v>Medium</v>
      </c>
      <c r="O4075" s="11" t="s">
        <v>28</v>
      </c>
      <c r="P4075" s="11">
        <v>0.22465965151786799</v>
      </c>
    </row>
    <row r="4076" spans="8:16">
      <c r="H4076" s="11">
        <f t="shared" si="63"/>
        <v>4073</v>
      </c>
      <c r="I4076" s="11">
        <v>0.53952417498081395</v>
      </c>
      <c r="J4076" s="11">
        <v>0.86480686695278997</v>
      </c>
      <c r="K4076" s="11">
        <v>0.56760680675506603</v>
      </c>
      <c r="M4076" s="11" t="str">
        <f>IF(P4076&gt;=$C$11,"High",IF(P4076&lt;=$C$10,"Low","Medium"))</f>
        <v>Medium</v>
      </c>
      <c r="O4076" s="11" t="s">
        <v>28</v>
      </c>
      <c r="P4076" s="11">
        <v>0.27866733074188199</v>
      </c>
    </row>
    <row r="4077" spans="8:16">
      <c r="H4077" s="11">
        <f t="shared" si="63"/>
        <v>4074</v>
      </c>
      <c r="I4077" s="11">
        <v>0.53875671527244795</v>
      </c>
      <c r="J4077" s="11">
        <v>0.86480686695278997</v>
      </c>
      <c r="K4077" s="11">
        <v>0.56800568103790305</v>
      </c>
      <c r="M4077" s="11" t="str">
        <f>IF(P4077&gt;=$C$11,"High",IF(P4077&lt;=$C$10,"Low","Medium"))</f>
        <v>Medium</v>
      </c>
      <c r="O4077" s="11" t="s">
        <v>28</v>
      </c>
      <c r="P4077" s="11">
        <v>0.206401348114014</v>
      </c>
    </row>
    <row r="4078" spans="8:16">
      <c r="H4078" s="11">
        <f t="shared" si="63"/>
        <v>4075</v>
      </c>
      <c r="I4078" s="11">
        <v>0.53875671527244795</v>
      </c>
      <c r="J4078" s="11">
        <v>0.86502145922746798</v>
      </c>
      <c r="K4078" s="11">
        <v>0.56836518645286604</v>
      </c>
      <c r="M4078" s="11" t="str">
        <f>IF(P4078&gt;=$C$11,"High",IF(P4078&lt;=$C$10,"Low","Medium"))</f>
        <v>Medium</v>
      </c>
      <c r="O4078" s="11" t="s">
        <v>28</v>
      </c>
      <c r="P4078" s="11">
        <v>0.31248307228088401</v>
      </c>
    </row>
    <row r="4079" spans="8:16">
      <c r="H4079" s="11">
        <f t="shared" si="63"/>
        <v>4076</v>
      </c>
      <c r="I4079" s="11">
        <v>0.53875671527244795</v>
      </c>
      <c r="J4079" s="11">
        <v>0.865236051502146</v>
      </c>
      <c r="K4079" s="11">
        <v>0.56898802518844604</v>
      </c>
      <c r="M4079" s="11" t="str">
        <f>IF(P4079&gt;=$C$11,"High",IF(P4079&lt;=$C$10,"Low","Medium"))</f>
        <v>Medium</v>
      </c>
      <c r="O4079" s="11" t="s">
        <v>28</v>
      </c>
      <c r="P4079" s="11">
        <v>0.34013250470161399</v>
      </c>
    </row>
    <row r="4080" spans="8:16">
      <c r="H4080" s="11">
        <f t="shared" si="63"/>
        <v>4077</v>
      </c>
      <c r="I4080" s="11">
        <v>0.53798925556408295</v>
      </c>
      <c r="J4080" s="11">
        <v>0.865236051502146</v>
      </c>
      <c r="K4080" s="11">
        <v>0.56979179382324197</v>
      </c>
      <c r="M4080" s="11" t="str">
        <f>IF(P4080&gt;=$C$11,"High",IF(P4080&lt;=$C$10,"Low","Medium"))</f>
        <v>Medium</v>
      </c>
      <c r="O4080" s="11" t="s">
        <v>28</v>
      </c>
      <c r="P4080" s="11">
        <v>0.20323851704597501</v>
      </c>
    </row>
    <row r="4081" spans="8:16">
      <c r="H4081" s="11">
        <f t="shared" si="63"/>
        <v>4078</v>
      </c>
      <c r="I4081" s="11">
        <v>0.53798925556408295</v>
      </c>
      <c r="J4081" s="11">
        <v>0.86545064377682401</v>
      </c>
      <c r="K4081" s="11">
        <v>0.57017791271209695</v>
      </c>
      <c r="M4081" s="11" t="str">
        <f>IF(P4081&gt;=$C$11,"High",IF(P4081&lt;=$C$10,"Low","Medium"))</f>
        <v>Medium</v>
      </c>
      <c r="O4081" s="11" t="s">
        <v>28</v>
      </c>
      <c r="P4081" s="11">
        <v>0.230190023779869</v>
      </c>
    </row>
    <row r="4082" spans="8:16">
      <c r="H4082" s="11">
        <f t="shared" si="63"/>
        <v>4079</v>
      </c>
      <c r="I4082" s="11">
        <v>0.53798925556408295</v>
      </c>
      <c r="J4082" s="11">
        <v>0.86566523605150203</v>
      </c>
      <c r="K4082" s="11">
        <v>0.57043853402137801</v>
      </c>
      <c r="M4082" s="11" t="str">
        <f>IF(P4082&gt;=$C$11,"High",IF(P4082&lt;=$C$10,"Low","Medium"))</f>
        <v>Medium</v>
      </c>
      <c r="O4082" s="11" t="s">
        <v>28</v>
      </c>
      <c r="P4082" s="11">
        <v>0.31061971187591603</v>
      </c>
    </row>
    <row r="4083" spans="8:16">
      <c r="H4083" s="11">
        <f t="shared" si="63"/>
        <v>4080</v>
      </c>
      <c r="I4083" s="11">
        <v>0.53798925556408295</v>
      </c>
      <c r="J4083" s="11">
        <v>0.86587982832618005</v>
      </c>
      <c r="K4083" s="11">
        <v>0.57064104080200195</v>
      </c>
      <c r="M4083" s="11" t="str">
        <f>IF(P4083&gt;=$C$11,"High",IF(P4083&lt;=$C$10,"Low","Medium"))</f>
        <v>Medium</v>
      </c>
      <c r="O4083" s="11" t="s">
        <v>28</v>
      </c>
      <c r="P4083" s="11">
        <v>0.26722064614295998</v>
      </c>
    </row>
    <row r="4084" spans="8:16">
      <c r="H4084" s="11">
        <f t="shared" si="63"/>
        <v>4081</v>
      </c>
      <c r="I4084" s="11">
        <v>0.53722179585571805</v>
      </c>
      <c r="J4084" s="11">
        <v>0.86587982832618005</v>
      </c>
      <c r="K4084" s="11">
        <v>0.570712089538574</v>
      </c>
      <c r="M4084" s="11" t="str">
        <f>IF(P4084&gt;=$C$11,"High",IF(P4084&lt;=$C$10,"Low","Medium"))</f>
        <v>Medium</v>
      </c>
      <c r="O4084" s="11" t="s">
        <v>28</v>
      </c>
      <c r="P4084" s="11">
        <v>0.27651166915893599</v>
      </c>
    </row>
    <row r="4085" spans="8:16">
      <c r="H4085" s="11">
        <f t="shared" si="63"/>
        <v>4082</v>
      </c>
      <c r="I4085" s="11">
        <v>0.53722179585571805</v>
      </c>
      <c r="J4085" s="11">
        <v>0.86609442060085795</v>
      </c>
      <c r="K4085" s="11">
        <v>0.57073777914047197</v>
      </c>
      <c r="M4085" s="11" t="str">
        <f>IF(P4085&gt;=$C$11,"High",IF(P4085&lt;=$C$10,"Low","Medium"))</f>
        <v>Medium</v>
      </c>
      <c r="O4085" s="11" t="s">
        <v>28</v>
      </c>
      <c r="P4085" s="11">
        <v>0.28380903601646401</v>
      </c>
    </row>
    <row r="4086" spans="8:16">
      <c r="H4086" s="11">
        <f t="shared" si="63"/>
        <v>4083</v>
      </c>
      <c r="I4086" s="11">
        <v>0.53645433614735205</v>
      </c>
      <c r="J4086" s="11">
        <v>0.86609442060085795</v>
      </c>
      <c r="K4086" s="11">
        <v>0.57100263237953197</v>
      </c>
      <c r="M4086" s="11" t="str">
        <f>IF(P4086&gt;=$C$11,"High",IF(P4086&lt;=$C$10,"Low","Medium"))</f>
        <v>Medium</v>
      </c>
      <c r="O4086" s="11" t="s">
        <v>28</v>
      </c>
      <c r="P4086" s="11">
        <v>0.21705445647239699</v>
      </c>
    </row>
    <row r="4087" spans="8:16">
      <c r="H4087" s="11">
        <f t="shared" si="63"/>
        <v>4084</v>
      </c>
      <c r="I4087" s="11">
        <v>0.53645433614735205</v>
      </c>
      <c r="J4087" s="11">
        <v>0.86630901287553697</v>
      </c>
      <c r="K4087" s="11">
        <v>0.57144027948379505</v>
      </c>
      <c r="M4087" s="11" t="str">
        <f>IF(P4087&gt;=$C$11,"High",IF(P4087&lt;=$C$10,"Low","Medium"))</f>
        <v>Medium</v>
      </c>
      <c r="O4087" s="11" t="s">
        <v>28</v>
      </c>
      <c r="P4087" s="11">
        <v>0.49225893616676297</v>
      </c>
    </row>
    <row r="4088" spans="8:16">
      <c r="H4088" s="11">
        <f t="shared" si="63"/>
        <v>4085</v>
      </c>
      <c r="I4088" s="11">
        <v>0.53645433614735205</v>
      </c>
      <c r="J4088" s="11">
        <v>0.86652360515021498</v>
      </c>
      <c r="K4088" s="11">
        <v>0.57168316841125499</v>
      </c>
      <c r="M4088" s="11" t="str">
        <f>IF(P4088&gt;=$C$11,"High",IF(P4088&lt;=$C$10,"Low","Medium"))</f>
        <v>Medium</v>
      </c>
      <c r="O4088" s="11" t="s">
        <v>28</v>
      </c>
      <c r="P4088" s="11">
        <v>0.216214925050735</v>
      </c>
    </row>
    <row r="4089" spans="8:16">
      <c r="H4089" s="11">
        <f t="shared" si="63"/>
        <v>4086</v>
      </c>
      <c r="I4089" s="11">
        <v>0.53645433614735205</v>
      </c>
      <c r="J4089" s="11">
        <v>0.866738197424893</v>
      </c>
      <c r="K4089" s="11">
        <v>0.57197168469429005</v>
      </c>
      <c r="M4089" s="11" t="str">
        <f>IF(P4089&gt;=$C$11,"High",IF(P4089&lt;=$C$10,"Low","Medium"))</f>
        <v>Medium</v>
      </c>
      <c r="O4089" s="11" t="s">
        <v>28</v>
      </c>
      <c r="P4089" s="11">
        <v>0.50841343402862504</v>
      </c>
    </row>
    <row r="4090" spans="8:16">
      <c r="H4090" s="11">
        <f t="shared" si="63"/>
        <v>4087</v>
      </c>
      <c r="I4090" s="11">
        <v>0.53645433614735205</v>
      </c>
      <c r="J4090" s="11">
        <v>0.86695278969957101</v>
      </c>
      <c r="K4090" s="11">
        <v>0.572701156139374</v>
      </c>
      <c r="M4090" s="11" t="str">
        <f>IF(P4090&gt;=$C$11,"High",IF(P4090&lt;=$C$10,"Low","Medium"))</f>
        <v>High</v>
      </c>
      <c r="O4090" s="11" t="s">
        <v>28</v>
      </c>
      <c r="P4090" s="11">
        <v>0.65101349353790305</v>
      </c>
    </row>
    <row r="4091" spans="8:16">
      <c r="H4091" s="11">
        <f t="shared" si="63"/>
        <v>4088</v>
      </c>
      <c r="I4091" s="11">
        <v>0.53645433614735205</v>
      </c>
      <c r="J4091" s="11">
        <v>0.86716738197424903</v>
      </c>
      <c r="K4091" s="11">
        <v>0.57323643565177895</v>
      </c>
      <c r="M4091" s="11" t="str">
        <f>IF(P4091&gt;=$C$11,"High",IF(P4091&lt;=$C$10,"Low","Medium"))</f>
        <v>Medium</v>
      </c>
      <c r="O4091" s="11" t="s">
        <v>28</v>
      </c>
      <c r="P4091" s="11">
        <v>0.30991363525390597</v>
      </c>
    </row>
    <row r="4092" spans="8:16">
      <c r="H4092" s="11">
        <f t="shared" si="63"/>
        <v>4089</v>
      </c>
      <c r="I4092" s="11">
        <v>0.53645433614735205</v>
      </c>
      <c r="J4092" s="11">
        <v>0.86738197424892705</v>
      </c>
      <c r="K4092" s="11">
        <v>0.57352739572525002</v>
      </c>
      <c r="M4092" s="11" t="str">
        <f>IF(P4092&gt;=$C$11,"High",IF(P4092&lt;=$C$10,"Low","Medium"))</f>
        <v>High</v>
      </c>
      <c r="O4092" s="11" t="s">
        <v>28</v>
      </c>
      <c r="P4092" s="11">
        <v>0.59147971868515004</v>
      </c>
    </row>
    <row r="4093" spans="8:16">
      <c r="H4093" s="11">
        <f t="shared" si="63"/>
        <v>4090</v>
      </c>
      <c r="I4093" s="11">
        <v>0.53645433614735205</v>
      </c>
      <c r="J4093" s="11">
        <v>0.86759656652360495</v>
      </c>
      <c r="K4093" s="11">
        <v>0.57383963465690602</v>
      </c>
      <c r="M4093" s="11" t="str">
        <f>IF(P4093&gt;=$C$11,"High",IF(P4093&lt;=$C$10,"Low","Medium"))</f>
        <v>Low</v>
      </c>
      <c r="O4093" s="11" t="s">
        <v>28</v>
      </c>
      <c r="P4093" s="11">
        <v>0.162300750613213</v>
      </c>
    </row>
    <row r="4094" spans="8:16">
      <c r="H4094" s="11">
        <f t="shared" si="63"/>
        <v>4091</v>
      </c>
      <c r="I4094" s="11">
        <v>0.53645433614735205</v>
      </c>
      <c r="J4094" s="11">
        <v>0.86781115879828297</v>
      </c>
      <c r="K4094" s="11">
        <v>0.57431235909461997</v>
      </c>
      <c r="M4094" s="11" t="str">
        <f>IF(P4094&gt;=$C$11,"High",IF(P4094&lt;=$C$10,"Low","Medium"))</f>
        <v>Medium</v>
      </c>
      <c r="O4094" s="11" t="s">
        <v>28</v>
      </c>
      <c r="P4094" s="11">
        <v>0.22515226900577501</v>
      </c>
    </row>
    <row r="4095" spans="8:16">
      <c r="H4095" s="11">
        <f t="shared" si="63"/>
        <v>4092</v>
      </c>
      <c r="I4095" s="11">
        <v>0.53645433614735205</v>
      </c>
      <c r="J4095" s="11">
        <v>0.86802575107296098</v>
      </c>
      <c r="K4095" s="11">
        <v>0.57487672567367598</v>
      </c>
      <c r="M4095" s="11" t="str">
        <f>IF(P4095&gt;=$C$11,"High",IF(P4095&lt;=$C$10,"Low","Medium"))</f>
        <v>Medium</v>
      </c>
      <c r="O4095" s="11" t="s">
        <v>28</v>
      </c>
      <c r="P4095" s="11">
        <v>0.34960749745369002</v>
      </c>
    </row>
    <row r="4096" spans="8:16">
      <c r="H4096" s="11">
        <f t="shared" si="63"/>
        <v>4093</v>
      </c>
      <c r="I4096" s="11">
        <v>0.53568687643898705</v>
      </c>
      <c r="J4096" s="11">
        <v>0.86802575107296098</v>
      </c>
      <c r="K4096" s="11">
        <v>0.57510381937027</v>
      </c>
      <c r="M4096" s="11" t="str">
        <f>IF(P4096&gt;=$C$11,"High",IF(P4096&lt;=$C$10,"Low","Medium"))</f>
        <v>Medium</v>
      </c>
      <c r="O4096" s="11" t="s">
        <v>28</v>
      </c>
      <c r="P4096" s="11">
        <v>0.35661977529525801</v>
      </c>
    </row>
    <row r="4097" spans="8:16">
      <c r="H4097" s="11">
        <f t="shared" si="63"/>
        <v>4094</v>
      </c>
      <c r="I4097" s="11">
        <v>0.53568687643898705</v>
      </c>
      <c r="J4097" s="11">
        <v>0.868240343347639</v>
      </c>
      <c r="K4097" s="11">
        <v>0.57530313730239901</v>
      </c>
      <c r="M4097" s="11" t="str">
        <f>IF(P4097&gt;=$C$11,"High",IF(P4097&lt;=$C$10,"Low","Medium"))</f>
        <v>Medium</v>
      </c>
      <c r="O4097" s="11" t="s">
        <v>28</v>
      </c>
      <c r="P4097" s="11">
        <v>0.24685427546501201</v>
      </c>
    </row>
    <row r="4098" spans="8:16">
      <c r="H4098" s="11">
        <f t="shared" si="63"/>
        <v>4095</v>
      </c>
      <c r="I4098" s="11">
        <v>0.53568687643898705</v>
      </c>
      <c r="J4098" s="11">
        <v>0.86845493562231801</v>
      </c>
      <c r="K4098" s="11">
        <v>0.57551550865173295</v>
      </c>
      <c r="M4098" s="11" t="str">
        <f>IF(P4098&gt;=$C$11,"High",IF(P4098&lt;=$C$10,"Low","Medium"))</f>
        <v>Medium</v>
      </c>
      <c r="O4098" s="11" t="s">
        <v>28</v>
      </c>
      <c r="P4098" s="11">
        <v>0.43918621540069602</v>
      </c>
    </row>
    <row r="4099" spans="8:16">
      <c r="H4099" s="11">
        <f t="shared" si="63"/>
        <v>4096</v>
      </c>
      <c r="I4099" s="11">
        <v>0.53568687643898705</v>
      </c>
      <c r="J4099" s="11">
        <v>0.86866952789699603</v>
      </c>
      <c r="K4099" s="11">
        <v>0.57561185956001304</v>
      </c>
      <c r="M4099" s="11" t="str">
        <f>IF(P4099&gt;=$C$11,"High",IF(P4099&lt;=$C$10,"Low","Medium"))</f>
        <v>Medium</v>
      </c>
      <c r="O4099" s="11" t="s">
        <v>28</v>
      </c>
      <c r="P4099" s="11">
        <v>0.31517368555068997</v>
      </c>
    </row>
    <row r="4100" spans="8:16">
      <c r="H4100" s="11">
        <f t="shared" si="63"/>
        <v>4097</v>
      </c>
      <c r="I4100" s="11">
        <v>0.53568687643898705</v>
      </c>
      <c r="J4100" s="11">
        <v>0.86888412017167405</v>
      </c>
      <c r="K4100" s="11">
        <v>0.57571336627006497</v>
      </c>
      <c r="M4100" s="11" t="str">
        <f>IF(P4100&gt;=$C$11,"High",IF(P4100&lt;=$C$10,"Low","Medium"))</f>
        <v>Medium</v>
      </c>
      <c r="O4100" s="11" t="s">
        <v>28</v>
      </c>
      <c r="P4100" s="11">
        <v>0.35097762942314098</v>
      </c>
    </row>
    <row r="4101" spans="8:16">
      <c r="H4101" s="11">
        <f t="shared" si="63"/>
        <v>4098</v>
      </c>
      <c r="I4101" s="11">
        <v>0.53491941673062204</v>
      </c>
      <c r="J4101" s="11">
        <v>0.86888412017167405</v>
      </c>
      <c r="K4101" s="11">
        <v>0.57609570026397705</v>
      </c>
      <c r="M4101" s="11" t="str">
        <f>IF(P4101&gt;=$C$11,"High",IF(P4101&lt;=$C$10,"Low","Medium"))</f>
        <v>Medium</v>
      </c>
      <c r="O4101" s="11" t="s">
        <v>28</v>
      </c>
      <c r="P4101" s="11">
        <v>0.210499092936516</v>
      </c>
    </row>
    <row r="4102" spans="8:16">
      <c r="H4102" s="11">
        <f t="shared" ref="H4102:H4165" si="64">H4101+1</f>
        <v>4099</v>
      </c>
      <c r="I4102" s="11">
        <v>0.53491941673062204</v>
      </c>
      <c r="J4102" s="11">
        <v>0.86909871244635195</v>
      </c>
      <c r="K4102" s="11">
        <v>0.57667878270149198</v>
      </c>
      <c r="M4102" s="11" t="str">
        <f>IF(P4102&gt;=$C$11,"High",IF(P4102&lt;=$C$10,"Low","Medium"))</f>
        <v>Medium</v>
      </c>
      <c r="O4102" s="11" t="s">
        <v>28</v>
      </c>
      <c r="P4102" s="11">
        <v>0.47609579563140902</v>
      </c>
    </row>
    <row r="4103" spans="8:16">
      <c r="H4103" s="11">
        <f t="shared" si="64"/>
        <v>4100</v>
      </c>
      <c r="I4103" s="11">
        <v>0.53415195702225604</v>
      </c>
      <c r="J4103" s="11">
        <v>0.86909871244635195</v>
      </c>
      <c r="K4103" s="11">
        <v>0.57723221182823203</v>
      </c>
      <c r="M4103" s="11" t="str">
        <f>IF(P4103&gt;=$C$11,"High",IF(P4103&lt;=$C$10,"Low","Medium"))</f>
        <v>Medium</v>
      </c>
      <c r="O4103" s="11" t="s">
        <v>28</v>
      </c>
      <c r="P4103" s="11">
        <v>0.30160832405090299</v>
      </c>
    </row>
    <row r="4104" spans="8:16">
      <c r="H4104" s="11">
        <f t="shared" si="64"/>
        <v>4101</v>
      </c>
      <c r="I4104" s="11">
        <v>0.53415195702225604</v>
      </c>
      <c r="J4104" s="11">
        <v>0.86931330472102997</v>
      </c>
      <c r="K4104" s="11">
        <v>0.57753345370292697</v>
      </c>
      <c r="M4104" s="11" t="str">
        <f>IF(P4104&gt;=$C$11,"High",IF(P4104&lt;=$C$10,"Low","Medium"))</f>
        <v>Medium</v>
      </c>
      <c r="O4104" s="11" t="s">
        <v>28</v>
      </c>
      <c r="P4104" s="11">
        <v>0.48658925294876099</v>
      </c>
    </row>
    <row r="4105" spans="8:16">
      <c r="H4105" s="11">
        <f t="shared" si="64"/>
        <v>4102</v>
      </c>
      <c r="I4105" s="11">
        <v>0.53415195702225604</v>
      </c>
      <c r="J4105" s="11">
        <v>0.86952789699570798</v>
      </c>
      <c r="K4105" s="11">
        <v>0.57794344425201405</v>
      </c>
      <c r="M4105" s="11" t="str">
        <f>IF(P4105&gt;=$C$11,"High",IF(P4105&lt;=$C$10,"Low","Medium"))</f>
        <v>Medium</v>
      </c>
      <c r="O4105" s="11" t="s">
        <v>28</v>
      </c>
      <c r="P4105" s="11">
        <v>0.28339561820030201</v>
      </c>
    </row>
    <row r="4106" spans="8:16">
      <c r="H4106" s="11">
        <f t="shared" si="64"/>
        <v>4103</v>
      </c>
      <c r="I4106" s="11">
        <v>0.53338449731389104</v>
      </c>
      <c r="J4106" s="11">
        <v>0.86952789699570798</v>
      </c>
      <c r="K4106" s="11">
        <v>0.57856750488281194</v>
      </c>
      <c r="M4106" s="11" t="str">
        <f>IF(P4106&gt;=$C$11,"High",IF(P4106&lt;=$C$10,"Low","Medium"))</f>
        <v>Medium</v>
      </c>
      <c r="O4106" s="11" t="s">
        <v>28</v>
      </c>
      <c r="P4106" s="11">
        <v>0.38429784774780301</v>
      </c>
    </row>
    <row r="4107" spans="8:16">
      <c r="H4107" s="11">
        <f t="shared" si="64"/>
        <v>4104</v>
      </c>
      <c r="I4107" s="11">
        <v>0.53338449731389104</v>
      </c>
      <c r="J4107" s="11">
        <v>0.869742489270386</v>
      </c>
      <c r="K4107" s="11">
        <v>0.57883974909782399</v>
      </c>
      <c r="M4107" s="11" t="str">
        <f>IF(P4107&gt;=$C$11,"High",IF(P4107&lt;=$C$10,"Low","Medium"))</f>
        <v>Medium</v>
      </c>
      <c r="O4107" s="11" t="s">
        <v>28</v>
      </c>
      <c r="P4107" s="11">
        <v>0.35070896148681602</v>
      </c>
    </row>
    <row r="4108" spans="8:16">
      <c r="H4108" s="11">
        <f t="shared" si="64"/>
        <v>4105</v>
      </c>
      <c r="I4108" s="11">
        <v>0.53261703760552603</v>
      </c>
      <c r="J4108" s="11">
        <v>0.869742489270386</v>
      </c>
      <c r="K4108" s="11">
        <v>0.57898458838462796</v>
      </c>
      <c r="M4108" s="11" t="str">
        <f>IF(P4108&gt;=$C$11,"High",IF(P4108&lt;=$C$10,"Low","Medium"))</f>
        <v>Medium</v>
      </c>
      <c r="O4108" s="11" t="s">
        <v>28</v>
      </c>
      <c r="P4108" s="11">
        <v>0.42979359626769997</v>
      </c>
    </row>
    <row r="4109" spans="8:16">
      <c r="H4109" s="11">
        <f t="shared" si="64"/>
        <v>4106</v>
      </c>
      <c r="I4109" s="11">
        <v>0.53184957789716003</v>
      </c>
      <c r="J4109" s="11">
        <v>0.869742489270386</v>
      </c>
      <c r="K4109" s="11">
        <v>0.57931777834892295</v>
      </c>
      <c r="M4109" s="11" t="str">
        <f>IF(P4109&gt;=$C$11,"High",IF(P4109&lt;=$C$10,"Low","Medium"))</f>
        <v>Medium</v>
      </c>
      <c r="O4109" s="11" t="s">
        <v>28</v>
      </c>
      <c r="P4109" s="11">
        <v>0.19774039089679701</v>
      </c>
    </row>
    <row r="4110" spans="8:16">
      <c r="H4110" s="11">
        <f t="shared" si="64"/>
        <v>4107</v>
      </c>
      <c r="I4110" s="11">
        <v>0.53184957789716003</v>
      </c>
      <c r="J4110" s="11">
        <v>0.86995708154506401</v>
      </c>
      <c r="K4110" s="11">
        <v>0.579636931419373</v>
      </c>
      <c r="M4110" s="11" t="str">
        <f>IF(P4110&gt;=$C$11,"High",IF(P4110&lt;=$C$10,"Low","Medium"))</f>
        <v>Medium</v>
      </c>
      <c r="O4110" s="11" t="s">
        <v>28</v>
      </c>
      <c r="P4110" s="11">
        <v>0.22453746199607799</v>
      </c>
    </row>
    <row r="4111" spans="8:16">
      <c r="H4111" s="11">
        <f t="shared" si="64"/>
        <v>4108</v>
      </c>
      <c r="I4111" s="11">
        <v>0.53184957789716003</v>
      </c>
      <c r="J4111" s="11">
        <v>0.87017167381974203</v>
      </c>
      <c r="K4111" s="11">
        <v>0.58018821477890004</v>
      </c>
      <c r="M4111" s="11" t="str">
        <f>IF(P4111&gt;=$C$11,"High",IF(P4111&lt;=$C$10,"Low","Medium"))</f>
        <v>Medium</v>
      </c>
      <c r="O4111" s="11" t="s">
        <v>28</v>
      </c>
      <c r="P4111" s="11">
        <v>0.36607697606086698</v>
      </c>
    </row>
    <row r="4112" spans="8:16">
      <c r="H4112" s="11">
        <f t="shared" si="64"/>
        <v>4109</v>
      </c>
      <c r="I4112" s="11">
        <v>0.53184957789716003</v>
      </c>
      <c r="J4112" s="11">
        <v>0.87038626609442105</v>
      </c>
      <c r="K4112" s="11">
        <v>0.581107318401337</v>
      </c>
      <c r="M4112" s="11" t="str">
        <f>IF(P4112&gt;=$C$11,"High",IF(P4112&lt;=$C$10,"Low","Medium"))</f>
        <v>High</v>
      </c>
      <c r="O4112" s="11" t="s">
        <v>28</v>
      </c>
      <c r="P4112" s="11">
        <v>0.71430981159210205</v>
      </c>
    </row>
    <row r="4113" spans="8:16">
      <c r="H4113" s="11">
        <f t="shared" si="64"/>
        <v>4110</v>
      </c>
      <c r="I4113" s="11">
        <v>0.53184957789716003</v>
      </c>
      <c r="J4113" s="11">
        <v>0.87060085836909895</v>
      </c>
      <c r="K4113" s="11">
        <v>0.58158072829246499</v>
      </c>
      <c r="M4113" s="11" t="str">
        <f>IF(P4113&gt;=$C$11,"High",IF(P4113&lt;=$C$10,"Low","Medium"))</f>
        <v>High</v>
      </c>
      <c r="O4113" s="11" t="s">
        <v>28</v>
      </c>
      <c r="P4113" s="11">
        <v>0.63272845745086703</v>
      </c>
    </row>
    <row r="4114" spans="8:16">
      <c r="H4114" s="11">
        <f t="shared" si="64"/>
        <v>4111</v>
      </c>
      <c r="I4114" s="11">
        <v>0.53108211818879503</v>
      </c>
      <c r="J4114" s="11">
        <v>0.87081545064377697</v>
      </c>
      <c r="K4114" s="11">
        <v>0.58166939020156905</v>
      </c>
      <c r="M4114" s="11" t="str">
        <f>IF(P4114&gt;=$C$11,"High",IF(P4114&lt;=$C$10,"Low","Medium"))</f>
        <v>Medium</v>
      </c>
      <c r="O4114" s="11" t="s">
        <v>28</v>
      </c>
      <c r="P4114" s="11">
        <v>0.20401783287525199</v>
      </c>
    </row>
    <row r="4115" spans="8:16">
      <c r="H4115" s="11">
        <f t="shared" si="64"/>
        <v>4112</v>
      </c>
      <c r="I4115" s="11">
        <v>0.53108211818879503</v>
      </c>
      <c r="J4115" s="11">
        <v>0.87103004291845498</v>
      </c>
      <c r="K4115" s="11">
        <v>0.58185833692550704</v>
      </c>
      <c r="M4115" s="11" t="str">
        <f>IF(P4115&gt;=$C$11,"High",IF(P4115&lt;=$C$10,"Low","Medium"))</f>
        <v>Medium</v>
      </c>
      <c r="O4115" s="11" t="s">
        <v>28</v>
      </c>
      <c r="P4115" s="11">
        <v>0.33874255418777499</v>
      </c>
    </row>
    <row r="4116" spans="8:16">
      <c r="H4116" s="11">
        <f t="shared" si="64"/>
        <v>4113</v>
      </c>
      <c r="I4116" s="11">
        <v>0.53108211818879503</v>
      </c>
      <c r="J4116" s="11">
        <v>0.871244635193133</v>
      </c>
      <c r="K4116" s="11">
        <v>0.58197978138923601</v>
      </c>
      <c r="M4116" s="11" t="str">
        <f>IF(P4116&gt;=$C$11,"High",IF(P4116&lt;=$C$10,"Low","Medium"))</f>
        <v>Medium</v>
      </c>
      <c r="O4116" s="11" t="s">
        <v>28</v>
      </c>
      <c r="P4116" s="11">
        <v>0.24353609979152699</v>
      </c>
    </row>
    <row r="4117" spans="8:16">
      <c r="H4117" s="11">
        <f t="shared" si="64"/>
        <v>4114</v>
      </c>
      <c r="I4117" s="11">
        <v>0.53108211818879503</v>
      </c>
      <c r="J4117" s="11">
        <v>0.87145922746781102</v>
      </c>
      <c r="K4117" s="11">
        <v>0.58211529254913297</v>
      </c>
      <c r="M4117" s="11" t="str">
        <f>IF(P4117&gt;=$C$11,"High",IF(P4117&lt;=$C$10,"Low","Medium"))</f>
        <v>Medium</v>
      </c>
      <c r="O4117" s="11" t="s">
        <v>28</v>
      </c>
      <c r="P4117" s="11">
        <v>0.51569610834121704</v>
      </c>
    </row>
    <row r="4118" spans="8:16">
      <c r="H4118" s="11">
        <f t="shared" si="64"/>
        <v>4115</v>
      </c>
      <c r="I4118" s="11">
        <v>0.53108211818879503</v>
      </c>
      <c r="J4118" s="11">
        <v>0.87167381974248903</v>
      </c>
      <c r="K4118" s="11">
        <v>0.58259519934654203</v>
      </c>
      <c r="M4118" s="11" t="str">
        <f>IF(P4118&gt;=$C$11,"High",IF(P4118&lt;=$C$10,"Low","Medium"))</f>
        <v>High</v>
      </c>
      <c r="O4118" s="11" t="s">
        <v>28</v>
      </c>
      <c r="P4118" s="11">
        <v>0.87840628623962402</v>
      </c>
    </row>
    <row r="4119" spans="8:16">
      <c r="H4119" s="11">
        <f t="shared" si="64"/>
        <v>4116</v>
      </c>
      <c r="I4119" s="11">
        <v>0.53108211818879503</v>
      </c>
      <c r="J4119" s="11">
        <v>0.87188841201716705</v>
      </c>
      <c r="K4119" s="11">
        <v>0.58296823501586903</v>
      </c>
      <c r="M4119" s="11" t="str">
        <f>IF(P4119&gt;=$C$11,"High",IF(P4119&lt;=$C$10,"Low","Medium"))</f>
        <v>Medium</v>
      </c>
      <c r="O4119" s="11" t="s">
        <v>28</v>
      </c>
      <c r="P4119" s="11">
        <v>0.24230290949344599</v>
      </c>
    </row>
    <row r="4120" spans="8:16">
      <c r="H4120" s="11">
        <f t="shared" si="64"/>
        <v>4117</v>
      </c>
      <c r="I4120" s="11">
        <v>0.53108211818879503</v>
      </c>
      <c r="J4120" s="11">
        <v>0.87210300429184595</v>
      </c>
      <c r="K4120" s="11">
        <v>0.583053678274155</v>
      </c>
      <c r="M4120" s="11" t="str">
        <f>IF(P4120&gt;=$C$11,"High",IF(P4120&lt;=$C$10,"Low","Medium"))</f>
        <v>Low</v>
      </c>
      <c r="O4120" s="11" t="s">
        <v>28</v>
      </c>
      <c r="P4120" s="11">
        <v>0.19016973674297299</v>
      </c>
    </row>
    <row r="4121" spans="8:16">
      <c r="H4121" s="11">
        <f t="shared" si="64"/>
        <v>4118</v>
      </c>
      <c r="I4121" s="11">
        <v>0.53108211818879503</v>
      </c>
      <c r="J4121" s="11">
        <v>0.87231759656652397</v>
      </c>
      <c r="K4121" s="11">
        <v>0.58318445086479198</v>
      </c>
      <c r="M4121" s="11" t="str">
        <f>IF(P4121&gt;=$C$11,"High",IF(P4121&lt;=$C$10,"Low","Medium"))</f>
        <v>Medium</v>
      </c>
      <c r="O4121" s="11" t="s">
        <v>28</v>
      </c>
      <c r="P4121" s="11">
        <v>0.43215489387512201</v>
      </c>
    </row>
    <row r="4122" spans="8:16">
      <c r="H4122" s="11">
        <f t="shared" si="64"/>
        <v>4119</v>
      </c>
      <c r="I4122" s="11">
        <v>0.53108211818879503</v>
      </c>
      <c r="J4122" s="11">
        <v>0.87253218884120198</v>
      </c>
      <c r="K4122" s="11">
        <v>0.58328506350517295</v>
      </c>
      <c r="M4122" s="11" t="str">
        <f>IF(P4122&gt;=$C$11,"High",IF(P4122&lt;=$C$10,"Low","Medium"))</f>
        <v>Medium</v>
      </c>
      <c r="O4122" s="11" t="s">
        <v>28</v>
      </c>
      <c r="P4122" s="11">
        <v>0.21366566419601399</v>
      </c>
    </row>
    <row r="4123" spans="8:16">
      <c r="H4123" s="11">
        <f t="shared" si="64"/>
        <v>4120</v>
      </c>
      <c r="I4123" s="11">
        <v>0.53031465848043002</v>
      </c>
      <c r="J4123" s="11">
        <v>0.87253218884120198</v>
      </c>
      <c r="K4123" s="11">
        <v>0.58367452025413502</v>
      </c>
      <c r="M4123" s="11" t="str">
        <f>IF(P4123&gt;=$C$11,"High",IF(P4123&lt;=$C$10,"Low","Medium"))</f>
        <v>Medium</v>
      </c>
      <c r="O4123" s="11" t="s">
        <v>28</v>
      </c>
      <c r="P4123" s="11">
        <v>0.48970514535903897</v>
      </c>
    </row>
    <row r="4124" spans="8:16">
      <c r="H4124" s="11">
        <f t="shared" si="64"/>
        <v>4121</v>
      </c>
      <c r="I4124" s="11">
        <v>0.52954719877206402</v>
      </c>
      <c r="J4124" s="11">
        <v>0.87253218884120198</v>
      </c>
      <c r="K4124" s="11">
        <v>0.58403915166854903</v>
      </c>
      <c r="M4124" s="11" t="str">
        <f>IF(P4124&gt;=$C$11,"High",IF(P4124&lt;=$C$10,"Low","Medium"))</f>
        <v>Medium</v>
      </c>
      <c r="O4124" s="11" t="s">
        <v>28</v>
      </c>
      <c r="P4124" s="11">
        <v>0.23225802183151201</v>
      </c>
    </row>
    <row r="4125" spans="8:16">
      <c r="H4125" s="11">
        <f t="shared" si="64"/>
        <v>4122</v>
      </c>
      <c r="I4125" s="11">
        <v>0.52954719877206402</v>
      </c>
      <c r="J4125" s="11">
        <v>0.87274678111588</v>
      </c>
      <c r="K4125" s="11">
        <v>0.58434322476387002</v>
      </c>
      <c r="M4125" s="11" t="str">
        <f>IF(P4125&gt;=$C$11,"High",IF(P4125&lt;=$C$10,"Low","Medium"))</f>
        <v>Medium</v>
      </c>
      <c r="O4125" s="11" t="s">
        <v>28</v>
      </c>
      <c r="P4125" s="11">
        <v>0.333909392356873</v>
      </c>
    </row>
    <row r="4126" spans="8:16">
      <c r="H4126" s="11">
        <f t="shared" si="64"/>
        <v>4123</v>
      </c>
      <c r="I4126" s="11">
        <v>0.52954719877206402</v>
      </c>
      <c r="J4126" s="11">
        <v>0.87296137339055802</v>
      </c>
      <c r="K4126" s="11">
        <v>0.585188329219818</v>
      </c>
      <c r="M4126" s="11" t="str">
        <f>IF(P4126&gt;=$C$11,"High",IF(P4126&lt;=$C$10,"Low","Medium"))</f>
        <v>Medium</v>
      </c>
      <c r="O4126" s="11" t="s">
        <v>28</v>
      </c>
      <c r="P4126" s="11">
        <v>0.30905419588089</v>
      </c>
    </row>
    <row r="4127" spans="8:16">
      <c r="H4127" s="11">
        <f t="shared" si="64"/>
        <v>4124</v>
      </c>
      <c r="I4127" s="11">
        <v>0.52954719877206402</v>
      </c>
      <c r="J4127" s="11">
        <v>0.87317596566523603</v>
      </c>
      <c r="K4127" s="11">
        <v>0.58582198619842496</v>
      </c>
      <c r="M4127" s="11" t="str">
        <f>IF(P4127&gt;=$C$11,"High",IF(P4127&lt;=$C$10,"Low","Medium"))</f>
        <v>Medium</v>
      </c>
      <c r="O4127" s="11" t="s">
        <v>28</v>
      </c>
      <c r="P4127" s="11">
        <v>0.31076267361640902</v>
      </c>
    </row>
    <row r="4128" spans="8:16">
      <c r="H4128" s="11">
        <f t="shared" si="64"/>
        <v>4125</v>
      </c>
      <c r="I4128" s="11">
        <v>0.52877973906369902</v>
      </c>
      <c r="J4128" s="11">
        <v>0.87317596566523603</v>
      </c>
      <c r="K4128" s="11">
        <v>0.58590745925903298</v>
      </c>
      <c r="M4128" s="11" t="str">
        <f>IF(P4128&gt;=$C$11,"High",IF(P4128&lt;=$C$10,"Low","Medium"))</f>
        <v>Medium</v>
      </c>
      <c r="O4128" s="11" t="s">
        <v>28</v>
      </c>
      <c r="P4128" s="11">
        <v>0.35154536366462702</v>
      </c>
    </row>
    <row r="4129" spans="8:16">
      <c r="H4129" s="11">
        <f t="shared" si="64"/>
        <v>4126</v>
      </c>
      <c r="I4129" s="11">
        <v>0.52801227935533401</v>
      </c>
      <c r="J4129" s="11">
        <v>0.87317596566523603</v>
      </c>
      <c r="K4129" s="11">
        <v>0.585945844650269</v>
      </c>
      <c r="M4129" s="11" t="str">
        <f>IF(P4129&gt;=$C$11,"High",IF(P4129&lt;=$C$10,"Low","Medium"))</f>
        <v>Medium</v>
      </c>
      <c r="O4129" s="11" t="s">
        <v>28</v>
      </c>
      <c r="P4129" s="11">
        <v>0.482559114694595</v>
      </c>
    </row>
    <row r="4130" spans="8:16">
      <c r="H4130" s="11">
        <f t="shared" si="64"/>
        <v>4127</v>
      </c>
      <c r="I4130" s="11">
        <v>0.52724481964696901</v>
      </c>
      <c r="J4130" s="11">
        <v>0.87317596566523603</v>
      </c>
      <c r="K4130" s="11">
        <v>0.58625003695487998</v>
      </c>
      <c r="M4130" s="11" t="str">
        <f>IF(P4130&gt;=$C$11,"High",IF(P4130&lt;=$C$10,"Low","Medium"))</f>
        <v>Medium</v>
      </c>
      <c r="O4130" s="11" t="s">
        <v>28</v>
      </c>
      <c r="P4130" s="11">
        <v>0.31248307228088401</v>
      </c>
    </row>
    <row r="4131" spans="8:16">
      <c r="H4131" s="11">
        <f t="shared" si="64"/>
        <v>4128</v>
      </c>
      <c r="I4131" s="11">
        <v>0.52724481964696901</v>
      </c>
      <c r="J4131" s="11">
        <v>0.87339055793991405</v>
      </c>
      <c r="K4131" s="11">
        <v>0.58654117584228505</v>
      </c>
      <c r="M4131" s="11" t="str">
        <f>IF(P4131&gt;=$C$11,"High",IF(P4131&lt;=$C$10,"Low","Medium"))</f>
        <v>High</v>
      </c>
      <c r="O4131" s="11" t="s">
        <v>28</v>
      </c>
      <c r="P4131" s="11">
        <v>0.76698303222656194</v>
      </c>
    </row>
    <row r="4132" spans="8:16">
      <c r="H4132" s="11">
        <f t="shared" si="64"/>
        <v>4129</v>
      </c>
      <c r="I4132" s="11">
        <v>0.52647735993860301</v>
      </c>
      <c r="J4132" s="11">
        <v>0.87339055793991405</v>
      </c>
      <c r="K4132" s="11">
        <v>0.58684593439102195</v>
      </c>
      <c r="M4132" s="11" t="str">
        <f>IF(P4132&gt;=$C$11,"High",IF(P4132&lt;=$C$10,"Low","Medium"))</f>
        <v>Medium</v>
      </c>
      <c r="O4132" s="11" t="s">
        <v>28</v>
      </c>
      <c r="P4132" s="11">
        <v>0.26291835308075001</v>
      </c>
    </row>
    <row r="4133" spans="8:16">
      <c r="H4133" s="11">
        <f t="shared" si="64"/>
        <v>4130</v>
      </c>
      <c r="I4133" s="11">
        <v>0.52647735993860301</v>
      </c>
      <c r="J4133" s="11">
        <v>0.87360515021459195</v>
      </c>
      <c r="K4133" s="11">
        <v>0.58727979660034202</v>
      </c>
      <c r="M4133" s="11" t="str">
        <f>IF(P4133&gt;=$C$11,"High",IF(P4133&lt;=$C$10,"Low","Medium"))</f>
        <v>High</v>
      </c>
      <c r="O4133" s="11" t="s">
        <v>28</v>
      </c>
      <c r="P4133" s="11">
        <v>0.63379520177841198</v>
      </c>
    </row>
    <row r="4134" spans="8:16">
      <c r="H4134" s="11">
        <f t="shared" si="64"/>
        <v>4131</v>
      </c>
      <c r="I4134" s="11">
        <v>0.525709900230238</v>
      </c>
      <c r="J4134" s="11">
        <v>0.87360515021459195</v>
      </c>
      <c r="K4134" s="11">
        <v>0.58753046393394504</v>
      </c>
      <c r="M4134" s="11" t="str">
        <f>IF(P4134&gt;=$C$11,"High",IF(P4134&lt;=$C$10,"Low","Medium"))</f>
        <v>Medium</v>
      </c>
      <c r="O4134" s="11" t="s">
        <v>28</v>
      </c>
      <c r="P4134" s="11">
        <v>0.47891750931739802</v>
      </c>
    </row>
    <row r="4135" spans="8:16">
      <c r="H4135" s="11">
        <f t="shared" si="64"/>
        <v>4132</v>
      </c>
      <c r="I4135" s="11">
        <v>0.524942440521873</v>
      </c>
      <c r="J4135" s="11">
        <v>0.87360515021459195</v>
      </c>
      <c r="K4135" s="11">
        <v>0.58765313029289201</v>
      </c>
      <c r="M4135" s="11" t="str">
        <f>IF(P4135&gt;=$C$11,"High",IF(P4135&lt;=$C$10,"Low","Medium"))</f>
        <v>Medium</v>
      </c>
      <c r="O4135" s="11" t="s">
        <v>28</v>
      </c>
      <c r="P4135" s="11">
        <v>0.35916778445243802</v>
      </c>
    </row>
    <row r="4136" spans="8:16">
      <c r="H4136" s="11">
        <f t="shared" si="64"/>
        <v>4133</v>
      </c>
      <c r="I4136" s="11">
        <v>0.524174980813507</v>
      </c>
      <c r="J4136" s="11">
        <v>0.87360515021459195</v>
      </c>
      <c r="K4136" s="11">
        <v>0.58779549598693803</v>
      </c>
      <c r="M4136" s="11" t="str">
        <f>IF(P4136&gt;=$C$11,"High",IF(P4136&lt;=$C$10,"Low","Medium"))</f>
        <v>High</v>
      </c>
      <c r="O4136" s="11" t="s">
        <v>28</v>
      </c>
      <c r="P4136" s="11">
        <v>0.68036371469497703</v>
      </c>
    </row>
    <row r="4137" spans="8:16">
      <c r="H4137" s="11">
        <f t="shared" si="64"/>
        <v>4134</v>
      </c>
      <c r="I4137" s="11">
        <v>0.524174980813507</v>
      </c>
      <c r="J4137" s="11">
        <v>0.87381974248926997</v>
      </c>
      <c r="K4137" s="11">
        <v>0.58815369009971596</v>
      </c>
      <c r="M4137" s="11" t="str">
        <f>IF(P4137&gt;=$C$11,"High",IF(P4137&lt;=$C$10,"Low","Medium"))</f>
        <v>Low</v>
      </c>
      <c r="O4137" s="11" t="s">
        <v>28</v>
      </c>
      <c r="P4137" s="11">
        <v>0.196571230888367</v>
      </c>
    </row>
    <row r="4138" spans="8:16">
      <c r="H4138" s="11">
        <f t="shared" si="64"/>
        <v>4135</v>
      </c>
      <c r="I4138" s="11">
        <v>0.524174980813507</v>
      </c>
      <c r="J4138" s="11">
        <v>0.87403433476394898</v>
      </c>
      <c r="K4138" s="11">
        <v>0.588530153036118</v>
      </c>
      <c r="M4138" s="11" t="str">
        <f>IF(P4138&gt;=$C$11,"High",IF(P4138&lt;=$C$10,"Low","Medium"))</f>
        <v>Medium</v>
      </c>
      <c r="O4138" s="11" t="s">
        <v>28</v>
      </c>
      <c r="P4138" s="11">
        <v>0.31085097789764399</v>
      </c>
    </row>
    <row r="4139" spans="8:16">
      <c r="H4139" s="11">
        <f t="shared" si="64"/>
        <v>4136</v>
      </c>
      <c r="I4139" s="11">
        <v>0.524174980813507</v>
      </c>
      <c r="J4139" s="11">
        <v>0.874248927038627</v>
      </c>
      <c r="K4139" s="11">
        <v>0.58910617232322704</v>
      </c>
      <c r="M4139" s="11" t="str">
        <f>IF(P4139&gt;=$C$11,"High",IF(P4139&lt;=$C$10,"Low","Medium"))</f>
        <v>Medium</v>
      </c>
      <c r="O4139" s="11" t="s">
        <v>28</v>
      </c>
      <c r="P4139" s="11">
        <v>0.48391216993331898</v>
      </c>
    </row>
    <row r="4140" spans="8:16">
      <c r="H4140" s="11">
        <f t="shared" si="64"/>
        <v>4137</v>
      </c>
      <c r="I4140" s="11">
        <v>0.524174980813507</v>
      </c>
      <c r="J4140" s="11">
        <v>0.87446351931330502</v>
      </c>
      <c r="K4140" s="11">
        <v>0.58964368700981096</v>
      </c>
      <c r="M4140" s="11" t="str">
        <f>IF(P4140&gt;=$C$11,"High",IF(P4140&lt;=$C$10,"Low","Medium"))</f>
        <v>High</v>
      </c>
      <c r="O4140" s="11" t="s">
        <v>28</v>
      </c>
      <c r="P4140" s="11">
        <v>0.59305626153945901</v>
      </c>
    </row>
    <row r="4141" spans="8:16">
      <c r="H4141" s="11">
        <f t="shared" si="64"/>
        <v>4138</v>
      </c>
      <c r="I4141" s="11">
        <v>0.524174980813507</v>
      </c>
      <c r="J4141" s="11">
        <v>0.87467811158798303</v>
      </c>
      <c r="K4141" s="11">
        <v>0.59000381827354398</v>
      </c>
      <c r="M4141" s="11" t="str">
        <f>IF(P4141&gt;=$C$11,"High",IF(P4141&lt;=$C$10,"Low","Medium"))</f>
        <v>Medium</v>
      </c>
      <c r="O4141" s="11" t="s">
        <v>28</v>
      </c>
      <c r="P4141" s="11">
        <v>0.29576346278190602</v>
      </c>
    </row>
    <row r="4142" spans="8:16">
      <c r="H4142" s="11">
        <f t="shared" si="64"/>
        <v>4139</v>
      </c>
      <c r="I4142" s="11">
        <v>0.524174980813507</v>
      </c>
      <c r="J4142" s="11">
        <v>0.87489270386266105</v>
      </c>
      <c r="K4142" s="11">
        <v>0.59027361869812001</v>
      </c>
      <c r="M4142" s="11" t="str">
        <f>IF(P4142&gt;=$C$11,"High",IF(P4142&lt;=$C$10,"Low","Medium"))</f>
        <v>High</v>
      </c>
      <c r="O4142" s="11" t="s">
        <v>28</v>
      </c>
      <c r="P4142" s="11">
        <v>0.77004355192184404</v>
      </c>
    </row>
    <row r="4143" spans="8:16">
      <c r="H4143" s="11">
        <f t="shared" si="64"/>
        <v>4140</v>
      </c>
      <c r="I4143" s="11">
        <v>0.524174980813507</v>
      </c>
      <c r="J4143" s="11">
        <v>0.87510729613733895</v>
      </c>
      <c r="K4143" s="11">
        <v>0.59053698182105996</v>
      </c>
      <c r="M4143" s="11" t="str">
        <f>IF(P4143&gt;=$C$11,"High",IF(P4143&lt;=$C$10,"Low","Medium"))</f>
        <v>Medium</v>
      </c>
      <c r="O4143" s="11" t="s">
        <v>28</v>
      </c>
      <c r="P4143" s="11">
        <v>0.37581631541252097</v>
      </c>
    </row>
    <row r="4144" spans="8:16">
      <c r="H4144" s="11">
        <f t="shared" si="64"/>
        <v>4141</v>
      </c>
      <c r="I4144" s="11">
        <v>0.52340752110514199</v>
      </c>
      <c r="J4144" s="11">
        <v>0.87510729613733895</v>
      </c>
      <c r="K4144" s="11">
        <v>0.59081134200096097</v>
      </c>
      <c r="M4144" s="11" t="str">
        <f>IF(P4144&gt;=$C$11,"High",IF(P4144&lt;=$C$10,"Low","Medium"))</f>
        <v>Medium</v>
      </c>
      <c r="O4144" s="11" t="s">
        <v>28</v>
      </c>
      <c r="P4144" s="11">
        <v>0.35775738954544101</v>
      </c>
    </row>
    <row r="4145" spans="8:16">
      <c r="H4145" s="11">
        <f t="shared" si="64"/>
        <v>4142</v>
      </c>
      <c r="I4145" s="11">
        <v>0.52340752110514199</v>
      </c>
      <c r="J4145" s="11">
        <v>0.87532188841201697</v>
      </c>
      <c r="K4145" s="11">
        <v>0.59086906909942605</v>
      </c>
      <c r="M4145" s="11" t="str">
        <f>IF(P4145&gt;=$C$11,"High",IF(P4145&lt;=$C$10,"Low","Medium"))</f>
        <v>Medium</v>
      </c>
      <c r="O4145" s="11" t="s">
        <v>28</v>
      </c>
      <c r="P4145" s="11">
        <v>0.34768614172935502</v>
      </c>
    </row>
    <row r="4146" spans="8:16">
      <c r="H4146" s="11">
        <f t="shared" si="64"/>
        <v>4143</v>
      </c>
      <c r="I4146" s="11">
        <v>0.52264006139677699</v>
      </c>
      <c r="J4146" s="11">
        <v>0.87532188841201697</v>
      </c>
      <c r="K4146" s="11">
        <v>0.59116515517234802</v>
      </c>
      <c r="M4146" s="11" t="str">
        <f>IF(P4146&gt;=$C$11,"High",IF(P4146&lt;=$C$10,"Low","Medium"))</f>
        <v>Medium</v>
      </c>
      <c r="O4146" s="11" t="s">
        <v>28</v>
      </c>
      <c r="P4146" s="11">
        <v>0.22651544213295</v>
      </c>
    </row>
    <row r="4147" spans="8:16">
      <c r="H4147" s="11">
        <f t="shared" si="64"/>
        <v>4144</v>
      </c>
      <c r="I4147" s="11">
        <v>0.52264006139677699</v>
      </c>
      <c r="J4147" s="11">
        <v>0.87553648068669498</v>
      </c>
      <c r="K4147" s="11">
        <v>0.59145736694335904</v>
      </c>
      <c r="M4147" s="11" t="str">
        <f>IF(P4147&gt;=$C$11,"High",IF(P4147&lt;=$C$10,"Low","Medium"))</f>
        <v>Medium</v>
      </c>
      <c r="O4147" s="11" t="s">
        <v>28</v>
      </c>
      <c r="P4147" s="11">
        <v>0.44175502657890298</v>
      </c>
    </row>
    <row r="4148" spans="8:16">
      <c r="H4148" s="11">
        <f t="shared" si="64"/>
        <v>4145</v>
      </c>
      <c r="I4148" s="11">
        <v>0.52264006139677699</v>
      </c>
      <c r="J4148" s="11">
        <v>0.875751072961373</v>
      </c>
      <c r="K4148" s="11">
        <v>0.59172981977462802</v>
      </c>
      <c r="M4148" s="11" t="str">
        <f>IF(P4148&gt;=$C$11,"High",IF(P4148&lt;=$C$10,"Low","Medium"))</f>
        <v>Medium</v>
      </c>
      <c r="O4148" s="11" t="s">
        <v>28</v>
      </c>
      <c r="P4148" s="11">
        <v>0.48604026436805697</v>
      </c>
    </row>
    <row r="4149" spans="8:16">
      <c r="H4149" s="11">
        <f t="shared" si="64"/>
        <v>4146</v>
      </c>
      <c r="I4149" s="11">
        <v>0.52264006139677699</v>
      </c>
      <c r="J4149" s="11">
        <v>0.87596566523605102</v>
      </c>
      <c r="K4149" s="11">
        <v>0.59241577982902505</v>
      </c>
      <c r="M4149" s="11" t="str">
        <f>IF(P4149&gt;=$C$11,"High",IF(P4149&lt;=$C$10,"Low","Medium"))</f>
        <v>High</v>
      </c>
      <c r="O4149" s="11" t="s">
        <v>28</v>
      </c>
      <c r="P4149" s="11">
        <v>0.92032772302627597</v>
      </c>
    </row>
    <row r="4150" spans="8:16">
      <c r="H4150" s="11">
        <f t="shared" si="64"/>
        <v>4147</v>
      </c>
      <c r="I4150" s="11">
        <v>0.52187260168841099</v>
      </c>
      <c r="J4150" s="11">
        <v>0.87596566523605102</v>
      </c>
      <c r="K4150" s="11">
        <v>0.59288248419761702</v>
      </c>
      <c r="M4150" s="11" t="str">
        <f>IF(P4150&gt;=$C$11,"High",IF(P4150&lt;=$C$10,"Low","Medium"))</f>
        <v>Medium</v>
      </c>
      <c r="O4150" s="11" t="s">
        <v>28</v>
      </c>
      <c r="P4150" s="11">
        <v>0.35275292396545399</v>
      </c>
    </row>
    <row r="4151" spans="8:16">
      <c r="H4151" s="11">
        <f t="shared" si="64"/>
        <v>4148</v>
      </c>
      <c r="I4151" s="11">
        <v>0.52187260168841099</v>
      </c>
      <c r="J4151" s="11">
        <v>0.87618025751073003</v>
      </c>
      <c r="K4151" s="11">
        <v>0.59298479557037398</v>
      </c>
      <c r="M4151" s="11" t="str">
        <f>IF(P4151&gt;=$C$11,"High",IF(P4151&lt;=$C$10,"Low","Medium"))</f>
        <v>Medium</v>
      </c>
      <c r="O4151" s="11" t="s">
        <v>28</v>
      </c>
      <c r="P4151" s="11">
        <v>0.311604022979736</v>
      </c>
    </row>
    <row r="4152" spans="8:16">
      <c r="H4152" s="11">
        <f t="shared" si="64"/>
        <v>4149</v>
      </c>
      <c r="I4152" s="11">
        <v>0.52187260168841099</v>
      </c>
      <c r="J4152" s="11">
        <v>0.87639484978540805</v>
      </c>
      <c r="K4152" s="11">
        <v>0.59333661198615995</v>
      </c>
      <c r="M4152" s="11" t="str">
        <f>IF(P4152&gt;=$C$11,"High",IF(P4152&lt;=$C$10,"Low","Medium"))</f>
        <v>Medium</v>
      </c>
      <c r="O4152" s="11" t="s">
        <v>28</v>
      </c>
      <c r="P4152" s="11">
        <v>0.34591346979141202</v>
      </c>
    </row>
    <row r="4153" spans="8:16">
      <c r="H4153" s="11">
        <f t="shared" si="64"/>
        <v>4150</v>
      </c>
      <c r="I4153" s="11">
        <v>0.52110514198004598</v>
      </c>
      <c r="J4153" s="11">
        <v>0.87639484978540805</v>
      </c>
      <c r="K4153" s="11">
        <v>0.59410014748573303</v>
      </c>
      <c r="M4153" s="11" t="str">
        <f>IF(P4153&gt;=$C$11,"High",IF(P4153&lt;=$C$10,"Low","Medium"))</f>
        <v>Medium</v>
      </c>
      <c r="O4153" s="11" t="s">
        <v>28</v>
      </c>
      <c r="P4153" s="11">
        <v>0.51438444852829002</v>
      </c>
    </row>
    <row r="4154" spans="8:16">
      <c r="H4154" s="11">
        <f t="shared" si="64"/>
        <v>4151</v>
      </c>
      <c r="I4154" s="11">
        <v>0.52033768227168098</v>
      </c>
      <c r="J4154" s="11">
        <v>0.87639484978540805</v>
      </c>
      <c r="K4154" s="11">
        <v>0.59498041868209794</v>
      </c>
      <c r="M4154" s="11" t="str">
        <f>IF(P4154&gt;=$C$11,"High",IF(P4154&lt;=$C$10,"Low","Medium"))</f>
        <v>Medium</v>
      </c>
      <c r="O4154" s="11" t="s">
        <v>28</v>
      </c>
      <c r="P4154" s="11">
        <v>0.456884205341339</v>
      </c>
    </row>
    <row r="4155" spans="8:16">
      <c r="H4155" s="11">
        <f t="shared" si="64"/>
        <v>4152</v>
      </c>
      <c r="I4155" s="11">
        <v>0.51957022256331498</v>
      </c>
      <c r="J4155" s="11">
        <v>0.87639484978540805</v>
      </c>
      <c r="K4155" s="11">
        <v>0.59544056653976396</v>
      </c>
      <c r="M4155" s="11" t="str">
        <f>IF(P4155&gt;=$C$11,"High",IF(P4155&lt;=$C$10,"Low","Medium"))</f>
        <v>Medium</v>
      </c>
      <c r="O4155" s="11" t="s">
        <v>28</v>
      </c>
      <c r="P4155" s="11">
        <v>0.39466947317123402</v>
      </c>
    </row>
    <row r="4156" spans="8:16">
      <c r="H4156" s="11">
        <f t="shared" si="64"/>
        <v>4153</v>
      </c>
      <c r="I4156" s="11">
        <v>0.51957022256331498</v>
      </c>
      <c r="J4156" s="11">
        <v>0.87660944206008595</v>
      </c>
      <c r="K4156" s="11">
        <v>0.59552356600761402</v>
      </c>
      <c r="M4156" s="11" t="str">
        <f>IF(P4156&gt;=$C$11,"High",IF(P4156&lt;=$C$10,"Low","Medium"))</f>
        <v>Medium</v>
      </c>
      <c r="O4156" s="11" t="s">
        <v>28</v>
      </c>
      <c r="P4156" s="11">
        <v>0.514795541763306</v>
      </c>
    </row>
    <row r="4157" spans="8:16">
      <c r="H4157" s="11">
        <f t="shared" si="64"/>
        <v>4154</v>
      </c>
      <c r="I4157" s="11">
        <v>0.51957022256331498</v>
      </c>
      <c r="J4157" s="11">
        <v>0.87682403433476397</v>
      </c>
      <c r="K4157" s="11">
        <v>0.59596320986747697</v>
      </c>
      <c r="M4157" s="11" t="str">
        <f>IF(P4157&gt;=$C$11,"High",IF(P4157&lt;=$C$10,"Low","Medium"))</f>
        <v>Medium</v>
      </c>
      <c r="O4157" s="11" t="s">
        <v>28</v>
      </c>
      <c r="P4157" s="11">
        <v>0.35102796554565402</v>
      </c>
    </row>
    <row r="4158" spans="8:16">
      <c r="H4158" s="11">
        <f t="shared" si="64"/>
        <v>4155</v>
      </c>
      <c r="I4158" s="11">
        <v>0.51880276285494997</v>
      </c>
      <c r="J4158" s="11">
        <v>0.87682403433476397</v>
      </c>
      <c r="K4158" s="11">
        <v>0.59638661146163896</v>
      </c>
      <c r="M4158" s="11" t="str">
        <f>IF(P4158&gt;=$C$11,"High",IF(P4158&lt;=$C$10,"Low","Medium"))</f>
        <v>Medium</v>
      </c>
      <c r="O4158" s="11" t="s">
        <v>28</v>
      </c>
      <c r="P4158" s="11">
        <v>0.37551513314247098</v>
      </c>
    </row>
    <row r="4159" spans="8:16">
      <c r="H4159" s="11">
        <f t="shared" si="64"/>
        <v>4156</v>
      </c>
      <c r="I4159" s="11">
        <v>0.51880276285494997</v>
      </c>
      <c r="J4159" s="11">
        <v>0.87703862660944198</v>
      </c>
      <c r="K4159" s="11">
        <v>0.59640997648239102</v>
      </c>
      <c r="M4159" s="11" t="str">
        <f>IF(P4159&gt;=$C$11,"High",IF(P4159&lt;=$C$10,"Low","Medium"))</f>
        <v>Medium</v>
      </c>
      <c r="O4159" s="11" t="s">
        <v>28</v>
      </c>
      <c r="P4159" s="11">
        <v>0.28173854947090099</v>
      </c>
    </row>
    <row r="4160" spans="8:16">
      <c r="H4160" s="11">
        <f t="shared" si="64"/>
        <v>4157</v>
      </c>
      <c r="I4160" s="11">
        <v>0.51880276285494997</v>
      </c>
      <c r="J4160" s="11">
        <v>0.87725321888412</v>
      </c>
      <c r="K4160" s="11">
        <v>0.59643992781639099</v>
      </c>
      <c r="M4160" s="11" t="str">
        <f>IF(P4160&gt;=$C$11,"High",IF(P4160&lt;=$C$10,"Low","Medium"))</f>
        <v>Medium</v>
      </c>
      <c r="O4160" s="11" t="s">
        <v>28</v>
      </c>
      <c r="P4160" s="11">
        <v>0.34740343689918501</v>
      </c>
    </row>
    <row r="4161" spans="8:16">
      <c r="H4161" s="11">
        <f t="shared" si="64"/>
        <v>4158</v>
      </c>
      <c r="I4161" s="11">
        <v>0.51803530314658497</v>
      </c>
      <c r="J4161" s="11">
        <v>0.87725321888412</v>
      </c>
      <c r="K4161" s="11">
        <v>0.59662175178527799</v>
      </c>
      <c r="M4161" s="11" t="str">
        <f>IF(P4161&gt;=$C$11,"High",IF(P4161&lt;=$C$10,"Low","Medium"))</f>
        <v>Low</v>
      </c>
      <c r="O4161" s="11" t="s">
        <v>28</v>
      </c>
      <c r="P4161" s="11">
        <v>0.18042634427547499</v>
      </c>
    </row>
    <row r="4162" spans="8:16">
      <c r="H4162" s="11">
        <f t="shared" si="64"/>
        <v>4159</v>
      </c>
      <c r="I4162" s="11">
        <v>0.51726784343821997</v>
      </c>
      <c r="J4162" s="11">
        <v>0.87725321888412</v>
      </c>
      <c r="K4162" s="11">
        <v>0.59703588485717796</v>
      </c>
      <c r="M4162" s="11" t="str">
        <f>IF(P4162&gt;=$C$11,"High",IF(P4162&lt;=$C$10,"Low","Medium"))</f>
        <v>Low</v>
      </c>
      <c r="O4162" s="11" t="s">
        <v>28</v>
      </c>
      <c r="P4162" s="11">
        <v>0.15218670666217801</v>
      </c>
    </row>
    <row r="4163" spans="8:16">
      <c r="H4163" s="11">
        <f t="shared" si="64"/>
        <v>4160</v>
      </c>
      <c r="I4163" s="11">
        <v>0.51726784343821997</v>
      </c>
      <c r="J4163" s="11">
        <v>0.87746781115879802</v>
      </c>
      <c r="K4163" s="11">
        <v>0.59737378358840898</v>
      </c>
      <c r="M4163" s="11" t="str">
        <f>IF(P4163&gt;=$C$11,"High",IF(P4163&lt;=$C$10,"Low","Medium"))</f>
        <v>High</v>
      </c>
      <c r="O4163" s="11" t="s">
        <v>28</v>
      </c>
      <c r="P4163" s="11">
        <v>0.64440870285034202</v>
      </c>
    </row>
    <row r="4164" spans="8:16">
      <c r="H4164" s="11">
        <f t="shared" si="64"/>
        <v>4161</v>
      </c>
      <c r="I4164" s="11">
        <v>0.51650038372985396</v>
      </c>
      <c r="J4164" s="11">
        <v>0.87746781115879802</v>
      </c>
      <c r="K4164" s="11">
        <v>0.59783908724784895</v>
      </c>
      <c r="M4164" s="11" t="str">
        <f>IF(P4164&gt;=$C$11,"High",IF(P4164&lt;=$C$10,"Low","Medium"))</f>
        <v>Medium</v>
      </c>
      <c r="O4164" s="11" t="s">
        <v>28</v>
      </c>
      <c r="P4164" s="11">
        <v>0.30237764120101901</v>
      </c>
    </row>
    <row r="4165" spans="8:16">
      <c r="H4165" s="11">
        <f t="shared" si="64"/>
        <v>4162</v>
      </c>
      <c r="I4165" s="11">
        <v>0.51573292402148896</v>
      </c>
      <c r="J4165" s="11">
        <v>0.87746781115879802</v>
      </c>
      <c r="K4165" s="11">
        <v>0.59826049208641097</v>
      </c>
      <c r="M4165" s="11" t="str">
        <f>IF(P4165&gt;=$C$11,"High",IF(P4165&lt;=$C$10,"Low","Medium"))</f>
        <v>Medium</v>
      </c>
      <c r="O4165" s="11" t="s">
        <v>28</v>
      </c>
      <c r="P4165" s="11">
        <v>0.56735581159591697</v>
      </c>
    </row>
    <row r="4166" spans="8:16">
      <c r="H4166" s="11">
        <f t="shared" ref="H4166:H4229" si="65">H4165+1</f>
        <v>4163</v>
      </c>
      <c r="I4166" s="11">
        <v>0.51573292402148896</v>
      </c>
      <c r="J4166" s="11">
        <v>0.87768240343347603</v>
      </c>
      <c r="K4166" s="11">
        <v>0.59837040305137601</v>
      </c>
      <c r="M4166" s="11" t="str">
        <f>IF(P4166&gt;=$C$11,"High",IF(P4166&lt;=$C$10,"Low","Medium"))</f>
        <v>Medium</v>
      </c>
      <c r="O4166" s="11" t="s">
        <v>28</v>
      </c>
      <c r="P4166" s="11">
        <v>0.31359925866126998</v>
      </c>
    </row>
    <row r="4167" spans="8:16">
      <c r="H4167" s="11">
        <f t="shared" si="65"/>
        <v>4164</v>
      </c>
      <c r="I4167" s="11">
        <v>0.51496546431312396</v>
      </c>
      <c r="J4167" s="11">
        <v>0.87768240343347603</v>
      </c>
      <c r="K4167" s="11">
        <v>0.59848409891128496</v>
      </c>
      <c r="M4167" s="11" t="str">
        <f>IF(P4167&gt;=$C$11,"High",IF(P4167&lt;=$C$10,"Low","Medium"))</f>
        <v>High</v>
      </c>
      <c r="O4167" s="11" t="s">
        <v>28</v>
      </c>
      <c r="P4167" s="11">
        <v>0.91806781291961703</v>
      </c>
    </row>
    <row r="4168" spans="8:16">
      <c r="H4168" s="11">
        <f t="shared" si="65"/>
        <v>4165</v>
      </c>
      <c r="I4168" s="11">
        <v>0.51496546431312396</v>
      </c>
      <c r="J4168" s="11">
        <v>0.87789699570815405</v>
      </c>
      <c r="K4168" s="11">
        <v>0.59867417812347401</v>
      </c>
      <c r="M4168" s="11" t="str">
        <f>IF(P4168&gt;=$C$11,"High",IF(P4168&lt;=$C$10,"Low","Medium"))</f>
        <v>Medium</v>
      </c>
      <c r="O4168" s="11" t="s">
        <v>28</v>
      </c>
      <c r="P4168" s="11">
        <v>0.24745360016822801</v>
      </c>
    </row>
    <row r="4169" spans="8:16">
      <c r="H4169" s="11">
        <f t="shared" si="65"/>
        <v>4166</v>
      </c>
      <c r="I4169" s="11">
        <v>0.51419800460475795</v>
      </c>
      <c r="J4169" s="11">
        <v>0.87789699570815405</v>
      </c>
      <c r="K4169" s="11">
        <v>0.59893226623535201</v>
      </c>
      <c r="M4169" s="11" t="str">
        <f>IF(P4169&gt;=$C$11,"High",IF(P4169&lt;=$C$10,"Low","Medium"))</f>
        <v>Medium</v>
      </c>
      <c r="O4169" s="11" t="s">
        <v>28</v>
      </c>
      <c r="P4169" s="11">
        <v>0.31720733642578097</v>
      </c>
    </row>
    <row r="4170" spans="8:16">
      <c r="H4170" s="11">
        <f t="shared" si="65"/>
        <v>4167</v>
      </c>
      <c r="I4170" s="11">
        <v>0.51419800460475795</v>
      </c>
      <c r="J4170" s="11">
        <v>0.87811158798283295</v>
      </c>
      <c r="K4170" s="11">
        <v>0.59910762310028098</v>
      </c>
      <c r="M4170" s="11" t="str">
        <f>IF(P4170&gt;=$C$11,"High",IF(P4170&lt;=$C$10,"Low","Medium"))</f>
        <v>Medium</v>
      </c>
      <c r="O4170" s="11" t="s">
        <v>28</v>
      </c>
      <c r="P4170" s="11">
        <v>0.23199628293514299</v>
      </c>
    </row>
    <row r="4171" spans="8:16">
      <c r="H4171" s="11">
        <f t="shared" si="65"/>
        <v>4168</v>
      </c>
      <c r="I4171" s="11">
        <v>0.51419800460475795</v>
      </c>
      <c r="J4171" s="11">
        <v>0.87832618025751097</v>
      </c>
      <c r="K4171" s="11">
        <v>0.599990755319595</v>
      </c>
      <c r="M4171" s="11" t="str">
        <f>IF(P4171&gt;=$C$11,"High",IF(P4171&lt;=$C$10,"Low","Medium"))</f>
        <v>Medium</v>
      </c>
      <c r="O4171" s="11" t="s">
        <v>28</v>
      </c>
      <c r="P4171" s="11">
        <v>0.27103513479232799</v>
      </c>
    </row>
    <row r="4172" spans="8:16">
      <c r="H4172" s="11">
        <f t="shared" si="65"/>
        <v>4169</v>
      </c>
      <c r="I4172" s="11">
        <v>0.51343054489639295</v>
      </c>
      <c r="J4172" s="11">
        <v>0.87832618025751097</v>
      </c>
      <c r="K4172" s="11">
        <v>0.60088536143302895</v>
      </c>
      <c r="M4172" s="11" t="str">
        <f>IF(P4172&gt;=$C$11,"High",IF(P4172&lt;=$C$10,"Low","Medium"))</f>
        <v>Medium</v>
      </c>
      <c r="O4172" s="11" t="s">
        <v>28</v>
      </c>
      <c r="P4172" s="11">
        <v>0.24732269346714</v>
      </c>
    </row>
    <row r="4173" spans="8:16">
      <c r="H4173" s="11">
        <f t="shared" si="65"/>
        <v>4170</v>
      </c>
      <c r="I4173" s="11">
        <v>0.51343054489639295</v>
      </c>
      <c r="J4173" s="11">
        <v>0.87854077253218898</v>
      </c>
      <c r="K4173" s="11">
        <v>0.60097509622573897</v>
      </c>
      <c r="M4173" s="11" t="str">
        <f>IF(P4173&gt;=$C$11,"High",IF(P4173&lt;=$C$10,"Low","Medium"))</f>
        <v>Medium</v>
      </c>
      <c r="O4173" s="11" t="s">
        <v>28</v>
      </c>
      <c r="P4173" s="11">
        <v>0.44688162207603499</v>
      </c>
    </row>
    <row r="4174" spans="8:16">
      <c r="H4174" s="11">
        <f t="shared" si="65"/>
        <v>4171</v>
      </c>
      <c r="I4174" s="11">
        <v>0.51343054489639295</v>
      </c>
      <c r="J4174" s="11">
        <v>0.878755364806867</v>
      </c>
      <c r="K4174" s="11">
        <v>0.60103455185890198</v>
      </c>
      <c r="M4174" s="11" t="str">
        <f>IF(P4174&gt;=$C$11,"High",IF(P4174&lt;=$C$10,"Low","Medium"))</f>
        <v>Medium</v>
      </c>
      <c r="O4174" s="11" t="s">
        <v>28</v>
      </c>
      <c r="P4174" s="11">
        <v>0.21112878620624501</v>
      </c>
    </row>
    <row r="4175" spans="8:16">
      <c r="H4175" s="11">
        <f t="shared" si="65"/>
        <v>4172</v>
      </c>
      <c r="I4175" s="11">
        <v>0.51343054489639295</v>
      </c>
      <c r="J4175" s="11">
        <v>0.87896995708154502</v>
      </c>
      <c r="K4175" s="11">
        <v>0.60115170478820801</v>
      </c>
      <c r="M4175" s="11" t="str">
        <f>IF(P4175&gt;=$C$11,"High",IF(P4175&lt;=$C$10,"Low","Medium"))</f>
        <v>Medium</v>
      </c>
      <c r="O4175" s="11" t="s">
        <v>28</v>
      </c>
      <c r="P4175" s="11">
        <v>0.28929677605629001</v>
      </c>
    </row>
    <row r="4176" spans="8:16">
      <c r="H4176" s="11">
        <f t="shared" si="65"/>
        <v>4173</v>
      </c>
      <c r="I4176" s="11">
        <v>0.51343054489639295</v>
      </c>
      <c r="J4176" s="11">
        <v>0.87918454935622303</v>
      </c>
      <c r="K4176" s="11">
        <v>0.60166579484939597</v>
      </c>
      <c r="M4176" s="11" t="str">
        <f>IF(P4176&gt;=$C$11,"High",IF(P4176&lt;=$C$10,"Low","Medium"))</f>
        <v>Medium</v>
      </c>
      <c r="O4176" s="11" t="s">
        <v>28</v>
      </c>
      <c r="P4176" s="11">
        <v>0.210593521595001</v>
      </c>
    </row>
    <row r="4177" spans="8:16">
      <c r="H4177" s="11">
        <f t="shared" si="65"/>
        <v>4174</v>
      </c>
      <c r="I4177" s="11">
        <v>0.51266308518802794</v>
      </c>
      <c r="J4177" s="11">
        <v>0.87918454935622303</v>
      </c>
      <c r="K4177" s="11">
        <v>0.60219281911849998</v>
      </c>
      <c r="M4177" s="11" t="str">
        <f>IF(P4177&gt;=$C$11,"High",IF(P4177&lt;=$C$10,"Low","Medium"))</f>
        <v>Medium</v>
      </c>
      <c r="O4177" s="11" t="s">
        <v>28</v>
      </c>
      <c r="P4177" s="11">
        <v>0.287786185741425</v>
      </c>
    </row>
    <row r="4178" spans="8:16">
      <c r="H4178" s="11">
        <f t="shared" si="65"/>
        <v>4175</v>
      </c>
      <c r="I4178" s="11">
        <v>0.51189562547966205</v>
      </c>
      <c r="J4178" s="11">
        <v>0.87918454935622303</v>
      </c>
      <c r="K4178" s="11">
        <v>0.60239112377166704</v>
      </c>
      <c r="M4178" s="11" t="str">
        <f>IF(P4178&gt;=$C$11,"High",IF(P4178&lt;=$C$10,"Low","Medium"))</f>
        <v>Medium</v>
      </c>
      <c r="O4178" s="11" t="s">
        <v>28</v>
      </c>
      <c r="P4178" s="11">
        <v>0.26071065664291398</v>
      </c>
    </row>
    <row r="4179" spans="8:16">
      <c r="H4179" s="11">
        <f t="shared" si="65"/>
        <v>4176</v>
      </c>
      <c r="I4179" s="11">
        <v>0.51112816577129705</v>
      </c>
      <c r="J4179" s="11">
        <v>0.87918454935622303</v>
      </c>
      <c r="K4179" s="11">
        <v>0.60254701972007796</v>
      </c>
      <c r="M4179" s="11" t="str">
        <f>IF(P4179&gt;=$C$11,"High",IF(P4179&lt;=$C$10,"Low","Medium"))</f>
        <v>High</v>
      </c>
      <c r="O4179" s="11" t="s">
        <v>28</v>
      </c>
      <c r="P4179" s="11">
        <v>0.70733976364135698</v>
      </c>
    </row>
    <row r="4180" spans="8:16">
      <c r="H4180" s="11">
        <f t="shared" si="65"/>
        <v>4177</v>
      </c>
      <c r="I4180" s="11">
        <v>0.51036070606293205</v>
      </c>
      <c r="J4180" s="11">
        <v>0.87918454935622303</v>
      </c>
      <c r="K4180" s="11">
        <v>0.60279914736747697</v>
      </c>
      <c r="M4180" s="11" t="str">
        <f>IF(P4180&gt;=$C$11,"High",IF(P4180&lt;=$C$10,"Low","Medium"))</f>
        <v>Medium</v>
      </c>
      <c r="O4180" s="11" t="s">
        <v>28</v>
      </c>
      <c r="P4180" s="11">
        <v>0.27538862824440002</v>
      </c>
    </row>
    <row r="4181" spans="8:16">
      <c r="H4181" s="11">
        <f t="shared" si="65"/>
        <v>4178</v>
      </c>
      <c r="I4181" s="11">
        <v>0.50959324635456604</v>
      </c>
      <c r="J4181" s="11">
        <v>0.87918454935622303</v>
      </c>
      <c r="K4181" s="11">
        <v>0.60337087512016296</v>
      </c>
      <c r="M4181" s="11" t="str">
        <f>IF(P4181&gt;=$C$11,"High",IF(P4181&lt;=$C$10,"Low","Medium"))</f>
        <v>Medium</v>
      </c>
      <c r="O4181" s="11" t="s">
        <v>28</v>
      </c>
      <c r="P4181" s="11">
        <v>0.21374046802520799</v>
      </c>
    </row>
    <row r="4182" spans="8:16">
      <c r="H4182" s="11">
        <f t="shared" si="65"/>
        <v>4179</v>
      </c>
      <c r="I4182" s="11">
        <v>0.50959324635456604</v>
      </c>
      <c r="J4182" s="11">
        <v>0.87939914163090105</v>
      </c>
      <c r="K4182" s="11">
        <v>0.60415437817573503</v>
      </c>
      <c r="M4182" s="11" t="str">
        <f>IF(P4182&gt;=$C$11,"High",IF(P4182&lt;=$C$10,"Low","Medium"))</f>
        <v>Medium</v>
      </c>
      <c r="O4182" s="11" t="s">
        <v>28</v>
      </c>
      <c r="P4182" s="11">
        <v>0.52747797966003396</v>
      </c>
    </row>
    <row r="4183" spans="8:16">
      <c r="H4183" s="11">
        <f t="shared" si="65"/>
        <v>4180</v>
      </c>
      <c r="I4183" s="11">
        <v>0.50959324635456604</v>
      </c>
      <c r="J4183" s="11">
        <v>0.87961373390557895</v>
      </c>
      <c r="K4183" s="11">
        <v>0.60461246967315696</v>
      </c>
      <c r="M4183" s="11" t="str">
        <f>IF(P4183&gt;=$C$11,"High",IF(P4183&lt;=$C$10,"Low","Medium"))</f>
        <v>Medium</v>
      </c>
      <c r="O4183" s="11" t="s">
        <v>28</v>
      </c>
      <c r="P4183" s="11">
        <v>0.36160448193550099</v>
      </c>
    </row>
    <row r="4184" spans="8:16">
      <c r="H4184" s="11">
        <f t="shared" si="65"/>
        <v>4181</v>
      </c>
      <c r="I4184" s="11">
        <v>0.50959324635456604</v>
      </c>
      <c r="J4184" s="11">
        <v>0.87982832618025797</v>
      </c>
      <c r="K4184" s="11">
        <v>0.60480737686157204</v>
      </c>
      <c r="M4184" s="11" t="str">
        <f>IF(P4184&gt;=$C$11,"High",IF(P4184&lt;=$C$10,"Low","Medium"))</f>
        <v>Medium</v>
      </c>
      <c r="O4184" s="11" t="s">
        <v>28</v>
      </c>
      <c r="P4184" s="11">
        <v>0.340279340744019</v>
      </c>
    </row>
    <row r="4185" spans="8:16">
      <c r="H4185" s="11">
        <f t="shared" si="65"/>
        <v>4182</v>
      </c>
      <c r="I4185" s="11">
        <v>0.50959324635456604</v>
      </c>
      <c r="J4185" s="11">
        <v>0.88004291845493599</v>
      </c>
      <c r="K4185" s="11">
        <v>0.60506236553192105</v>
      </c>
      <c r="M4185" s="11" t="str">
        <f>IF(P4185&gt;=$C$11,"High",IF(P4185&lt;=$C$10,"Low","Medium"))</f>
        <v>Medium</v>
      </c>
      <c r="O4185" s="11" t="s">
        <v>28</v>
      </c>
      <c r="P4185" s="11">
        <v>0.212831601500511</v>
      </c>
    </row>
    <row r="4186" spans="8:16">
      <c r="H4186" s="11">
        <f t="shared" si="65"/>
        <v>4183</v>
      </c>
      <c r="I4186" s="11">
        <v>0.50959324635456604</v>
      </c>
      <c r="J4186" s="11">
        <v>0.880257510729614</v>
      </c>
      <c r="K4186" s="11">
        <v>0.60528269410133395</v>
      </c>
      <c r="M4186" s="11" t="str">
        <f>IF(P4186&gt;=$C$11,"High",IF(P4186&lt;=$C$10,"Low","Medium"))</f>
        <v>Medium</v>
      </c>
      <c r="O4186" s="11" t="s">
        <v>28</v>
      </c>
      <c r="P4186" s="11">
        <v>0.26363784074783297</v>
      </c>
    </row>
    <row r="4187" spans="8:16">
      <c r="H4187" s="11">
        <f t="shared" si="65"/>
        <v>4184</v>
      </c>
      <c r="I4187" s="11">
        <v>0.50959324635456604</v>
      </c>
      <c r="J4187" s="11">
        <v>0.88047210300429202</v>
      </c>
      <c r="K4187" s="11">
        <v>0.60546037554740895</v>
      </c>
      <c r="M4187" s="11" t="str">
        <f>IF(P4187&gt;=$C$11,"High",IF(P4187&lt;=$C$10,"Low","Medium"))</f>
        <v>High</v>
      </c>
      <c r="O4187" s="11" t="s">
        <v>28</v>
      </c>
      <c r="P4187" s="11">
        <v>0.58462500572204601</v>
      </c>
    </row>
    <row r="4188" spans="8:16">
      <c r="H4188" s="11">
        <f t="shared" si="65"/>
        <v>4185</v>
      </c>
      <c r="I4188" s="11">
        <v>0.50959324635456604</v>
      </c>
      <c r="J4188" s="11">
        <v>0.88068669527897003</v>
      </c>
      <c r="K4188" s="11">
        <v>0.60591891407966603</v>
      </c>
      <c r="M4188" s="11" t="str">
        <f>IF(P4188&gt;=$C$11,"High",IF(P4188&lt;=$C$10,"Low","Medium"))</f>
        <v>Medium</v>
      </c>
      <c r="O4188" s="11" t="s">
        <v>28</v>
      </c>
      <c r="P4188" s="11">
        <v>0.207677632570267</v>
      </c>
    </row>
    <row r="4189" spans="8:16">
      <c r="H4189" s="11">
        <f t="shared" si="65"/>
        <v>4186</v>
      </c>
      <c r="I4189" s="11">
        <v>0.50882578664620104</v>
      </c>
      <c r="J4189" s="11">
        <v>0.88111587982832595</v>
      </c>
      <c r="K4189" s="11">
        <v>0.60632500052452099</v>
      </c>
      <c r="M4189" s="11" t="str">
        <f>IF(P4189&gt;=$C$11,"High",IF(P4189&lt;=$C$10,"Low","Medium"))</f>
        <v>Medium</v>
      </c>
      <c r="O4189" s="11" t="s">
        <v>28</v>
      </c>
      <c r="P4189" s="11">
        <v>0.20743441581726099</v>
      </c>
    </row>
    <row r="4190" spans="8:16">
      <c r="H4190" s="11">
        <f t="shared" si="65"/>
        <v>4187</v>
      </c>
      <c r="I4190" s="11">
        <v>0.50882578664620104</v>
      </c>
      <c r="J4190" s="11">
        <v>0.88133047210300397</v>
      </c>
      <c r="K4190" s="11">
        <v>0.60637822747230496</v>
      </c>
      <c r="M4190" s="11" t="str">
        <f>IF(P4190&gt;=$C$11,"High",IF(P4190&lt;=$C$10,"Low","Medium"))</f>
        <v>Medium</v>
      </c>
      <c r="O4190" s="11" t="s">
        <v>28</v>
      </c>
      <c r="P4190" s="11">
        <v>0.24075756967067699</v>
      </c>
    </row>
    <row r="4191" spans="8:16">
      <c r="H4191" s="11">
        <f t="shared" si="65"/>
        <v>4188</v>
      </c>
      <c r="I4191" s="11">
        <v>0.50882578664620104</v>
      </c>
      <c r="J4191" s="11">
        <v>0.88154506437768199</v>
      </c>
      <c r="K4191" s="11">
        <v>0.60650247335434004</v>
      </c>
      <c r="M4191" s="11" t="str">
        <f>IF(P4191&gt;=$C$11,"High",IF(P4191&lt;=$C$10,"Low","Medium"))</f>
        <v>Medium</v>
      </c>
      <c r="O4191" s="11" t="s">
        <v>28</v>
      </c>
      <c r="P4191" s="11">
        <v>0.444358170032501</v>
      </c>
    </row>
    <row r="4192" spans="8:16">
      <c r="H4192" s="11">
        <f t="shared" si="65"/>
        <v>4189</v>
      </c>
      <c r="I4192" s="11">
        <v>0.50882578664620104</v>
      </c>
      <c r="J4192" s="11">
        <v>0.881759656652361</v>
      </c>
      <c r="K4192" s="11">
        <v>0.60665121674537703</v>
      </c>
      <c r="M4192" s="11" t="str">
        <f>IF(P4192&gt;=$C$11,"High",IF(P4192&lt;=$C$10,"Low","Medium"))</f>
        <v>Low</v>
      </c>
      <c r="O4192" s="11" t="s">
        <v>28</v>
      </c>
      <c r="P4192" s="11">
        <v>0.158398017287254</v>
      </c>
    </row>
    <row r="4193" spans="8:16">
      <c r="H4193" s="11">
        <f t="shared" si="65"/>
        <v>4190</v>
      </c>
      <c r="I4193" s="11">
        <v>0.50882578664620104</v>
      </c>
      <c r="J4193" s="11">
        <v>0.88197424892703902</v>
      </c>
      <c r="K4193" s="11">
        <v>0.60697609186172496</v>
      </c>
      <c r="M4193" s="11" t="str">
        <f>IF(P4193&gt;=$C$11,"High",IF(P4193&lt;=$C$10,"Low","Medium"))</f>
        <v>Medium</v>
      </c>
      <c r="O4193" s="11" t="s">
        <v>28</v>
      </c>
      <c r="P4193" s="11">
        <v>0.39414528012275701</v>
      </c>
    </row>
    <row r="4194" spans="8:16">
      <c r="H4194" s="11">
        <f t="shared" si="65"/>
        <v>4191</v>
      </c>
      <c r="I4194" s="11">
        <v>0.50805832693783604</v>
      </c>
      <c r="J4194" s="11">
        <v>0.88197424892703902</v>
      </c>
      <c r="K4194" s="11">
        <v>0.60723766684532199</v>
      </c>
      <c r="M4194" s="11" t="str">
        <f>IF(P4194&gt;=$C$11,"High",IF(P4194&lt;=$C$10,"Low","Medium"))</f>
        <v>Medium</v>
      </c>
      <c r="O4194" s="11" t="s">
        <v>28</v>
      </c>
      <c r="P4194" s="11">
        <v>0.22386762499809301</v>
      </c>
    </row>
    <row r="4195" spans="8:16">
      <c r="H4195" s="11">
        <f t="shared" si="65"/>
        <v>4192</v>
      </c>
      <c r="I4195" s="11">
        <v>0.50805832693783604</v>
      </c>
      <c r="J4195" s="11">
        <v>0.88218884120171703</v>
      </c>
      <c r="K4195" s="11">
        <v>0.60731282830238298</v>
      </c>
      <c r="M4195" s="11" t="str">
        <f>IF(P4195&gt;=$C$11,"High",IF(P4195&lt;=$C$10,"Low","Medium"))</f>
        <v>Medium</v>
      </c>
      <c r="O4195" s="11" t="s">
        <v>28</v>
      </c>
      <c r="P4195" s="11">
        <v>0.505421102046967</v>
      </c>
    </row>
    <row r="4196" spans="8:16">
      <c r="H4196" s="11">
        <f t="shared" si="65"/>
        <v>4193</v>
      </c>
      <c r="I4196" s="11">
        <v>0.50729086722947003</v>
      </c>
      <c r="J4196" s="11">
        <v>0.88218884120171703</v>
      </c>
      <c r="K4196" s="11">
        <v>0.60745510458946195</v>
      </c>
      <c r="M4196" s="11" t="str">
        <f>IF(P4196&gt;=$C$11,"High",IF(P4196&lt;=$C$10,"Low","Medium"))</f>
        <v>Medium</v>
      </c>
      <c r="O4196" s="11" t="s">
        <v>28</v>
      </c>
      <c r="P4196" s="11">
        <v>0.26061430573463401</v>
      </c>
    </row>
    <row r="4197" spans="8:16">
      <c r="H4197" s="11">
        <f t="shared" si="65"/>
        <v>4194</v>
      </c>
      <c r="I4197" s="11">
        <v>0.50729086722947003</v>
      </c>
      <c r="J4197" s="11">
        <v>0.88240343347639505</v>
      </c>
      <c r="K4197" s="11">
        <v>0.60770112276077304</v>
      </c>
      <c r="M4197" s="11" t="str">
        <f>IF(P4197&gt;=$C$11,"High",IF(P4197&lt;=$C$10,"Low","Medium"))</f>
        <v>Medium</v>
      </c>
      <c r="O4197" s="11" t="s">
        <v>28</v>
      </c>
      <c r="P4197" s="11">
        <v>0.53284704685211204</v>
      </c>
    </row>
    <row r="4198" spans="8:16">
      <c r="H4198" s="11">
        <f t="shared" si="65"/>
        <v>4195</v>
      </c>
      <c r="I4198" s="11">
        <v>0.50729086722947003</v>
      </c>
      <c r="J4198" s="11">
        <v>0.88261802575107295</v>
      </c>
      <c r="K4198" s="11">
        <v>0.60812476277351402</v>
      </c>
      <c r="M4198" s="11" t="str">
        <f>IF(P4198&gt;=$C$11,"High",IF(P4198&lt;=$C$10,"Low","Medium"))</f>
        <v>Medium</v>
      </c>
      <c r="O4198" s="11" t="s">
        <v>28</v>
      </c>
      <c r="P4198" s="11">
        <v>0.35352492332458502</v>
      </c>
    </row>
    <row r="4199" spans="8:16">
      <c r="H4199" s="11">
        <f t="shared" si="65"/>
        <v>4196</v>
      </c>
      <c r="I4199" s="11">
        <v>0.50729086722947003</v>
      </c>
      <c r="J4199" s="11">
        <v>0.88283261802575097</v>
      </c>
      <c r="K4199" s="11">
        <v>0.60854417085647605</v>
      </c>
      <c r="M4199" s="11" t="str">
        <f>IF(P4199&gt;=$C$11,"High",IF(P4199&lt;=$C$10,"Low","Medium"))</f>
        <v>High</v>
      </c>
      <c r="O4199" s="11" t="s">
        <v>28</v>
      </c>
      <c r="P4199" s="11">
        <v>0.61693024635314897</v>
      </c>
    </row>
    <row r="4200" spans="8:16">
      <c r="H4200" s="11">
        <f t="shared" si="65"/>
        <v>4197</v>
      </c>
      <c r="I4200" s="11">
        <v>0.50729086722947003</v>
      </c>
      <c r="J4200" s="11">
        <v>0.88304721030042899</v>
      </c>
      <c r="K4200" s="11">
        <v>0.60872226953506503</v>
      </c>
      <c r="M4200" s="11" t="str">
        <f>IF(P4200&gt;=$C$11,"High",IF(P4200&lt;=$C$10,"Low","Medium"))</f>
        <v>Low</v>
      </c>
      <c r="O4200" s="11" t="s">
        <v>28</v>
      </c>
      <c r="P4200" s="11">
        <v>0.16170695424079901</v>
      </c>
    </row>
    <row r="4201" spans="8:16">
      <c r="H4201" s="11">
        <f t="shared" si="65"/>
        <v>4198</v>
      </c>
      <c r="I4201" s="11">
        <v>0.50652340752110503</v>
      </c>
      <c r="J4201" s="11">
        <v>0.88304721030042899</v>
      </c>
      <c r="K4201" s="11">
        <v>0.60890561342239402</v>
      </c>
      <c r="M4201" s="11" t="str">
        <f>IF(P4201&gt;=$C$11,"High",IF(P4201&lt;=$C$10,"Low","Medium"))</f>
        <v>Medium</v>
      </c>
      <c r="O4201" s="11" t="s">
        <v>28</v>
      </c>
      <c r="P4201" s="11">
        <v>0.200850650668144</v>
      </c>
    </row>
    <row r="4202" spans="8:16">
      <c r="H4202" s="11">
        <f t="shared" si="65"/>
        <v>4199</v>
      </c>
      <c r="I4202" s="11">
        <v>0.50652340752110503</v>
      </c>
      <c r="J4202" s="11">
        <v>0.883261802575107</v>
      </c>
      <c r="K4202" s="11">
        <v>0.60921722650527999</v>
      </c>
      <c r="M4202" s="11" t="str">
        <f>IF(P4202&gt;=$C$11,"High",IF(P4202&lt;=$C$10,"Low","Medium"))</f>
        <v>Low</v>
      </c>
      <c r="O4202" s="11" t="s">
        <v>28</v>
      </c>
      <c r="P4202" s="11">
        <v>0.190431758761406</v>
      </c>
    </row>
    <row r="4203" spans="8:16">
      <c r="H4203" s="11">
        <f t="shared" si="65"/>
        <v>4200</v>
      </c>
      <c r="I4203" s="11">
        <v>0.50652340752110503</v>
      </c>
      <c r="J4203" s="11">
        <v>0.88347639484978502</v>
      </c>
      <c r="K4203" s="11">
        <v>0.60936322808265697</v>
      </c>
      <c r="M4203" s="11" t="str">
        <f>IF(P4203&gt;=$C$11,"High",IF(P4203&lt;=$C$10,"Low","Medium"))</f>
        <v>Low</v>
      </c>
      <c r="O4203" s="11" t="s">
        <v>28</v>
      </c>
      <c r="P4203" s="11">
        <v>0.19429177045822099</v>
      </c>
    </row>
    <row r="4204" spans="8:16">
      <c r="H4204" s="11">
        <f t="shared" si="65"/>
        <v>4201</v>
      </c>
      <c r="I4204" s="11">
        <v>0.50575594781274003</v>
      </c>
      <c r="J4204" s="11">
        <v>0.88347639484978502</v>
      </c>
      <c r="K4204" s="11">
        <v>0.60951045155525196</v>
      </c>
      <c r="M4204" s="11" t="str">
        <f>IF(P4204&gt;=$C$11,"High",IF(P4204&lt;=$C$10,"Low","Medium"))</f>
        <v>High</v>
      </c>
      <c r="O4204" s="11" t="s">
        <v>28</v>
      </c>
      <c r="P4204" s="11">
        <v>0.85359936952590898</v>
      </c>
    </row>
    <row r="4205" spans="8:16">
      <c r="H4205" s="11">
        <f t="shared" si="65"/>
        <v>4202</v>
      </c>
      <c r="I4205" s="11">
        <v>0.50498848810437402</v>
      </c>
      <c r="J4205" s="11">
        <v>0.88347639484978502</v>
      </c>
      <c r="K4205" s="11">
        <v>0.60976788401603699</v>
      </c>
      <c r="M4205" s="11" t="str">
        <f>IF(P4205&gt;=$C$11,"High",IF(P4205&lt;=$C$10,"Low","Medium"))</f>
        <v>Medium</v>
      </c>
      <c r="O4205" s="11" t="s">
        <v>28</v>
      </c>
      <c r="P4205" s="11">
        <v>0.30486908555030801</v>
      </c>
    </row>
    <row r="4206" spans="8:16">
      <c r="H4206" s="11">
        <f t="shared" si="65"/>
        <v>4203</v>
      </c>
      <c r="I4206" s="11">
        <v>0.50498848810437402</v>
      </c>
      <c r="J4206" s="11">
        <v>0.88369098712446303</v>
      </c>
      <c r="K4206" s="11">
        <v>0.61000540852546703</v>
      </c>
      <c r="M4206" s="11" t="str">
        <f>IF(P4206&gt;=$C$11,"High",IF(P4206&lt;=$C$10,"Low","Medium"))</f>
        <v>Medium</v>
      </c>
      <c r="O4206" s="11" t="s">
        <v>28</v>
      </c>
      <c r="P4206" s="11">
        <v>0.245463296771049</v>
      </c>
    </row>
    <row r="4207" spans="8:16">
      <c r="H4207" s="11">
        <f t="shared" si="65"/>
        <v>4204</v>
      </c>
      <c r="I4207" s="11">
        <v>0.50345356868764402</v>
      </c>
      <c r="J4207" s="11">
        <v>0.88433476394849797</v>
      </c>
      <c r="K4207" s="11">
        <v>0.61017024517059304</v>
      </c>
      <c r="M4207" s="11" t="str">
        <f>IF(P4207&gt;=$C$11,"High",IF(P4207&lt;=$C$10,"Low","Medium"))</f>
        <v>Low</v>
      </c>
      <c r="O4207" s="11" t="s">
        <v>28</v>
      </c>
      <c r="P4207" s="11">
        <v>0.157737672328949</v>
      </c>
    </row>
    <row r="4208" spans="8:16">
      <c r="H4208" s="11">
        <f t="shared" si="65"/>
        <v>4205</v>
      </c>
      <c r="I4208" s="11">
        <v>0.50345356868764402</v>
      </c>
      <c r="J4208" s="11">
        <v>0.88454935622317599</v>
      </c>
      <c r="K4208" s="11">
        <v>0.61023113131523099</v>
      </c>
      <c r="M4208" s="11" t="str">
        <f>IF(P4208&gt;=$C$11,"High",IF(P4208&lt;=$C$10,"Low","Medium"))</f>
        <v>Medium</v>
      </c>
      <c r="O4208" s="11" t="s">
        <v>28</v>
      </c>
      <c r="P4208" s="11">
        <v>0.53395867347717296</v>
      </c>
    </row>
    <row r="4209" spans="8:16">
      <c r="H4209" s="11">
        <f t="shared" si="65"/>
        <v>4206</v>
      </c>
      <c r="I4209" s="11">
        <v>0.50345356868764402</v>
      </c>
      <c r="J4209" s="11">
        <v>0.884763948497854</v>
      </c>
      <c r="K4209" s="11">
        <v>0.61038276553154003</v>
      </c>
      <c r="M4209" s="11" t="str">
        <f>IF(P4209&gt;=$C$11,"High",IF(P4209&lt;=$C$10,"Low","Medium"))</f>
        <v>Medium</v>
      </c>
      <c r="O4209" s="11" t="s">
        <v>28</v>
      </c>
      <c r="P4209" s="11">
        <v>0.53599429130554199</v>
      </c>
    </row>
    <row r="4210" spans="8:16">
      <c r="H4210" s="11">
        <f t="shared" si="65"/>
        <v>4207</v>
      </c>
      <c r="I4210" s="11">
        <v>0.50345356868764402</v>
      </c>
      <c r="J4210" s="11">
        <v>0.88497854077253202</v>
      </c>
      <c r="K4210" s="11">
        <v>0.61075648665428195</v>
      </c>
      <c r="M4210" s="11" t="str">
        <f>IF(P4210&gt;=$C$11,"High",IF(P4210&lt;=$C$10,"Low","Medium"))</f>
        <v>Medium</v>
      </c>
      <c r="O4210" s="11" t="s">
        <v>28</v>
      </c>
      <c r="P4210" s="11">
        <v>0.23346473276615101</v>
      </c>
    </row>
    <row r="4211" spans="8:16">
      <c r="H4211" s="11">
        <f t="shared" si="65"/>
        <v>4208</v>
      </c>
      <c r="I4211" s="11">
        <v>0.50268610897927901</v>
      </c>
      <c r="J4211" s="11">
        <v>0.88497854077253202</v>
      </c>
      <c r="K4211" s="11">
        <v>0.61106866598129295</v>
      </c>
      <c r="M4211" s="11" t="str">
        <f>IF(P4211&gt;=$C$11,"High",IF(P4211&lt;=$C$10,"Low","Medium"))</f>
        <v>Medium</v>
      </c>
      <c r="O4211" s="11" t="s">
        <v>28</v>
      </c>
      <c r="P4211" s="11">
        <v>0.21625465154647799</v>
      </c>
    </row>
    <row r="4212" spans="8:16">
      <c r="H4212" s="11">
        <f t="shared" si="65"/>
        <v>4209</v>
      </c>
      <c r="I4212" s="11">
        <v>0.50268610897927901</v>
      </c>
      <c r="J4212" s="11">
        <v>0.88519313304721003</v>
      </c>
      <c r="K4212" s="11">
        <v>0.61120921373367298</v>
      </c>
      <c r="M4212" s="11" t="str">
        <f>IF(P4212&gt;=$C$11,"High",IF(P4212&lt;=$C$10,"Low","Medium"))</f>
        <v>Medium</v>
      </c>
      <c r="O4212" s="11" t="s">
        <v>28</v>
      </c>
      <c r="P4212" s="11">
        <v>0.32092377543449402</v>
      </c>
    </row>
    <row r="4213" spans="8:16">
      <c r="H4213" s="11">
        <f t="shared" si="65"/>
        <v>4210</v>
      </c>
      <c r="I4213" s="11">
        <v>0.50115118956254801</v>
      </c>
      <c r="J4213" s="11">
        <v>0.88519313304721003</v>
      </c>
      <c r="K4213" s="11">
        <v>0.61133521795272805</v>
      </c>
      <c r="M4213" s="11" t="str">
        <f>IF(P4213&gt;=$C$11,"High",IF(P4213&lt;=$C$10,"Low","Medium"))</f>
        <v>Medium</v>
      </c>
      <c r="O4213" s="11" t="s">
        <v>28</v>
      </c>
      <c r="P4213" s="11">
        <v>0.259341239929199</v>
      </c>
    </row>
    <row r="4214" spans="8:16">
      <c r="H4214" s="11">
        <f t="shared" si="65"/>
        <v>4211</v>
      </c>
      <c r="I4214" s="11">
        <v>0.50115118956254801</v>
      </c>
      <c r="J4214" s="11">
        <v>0.88540772532188805</v>
      </c>
      <c r="K4214" s="11">
        <v>0.61149773001670804</v>
      </c>
      <c r="M4214" s="11" t="str">
        <f>IF(P4214&gt;=$C$11,"High",IF(P4214&lt;=$C$10,"Low","Medium"))</f>
        <v>Medium</v>
      </c>
      <c r="O4214" s="11" t="s">
        <v>28</v>
      </c>
      <c r="P4214" s="11">
        <v>0.33326286077499401</v>
      </c>
    </row>
    <row r="4215" spans="8:16">
      <c r="H4215" s="11">
        <f t="shared" si="65"/>
        <v>4212</v>
      </c>
      <c r="I4215" s="11">
        <v>0.50115118956254801</v>
      </c>
      <c r="J4215" s="11">
        <v>0.88562231759656695</v>
      </c>
      <c r="K4215" s="11">
        <v>0.61163929104805004</v>
      </c>
      <c r="M4215" s="11" t="str">
        <f>IF(P4215&gt;=$C$11,"High",IF(P4215&lt;=$C$10,"Low","Medium"))</f>
        <v>Medium</v>
      </c>
      <c r="O4215" s="11" t="s">
        <v>28</v>
      </c>
      <c r="P4215" s="11">
        <v>0.357940584421158</v>
      </c>
    </row>
    <row r="4216" spans="8:16">
      <c r="H4216" s="11">
        <f t="shared" si="65"/>
        <v>4213</v>
      </c>
      <c r="I4216" s="11">
        <v>0.500383729854183</v>
      </c>
      <c r="J4216" s="11">
        <v>0.88562231759656695</v>
      </c>
      <c r="K4216" s="11">
        <v>0.61182519793510404</v>
      </c>
      <c r="M4216" s="11" t="str">
        <f>IF(P4216&gt;=$C$11,"High",IF(P4216&lt;=$C$10,"Low","Medium"))</f>
        <v>Medium</v>
      </c>
      <c r="O4216" s="11" t="s">
        <v>28</v>
      </c>
      <c r="P4216" s="11">
        <v>0.30452978610992398</v>
      </c>
    </row>
    <row r="4217" spans="8:16">
      <c r="H4217" s="11">
        <f t="shared" si="65"/>
        <v>4214</v>
      </c>
      <c r="I4217" s="11">
        <v>0.499616270145817</v>
      </c>
      <c r="J4217" s="11">
        <v>0.88562231759656695</v>
      </c>
      <c r="K4217" s="11">
        <v>0.61222758889198303</v>
      </c>
      <c r="M4217" s="11" t="str">
        <f>IF(P4217&gt;=$C$11,"High",IF(P4217&lt;=$C$10,"Low","Medium"))</f>
        <v>Medium</v>
      </c>
      <c r="O4217" s="11" t="s">
        <v>28</v>
      </c>
      <c r="P4217" s="11">
        <v>0.30914479494094799</v>
      </c>
    </row>
    <row r="4218" spans="8:16">
      <c r="H4218" s="11">
        <f t="shared" si="65"/>
        <v>4215</v>
      </c>
      <c r="I4218" s="11">
        <v>0.499616270145817</v>
      </c>
      <c r="J4218" s="11">
        <v>0.88583690987124497</v>
      </c>
      <c r="K4218" s="11">
        <v>0.61250302195549</v>
      </c>
      <c r="M4218" s="11" t="str">
        <f>IF(P4218&gt;=$C$11,"High",IF(P4218&lt;=$C$10,"Low","Medium"))</f>
        <v>Medium</v>
      </c>
      <c r="O4218" s="11" t="s">
        <v>28</v>
      </c>
      <c r="P4218" s="11">
        <v>0.223855406045914</v>
      </c>
    </row>
    <row r="4219" spans="8:16">
      <c r="H4219" s="11">
        <f t="shared" si="65"/>
        <v>4216</v>
      </c>
      <c r="I4219" s="11">
        <v>0.49577897160399098</v>
      </c>
      <c r="J4219" s="11">
        <v>0.88712446351931296</v>
      </c>
      <c r="K4219" s="11">
        <v>0.61262428760528598</v>
      </c>
      <c r="M4219" s="11" t="str">
        <f>IF(P4219&gt;=$C$11,"High",IF(P4219&lt;=$C$10,"Low","Medium"))</f>
        <v>Medium</v>
      </c>
      <c r="O4219" s="11" t="s">
        <v>28</v>
      </c>
      <c r="P4219" s="11">
        <v>0.26136288046836897</v>
      </c>
    </row>
    <row r="4220" spans="8:16">
      <c r="H4220" s="11">
        <f t="shared" si="65"/>
        <v>4217</v>
      </c>
      <c r="I4220" s="11">
        <v>0.49577897160399098</v>
      </c>
      <c r="J4220" s="11">
        <v>0.88733905579399097</v>
      </c>
      <c r="K4220" s="11">
        <v>0.61288064718246504</v>
      </c>
      <c r="M4220" s="11" t="str">
        <f>IF(P4220&gt;=$C$11,"High",IF(P4220&lt;=$C$10,"Low","Medium"))</f>
        <v>Medium</v>
      </c>
      <c r="O4220" s="11" t="s">
        <v>28</v>
      </c>
      <c r="P4220" s="11">
        <v>0.20146767795085899</v>
      </c>
    </row>
    <row r="4221" spans="8:16">
      <c r="H4221" s="11">
        <f t="shared" si="65"/>
        <v>4218</v>
      </c>
      <c r="I4221" s="11">
        <v>0.49577897160399098</v>
      </c>
      <c r="J4221" s="11">
        <v>0.88755364806866999</v>
      </c>
      <c r="K4221" s="11">
        <v>0.61310189962387096</v>
      </c>
      <c r="M4221" s="11" t="str">
        <f>IF(P4221&gt;=$C$11,"High",IF(P4221&lt;=$C$10,"Low","Medium"))</f>
        <v>Medium</v>
      </c>
      <c r="O4221" s="11" t="s">
        <v>28</v>
      </c>
      <c r="P4221" s="11">
        <v>0.51185286045074496</v>
      </c>
    </row>
    <row r="4222" spans="8:16">
      <c r="H4222" s="11">
        <f t="shared" si="65"/>
        <v>4219</v>
      </c>
      <c r="I4222" s="11">
        <v>0.49270913277053002</v>
      </c>
      <c r="J4222" s="11">
        <v>0.887768240343348</v>
      </c>
      <c r="K4222" s="11">
        <v>0.61322641372680697</v>
      </c>
      <c r="M4222" s="11" t="str">
        <f>IF(P4222&gt;=$C$11,"High",IF(P4222&lt;=$C$10,"Low","Medium"))</f>
        <v>Medium</v>
      </c>
      <c r="O4222" s="11" t="s">
        <v>28</v>
      </c>
      <c r="P4222" s="11">
        <v>0.457294911146164</v>
      </c>
    </row>
    <row r="4223" spans="8:16">
      <c r="H4223" s="11">
        <f t="shared" si="65"/>
        <v>4220</v>
      </c>
      <c r="I4223" s="11">
        <v>0.49270913277053002</v>
      </c>
      <c r="J4223" s="11">
        <v>0.88798283261802602</v>
      </c>
      <c r="K4223" s="11">
        <v>0.61328452825546298</v>
      </c>
      <c r="M4223" s="11" t="str">
        <f>IF(P4223&gt;=$C$11,"High",IF(P4223&lt;=$C$10,"Low","Medium"))</f>
        <v>Medium</v>
      </c>
      <c r="O4223" s="11" t="s">
        <v>28</v>
      </c>
      <c r="P4223" s="11">
        <v>0.34410467743873602</v>
      </c>
    </row>
    <row r="4224" spans="8:16">
      <c r="H4224" s="11">
        <f t="shared" si="65"/>
        <v>4221</v>
      </c>
      <c r="I4224" s="11">
        <v>0.49194167306216402</v>
      </c>
      <c r="J4224" s="11">
        <v>0.88862660944205996</v>
      </c>
      <c r="K4224" s="11">
        <v>0.61343401670455899</v>
      </c>
      <c r="M4224" s="11" t="str">
        <f>IF(P4224&gt;=$C$11,"High",IF(P4224&lt;=$C$10,"Low","Medium"))</f>
        <v>Medium</v>
      </c>
      <c r="O4224" s="11" t="s">
        <v>28</v>
      </c>
      <c r="P4224" s="11">
        <v>0.475684463977814</v>
      </c>
    </row>
    <row r="4225" spans="8:16">
      <c r="H4225" s="11">
        <f t="shared" si="65"/>
        <v>4222</v>
      </c>
      <c r="I4225" s="11">
        <v>0.49117421335379902</v>
      </c>
      <c r="J4225" s="11">
        <v>0.88862660944205996</v>
      </c>
      <c r="K4225" s="11">
        <v>0.61400794982910201</v>
      </c>
      <c r="M4225" s="11" t="str">
        <f>IF(P4225&gt;=$C$11,"High",IF(P4225&lt;=$C$10,"Low","Medium"))</f>
        <v>High</v>
      </c>
      <c r="O4225" s="11" t="s">
        <v>28</v>
      </c>
      <c r="P4225" s="11">
        <v>0.59550362825393699</v>
      </c>
    </row>
    <row r="4226" spans="8:16">
      <c r="H4226" s="11">
        <f t="shared" si="65"/>
        <v>4223</v>
      </c>
      <c r="I4226" s="11">
        <v>0.49117421335379902</v>
      </c>
      <c r="J4226" s="11">
        <v>0.88884120171673797</v>
      </c>
      <c r="K4226" s="11">
        <v>0.61454126238822904</v>
      </c>
      <c r="M4226" s="11" t="str">
        <f>IF(P4226&gt;=$C$11,"High",IF(P4226&lt;=$C$10,"Low","Medium"))</f>
        <v>Medium</v>
      </c>
      <c r="O4226" s="11" t="s">
        <v>28</v>
      </c>
      <c r="P4226" s="11">
        <v>0.20383897423744199</v>
      </c>
    </row>
    <row r="4227" spans="8:16">
      <c r="H4227" s="11">
        <f t="shared" si="65"/>
        <v>4224</v>
      </c>
      <c r="I4227" s="11">
        <v>0.49117421335379902</v>
      </c>
      <c r="J4227" s="11">
        <v>0.889270386266094</v>
      </c>
      <c r="K4227" s="11">
        <v>0.61472716927528404</v>
      </c>
      <c r="M4227" s="11" t="str">
        <f>IF(P4227&gt;=$C$11,"High",IF(P4227&lt;=$C$10,"Low","Medium"))</f>
        <v>Medium</v>
      </c>
      <c r="O4227" s="11" t="s">
        <v>28</v>
      </c>
      <c r="P4227" s="11">
        <v>0.27113294601440402</v>
      </c>
    </row>
    <row r="4228" spans="8:16">
      <c r="H4228" s="11">
        <f t="shared" si="65"/>
        <v>4225</v>
      </c>
      <c r="I4228" s="11">
        <v>0.49117421335379902</v>
      </c>
      <c r="J4228" s="11">
        <v>0.88948497854077302</v>
      </c>
      <c r="K4228" s="11">
        <v>0.61491984128952004</v>
      </c>
      <c r="M4228" s="11" t="str">
        <f>IF(P4228&gt;=$C$11,"High",IF(P4228&lt;=$C$10,"Low","Medium"))</f>
        <v>Medium</v>
      </c>
      <c r="O4228" s="11" t="s">
        <v>28</v>
      </c>
      <c r="P4228" s="11">
        <v>0.35664695501327498</v>
      </c>
    </row>
    <row r="4229" spans="8:16">
      <c r="H4229" s="11">
        <f t="shared" si="65"/>
        <v>4226</v>
      </c>
      <c r="I4229" s="11">
        <v>0.49117421335379902</v>
      </c>
      <c r="J4229" s="11">
        <v>0.88969957081545104</v>
      </c>
      <c r="K4229" s="11">
        <v>0.61511033773422197</v>
      </c>
      <c r="M4229" s="11" t="str">
        <f>IF(P4229&gt;=$C$11,"High",IF(P4229&lt;=$C$10,"Low","Medium"))</f>
        <v>Medium</v>
      </c>
      <c r="O4229" s="11" t="s">
        <v>28</v>
      </c>
      <c r="P4229" s="11">
        <v>0.36022415757179299</v>
      </c>
    </row>
    <row r="4230" spans="8:16">
      <c r="H4230" s="11">
        <f t="shared" ref="H4230:H4293" si="66">H4229+1</f>
        <v>4227</v>
      </c>
      <c r="I4230" s="11">
        <v>0.49117421335379902</v>
      </c>
      <c r="J4230" s="11">
        <v>0.89012875536480696</v>
      </c>
      <c r="K4230" s="11">
        <v>0.61524868011474598</v>
      </c>
      <c r="M4230" s="11" t="str">
        <f>IF(P4230&gt;=$C$11,"High",IF(P4230&lt;=$C$10,"Low","Medium"))</f>
        <v>Medium</v>
      </c>
      <c r="O4230" s="11" t="s">
        <v>28</v>
      </c>
      <c r="P4230" s="11">
        <v>0.29366609454155002</v>
      </c>
    </row>
    <row r="4231" spans="8:16">
      <c r="H4231" s="11">
        <f t="shared" si="66"/>
        <v>4228</v>
      </c>
      <c r="I4231" s="11">
        <v>0.48963929393706801</v>
      </c>
      <c r="J4231" s="11">
        <v>0.89055793991416299</v>
      </c>
      <c r="K4231" s="11">
        <v>0.61543577909469604</v>
      </c>
      <c r="M4231" s="11" t="str">
        <f>IF(P4231&gt;=$C$11,"High",IF(P4231&lt;=$C$10,"Low","Medium"))</f>
        <v>Medium</v>
      </c>
      <c r="O4231" s="11" t="s">
        <v>28</v>
      </c>
      <c r="P4231" s="11">
        <v>0.213527426123619</v>
      </c>
    </row>
    <row r="4232" spans="8:16">
      <c r="H4232" s="11">
        <f t="shared" si="66"/>
        <v>4229</v>
      </c>
      <c r="I4232" s="11">
        <v>0.487336914811972</v>
      </c>
      <c r="J4232" s="11">
        <v>0.892274678111588</v>
      </c>
      <c r="K4232" s="11">
        <v>0.615622818470001</v>
      </c>
      <c r="M4232" s="11" t="str">
        <f>IF(P4232&gt;=$C$11,"High",IF(P4232&lt;=$C$10,"Low","Medium"))</f>
        <v>Medium</v>
      </c>
      <c r="O4232" s="11" t="s">
        <v>28</v>
      </c>
      <c r="P4232" s="11">
        <v>0.29983067512512201</v>
      </c>
    </row>
    <row r="4233" spans="8:16">
      <c r="H4233" s="11">
        <f t="shared" si="66"/>
        <v>4230</v>
      </c>
      <c r="I4233" s="11">
        <v>0.48580199539524199</v>
      </c>
      <c r="J4233" s="11">
        <v>0.89270386266094404</v>
      </c>
      <c r="K4233" s="11">
        <v>0.61584037542343095</v>
      </c>
      <c r="M4233" s="11" t="str">
        <f>IF(P4233&gt;=$C$11,"High",IF(P4233&lt;=$C$10,"Low","Medium"))</f>
        <v>Medium</v>
      </c>
      <c r="O4233" s="11" t="s">
        <v>28</v>
      </c>
      <c r="P4233" s="11">
        <v>0.40766608715057401</v>
      </c>
    </row>
    <row r="4234" spans="8:16">
      <c r="H4234" s="11">
        <f t="shared" si="66"/>
        <v>4231</v>
      </c>
      <c r="I4234" s="11">
        <v>0.48580199539524199</v>
      </c>
      <c r="J4234" s="11">
        <v>0.89291845493562205</v>
      </c>
      <c r="K4234" s="11">
        <v>0.61606872081756603</v>
      </c>
      <c r="M4234" s="11" t="str">
        <f>IF(P4234&gt;=$C$11,"High",IF(P4234&lt;=$C$10,"Low","Medium"))</f>
        <v>Medium</v>
      </c>
      <c r="O4234" s="11" t="s">
        <v>28</v>
      </c>
      <c r="P4234" s="11">
        <v>0.22870805859565699</v>
      </c>
    </row>
    <row r="4235" spans="8:16">
      <c r="H4235" s="11">
        <f t="shared" si="66"/>
        <v>4232</v>
      </c>
      <c r="I4235" s="11">
        <v>0.48503453568687599</v>
      </c>
      <c r="J4235" s="11">
        <v>0.89291845493562205</v>
      </c>
      <c r="K4235" s="11">
        <v>0.61644530296325695</v>
      </c>
      <c r="M4235" s="11" t="str">
        <f>IF(P4235&gt;=$C$11,"High",IF(P4235&lt;=$C$10,"Low","Medium"))</f>
        <v>Medium</v>
      </c>
      <c r="O4235" s="11" t="s">
        <v>28</v>
      </c>
      <c r="P4235" s="11">
        <v>0.25355282425880399</v>
      </c>
    </row>
    <row r="4236" spans="8:16">
      <c r="H4236" s="11">
        <f t="shared" si="66"/>
        <v>4233</v>
      </c>
      <c r="I4236" s="11">
        <v>0.48426707597851099</v>
      </c>
      <c r="J4236" s="11">
        <v>0.89291845493562205</v>
      </c>
      <c r="K4236" s="11">
        <v>0.61683630943298295</v>
      </c>
      <c r="M4236" s="11" t="str">
        <f>IF(P4236&gt;=$C$11,"High",IF(P4236&lt;=$C$10,"Low","Medium"))</f>
        <v>Medium</v>
      </c>
      <c r="O4236" s="11" t="s">
        <v>28</v>
      </c>
      <c r="P4236" s="11">
        <v>0.43031135201454201</v>
      </c>
    </row>
    <row r="4237" spans="8:16">
      <c r="H4237" s="11">
        <f t="shared" si="66"/>
        <v>4234</v>
      </c>
      <c r="I4237" s="11">
        <v>0.48426707597851099</v>
      </c>
      <c r="J4237" s="11">
        <v>0.89313304721029996</v>
      </c>
      <c r="K4237" s="11">
        <v>0.61692488193511996</v>
      </c>
      <c r="M4237" s="11" t="str">
        <f>IF(P4237&gt;=$C$11,"High",IF(P4237&lt;=$C$10,"Low","Medium"))</f>
        <v>Medium</v>
      </c>
      <c r="O4237" s="11" t="s">
        <v>28</v>
      </c>
      <c r="P4237" s="11">
        <v>0.241094291210175</v>
      </c>
    </row>
    <row r="4238" spans="8:16">
      <c r="H4238" s="11">
        <f t="shared" si="66"/>
        <v>4235</v>
      </c>
      <c r="I4238" s="11">
        <v>0.48426707597851099</v>
      </c>
      <c r="J4238" s="11">
        <v>0.89334763948497897</v>
      </c>
      <c r="K4238" s="11">
        <v>0.617150038480759</v>
      </c>
      <c r="M4238" s="11" t="str">
        <f>IF(P4238&gt;=$C$11,"High",IF(P4238&lt;=$C$10,"Low","Medium"))</f>
        <v>Medium</v>
      </c>
      <c r="O4238" s="11" t="s">
        <v>28</v>
      </c>
      <c r="P4238" s="11">
        <v>0.23350434005260501</v>
      </c>
    </row>
    <row r="4239" spans="8:16">
      <c r="H4239" s="11">
        <f t="shared" si="66"/>
        <v>4236</v>
      </c>
      <c r="I4239" s="11">
        <v>0.48349961627014598</v>
      </c>
      <c r="J4239" s="11">
        <v>0.89334763948497897</v>
      </c>
      <c r="K4239" s="11">
        <v>0.61744487285614003</v>
      </c>
      <c r="M4239" s="11" t="str">
        <f>IF(P4239&gt;=$C$11,"High",IF(P4239&lt;=$C$10,"Low","Medium"))</f>
        <v>Low</v>
      </c>
      <c r="O4239" s="11" t="s">
        <v>28</v>
      </c>
      <c r="P4239" s="11">
        <v>0.189788162708282</v>
      </c>
    </row>
    <row r="4240" spans="8:16">
      <c r="H4240" s="11">
        <f t="shared" si="66"/>
        <v>4237</v>
      </c>
      <c r="I4240" s="11">
        <v>0.48349961627014598</v>
      </c>
      <c r="J4240" s="11">
        <v>0.89356223175965699</v>
      </c>
      <c r="K4240" s="11">
        <v>0.61752220988273598</v>
      </c>
      <c r="M4240" s="11" t="str">
        <f>IF(P4240&gt;=$C$11,"High",IF(P4240&lt;=$C$10,"Low","Medium"))</f>
        <v>Medium</v>
      </c>
      <c r="O4240" s="11" t="s">
        <v>28</v>
      </c>
      <c r="P4240" s="11">
        <v>0.412994295358658</v>
      </c>
    </row>
    <row r="4241" spans="8:16">
      <c r="H4241" s="11">
        <f t="shared" si="66"/>
        <v>4238</v>
      </c>
      <c r="I4241" s="11">
        <v>0.48349961627014598</v>
      </c>
      <c r="J4241" s="11">
        <v>0.893776824034335</v>
      </c>
      <c r="K4241" s="11">
        <v>0.61755076050758395</v>
      </c>
      <c r="M4241" s="11" t="str">
        <f>IF(P4241&gt;=$C$11,"High",IF(P4241&lt;=$C$10,"Low","Medium"))</f>
        <v>High</v>
      </c>
      <c r="O4241" s="11" t="s">
        <v>28</v>
      </c>
      <c r="P4241" s="11">
        <v>0.85437828302383401</v>
      </c>
    </row>
    <row r="4242" spans="8:16">
      <c r="H4242" s="11">
        <f t="shared" si="66"/>
        <v>4239</v>
      </c>
      <c r="I4242" s="11">
        <v>0.48273215656177998</v>
      </c>
      <c r="J4242" s="11">
        <v>0.89420600858369104</v>
      </c>
      <c r="K4242" s="11">
        <v>0.61768746376037598</v>
      </c>
      <c r="M4242" s="11" t="str">
        <f>IF(P4242&gt;=$C$11,"High",IF(P4242&lt;=$C$10,"Low","Medium"))</f>
        <v>Medium</v>
      </c>
      <c r="O4242" s="11" t="s">
        <v>28</v>
      </c>
      <c r="P4242" s="11">
        <v>0.292218297719955</v>
      </c>
    </row>
    <row r="4243" spans="8:16">
      <c r="H4243" s="11">
        <f t="shared" si="66"/>
        <v>4240</v>
      </c>
      <c r="I4243" s="11">
        <v>0.48196469685341498</v>
      </c>
      <c r="J4243" s="11">
        <v>0.89420600858369104</v>
      </c>
      <c r="K4243" s="11">
        <v>0.61780890822410595</v>
      </c>
      <c r="M4243" s="11" t="str">
        <f>IF(P4243&gt;=$C$11,"High",IF(P4243&lt;=$C$10,"Low","Medium"))</f>
        <v>High</v>
      </c>
      <c r="O4243" s="11" t="s">
        <v>28</v>
      </c>
      <c r="P4243" s="11">
        <v>0.91712653636932395</v>
      </c>
    </row>
    <row r="4244" spans="8:16">
      <c r="H4244" s="11">
        <f t="shared" si="66"/>
        <v>4241</v>
      </c>
      <c r="I4244" s="11">
        <v>0.48119723714505003</v>
      </c>
      <c r="J4244" s="11">
        <v>0.89420600858369104</v>
      </c>
      <c r="K4244" s="11">
        <v>0.617849200963974</v>
      </c>
      <c r="M4244" s="11" t="str">
        <f>IF(P4244&gt;=$C$11,"High",IF(P4244&lt;=$C$10,"Low","Medium"))</f>
        <v>Medium</v>
      </c>
      <c r="O4244" s="11" t="s">
        <v>28</v>
      </c>
      <c r="P4244" s="11">
        <v>0.34011510014534002</v>
      </c>
    </row>
    <row r="4245" spans="8:16">
      <c r="H4245" s="11">
        <f t="shared" si="66"/>
        <v>4242</v>
      </c>
      <c r="I4245" s="11">
        <v>0.48119723714505003</v>
      </c>
      <c r="J4245" s="11">
        <v>0.89442060085836905</v>
      </c>
      <c r="K4245" s="11">
        <v>0.61798009276390098</v>
      </c>
      <c r="M4245" s="11" t="str">
        <f>IF(P4245&gt;=$C$11,"High",IF(P4245&lt;=$C$10,"Low","Medium"))</f>
        <v>High</v>
      </c>
      <c r="O4245" s="11" t="s">
        <v>28</v>
      </c>
      <c r="P4245" s="11">
        <v>0.81609922647476196</v>
      </c>
    </row>
    <row r="4246" spans="8:16">
      <c r="H4246" s="11">
        <f t="shared" si="66"/>
        <v>4243</v>
      </c>
      <c r="I4246" s="11">
        <v>0.48119723714505003</v>
      </c>
      <c r="J4246" s="11">
        <v>0.89463519313304696</v>
      </c>
      <c r="K4246" s="11">
        <v>0.61820477247238204</v>
      </c>
      <c r="M4246" s="11" t="str">
        <f>IF(P4246&gt;=$C$11,"High",IF(P4246&lt;=$C$10,"Low","Medium"))</f>
        <v>Medium</v>
      </c>
      <c r="O4246" s="11" t="s">
        <v>28</v>
      </c>
      <c r="P4246" s="11">
        <v>0.20301248133182501</v>
      </c>
    </row>
    <row r="4247" spans="8:16">
      <c r="H4247" s="11">
        <f t="shared" si="66"/>
        <v>4244</v>
      </c>
      <c r="I4247" s="11">
        <v>0.48119723714505003</v>
      </c>
      <c r="J4247" s="11">
        <v>0.89484978540772497</v>
      </c>
      <c r="K4247" s="11">
        <v>0.618433117866516</v>
      </c>
      <c r="M4247" s="11" t="str">
        <f>IF(P4247&gt;=$C$11,"High",IF(P4247&lt;=$C$10,"Low","Medium"))</f>
        <v>Low</v>
      </c>
      <c r="O4247" s="11" t="s">
        <v>28</v>
      </c>
      <c r="P4247" s="11">
        <v>0.16578345000743899</v>
      </c>
    </row>
    <row r="4248" spans="8:16">
      <c r="H4248" s="11">
        <f t="shared" si="66"/>
        <v>4245</v>
      </c>
      <c r="I4248" s="11">
        <v>0.48042977743668502</v>
      </c>
      <c r="J4248" s="11">
        <v>0.89484978540772497</v>
      </c>
      <c r="K4248" s="11">
        <v>0.61854553222656194</v>
      </c>
      <c r="M4248" s="11" t="str">
        <f>IF(P4248&gt;=$C$11,"High",IF(P4248&lt;=$C$10,"Low","Medium"))</f>
        <v>Medium</v>
      </c>
      <c r="O4248" s="11" t="s">
        <v>28</v>
      </c>
      <c r="P4248" s="11">
        <v>0.30301532149314903</v>
      </c>
    </row>
    <row r="4249" spans="8:16">
      <c r="H4249" s="11">
        <f t="shared" si="66"/>
        <v>4246</v>
      </c>
      <c r="I4249" s="11">
        <v>0.48042977743668502</v>
      </c>
      <c r="J4249" s="11">
        <v>0.89506437768240299</v>
      </c>
      <c r="K4249" s="11">
        <v>0.61896562576293901</v>
      </c>
      <c r="M4249" s="11" t="str">
        <f>IF(P4249&gt;=$C$11,"High",IF(P4249&lt;=$C$10,"Low","Medium"))</f>
        <v>Medium</v>
      </c>
      <c r="O4249" s="11" t="s">
        <v>28</v>
      </c>
      <c r="P4249" s="11">
        <v>0.35415494441986101</v>
      </c>
    </row>
    <row r="4250" spans="8:16">
      <c r="H4250" s="11">
        <f t="shared" si="66"/>
        <v>4247</v>
      </c>
      <c r="I4250" s="11">
        <v>0.47966231772831902</v>
      </c>
      <c r="J4250" s="11">
        <v>0.89506437768240299</v>
      </c>
      <c r="K4250" s="11">
        <v>0.61966657638549805</v>
      </c>
      <c r="M4250" s="11" t="str">
        <f>IF(P4250&gt;=$C$11,"High",IF(P4250&lt;=$C$10,"Low","Medium"))</f>
        <v>Medium</v>
      </c>
      <c r="O4250" s="11" t="s">
        <v>28</v>
      </c>
      <c r="P4250" s="11">
        <v>0.362243682146072</v>
      </c>
    </row>
    <row r="4251" spans="8:16">
      <c r="H4251" s="11">
        <f t="shared" si="66"/>
        <v>4248</v>
      </c>
      <c r="I4251" s="11">
        <v>0.47966231772831902</v>
      </c>
      <c r="J4251" s="11">
        <v>0.895278969957082</v>
      </c>
      <c r="K4251" s="11">
        <v>0.62009885907173201</v>
      </c>
      <c r="M4251" s="11" t="str">
        <f>IF(P4251&gt;=$C$11,"High",IF(P4251&lt;=$C$10,"Low","Medium"))</f>
        <v>Medium</v>
      </c>
      <c r="O4251" s="11" t="s">
        <v>28</v>
      </c>
      <c r="P4251" s="11">
        <v>0.31427109241485601</v>
      </c>
    </row>
    <row r="4252" spans="8:16">
      <c r="H4252" s="11">
        <f t="shared" si="66"/>
        <v>4249</v>
      </c>
      <c r="I4252" s="11">
        <v>0.47966231772831902</v>
      </c>
      <c r="J4252" s="11">
        <v>0.89549356223176002</v>
      </c>
      <c r="K4252" s="11">
        <v>0.62029844522476196</v>
      </c>
      <c r="M4252" s="11" t="str">
        <f>IF(P4252&gt;=$C$11,"High",IF(P4252&lt;=$C$10,"Low","Medium"))</f>
        <v>Medium</v>
      </c>
      <c r="O4252" s="11" t="s">
        <v>28</v>
      </c>
      <c r="P4252" s="11">
        <v>0.218859687447548</v>
      </c>
    </row>
    <row r="4253" spans="8:16">
      <c r="H4253" s="11">
        <f t="shared" si="66"/>
        <v>4250</v>
      </c>
      <c r="I4253" s="11">
        <v>0.47889485801995402</v>
      </c>
      <c r="J4253" s="11">
        <v>0.89613733905579396</v>
      </c>
      <c r="K4253" s="11">
        <v>0.62044918537139904</v>
      </c>
      <c r="M4253" s="11" t="str">
        <f>IF(P4253&gt;=$C$11,"High",IF(P4253&lt;=$C$10,"Low","Medium"))</f>
        <v>Medium</v>
      </c>
      <c r="O4253" s="11" t="s">
        <v>28</v>
      </c>
      <c r="P4253" s="11">
        <v>0.29435086250305198</v>
      </c>
    </row>
    <row r="4254" spans="8:16">
      <c r="H4254" s="11">
        <f t="shared" si="66"/>
        <v>4251</v>
      </c>
      <c r="I4254" s="11">
        <v>0.47889485801995402</v>
      </c>
      <c r="J4254" s="11">
        <v>0.89635193133047197</v>
      </c>
      <c r="K4254" s="11">
        <v>0.62059086561203003</v>
      </c>
      <c r="M4254" s="11" t="str">
        <f>IF(P4254&gt;=$C$11,"High",IF(P4254&lt;=$C$10,"Low","Medium"))</f>
        <v>Medium</v>
      </c>
      <c r="O4254" s="11" t="s">
        <v>28</v>
      </c>
      <c r="P4254" s="11">
        <v>0.52457934617996205</v>
      </c>
    </row>
    <row r="4255" spans="8:16">
      <c r="H4255" s="11">
        <f t="shared" si="66"/>
        <v>4252</v>
      </c>
      <c r="I4255" s="11">
        <v>0.47889485801995402</v>
      </c>
      <c r="J4255" s="11">
        <v>0.89656652360514999</v>
      </c>
      <c r="K4255" s="11">
        <v>0.62069800496101402</v>
      </c>
      <c r="M4255" s="11" t="str">
        <f>IF(P4255&gt;=$C$11,"High",IF(P4255&lt;=$C$10,"Low","Medium"))</f>
        <v>High</v>
      </c>
      <c r="O4255" s="11" t="s">
        <v>28</v>
      </c>
      <c r="P4255" s="11">
        <v>0.64440870285034202</v>
      </c>
    </row>
    <row r="4256" spans="8:16">
      <c r="H4256" s="11">
        <f t="shared" si="66"/>
        <v>4253</v>
      </c>
      <c r="I4256" s="11">
        <v>0.47889485801995402</v>
      </c>
      <c r="J4256" s="11">
        <v>0.89678111587982801</v>
      </c>
      <c r="K4256" s="11">
        <v>0.62080886960029602</v>
      </c>
      <c r="M4256" s="11" t="str">
        <f>IF(P4256&gt;=$C$11,"High",IF(P4256&lt;=$C$10,"Low","Medium"))</f>
        <v>Low</v>
      </c>
      <c r="O4256" s="11" t="s">
        <v>28</v>
      </c>
      <c r="P4256" s="11">
        <v>0.15427796542644501</v>
      </c>
    </row>
    <row r="4257" spans="8:16">
      <c r="H4257" s="11">
        <f t="shared" si="66"/>
        <v>4254</v>
      </c>
      <c r="I4257" s="11">
        <v>0.47889485801995402</v>
      </c>
      <c r="J4257" s="11">
        <v>0.89699570815450602</v>
      </c>
      <c r="K4257" s="11">
        <v>0.62093627452850297</v>
      </c>
      <c r="M4257" s="11" t="str">
        <f>IF(P4257&gt;=$C$11,"High",IF(P4257&lt;=$C$10,"Low","Medium"))</f>
        <v>Low</v>
      </c>
      <c r="O4257" s="11" t="s">
        <v>28</v>
      </c>
      <c r="P4257" s="11">
        <v>0.16170695424079901</v>
      </c>
    </row>
    <row r="4258" spans="8:16">
      <c r="H4258" s="11">
        <f t="shared" si="66"/>
        <v>4255</v>
      </c>
      <c r="I4258" s="11">
        <v>0.47889485801995402</v>
      </c>
      <c r="J4258" s="11">
        <v>0.89721030042918504</v>
      </c>
      <c r="K4258" s="11">
        <v>0.62115702033042897</v>
      </c>
      <c r="M4258" s="11" t="str">
        <f>IF(P4258&gt;=$C$11,"High",IF(P4258&lt;=$C$10,"Low","Medium"))</f>
        <v>Medium</v>
      </c>
      <c r="O4258" s="11" t="s">
        <v>28</v>
      </c>
      <c r="P4258" s="11">
        <v>0.23001746833324399</v>
      </c>
    </row>
    <row r="4259" spans="8:16">
      <c r="H4259" s="11">
        <f t="shared" si="66"/>
        <v>4256</v>
      </c>
      <c r="I4259" s="11">
        <v>0.47889485801995402</v>
      </c>
      <c r="J4259" s="11">
        <v>0.89742489270386305</v>
      </c>
      <c r="K4259" s="11">
        <v>0.62132909893989596</v>
      </c>
      <c r="M4259" s="11" t="str">
        <f>IF(P4259&gt;=$C$11,"High",IF(P4259&lt;=$C$10,"Low","Medium"))</f>
        <v>Medium</v>
      </c>
      <c r="O4259" s="11" t="s">
        <v>28</v>
      </c>
      <c r="P4259" s="11">
        <v>0.20093716681003601</v>
      </c>
    </row>
    <row r="4260" spans="8:16">
      <c r="H4260" s="11">
        <f t="shared" si="66"/>
        <v>4257</v>
      </c>
      <c r="I4260" s="11">
        <v>0.47735993860322301</v>
      </c>
      <c r="J4260" s="11">
        <v>0.89742489270386305</v>
      </c>
      <c r="K4260" s="11">
        <v>0.62135970592498802</v>
      </c>
      <c r="M4260" s="11" t="str">
        <f>IF(P4260&gt;=$C$11,"High",IF(P4260&lt;=$C$10,"Low","Medium"))</f>
        <v>High</v>
      </c>
      <c r="O4260" s="11" t="s">
        <v>28</v>
      </c>
      <c r="P4260" s="11">
        <v>0.86252504587173495</v>
      </c>
    </row>
    <row r="4261" spans="8:16">
      <c r="H4261" s="11">
        <f t="shared" si="66"/>
        <v>4258</v>
      </c>
      <c r="I4261" s="11">
        <v>0.47735993860322301</v>
      </c>
      <c r="J4261" s="11">
        <v>0.89763948497854096</v>
      </c>
      <c r="K4261" s="11">
        <v>0.62151733040809598</v>
      </c>
      <c r="M4261" s="11" t="str">
        <f>IF(P4261&gt;=$C$11,"High",IF(P4261&lt;=$C$10,"Low","Medium"))</f>
        <v>Medium</v>
      </c>
      <c r="O4261" s="11" t="s">
        <v>28</v>
      </c>
      <c r="P4261" s="11">
        <v>0.322777569293976</v>
      </c>
    </row>
    <row r="4262" spans="8:16">
      <c r="H4262" s="11">
        <f t="shared" si="66"/>
        <v>4259</v>
      </c>
      <c r="I4262" s="11">
        <v>0.47659247889485801</v>
      </c>
      <c r="J4262" s="11">
        <v>0.89763948497854096</v>
      </c>
      <c r="K4262" s="11">
        <v>0.62179988622665405</v>
      </c>
      <c r="M4262" s="11" t="str">
        <f>IF(P4262&gt;=$C$11,"High",IF(P4262&lt;=$C$10,"Low","Medium"))</f>
        <v>Medium</v>
      </c>
      <c r="O4262" s="11" t="s">
        <v>28</v>
      </c>
      <c r="P4262" s="11">
        <v>0.27477833628654502</v>
      </c>
    </row>
    <row r="4263" spans="8:16">
      <c r="H4263" s="11">
        <f t="shared" si="66"/>
        <v>4260</v>
      </c>
      <c r="I4263" s="11">
        <v>0.475825019186493</v>
      </c>
      <c r="J4263" s="11">
        <v>0.89763948497854096</v>
      </c>
      <c r="K4263" s="11">
        <v>0.62198433279991105</v>
      </c>
      <c r="M4263" s="11" t="str">
        <f>IF(P4263&gt;=$C$11,"High",IF(P4263&lt;=$C$10,"Low","Medium"))</f>
        <v>Medium</v>
      </c>
      <c r="O4263" s="11" t="s">
        <v>28</v>
      </c>
      <c r="P4263" s="11">
        <v>0.42258822917938199</v>
      </c>
    </row>
    <row r="4264" spans="8:16">
      <c r="H4264" s="11">
        <f t="shared" si="66"/>
        <v>4261</v>
      </c>
      <c r="I4264" s="11">
        <v>0.475057559478127</v>
      </c>
      <c r="J4264" s="11">
        <v>0.89763948497854096</v>
      </c>
      <c r="K4264" s="11">
        <v>0.62220197916030895</v>
      </c>
      <c r="M4264" s="11" t="str">
        <f>IF(P4264&gt;=$C$11,"High",IF(P4264&lt;=$C$10,"Low","Medium"))</f>
        <v>Medium</v>
      </c>
      <c r="O4264" s="11" t="s">
        <v>28</v>
      </c>
      <c r="P4264" s="11">
        <v>0.24934054911136599</v>
      </c>
    </row>
    <row r="4265" spans="8:16">
      <c r="H4265" s="11">
        <f t="shared" si="66"/>
        <v>4262</v>
      </c>
      <c r="I4265" s="11">
        <v>0.475057559478127</v>
      </c>
      <c r="J4265" s="11">
        <v>0.89785407725321897</v>
      </c>
      <c r="K4265" s="11">
        <v>0.62243360280990601</v>
      </c>
      <c r="M4265" s="11" t="str">
        <f>IF(P4265&gt;=$C$11,"High",IF(P4265&lt;=$C$10,"Low","Medium"))</f>
        <v>High</v>
      </c>
      <c r="O4265" s="11" t="s">
        <v>28</v>
      </c>
      <c r="P4265" s="11">
        <v>0.62884056568145796</v>
      </c>
    </row>
    <row r="4266" spans="8:16">
      <c r="H4266" s="11">
        <f t="shared" si="66"/>
        <v>4263</v>
      </c>
      <c r="I4266" s="11">
        <v>0.475057559478127</v>
      </c>
      <c r="J4266" s="11">
        <v>0.89806866952789699</v>
      </c>
      <c r="K4266" s="11">
        <v>0.62258058786392201</v>
      </c>
      <c r="M4266" s="11" t="str">
        <f>IF(P4266&gt;=$C$11,"High",IF(P4266&lt;=$C$10,"Low","Medium"))</f>
        <v>Low</v>
      </c>
      <c r="O4266" s="11" t="s">
        <v>28</v>
      </c>
      <c r="P4266" s="11">
        <v>0.16244451701641099</v>
      </c>
    </row>
    <row r="4267" spans="8:16">
      <c r="H4267" s="11">
        <f t="shared" si="66"/>
        <v>4264</v>
      </c>
      <c r="I4267" s="11">
        <v>0.475057559478127</v>
      </c>
      <c r="J4267" s="11">
        <v>0.89828326180257501</v>
      </c>
      <c r="K4267" s="11">
        <v>0.62270736694335904</v>
      </c>
      <c r="M4267" s="11" t="str">
        <f>IF(P4267&gt;=$C$11,"High",IF(P4267&lt;=$C$10,"Low","Medium"))</f>
        <v>Medium</v>
      </c>
      <c r="O4267" s="11" t="s">
        <v>28</v>
      </c>
      <c r="P4267" s="11">
        <v>0.29634404182434099</v>
      </c>
    </row>
    <row r="4268" spans="8:16">
      <c r="H4268" s="11">
        <f t="shared" si="66"/>
        <v>4265</v>
      </c>
      <c r="I4268" s="11">
        <v>0.475057559478127</v>
      </c>
      <c r="J4268" s="11">
        <v>0.89849785407725302</v>
      </c>
      <c r="K4268" s="11">
        <v>0.62279394268989596</v>
      </c>
      <c r="M4268" s="11" t="str">
        <f>IF(P4268&gt;=$C$11,"High",IF(P4268&lt;=$C$10,"Low","Medium"))</f>
        <v>High</v>
      </c>
      <c r="O4268" s="11" t="s">
        <v>28</v>
      </c>
      <c r="P4268" s="11">
        <v>0.73201018571853604</v>
      </c>
    </row>
    <row r="4269" spans="8:16">
      <c r="H4269" s="11">
        <f t="shared" si="66"/>
        <v>4266</v>
      </c>
      <c r="I4269" s="11">
        <v>0.474290099769762</v>
      </c>
      <c r="J4269" s="11">
        <v>0.89849785407725302</v>
      </c>
      <c r="K4269" s="11">
        <v>0.62295493483543396</v>
      </c>
      <c r="M4269" s="11" t="str">
        <f>IF(P4269&gt;=$C$11,"High",IF(P4269&lt;=$C$10,"Low","Medium"))</f>
        <v>Medium</v>
      </c>
      <c r="O4269" s="11" t="s">
        <v>28</v>
      </c>
      <c r="P4269" s="11">
        <v>0.373196631669998</v>
      </c>
    </row>
    <row r="4270" spans="8:16">
      <c r="H4270" s="11">
        <f t="shared" si="66"/>
        <v>4267</v>
      </c>
      <c r="I4270" s="11">
        <v>0.47352264006139699</v>
      </c>
      <c r="J4270" s="11">
        <v>0.89849785407725302</v>
      </c>
      <c r="K4270" s="11">
        <v>0.62321957945823703</v>
      </c>
      <c r="M4270" s="11" t="str">
        <f>IF(P4270&gt;=$C$11,"High",IF(P4270&lt;=$C$10,"Low","Medium"))</f>
        <v>Medium</v>
      </c>
      <c r="O4270" s="11" t="s">
        <v>28</v>
      </c>
      <c r="P4270" s="11">
        <v>0.283655256032944</v>
      </c>
    </row>
    <row r="4271" spans="8:16">
      <c r="H4271" s="11">
        <f t="shared" si="66"/>
        <v>4268</v>
      </c>
      <c r="I4271" s="11">
        <v>0.47352264006139699</v>
      </c>
      <c r="J4271" s="11">
        <v>0.89871244635193104</v>
      </c>
      <c r="K4271" s="11">
        <v>0.62342897057533297</v>
      </c>
      <c r="M4271" s="11" t="str">
        <f>IF(P4271&gt;=$C$11,"High",IF(P4271&lt;=$C$10,"Low","Medium"))</f>
        <v>Medium</v>
      </c>
      <c r="O4271" s="11" t="s">
        <v>28</v>
      </c>
      <c r="P4271" s="11">
        <v>0.43758708238601701</v>
      </c>
    </row>
    <row r="4272" spans="8:16">
      <c r="H4272" s="11">
        <f t="shared" si="66"/>
        <v>4269</v>
      </c>
      <c r="I4272" s="11">
        <v>0.47275518035303099</v>
      </c>
      <c r="J4272" s="11">
        <v>0.89871244635193104</v>
      </c>
      <c r="K4272" s="11">
        <v>0.623640537261963</v>
      </c>
      <c r="M4272" s="11" t="str">
        <f>IF(P4272&gt;=$C$11,"High",IF(P4272&lt;=$C$10,"Low","Medium"))</f>
        <v>Medium</v>
      </c>
      <c r="O4272" s="11" t="s">
        <v>28</v>
      </c>
      <c r="P4272" s="11">
        <v>0.221346661448479</v>
      </c>
    </row>
    <row r="4273" spans="8:16">
      <c r="H4273" s="11">
        <f t="shared" si="66"/>
        <v>4270</v>
      </c>
      <c r="I4273" s="11">
        <v>0.47275518035303099</v>
      </c>
      <c r="J4273" s="11">
        <v>0.89892703862660905</v>
      </c>
      <c r="K4273" s="11">
        <v>0.62382036447525002</v>
      </c>
      <c r="M4273" s="11" t="str">
        <f>IF(P4273&gt;=$C$11,"High",IF(P4273&lt;=$C$10,"Low","Medium"))</f>
        <v>Medium</v>
      </c>
      <c r="O4273" s="11" t="s">
        <v>28</v>
      </c>
      <c r="P4273" s="11">
        <v>0.27477833628654502</v>
      </c>
    </row>
    <row r="4274" spans="8:16">
      <c r="H4274" s="11">
        <f t="shared" si="66"/>
        <v>4271</v>
      </c>
      <c r="I4274" s="11">
        <v>0.47198772064466599</v>
      </c>
      <c r="J4274" s="11">
        <v>0.89892703862660905</v>
      </c>
      <c r="K4274" s="11">
        <v>0.624066323041916</v>
      </c>
      <c r="M4274" s="11" t="str">
        <f>IF(P4274&gt;=$C$11,"High",IF(P4274&lt;=$C$10,"Low","Medium"))</f>
        <v>Medium</v>
      </c>
      <c r="O4274" s="11" t="s">
        <v>28</v>
      </c>
      <c r="P4274" s="11">
        <v>0.23559994995594</v>
      </c>
    </row>
    <row r="4275" spans="8:16">
      <c r="H4275" s="11">
        <f t="shared" si="66"/>
        <v>4272</v>
      </c>
      <c r="I4275" s="11">
        <v>0.47198772064466599</v>
      </c>
      <c r="J4275" s="11">
        <v>0.89914163090128796</v>
      </c>
      <c r="K4275" s="11">
        <v>0.62428513169288602</v>
      </c>
      <c r="M4275" s="11" t="str">
        <f>IF(P4275&gt;=$C$11,"High",IF(P4275&lt;=$C$10,"Low","Medium"))</f>
        <v>Medium</v>
      </c>
      <c r="O4275" s="11" t="s">
        <v>28</v>
      </c>
      <c r="P4275" s="11">
        <v>0.403653293848038</v>
      </c>
    </row>
    <row r="4276" spans="8:16">
      <c r="H4276" s="11">
        <f t="shared" si="66"/>
        <v>4273</v>
      </c>
      <c r="I4276" s="11">
        <v>0.47045280122793598</v>
      </c>
      <c r="J4276" s="11">
        <v>0.89914163090128796</v>
      </c>
      <c r="K4276" s="11">
        <v>0.62449464201927196</v>
      </c>
      <c r="M4276" s="11" t="str">
        <f>IF(P4276&gt;=$C$11,"High",IF(P4276&lt;=$C$10,"Low","Medium"))</f>
        <v>Medium</v>
      </c>
      <c r="O4276" s="11" t="s">
        <v>28</v>
      </c>
      <c r="P4276" s="11">
        <v>0.31212574243545499</v>
      </c>
    </row>
    <row r="4277" spans="8:16">
      <c r="H4277" s="11">
        <f t="shared" si="66"/>
        <v>4274</v>
      </c>
      <c r="I4277" s="11">
        <v>0.46968534151956998</v>
      </c>
      <c r="J4277" s="11">
        <v>0.89914163090128796</v>
      </c>
      <c r="K4277" s="11">
        <v>0.62489703297615096</v>
      </c>
      <c r="M4277" s="11" t="str">
        <f>IF(P4277&gt;=$C$11,"High",IF(P4277&lt;=$C$10,"Low","Medium"))</f>
        <v>Medium</v>
      </c>
      <c r="O4277" s="11" t="s">
        <v>28</v>
      </c>
      <c r="P4277" s="11">
        <v>0.44534653425216703</v>
      </c>
    </row>
    <row r="4278" spans="8:16">
      <c r="H4278" s="11">
        <f t="shared" si="66"/>
        <v>4275</v>
      </c>
      <c r="I4278" s="11">
        <v>0.46968534151956998</v>
      </c>
      <c r="J4278" s="11">
        <v>0.89935622317596597</v>
      </c>
      <c r="K4278" s="11">
        <v>0.62521627545356795</v>
      </c>
      <c r="M4278" s="11" t="str">
        <f>IF(P4278&gt;=$C$11,"High",IF(P4278&lt;=$C$10,"Low","Medium"))</f>
        <v>Medium</v>
      </c>
      <c r="O4278" s="11" t="s">
        <v>28</v>
      </c>
      <c r="P4278" s="11">
        <v>0.47647568583488498</v>
      </c>
    </row>
    <row r="4279" spans="8:16">
      <c r="H4279" s="11">
        <f t="shared" si="66"/>
        <v>4276</v>
      </c>
      <c r="I4279" s="11">
        <v>0.46891788181120497</v>
      </c>
      <c r="J4279" s="11">
        <v>0.89935622317596597</v>
      </c>
      <c r="K4279" s="11">
        <v>0.625514596700668</v>
      </c>
      <c r="M4279" s="11" t="str">
        <f>IF(P4279&gt;=$C$11,"High",IF(P4279&lt;=$C$10,"Low","Medium"))</f>
        <v>High</v>
      </c>
      <c r="O4279" s="11" t="s">
        <v>28</v>
      </c>
      <c r="P4279" s="11">
        <v>0.68378442525863603</v>
      </c>
    </row>
    <row r="4280" spans="8:16">
      <c r="H4280" s="11">
        <f t="shared" si="66"/>
        <v>4277</v>
      </c>
      <c r="I4280" s="11">
        <v>0.46891788181120497</v>
      </c>
      <c r="J4280" s="11">
        <v>0.89957081545064399</v>
      </c>
      <c r="K4280" s="11">
        <v>0.625937700271606</v>
      </c>
      <c r="M4280" s="11" t="str">
        <f>IF(P4280&gt;=$C$11,"High",IF(P4280&lt;=$C$10,"Low","Medium"))</f>
        <v>Medium</v>
      </c>
      <c r="O4280" s="11" t="s">
        <v>28</v>
      </c>
      <c r="P4280" s="11">
        <v>0.50744193792343095</v>
      </c>
    </row>
    <row r="4281" spans="8:16">
      <c r="H4281" s="11">
        <f t="shared" si="66"/>
        <v>4278</v>
      </c>
      <c r="I4281" s="11">
        <v>0.46891788181120497</v>
      </c>
      <c r="J4281" s="11">
        <v>0.89978540772532201</v>
      </c>
      <c r="K4281" s="11">
        <v>0.62626409530639604</v>
      </c>
      <c r="M4281" s="11" t="str">
        <f>IF(P4281&gt;=$C$11,"High",IF(P4281&lt;=$C$10,"Low","Medium"))</f>
        <v>Medium</v>
      </c>
      <c r="O4281" s="11" t="s">
        <v>28</v>
      </c>
      <c r="P4281" s="11">
        <v>0.21822047233581501</v>
      </c>
    </row>
    <row r="4282" spans="8:16">
      <c r="H4282" s="11">
        <f t="shared" si="66"/>
        <v>4279</v>
      </c>
      <c r="I4282" s="11">
        <v>0.46815042210284002</v>
      </c>
      <c r="J4282" s="11">
        <v>0.89978540772532201</v>
      </c>
      <c r="K4282" s="11">
        <v>0.62644690275192305</v>
      </c>
      <c r="M4282" s="11" t="str">
        <f>IF(P4282&gt;=$C$11,"High",IF(P4282&lt;=$C$10,"Low","Medium"))</f>
        <v>Medium</v>
      </c>
      <c r="O4282" s="11" t="s">
        <v>28</v>
      </c>
      <c r="P4282" s="11">
        <v>0.26254382729530301</v>
      </c>
    </row>
    <row r="4283" spans="8:16">
      <c r="H4283" s="11">
        <f t="shared" si="66"/>
        <v>4280</v>
      </c>
      <c r="I4283" s="11">
        <v>0.46815042210284002</v>
      </c>
      <c r="J4283" s="11">
        <v>0.9</v>
      </c>
      <c r="K4283" s="11">
        <v>0.62685340642929099</v>
      </c>
      <c r="M4283" s="11" t="str">
        <f>IF(P4283&gt;=$C$11,"High",IF(P4283&lt;=$C$10,"Low","Medium"))</f>
        <v>Medium</v>
      </c>
      <c r="O4283" s="11" t="s">
        <v>28</v>
      </c>
      <c r="P4283" s="11">
        <v>0.42825981974601701</v>
      </c>
    </row>
    <row r="4284" spans="8:16">
      <c r="H4284" s="11">
        <f t="shared" si="66"/>
        <v>4281</v>
      </c>
      <c r="I4284" s="11">
        <v>0.46815042210284002</v>
      </c>
      <c r="J4284" s="11">
        <v>0.90021459227467804</v>
      </c>
      <c r="K4284" s="11">
        <v>0.62719646096229598</v>
      </c>
      <c r="M4284" s="11" t="str">
        <f>IF(P4284&gt;=$C$11,"High",IF(P4284&lt;=$C$10,"Low","Medium"))</f>
        <v>Medium</v>
      </c>
      <c r="O4284" s="11" t="s">
        <v>28</v>
      </c>
      <c r="P4284" s="11">
        <v>0.45097413659095797</v>
      </c>
    </row>
    <row r="4285" spans="8:16">
      <c r="H4285" s="11">
        <f t="shared" si="66"/>
        <v>4282</v>
      </c>
      <c r="I4285" s="11">
        <v>0.46815042210284002</v>
      </c>
      <c r="J4285" s="11">
        <v>0.90042918454935605</v>
      </c>
      <c r="K4285" s="11">
        <v>0.62728065252304099</v>
      </c>
      <c r="M4285" s="11" t="str">
        <f>IF(P4285&gt;=$C$11,"High",IF(P4285&lt;=$C$10,"Low","Medium"))</f>
        <v>Medium</v>
      </c>
      <c r="O4285" s="11" t="s">
        <v>28</v>
      </c>
      <c r="P4285" s="11">
        <v>0.33314841985702498</v>
      </c>
    </row>
    <row r="4286" spans="8:16">
      <c r="H4286" s="11">
        <f t="shared" si="66"/>
        <v>4283</v>
      </c>
      <c r="I4286" s="11">
        <v>0.46815042210284002</v>
      </c>
      <c r="J4286" s="11">
        <v>0.90064377682403396</v>
      </c>
      <c r="K4286" s="11">
        <v>0.62754252552986101</v>
      </c>
      <c r="M4286" s="11" t="str">
        <f>IF(P4286&gt;=$C$11,"High",IF(P4286&lt;=$C$10,"Low","Medium"))</f>
        <v>Medium</v>
      </c>
      <c r="O4286" s="11" t="s">
        <v>28</v>
      </c>
      <c r="P4286" s="11">
        <v>0.51988148689269997</v>
      </c>
    </row>
    <row r="4287" spans="8:16">
      <c r="H4287" s="11">
        <f t="shared" si="66"/>
        <v>4284</v>
      </c>
      <c r="I4287" s="11">
        <v>0.46815042210284002</v>
      </c>
      <c r="J4287" s="11">
        <v>0.90128755364806901</v>
      </c>
      <c r="K4287" s="11">
        <v>0.62781283259391796</v>
      </c>
      <c r="M4287" s="11" t="str">
        <f>IF(P4287&gt;=$C$11,"High",IF(P4287&lt;=$C$10,"Low","Medium"))</f>
        <v>Medium</v>
      </c>
      <c r="O4287" s="11" t="s">
        <v>28</v>
      </c>
      <c r="P4287" s="11">
        <v>0.494735717773438</v>
      </c>
    </row>
    <row r="4288" spans="8:16">
      <c r="H4288" s="11">
        <f t="shared" si="66"/>
        <v>4285</v>
      </c>
      <c r="I4288" s="11">
        <v>0.46815042210284002</v>
      </c>
      <c r="J4288" s="11">
        <v>0.90150214592274702</v>
      </c>
      <c r="K4288" s="11">
        <v>0.62835681438446001</v>
      </c>
      <c r="M4288" s="11" t="str">
        <f>IF(P4288&gt;=$C$11,"High",IF(P4288&lt;=$C$10,"Low","Medium"))</f>
        <v>Medium</v>
      </c>
      <c r="O4288" s="11" t="s">
        <v>28</v>
      </c>
      <c r="P4288" s="11">
        <v>0.46390292048454301</v>
      </c>
    </row>
    <row r="4289" spans="8:16">
      <c r="H4289" s="11">
        <f t="shared" si="66"/>
        <v>4286</v>
      </c>
      <c r="I4289" s="11">
        <v>0.46815042210284002</v>
      </c>
      <c r="J4289" s="11">
        <v>0.90171673819742504</v>
      </c>
      <c r="K4289" s="11">
        <v>0.62884256243705705</v>
      </c>
      <c r="M4289" s="11" t="str">
        <f>IF(P4289&gt;=$C$11,"High",IF(P4289&lt;=$C$10,"Low","Medium"))</f>
        <v>Medium</v>
      </c>
      <c r="O4289" s="11" t="s">
        <v>28</v>
      </c>
      <c r="P4289" s="11">
        <v>0.29030331969261203</v>
      </c>
    </row>
    <row r="4290" spans="8:16">
      <c r="H4290" s="11">
        <f t="shared" si="66"/>
        <v>4287</v>
      </c>
      <c r="I4290" s="11">
        <v>0.46584804297774401</v>
      </c>
      <c r="J4290" s="11">
        <v>0.90193133047210305</v>
      </c>
      <c r="K4290" s="11">
        <v>0.62899836897850003</v>
      </c>
      <c r="M4290" s="11" t="str">
        <f>IF(P4290&gt;=$C$11,"High",IF(P4290&lt;=$C$10,"Low","Medium"))</f>
        <v>Medium</v>
      </c>
      <c r="O4290" s="11" t="s">
        <v>28</v>
      </c>
      <c r="P4290" s="11">
        <v>0.41110938787460299</v>
      </c>
    </row>
    <row r="4291" spans="8:16">
      <c r="H4291" s="11">
        <f t="shared" si="66"/>
        <v>4288</v>
      </c>
      <c r="I4291" s="11">
        <v>0.46584804297774401</v>
      </c>
      <c r="J4291" s="11">
        <v>0.90214592274678096</v>
      </c>
      <c r="K4291" s="11">
        <v>0.62925237417221103</v>
      </c>
      <c r="M4291" s="11" t="str">
        <f>IF(P4291&gt;=$C$11,"High",IF(P4291&lt;=$C$10,"Low","Medium"))</f>
        <v>High</v>
      </c>
      <c r="O4291" s="11" t="s">
        <v>28</v>
      </c>
      <c r="P4291" s="11">
        <v>0.88194781541824296</v>
      </c>
    </row>
    <row r="4292" spans="8:16">
      <c r="H4292" s="11">
        <f t="shared" si="66"/>
        <v>4289</v>
      </c>
      <c r="I4292" s="11">
        <v>0.46584804297774401</v>
      </c>
      <c r="J4292" s="11">
        <v>0.90236051502145898</v>
      </c>
      <c r="K4292" s="11">
        <v>0.62954390048980702</v>
      </c>
      <c r="M4292" s="11" t="str">
        <f>IF(P4292&gt;=$C$11,"High",IF(P4292&lt;=$C$10,"Low","Medium"))</f>
        <v>Medium</v>
      </c>
      <c r="O4292" s="11" t="s">
        <v>28</v>
      </c>
      <c r="P4292" s="11">
        <v>0.27533990144729598</v>
      </c>
    </row>
    <row r="4293" spans="8:16">
      <c r="H4293" s="11">
        <f t="shared" si="66"/>
        <v>4290</v>
      </c>
      <c r="I4293" s="11">
        <v>0.46584804297774401</v>
      </c>
      <c r="J4293" s="11">
        <v>0.90257510729613699</v>
      </c>
      <c r="K4293" s="11">
        <v>0.63006827235221896</v>
      </c>
      <c r="M4293" s="11" t="str">
        <f>IF(P4293&gt;=$C$11,"High",IF(P4293&lt;=$C$10,"Low","Medium"))</f>
        <v>Medium</v>
      </c>
      <c r="O4293" s="11" t="s">
        <v>28</v>
      </c>
      <c r="P4293" s="11">
        <v>0.49283272027969399</v>
      </c>
    </row>
    <row r="4294" spans="8:16">
      <c r="H4294" s="11">
        <f t="shared" ref="H4294:H4357" si="67">H4293+1</f>
        <v>4291</v>
      </c>
      <c r="I4294" s="11">
        <v>0.46508058326937801</v>
      </c>
      <c r="J4294" s="11">
        <v>0.90257510729613699</v>
      </c>
      <c r="K4294" s="11">
        <v>0.63053900003433205</v>
      </c>
      <c r="M4294" s="11" t="str">
        <f>IF(P4294&gt;=$C$11,"High",IF(P4294&lt;=$C$10,"Low","Medium"))</f>
        <v>Medium</v>
      </c>
      <c r="O4294" s="11" t="s">
        <v>28</v>
      </c>
      <c r="P4294" s="11">
        <v>0.38721582293510398</v>
      </c>
    </row>
    <row r="4295" spans="8:16">
      <c r="H4295" s="11">
        <f t="shared" si="67"/>
        <v>4292</v>
      </c>
      <c r="I4295" s="11">
        <v>0.46431312356101301</v>
      </c>
      <c r="J4295" s="11">
        <v>0.90321888412017204</v>
      </c>
      <c r="K4295" s="11">
        <v>0.63079142570495605</v>
      </c>
      <c r="M4295" s="11" t="str">
        <f>IF(P4295&gt;=$C$11,"High",IF(P4295&lt;=$C$10,"Low","Medium"))</f>
        <v>Medium</v>
      </c>
      <c r="O4295" s="11" t="s">
        <v>28</v>
      </c>
      <c r="P4295" s="11">
        <v>0.29242593050003102</v>
      </c>
    </row>
    <row r="4296" spans="8:16">
      <c r="H4296" s="11">
        <f t="shared" si="67"/>
        <v>4293</v>
      </c>
      <c r="I4296" s="11">
        <v>0.46431312356101301</v>
      </c>
      <c r="J4296" s="11">
        <v>0.90343347639485005</v>
      </c>
      <c r="K4296" s="11">
        <v>0.63108411431312605</v>
      </c>
      <c r="M4296" s="11" t="str">
        <f>IF(P4296&gt;=$C$11,"High",IF(P4296&lt;=$C$10,"Low","Medium"))</f>
        <v>Medium</v>
      </c>
      <c r="O4296" s="11" t="s">
        <v>28</v>
      </c>
      <c r="P4296" s="11">
        <v>0.334437996149063</v>
      </c>
    </row>
    <row r="4297" spans="8:16">
      <c r="H4297" s="11">
        <f t="shared" si="67"/>
        <v>4294</v>
      </c>
      <c r="I4297" s="11">
        <v>0.46431312356101301</v>
      </c>
      <c r="J4297" s="11">
        <v>0.90364806866952796</v>
      </c>
      <c r="K4297" s="11">
        <v>0.63134142756462097</v>
      </c>
      <c r="M4297" s="11" t="str">
        <f>IF(P4297&gt;=$C$11,"High",IF(P4297&lt;=$C$10,"Low","Medium"))</f>
        <v>Medium</v>
      </c>
      <c r="O4297" s="11" t="s">
        <v>28</v>
      </c>
      <c r="P4297" s="11">
        <v>0.20962575078010601</v>
      </c>
    </row>
    <row r="4298" spans="8:16">
      <c r="H4298" s="11">
        <f t="shared" si="67"/>
        <v>4295</v>
      </c>
      <c r="I4298" s="11">
        <v>0.463545663852648</v>
      </c>
      <c r="J4298" s="11">
        <v>0.90364806866952796</v>
      </c>
      <c r="K4298" s="11">
        <v>0.63159292936325095</v>
      </c>
      <c r="M4298" s="11" t="str">
        <f>IF(P4298&gt;=$C$11,"High",IF(P4298&lt;=$C$10,"Low","Medium"))</f>
        <v>Medium</v>
      </c>
      <c r="O4298" s="11" t="s">
        <v>28</v>
      </c>
      <c r="P4298" s="11">
        <v>0.396925449371338</v>
      </c>
    </row>
    <row r="4299" spans="8:16">
      <c r="H4299" s="11">
        <f t="shared" si="67"/>
        <v>4296</v>
      </c>
      <c r="I4299" s="11">
        <v>0.463545663852648</v>
      </c>
      <c r="J4299" s="11">
        <v>0.90429184549356201</v>
      </c>
      <c r="K4299" s="11">
        <v>0.63179123401641801</v>
      </c>
      <c r="M4299" s="11" t="str">
        <f>IF(P4299&gt;=$C$11,"High",IF(P4299&lt;=$C$10,"Low","Medium"))</f>
        <v>High</v>
      </c>
      <c r="O4299" s="11" t="s">
        <v>28</v>
      </c>
      <c r="P4299" s="11">
        <v>0.62722885608673096</v>
      </c>
    </row>
    <row r="4300" spans="8:16">
      <c r="H4300" s="11">
        <f t="shared" si="67"/>
        <v>4297</v>
      </c>
      <c r="I4300" s="11">
        <v>0.463545663852648</v>
      </c>
      <c r="J4300" s="11">
        <v>0.90472103004291804</v>
      </c>
      <c r="K4300" s="11">
        <v>0.631829053163528</v>
      </c>
      <c r="M4300" s="11" t="str">
        <f>IF(P4300&gt;=$C$11,"High",IF(P4300&lt;=$C$10,"Low","Medium"))</f>
        <v>Medium</v>
      </c>
      <c r="O4300" s="11" t="s">
        <v>28</v>
      </c>
      <c r="P4300" s="11">
        <v>0.42530721426010099</v>
      </c>
    </row>
    <row r="4301" spans="8:16">
      <c r="H4301" s="11">
        <f t="shared" si="67"/>
        <v>4298</v>
      </c>
      <c r="I4301" s="11">
        <v>0.463545663852648</v>
      </c>
      <c r="J4301" s="11">
        <v>0.90493562231759705</v>
      </c>
      <c r="K4301" s="11">
        <v>0.63199755549430803</v>
      </c>
      <c r="M4301" s="11" t="str">
        <f>IF(P4301&gt;=$C$11,"High",IF(P4301&lt;=$C$10,"Low","Medium"))</f>
        <v>High</v>
      </c>
      <c r="O4301" s="11" t="s">
        <v>28</v>
      </c>
      <c r="P4301" s="11">
        <v>0.71506649255752597</v>
      </c>
    </row>
    <row r="4302" spans="8:16">
      <c r="H4302" s="11">
        <f t="shared" si="67"/>
        <v>4299</v>
      </c>
      <c r="I4302" s="11">
        <v>0.463545663852648</v>
      </c>
      <c r="J4302" s="11">
        <v>0.90515021459227496</v>
      </c>
      <c r="K4302" s="11">
        <v>0.63229763507842995</v>
      </c>
      <c r="M4302" s="11" t="str">
        <f>IF(P4302&gt;=$C$11,"High",IF(P4302&lt;=$C$10,"Low","Medium"))</f>
        <v>Medium</v>
      </c>
      <c r="O4302" s="11" t="s">
        <v>28</v>
      </c>
      <c r="P4302" s="11">
        <v>0.36834403872489901</v>
      </c>
    </row>
    <row r="4303" spans="8:16">
      <c r="H4303" s="11">
        <f t="shared" si="67"/>
        <v>4300</v>
      </c>
      <c r="I4303" s="11">
        <v>0.463545663852648</v>
      </c>
      <c r="J4303" s="11">
        <v>0.90536480686695298</v>
      </c>
      <c r="K4303" s="11">
        <v>0.63254973292350802</v>
      </c>
      <c r="M4303" s="11" t="str">
        <f>IF(P4303&gt;=$C$11,"High",IF(P4303&lt;=$C$10,"Low","Medium"))</f>
        <v>Medium</v>
      </c>
      <c r="O4303" s="11" t="s">
        <v>28</v>
      </c>
      <c r="P4303" s="11">
        <v>0.30825144052505499</v>
      </c>
    </row>
    <row r="4304" spans="8:16">
      <c r="H4304" s="11">
        <f t="shared" si="67"/>
        <v>4301</v>
      </c>
      <c r="I4304" s="11">
        <v>0.463545663852648</v>
      </c>
      <c r="J4304" s="11">
        <v>0.90557939914163099</v>
      </c>
      <c r="K4304" s="11">
        <v>0.63267293572425798</v>
      </c>
      <c r="M4304" s="11" t="str">
        <f>IF(P4304&gt;=$C$11,"High",IF(P4304&lt;=$C$10,"Low","Medium"))</f>
        <v>Medium</v>
      </c>
      <c r="O4304" s="11" t="s">
        <v>28</v>
      </c>
      <c r="P4304" s="11">
        <v>0.27547281980514499</v>
      </c>
    </row>
    <row r="4305" spans="8:16">
      <c r="H4305" s="11">
        <f t="shared" si="67"/>
        <v>4302</v>
      </c>
      <c r="I4305" s="11">
        <v>0.463545663852648</v>
      </c>
      <c r="J4305" s="11">
        <v>0.90579399141630901</v>
      </c>
      <c r="K4305" s="11">
        <v>0.63270786404609702</v>
      </c>
      <c r="M4305" s="11" t="str">
        <f>IF(P4305&gt;=$C$11,"High",IF(P4305&lt;=$C$10,"Low","Medium"))</f>
        <v>High</v>
      </c>
      <c r="O4305" s="11" t="s">
        <v>28</v>
      </c>
      <c r="P4305" s="11">
        <v>0.91172254085540805</v>
      </c>
    </row>
    <row r="4306" spans="8:16">
      <c r="H4306" s="11">
        <f t="shared" si="67"/>
        <v>4303</v>
      </c>
      <c r="I4306" s="11">
        <v>0.463545663852648</v>
      </c>
      <c r="J4306" s="11">
        <v>0.90622317596566504</v>
      </c>
      <c r="K4306" s="11">
        <v>0.63282161951065097</v>
      </c>
      <c r="M4306" s="11" t="str">
        <f>IF(P4306&gt;=$C$11,"High",IF(P4306&lt;=$C$10,"Low","Medium"))</f>
        <v>High</v>
      </c>
      <c r="O4306" s="11" t="s">
        <v>28</v>
      </c>
      <c r="P4306" s="11">
        <v>0.67139667272567705</v>
      </c>
    </row>
    <row r="4307" spans="8:16">
      <c r="H4307" s="11">
        <f t="shared" si="67"/>
        <v>4304</v>
      </c>
      <c r="I4307" s="11">
        <v>0.463545663852648</v>
      </c>
      <c r="J4307" s="11">
        <v>0.90643776824034294</v>
      </c>
      <c r="K4307" s="11">
        <v>0.63318470120430004</v>
      </c>
      <c r="M4307" s="11" t="str">
        <f>IF(P4307&gt;=$C$11,"High",IF(P4307&lt;=$C$10,"Low","Medium"))</f>
        <v>Medium</v>
      </c>
      <c r="O4307" s="11" t="s">
        <v>28</v>
      </c>
      <c r="P4307" s="11">
        <v>0.35540160536766102</v>
      </c>
    </row>
    <row r="4308" spans="8:16">
      <c r="H4308" s="11">
        <f t="shared" si="67"/>
        <v>4305</v>
      </c>
      <c r="I4308" s="11">
        <v>0.463545663852648</v>
      </c>
      <c r="J4308" s="11">
        <v>0.90665236051502096</v>
      </c>
      <c r="K4308" s="11">
        <v>0.63362491130828902</v>
      </c>
      <c r="M4308" s="11" t="str">
        <f>IF(P4308&gt;=$C$11,"High",IF(P4308&lt;=$C$10,"Low","Medium"))</f>
        <v>High</v>
      </c>
      <c r="O4308" s="11" t="s">
        <v>28</v>
      </c>
      <c r="P4308" s="11">
        <v>0.84823679924011197</v>
      </c>
    </row>
    <row r="4309" spans="8:16">
      <c r="H4309" s="11">
        <f t="shared" si="67"/>
        <v>4306</v>
      </c>
      <c r="I4309" s="11">
        <v>0.463545663852648</v>
      </c>
      <c r="J4309" s="11">
        <v>0.90686695278969998</v>
      </c>
      <c r="K4309" s="11">
        <v>0.63383796811103799</v>
      </c>
      <c r="M4309" s="11" t="str">
        <f>IF(P4309&gt;=$C$11,"High",IF(P4309&lt;=$C$10,"Low","Medium"))</f>
        <v>Medium</v>
      </c>
      <c r="O4309" s="11" t="s">
        <v>28</v>
      </c>
      <c r="P4309" s="11">
        <v>0.26294052600860601</v>
      </c>
    </row>
    <row r="4310" spans="8:16">
      <c r="H4310" s="11">
        <f t="shared" si="67"/>
        <v>4307</v>
      </c>
      <c r="I4310" s="11">
        <v>0.463545663852648</v>
      </c>
      <c r="J4310" s="11">
        <v>0.90708154506437799</v>
      </c>
      <c r="K4310" s="11">
        <v>0.63398069143295299</v>
      </c>
      <c r="M4310" s="11" t="str">
        <f>IF(P4310&gt;=$C$11,"High",IF(P4310&lt;=$C$10,"Low","Medium"))</f>
        <v>High</v>
      </c>
      <c r="O4310" s="11" t="s">
        <v>28</v>
      </c>
      <c r="P4310" s="11">
        <v>0.59084284305572499</v>
      </c>
    </row>
    <row r="4311" spans="8:16">
      <c r="H4311" s="11">
        <f t="shared" si="67"/>
        <v>4308</v>
      </c>
      <c r="I4311" s="11">
        <v>0.462778204144282</v>
      </c>
      <c r="J4311" s="11">
        <v>0.90708154506437799</v>
      </c>
      <c r="K4311" s="11">
        <v>0.63439205288887002</v>
      </c>
      <c r="M4311" s="11" t="str">
        <f>IF(P4311&gt;=$C$11,"High",IF(P4311&lt;=$C$10,"Low","Medium"))</f>
        <v>Medium</v>
      </c>
      <c r="O4311" s="11" t="s">
        <v>28</v>
      </c>
      <c r="P4311" s="11">
        <v>0.31166255474090598</v>
      </c>
    </row>
    <row r="4312" spans="8:16">
      <c r="H4312" s="11">
        <f t="shared" si="67"/>
        <v>4309</v>
      </c>
      <c r="I4312" s="11">
        <v>0.462778204144282</v>
      </c>
      <c r="J4312" s="11">
        <v>0.90729613733905601</v>
      </c>
      <c r="K4312" s="11">
        <v>0.63470381498336803</v>
      </c>
      <c r="M4312" s="11" t="str">
        <f>IF(P4312&gt;=$C$11,"High",IF(P4312&lt;=$C$10,"Low","Medium"))</f>
        <v>High</v>
      </c>
      <c r="O4312" s="11" t="s">
        <v>28</v>
      </c>
      <c r="P4312" s="11">
        <v>0.59639030694961503</v>
      </c>
    </row>
    <row r="4313" spans="8:16">
      <c r="H4313" s="11">
        <f t="shared" si="67"/>
        <v>4310</v>
      </c>
      <c r="I4313" s="11">
        <v>0.462778204144282</v>
      </c>
      <c r="J4313" s="11">
        <v>0.90772532188841204</v>
      </c>
      <c r="K4313" s="11">
        <v>0.63483136892318703</v>
      </c>
      <c r="M4313" s="11" t="str">
        <f>IF(P4313&gt;=$C$11,"High",IF(P4313&lt;=$C$10,"Low","Medium"))</f>
        <v>Medium</v>
      </c>
      <c r="O4313" s="11" t="s">
        <v>28</v>
      </c>
      <c r="P4313" s="11">
        <v>0.44045534729957603</v>
      </c>
    </row>
    <row r="4314" spans="8:16">
      <c r="H4314" s="11">
        <f t="shared" si="67"/>
        <v>4311</v>
      </c>
      <c r="I4314" s="11">
        <v>0.462778204144282</v>
      </c>
      <c r="J4314" s="11">
        <v>0.90793991416308995</v>
      </c>
      <c r="K4314" s="11">
        <v>0.63497069478034995</v>
      </c>
      <c r="M4314" s="11" t="str">
        <f>IF(P4314&gt;=$C$11,"High",IF(P4314&lt;=$C$10,"Low","Medium"))</f>
        <v>Medium</v>
      </c>
      <c r="O4314" s="11" t="s">
        <v>28</v>
      </c>
      <c r="P4314" s="11">
        <v>0.50669103860855103</v>
      </c>
    </row>
    <row r="4315" spans="8:16">
      <c r="H4315" s="11">
        <f t="shared" si="67"/>
        <v>4312</v>
      </c>
      <c r="I4315" s="11">
        <v>0.462010744435917</v>
      </c>
      <c r="J4315" s="11">
        <v>0.90793991416308995</v>
      </c>
      <c r="K4315" s="11">
        <v>0.63503366708755504</v>
      </c>
      <c r="M4315" s="11" t="str">
        <f>IF(P4315&gt;=$C$11,"High",IF(P4315&lt;=$C$10,"Low","Medium"))</f>
        <v>Medium</v>
      </c>
      <c r="O4315" s="11" t="s">
        <v>28</v>
      </c>
      <c r="P4315" s="11">
        <v>0.40979740023612998</v>
      </c>
    </row>
    <row r="4316" spans="8:16">
      <c r="H4316" s="11">
        <f t="shared" si="67"/>
        <v>4313</v>
      </c>
      <c r="I4316" s="11">
        <v>0.46124328472755199</v>
      </c>
      <c r="J4316" s="11">
        <v>0.90793991416308995</v>
      </c>
      <c r="K4316" s="11">
        <v>0.63508823513984702</v>
      </c>
      <c r="M4316" s="11" t="str">
        <f>IF(P4316&gt;=$C$11,"High",IF(P4316&lt;=$C$10,"Low","Medium"))</f>
        <v>High</v>
      </c>
      <c r="O4316" s="11" t="s">
        <v>28</v>
      </c>
      <c r="P4316" s="11">
        <v>0.84456825256347701</v>
      </c>
    </row>
    <row r="4317" spans="8:16">
      <c r="H4317" s="11">
        <f t="shared" si="67"/>
        <v>4314</v>
      </c>
      <c r="I4317" s="11">
        <v>0.46124328472755199</v>
      </c>
      <c r="J4317" s="11">
        <v>0.90815450643776796</v>
      </c>
      <c r="K4317" s="11">
        <v>0.63529258966445901</v>
      </c>
      <c r="M4317" s="11" t="str">
        <f>IF(P4317&gt;=$C$11,"High",IF(P4317&lt;=$C$10,"Low","Medium"))</f>
        <v>Medium</v>
      </c>
      <c r="O4317" s="11" t="s">
        <v>28</v>
      </c>
      <c r="P4317" s="11">
        <v>0.50504004955291704</v>
      </c>
    </row>
    <row r="4318" spans="8:16">
      <c r="H4318" s="11">
        <f t="shared" si="67"/>
        <v>4315</v>
      </c>
      <c r="I4318" s="11">
        <v>0.46124328472755199</v>
      </c>
      <c r="J4318" s="11">
        <v>0.90836909871244598</v>
      </c>
      <c r="K4318" s="11">
        <v>0.63561904430389404</v>
      </c>
      <c r="M4318" s="11" t="str">
        <f>IF(P4318&gt;=$C$11,"High",IF(P4318&lt;=$C$10,"Low","Medium"))</f>
        <v>High</v>
      </c>
      <c r="O4318" s="11" t="s">
        <v>28</v>
      </c>
      <c r="P4318" s="11">
        <v>0.64453506469726596</v>
      </c>
    </row>
    <row r="4319" spans="8:16">
      <c r="H4319" s="11">
        <f t="shared" si="67"/>
        <v>4316</v>
      </c>
      <c r="I4319" s="11">
        <v>0.46047582501918599</v>
      </c>
      <c r="J4319" s="11">
        <v>0.90836909871244598</v>
      </c>
      <c r="K4319" s="11">
        <v>0.636346936225891</v>
      </c>
      <c r="M4319" s="11" t="str">
        <f>IF(P4319&gt;=$C$11,"High",IF(P4319&lt;=$C$10,"Low","Medium"))</f>
        <v>High</v>
      </c>
      <c r="O4319" s="11" t="s">
        <v>28</v>
      </c>
      <c r="P4319" s="11">
        <v>0.914783716201782</v>
      </c>
    </row>
    <row r="4320" spans="8:16">
      <c r="H4320" s="11">
        <f t="shared" si="67"/>
        <v>4317</v>
      </c>
      <c r="I4320" s="11">
        <v>0.46047582501918599</v>
      </c>
      <c r="J4320" s="11">
        <v>0.90858369098712399</v>
      </c>
      <c r="K4320" s="11">
        <v>0.63697212934493996</v>
      </c>
      <c r="M4320" s="11" t="str">
        <f>IF(P4320&gt;=$C$11,"High",IF(P4320&lt;=$C$10,"Low","Medium"))</f>
        <v>Medium</v>
      </c>
      <c r="O4320" s="11" t="s">
        <v>28</v>
      </c>
      <c r="P4320" s="11">
        <v>0.45164984464645402</v>
      </c>
    </row>
    <row r="4321" spans="8:16">
      <c r="H4321" s="11">
        <f t="shared" si="67"/>
        <v>4318</v>
      </c>
      <c r="I4321" s="11">
        <v>0.45970836531082099</v>
      </c>
      <c r="J4321" s="11">
        <v>0.90858369098712399</v>
      </c>
      <c r="K4321" s="11">
        <v>0.63740319013595603</v>
      </c>
      <c r="M4321" s="11" t="str">
        <f>IF(P4321&gt;=$C$11,"High",IF(P4321&lt;=$C$10,"Low","Medium"))</f>
        <v>Medium</v>
      </c>
      <c r="O4321" s="11" t="s">
        <v>28</v>
      </c>
      <c r="P4321" s="11">
        <v>0.31842637062072798</v>
      </c>
    </row>
    <row r="4322" spans="8:16">
      <c r="H4322" s="11">
        <f t="shared" si="67"/>
        <v>4319</v>
      </c>
      <c r="I4322" s="11">
        <v>0.45970836531082099</v>
      </c>
      <c r="J4322" s="11">
        <v>0.90879828326180301</v>
      </c>
      <c r="K4322" s="11">
        <v>0.63782635331153903</v>
      </c>
      <c r="M4322" s="11" t="str">
        <f>IF(P4322&gt;=$C$11,"High",IF(P4322&lt;=$C$10,"Low","Medium"))</f>
        <v>Medium</v>
      </c>
      <c r="O4322" s="11" t="s">
        <v>28</v>
      </c>
      <c r="P4322" s="11">
        <v>0.24893426895141599</v>
      </c>
    </row>
    <row r="4323" spans="8:16">
      <c r="H4323" s="11">
        <f t="shared" si="67"/>
        <v>4320</v>
      </c>
      <c r="I4323" s="11">
        <v>0.45970836531082099</v>
      </c>
      <c r="J4323" s="11">
        <v>0.90901287553648102</v>
      </c>
      <c r="K4323" s="11">
        <v>0.63786864280700695</v>
      </c>
      <c r="M4323" s="11" t="str">
        <f>IF(P4323&gt;=$C$11,"High",IF(P4323&lt;=$C$10,"Low","Medium"))</f>
        <v>Medium</v>
      </c>
      <c r="O4323" s="11" t="s">
        <v>28</v>
      </c>
      <c r="P4323" s="11">
        <v>0.22935746610164601</v>
      </c>
    </row>
    <row r="4324" spans="8:16">
      <c r="H4324" s="11">
        <f t="shared" si="67"/>
        <v>4321</v>
      </c>
      <c r="I4324" s="11">
        <v>0.45894090560245598</v>
      </c>
      <c r="J4324" s="11">
        <v>0.90901287553648102</v>
      </c>
      <c r="K4324" s="11">
        <v>0.63795387744903598</v>
      </c>
      <c r="M4324" s="11" t="str">
        <f>IF(P4324&gt;=$C$11,"High",IF(P4324&lt;=$C$10,"Low","Medium"))</f>
        <v>Low</v>
      </c>
      <c r="O4324" s="11" t="s">
        <v>28</v>
      </c>
      <c r="P4324" s="11">
        <v>0.146453902125359</v>
      </c>
    </row>
    <row r="4325" spans="8:16">
      <c r="H4325" s="11">
        <f t="shared" si="67"/>
        <v>4322</v>
      </c>
      <c r="I4325" s="11">
        <v>0.45817344589409098</v>
      </c>
      <c r="J4325" s="11">
        <v>0.90901287553648102</v>
      </c>
      <c r="K4325" s="11">
        <v>0.63825389742851302</v>
      </c>
      <c r="M4325" s="11" t="str">
        <f>IF(P4325&gt;=$C$11,"High",IF(P4325&lt;=$C$10,"Low","Medium"))</f>
        <v>Medium</v>
      </c>
      <c r="O4325" s="11" t="s">
        <v>28</v>
      </c>
      <c r="P4325" s="11">
        <v>0.32482409477233898</v>
      </c>
    </row>
    <row r="4326" spans="8:16">
      <c r="H4326" s="11">
        <f t="shared" si="67"/>
        <v>4323</v>
      </c>
      <c r="I4326" s="11">
        <v>0.45817344589409098</v>
      </c>
      <c r="J4326" s="11">
        <v>0.90944206008583695</v>
      </c>
      <c r="K4326" s="11">
        <v>0.638531714677811</v>
      </c>
      <c r="M4326" s="11" t="str">
        <f>IF(P4326&gt;=$C$11,"High",IF(P4326&lt;=$C$10,"Low","Medium"))</f>
        <v>Medium</v>
      </c>
      <c r="O4326" s="11" t="s">
        <v>28</v>
      </c>
      <c r="P4326" s="11">
        <v>0.31451106071472201</v>
      </c>
    </row>
    <row r="4327" spans="8:16">
      <c r="H4327" s="11">
        <f t="shared" si="67"/>
        <v>4324</v>
      </c>
      <c r="I4327" s="11">
        <v>0.45817344589409098</v>
      </c>
      <c r="J4327" s="11">
        <v>0.90965665236051496</v>
      </c>
      <c r="K4327" s="11">
        <v>0.63915279507637002</v>
      </c>
      <c r="M4327" s="11" t="str">
        <f>IF(P4327&gt;=$C$11,"High",IF(P4327&lt;=$C$10,"Low","Medium"))</f>
        <v>Low</v>
      </c>
      <c r="O4327" s="11" t="s">
        <v>28</v>
      </c>
      <c r="P4327" s="11">
        <v>0.19504861533641801</v>
      </c>
    </row>
    <row r="4328" spans="8:16">
      <c r="H4328" s="11">
        <f t="shared" si="67"/>
        <v>4325</v>
      </c>
      <c r="I4328" s="11">
        <v>0.45817344589409098</v>
      </c>
      <c r="J4328" s="11">
        <v>0.90987124463519298</v>
      </c>
      <c r="K4328" s="11">
        <v>0.63989919424056996</v>
      </c>
      <c r="M4328" s="11" t="str">
        <f>IF(P4328&gt;=$C$11,"High",IF(P4328&lt;=$C$10,"Low","Medium"))</f>
        <v>High</v>
      </c>
      <c r="O4328" s="11" t="s">
        <v>28</v>
      </c>
      <c r="P4328" s="11">
        <v>0.63067668676376298</v>
      </c>
    </row>
    <row r="4329" spans="8:16">
      <c r="H4329" s="11">
        <f t="shared" si="67"/>
        <v>4326</v>
      </c>
      <c r="I4329" s="11">
        <v>0.45817344589409098</v>
      </c>
      <c r="J4329" s="11">
        <v>0.91008583690987099</v>
      </c>
      <c r="K4329" s="11">
        <v>0.64015266299247697</v>
      </c>
      <c r="M4329" s="11" t="str">
        <f>IF(P4329&gt;=$C$11,"High",IF(P4329&lt;=$C$10,"Low","Medium"))</f>
        <v>Medium</v>
      </c>
      <c r="O4329" s="11" t="s">
        <v>28</v>
      </c>
      <c r="P4329" s="11">
        <v>0.30355989933013899</v>
      </c>
    </row>
    <row r="4330" spans="8:16">
      <c r="H4330" s="11">
        <f t="shared" si="67"/>
        <v>4327</v>
      </c>
      <c r="I4330" s="11">
        <v>0.45817344589409098</v>
      </c>
      <c r="J4330" s="11">
        <v>0.91030042918454901</v>
      </c>
      <c r="K4330" s="11">
        <v>0.64030376076698303</v>
      </c>
      <c r="M4330" s="11" t="str">
        <f>IF(P4330&gt;=$C$11,"High",IF(P4330&lt;=$C$10,"Low","Medium"))</f>
        <v>High</v>
      </c>
      <c r="O4330" s="11" t="s">
        <v>28</v>
      </c>
      <c r="P4330" s="11">
        <v>0.88132655620574996</v>
      </c>
    </row>
    <row r="4331" spans="8:16">
      <c r="H4331" s="11">
        <f t="shared" si="67"/>
        <v>4328</v>
      </c>
      <c r="I4331" s="11">
        <v>0.45740598618572498</v>
      </c>
      <c r="J4331" s="11">
        <v>0.91030042918454901</v>
      </c>
      <c r="K4331" s="11">
        <v>0.64038383960723899</v>
      </c>
      <c r="M4331" s="11" t="str">
        <f>IF(P4331&gt;=$C$11,"High",IF(P4331&lt;=$C$10,"Low","Medium"))</f>
        <v>High</v>
      </c>
      <c r="O4331" s="11" t="s">
        <v>28</v>
      </c>
      <c r="P4331" s="11">
        <v>0.69733202457428001</v>
      </c>
    </row>
    <row r="4332" spans="8:16">
      <c r="H4332" s="11">
        <f t="shared" si="67"/>
        <v>4329</v>
      </c>
      <c r="I4332" s="11">
        <v>0.45740598618572498</v>
      </c>
      <c r="J4332" s="11">
        <v>0.91051502145922703</v>
      </c>
      <c r="K4332" s="11">
        <v>0.64059889316558805</v>
      </c>
      <c r="M4332" s="11" t="str">
        <f>IF(P4332&gt;=$C$11,"High",IF(P4332&lt;=$C$10,"Low","Medium"))</f>
        <v>High</v>
      </c>
      <c r="O4332" s="11" t="s">
        <v>28</v>
      </c>
      <c r="P4332" s="11">
        <v>0.66741889715194702</v>
      </c>
    </row>
    <row r="4333" spans="8:16">
      <c r="H4333" s="11">
        <f t="shared" si="67"/>
        <v>4330</v>
      </c>
      <c r="I4333" s="11">
        <v>0.45663852647735997</v>
      </c>
      <c r="J4333" s="11">
        <v>0.91051502145922703</v>
      </c>
      <c r="K4333" s="11">
        <v>0.64105531573295604</v>
      </c>
      <c r="M4333" s="11" t="str">
        <f>IF(P4333&gt;=$C$11,"High",IF(P4333&lt;=$C$10,"Low","Medium"))</f>
        <v>High</v>
      </c>
      <c r="O4333" s="11" t="s">
        <v>28</v>
      </c>
      <c r="P4333" s="11">
        <v>0.84157693386077903</v>
      </c>
    </row>
    <row r="4334" spans="8:16">
      <c r="H4334" s="11">
        <f t="shared" si="67"/>
        <v>4331</v>
      </c>
      <c r="I4334" s="11">
        <v>0.45663852647735997</v>
      </c>
      <c r="J4334" s="11">
        <v>0.91072961373390604</v>
      </c>
      <c r="K4334" s="11">
        <v>0.64136633276939403</v>
      </c>
      <c r="M4334" s="11" t="str">
        <f>IF(P4334&gt;=$C$11,"High",IF(P4334&lt;=$C$10,"Low","Medium"))</f>
        <v>Medium</v>
      </c>
      <c r="O4334" s="11" t="s">
        <v>28</v>
      </c>
      <c r="P4334" s="11">
        <v>0.23695631325244901</v>
      </c>
    </row>
    <row r="4335" spans="8:16">
      <c r="H4335" s="11">
        <f t="shared" si="67"/>
        <v>4332</v>
      </c>
      <c r="I4335" s="11">
        <v>0.45663852647735997</v>
      </c>
      <c r="J4335" s="11">
        <v>0.91094420600858395</v>
      </c>
      <c r="K4335" s="11">
        <v>0.64178067445755005</v>
      </c>
      <c r="M4335" s="11" t="str">
        <f>IF(P4335&gt;=$C$11,"High",IF(P4335&lt;=$C$10,"Low","Medium"))</f>
        <v>Medium</v>
      </c>
      <c r="O4335" s="11" t="s">
        <v>28</v>
      </c>
      <c r="P4335" s="11">
        <v>0.210748076438904</v>
      </c>
    </row>
    <row r="4336" spans="8:16">
      <c r="H4336" s="11">
        <f t="shared" si="67"/>
        <v>4333</v>
      </c>
      <c r="I4336" s="11">
        <v>0.45663852647735997</v>
      </c>
      <c r="J4336" s="11">
        <v>0.91115879828326196</v>
      </c>
      <c r="K4336" s="11">
        <v>0.64253324270248402</v>
      </c>
      <c r="M4336" s="11" t="str">
        <f>IF(P4336&gt;=$C$11,"High",IF(P4336&lt;=$C$10,"Low","Medium"))</f>
        <v>Medium</v>
      </c>
      <c r="O4336" s="11" t="s">
        <v>28</v>
      </c>
      <c r="P4336" s="11">
        <v>0.324096769094467</v>
      </c>
    </row>
    <row r="4337" spans="8:16">
      <c r="H4337" s="11">
        <f t="shared" si="67"/>
        <v>4334</v>
      </c>
      <c r="I4337" s="11">
        <v>0.45663852647735997</v>
      </c>
      <c r="J4337" s="11">
        <v>0.91137339055793998</v>
      </c>
      <c r="K4337" s="11">
        <v>0.64302739500999495</v>
      </c>
      <c r="M4337" s="11" t="str">
        <f>IF(P4337&gt;=$C$11,"High",IF(P4337&lt;=$C$10,"Low","Medium"))</f>
        <v>High</v>
      </c>
      <c r="O4337" s="11" t="s">
        <v>28</v>
      </c>
      <c r="P4337" s="11">
        <v>0.62250524759292603</v>
      </c>
    </row>
    <row r="4338" spans="8:16">
      <c r="H4338" s="11">
        <f t="shared" si="67"/>
        <v>4335</v>
      </c>
      <c r="I4338" s="11">
        <v>0.45587106676899503</v>
      </c>
      <c r="J4338" s="11">
        <v>0.91137339055793998</v>
      </c>
      <c r="K4338" s="11">
        <v>0.64314615726470903</v>
      </c>
      <c r="M4338" s="11" t="str">
        <f>IF(P4338&gt;=$C$11,"High",IF(P4338&lt;=$C$10,"Low","Medium"))</f>
        <v>High</v>
      </c>
      <c r="O4338" s="11" t="s">
        <v>28</v>
      </c>
      <c r="P4338" s="11">
        <v>0.74254393577575695</v>
      </c>
    </row>
    <row r="4339" spans="8:16">
      <c r="H4339" s="11">
        <f t="shared" si="67"/>
        <v>4336</v>
      </c>
      <c r="I4339" s="11">
        <v>0.45587106676899503</v>
      </c>
      <c r="J4339" s="11">
        <v>0.91158798283261799</v>
      </c>
      <c r="K4339" s="11">
        <v>0.643249452114105</v>
      </c>
      <c r="M4339" s="11" t="str">
        <f>IF(P4339&gt;=$C$11,"High",IF(P4339&lt;=$C$10,"Low","Medium"))</f>
        <v>Medium</v>
      </c>
      <c r="O4339" s="11" t="s">
        <v>28</v>
      </c>
      <c r="P4339" s="11">
        <v>0.51284837722778298</v>
      </c>
    </row>
    <row r="4340" spans="8:16">
      <c r="H4340" s="11">
        <f t="shared" si="67"/>
        <v>4337</v>
      </c>
      <c r="I4340" s="11">
        <v>0.45510360706062902</v>
      </c>
      <c r="J4340" s="11">
        <v>0.91158798283261799</v>
      </c>
      <c r="K4340" s="11">
        <v>0.64334723353385903</v>
      </c>
      <c r="M4340" s="11" t="str">
        <f>IF(P4340&gt;=$C$11,"High",IF(P4340&lt;=$C$10,"Low","Medium"))</f>
        <v>Low</v>
      </c>
      <c r="O4340" s="11" t="s">
        <v>28</v>
      </c>
      <c r="P4340" s="11">
        <v>0.184370532631874</v>
      </c>
    </row>
    <row r="4341" spans="8:16">
      <c r="H4341" s="11">
        <f t="shared" si="67"/>
        <v>4338</v>
      </c>
      <c r="I4341" s="11">
        <v>0.45433614735226402</v>
      </c>
      <c r="J4341" s="11">
        <v>0.91158798283261799</v>
      </c>
      <c r="K4341" s="11">
        <v>0.64336442947387695</v>
      </c>
      <c r="M4341" s="11" t="str">
        <f>IF(P4341&gt;=$C$11,"High",IF(P4341&lt;=$C$10,"Low","Medium"))</f>
        <v>High</v>
      </c>
      <c r="O4341" s="11" t="s">
        <v>28</v>
      </c>
      <c r="P4341" s="11">
        <v>0.86608290672302202</v>
      </c>
    </row>
    <row r="4342" spans="8:16">
      <c r="H4342" s="11">
        <f t="shared" si="67"/>
        <v>4339</v>
      </c>
      <c r="I4342" s="11">
        <v>0.45433614735226402</v>
      </c>
      <c r="J4342" s="11">
        <v>0.91180257510729601</v>
      </c>
      <c r="K4342" s="11">
        <v>0.64340755343437195</v>
      </c>
      <c r="M4342" s="11" t="str">
        <f>IF(P4342&gt;=$C$11,"High",IF(P4342&lt;=$C$10,"Low","Medium"))</f>
        <v>High</v>
      </c>
      <c r="O4342" s="11" t="s">
        <v>28</v>
      </c>
      <c r="P4342" s="11">
        <v>0.746204853057861</v>
      </c>
    </row>
    <row r="4343" spans="8:16">
      <c r="H4343" s="11">
        <f t="shared" si="67"/>
        <v>4340</v>
      </c>
      <c r="I4343" s="11">
        <v>0.45356868764389902</v>
      </c>
      <c r="J4343" s="11">
        <v>0.91180257510729601</v>
      </c>
      <c r="K4343" s="11">
        <v>0.64367750287056003</v>
      </c>
      <c r="M4343" s="11" t="str">
        <f>IF(P4343&gt;=$C$11,"High",IF(P4343&lt;=$C$10,"Low","Medium"))</f>
        <v>Medium</v>
      </c>
      <c r="O4343" s="11" t="s">
        <v>28</v>
      </c>
      <c r="P4343" s="11">
        <v>0.24685427546501201</v>
      </c>
    </row>
    <row r="4344" spans="8:16">
      <c r="H4344" s="11">
        <f t="shared" si="67"/>
        <v>4341</v>
      </c>
      <c r="I4344" s="11">
        <v>0.45356868764389902</v>
      </c>
      <c r="J4344" s="11">
        <v>0.91201716738197403</v>
      </c>
      <c r="K4344" s="11">
        <v>0.64401015639305104</v>
      </c>
      <c r="M4344" s="11" t="str">
        <f>IF(P4344&gt;=$C$11,"High",IF(P4344&lt;=$C$10,"Low","Medium"))</f>
        <v>Medium</v>
      </c>
      <c r="O4344" s="11" t="s">
        <v>28</v>
      </c>
      <c r="P4344" s="11">
        <v>0.284914970397949</v>
      </c>
    </row>
    <row r="4345" spans="8:16">
      <c r="H4345" s="11">
        <f t="shared" si="67"/>
        <v>4342</v>
      </c>
      <c r="I4345" s="11">
        <v>0.45356868764389902</v>
      </c>
      <c r="J4345" s="11">
        <v>0.91223175965665204</v>
      </c>
      <c r="K4345" s="11">
        <v>0.64424890279769897</v>
      </c>
      <c r="M4345" s="11" t="str">
        <f>IF(P4345&gt;=$C$11,"High",IF(P4345&lt;=$C$10,"Low","Medium"))</f>
        <v>Medium</v>
      </c>
      <c r="O4345" s="11" t="s">
        <v>28</v>
      </c>
      <c r="P4345" s="11">
        <v>0.211003348231316</v>
      </c>
    </row>
    <row r="4346" spans="8:16">
      <c r="H4346" s="11">
        <f t="shared" si="67"/>
        <v>4343</v>
      </c>
      <c r="I4346" s="11">
        <v>0.45356868764389902</v>
      </c>
      <c r="J4346" s="11">
        <v>0.91244635193133095</v>
      </c>
      <c r="K4346" s="11">
        <v>0.644400954246521</v>
      </c>
      <c r="M4346" s="11" t="str">
        <f>IF(P4346&gt;=$C$11,"High",IF(P4346&lt;=$C$10,"Low","Medium"))</f>
        <v>Medium</v>
      </c>
      <c r="O4346" s="11" t="s">
        <v>28</v>
      </c>
      <c r="P4346" s="11">
        <v>0.231630444526672</v>
      </c>
    </row>
    <row r="4347" spans="8:16">
      <c r="H4347" s="11">
        <f t="shared" si="67"/>
        <v>4344</v>
      </c>
      <c r="I4347" s="11">
        <v>0.45356868764389902</v>
      </c>
      <c r="J4347" s="11">
        <v>0.91287553648068698</v>
      </c>
      <c r="K4347" s="11">
        <v>0.64445102214813199</v>
      </c>
      <c r="M4347" s="11" t="str">
        <f>IF(P4347&gt;=$C$11,"High",IF(P4347&lt;=$C$10,"Low","Medium"))</f>
        <v>High</v>
      </c>
      <c r="O4347" s="11" t="s">
        <v>28</v>
      </c>
      <c r="P4347" s="11">
        <v>0.64636141061782804</v>
      </c>
    </row>
    <row r="4348" spans="8:16">
      <c r="H4348" s="11">
        <f t="shared" si="67"/>
        <v>4345</v>
      </c>
      <c r="I4348" s="11">
        <v>0.45356868764389902</v>
      </c>
      <c r="J4348" s="11">
        <v>0.91309012875536499</v>
      </c>
      <c r="K4348" s="11">
        <v>0.64451420307159402</v>
      </c>
      <c r="M4348" s="11" t="str">
        <f>IF(P4348&gt;=$C$11,"High",IF(P4348&lt;=$C$10,"Low","Medium"))</f>
        <v>Medium</v>
      </c>
      <c r="O4348" s="11" t="s">
        <v>28</v>
      </c>
      <c r="P4348" s="11">
        <v>0.207404300570488</v>
      </c>
    </row>
    <row r="4349" spans="8:16">
      <c r="H4349" s="11">
        <f t="shared" si="67"/>
        <v>4346</v>
      </c>
      <c r="I4349" s="11">
        <v>0.45356868764389902</v>
      </c>
      <c r="J4349" s="11">
        <v>0.91330472103004301</v>
      </c>
      <c r="K4349" s="11">
        <v>0.64471796154975902</v>
      </c>
      <c r="M4349" s="11" t="str">
        <f>IF(P4349&gt;=$C$11,"High",IF(P4349&lt;=$C$10,"Low","Medium"))</f>
        <v>Medium</v>
      </c>
      <c r="O4349" s="11" t="s">
        <v>28</v>
      </c>
      <c r="P4349" s="11">
        <v>0.26528486609458901</v>
      </c>
    </row>
    <row r="4350" spans="8:16">
      <c r="H4350" s="11">
        <f t="shared" si="67"/>
        <v>4347</v>
      </c>
      <c r="I4350" s="11">
        <v>0.45356868764389902</v>
      </c>
      <c r="J4350" s="11">
        <v>0.91351931330472103</v>
      </c>
      <c r="K4350" s="11">
        <v>0.64496421813964799</v>
      </c>
      <c r="M4350" s="11" t="str">
        <f>IF(P4350&gt;=$C$11,"High",IF(P4350&lt;=$C$10,"Low","Medium"))</f>
        <v>Medium</v>
      </c>
      <c r="O4350" s="11" t="s">
        <v>28</v>
      </c>
      <c r="P4350" s="11">
        <v>0.24669758975505801</v>
      </c>
    </row>
    <row r="4351" spans="8:16">
      <c r="H4351" s="11">
        <f t="shared" si="67"/>
        <v>4348</v>
      </c>
      <c r="I4351" s="11">
        <v>0.45356868764389902</v>
      </c>
      <c r="J4351" s="11">
        <v>0.91373390557939904</v>
      </c>
      <c r="K4351" s="11">
        <v>0.64519184827804599</v>
      </c>
      <c r="M4351" s="11" t="str">
        <f>IF(P4351&gt;=$C$11,"High",IF(P4351&lt;=$C$10,"Low","Medium"))</f>
        <v>Medium</v>
      </c>
      <c r="O4351" s="11" t="s">
        <v>28</v>
      </c>
      <c r="P4351" s="11">
        <v>0.372497498989105</v>
      </c>
    </row>
    <row r="4352" spans="8:16">
      <c r="H4352" s="11">
        <f t="shared" si="67"/>
        <v>4349</v>
      </c>
      <c r="I4352" s="11">
        <v>0.45356868764389902</v>
      </c>
      <c r="J4352" s="11">
        <v>0.91394849785407695</v>
      </c>
      <c r="K4352" s="11">
        <v>0.64536419510841403</v>
      </c>
      <c r="M4352" s="11" t="str">
        <f>IF(P4352&gt;=$C$11,"High",IF(P4352&lt;=$C$10,"Low","Medium"))</f>
        <v>Medium</v>
      </c>
      <c r="O4352" s="11" t="s">
        <v>28</v>
      </c>
      <c r="P4352" s="11">
        <v>0.255798280239105</v>
      </c>
    </row>
    <row r="4353" spans="8:16">
      <c r="H4353" s="11">
        <f t="shared" si="67"/>
        <v>4350</v>
      </c>
      <c r="I4353" s="11">
        <v>0.45280122793553301</v>
      </c>
      <c r="J4353" s="11">
        <v>0.91394849785407695</v>
      </c>
      <c r="K4353" s="11">
        <v>0.64581564068794295</v>
      </c>
      <c r="M4353" s="11" t="str">
        <f>IF(P4353&gt;=$C$11,"High",IF(P4353&lt;=$C$10,"Low","Medium"))</f>
        <v>Medium</v>
      </c>
      <c r="O4353" s="11" t="s">
        <v>28</v>
      </c>
      <c r="P4353" s="11">
        <v>0.49760818481445301</v>
      </c>
    </row>
    <row r="4354" spans="8:16">
      <c r="H4354" s="11">
        <f t="shared" si="67"/>
        <v>4351</v>
      </c>
      <c r="I4354" s="11">
        <v>0.45203376822716801</v>
      </c>
      <c r="J4354" s="11">
        <v>0.91394849785407695</v>
      </c>
      <c r="K4354" s="11">
        <v>0.64631021022796598</v>
      </c>
      <c r="M4354" s="11" t="str">
        <f>IF(P4354&gt;=$C$11,"High",IF(P4354&lt;=$C$10,"Low","Medium"))</f>
        <v>High</v>
      </c>
      <c r="O4354" s="11" t="s">
        <v>28</v>
      </c>
      <c r="P4354" s="11">
        <v>0.79482239484786998</v>
      </c>
    </row>
    <row r="4355" spans="8:16">
      <c r="H4355" s="11">
        <f t="shared" si="67"/>
        <v>4352</v>
      </c>
      <c r="I4355" s="11">
        <v>0.45203376822716801</v>
      </c>
      <c r="J4355" s="11">
        <v>0.91416309012875496</v>
      </c>
      <c r="K4355" s="11">
        <v>0.64640560746192899</v>
      </c>
      <c r="M4355" s="11" t="str">
        <f>IF(P4355&gt;=$C$11,"High",IF(P4355&lt;=$C$10,"Low","Medium"))</f>
        <v>Medium</v>
      </c>
      <c r="O4355" s="11" t="s">
        <v>28</v>
      </c>
      <c r="P4355" s="11">
        <v>0.51878601312637296</v>
      </c>
    </row>
    <row r="4356" spans="8:16">
      <c r="H4356" s="11">
        <f t="shared" si="67"/>
        <v>4353</v>
      </c>
      <c r="I4356" s="11">
        <v>0.45126630851880301</v>
      </c>
      <c r="J4356" s="11">
        <v>0.91416309012875496</v>
      </c>
      <c r="K4356" s="11">
        <v>0.64658445119857799</v>
      </c>
      <c r="M4356" s="11" t="str">
        <f>IF(P4356&gt;=$C$11,"High",IF(P4356&lt;=$C$10,"Low","Medium"))</f>
        <v>Medium</v>
      </c>
      <c r="O4356" s="11" t="s">
        <v>28</v>
      </c>
      <c r="P4356" s="11">
        <v>0.30517062544822698</v>
      </c>
    </row>
    <row r="4357" spans="8:16">
      <c r="H4357" s="11">
        <f t="shared" si="67"/>
        <v>4354</v>
      </c>
      <c r="I4357" s="11">
        <v>0.450498848810437</v>
      </c>
      <c r="J4357" s="11">
        <v>0.91416309012875496</v>
      </c>
      <c r="K4357" s="11">
        <v>0.64701190590858504</v>
      </c>
      <c r="M4357" s="11" t="str">
        <f>IF(P4357&gt;=$C$11,"High",IF(P4357&lt;=$C$10,"Low","Medium"))</f>
        <v>Medium</v>
      </c>
      <c r="O4357" s="11" t="s">
        <v>28</v>
      </c>
      <c r="P4357" s="11">
        <v>0.22899031639099099</v>
      </c>
    </row>
    <row r="4358" spans="8:16">
      <c r="H4358" s="11">
        <f t="shared" ref="H4358:H4421" si="68">H4357+1</f>
        <v>4355</v>
      </c>
      <c r="I4358" s="11">
        <v>0.450498848810437</v>
      </c>
      <c r="J4358" s="11">
        <v>0.91437768240343298</v>
      </c>
      <c r="K4358" s="11">
        <v>0.64731594920158397</v>
      </c>
      <c r="M4358" s="11" t="str">
        <f>IF(P4358&gt;=$C$11,"High",IF(P4358&lt;=$C$10,"Low","Medium"))</f>
        <v>Medium</v>
      </c>
      <c r="O4358" s="11" t="s">
        <v>28</v>
      </c>
      <c r="P4358" s="11">
        <v>0.27013361454009999</v>
      </c>
    </row>
    <row r="4359" spans="8:16">
      <c r="H4359" s="11">
        <f t="shared" si="68"/>
        <v>4356</v>
      </c>
      <c r="I4359" s="11">
        <v>0.44819646968534099</v>
      </c>
      <c r="J4359" s="11">
        <v>0.91437768240343298</v>
      </c>
      <c r="K4359" s="11">
        <v>0.64764299988746599</v>
      </c>
      <c r="M4359" s="11" t="str">
        <f>IF(P4359&gt;=$C$11,"High",IF(P4359&lt;=$C$10,"Low","Medium"))</f>
        <v>Medium</v>
      </c>
      <c r="O4359" s="11" t="s">
        <v>28</v>
      </c>
      <c r="P4359" s="11">
        <v>0.30471226572990401</v>
      </c>
    </row>
    <row r="4360" spans="8:16">
      <c r="H4360" s="11">
        <f t="shared" si="68"/>
        <v>4357</v>
      </c>
      <c r="I4360" s="11">
        <v>0.44742900997697599</v>
      </c>
      <c r="J4360" s="11">
        <v>0.91437768240343298</v>
      </c>
      <c r="K4360" s="11">
        <v>0.64800289273262002</v>
      </c>
      <c r="M4360" s="11" t="str">
        <f>IF(P4360&gt;=$C$11,"High",IF(P4360&lt;=$C$10,"Low","Medium"))</f>
        <v>Medium</v>
      </c>
      <c r="O4360" s="11" t="s">
        <v>28</v>
      </c>
      <c r="P4360" s="11">
        <v>0.30868095159530601</v>
      </c>
    </row>
    <row r="4361" spans="8:16">
      <c r="H4361" s="11">
        <f t="shared" si="68"/>
        <v>4358</v>
      </c>
      <c r="I4361" s="11">
        <v>0.44742900997697599</v>
      </c>
      <c r="J4361" s="11">
        <v>0.91459227467811199</v>
      </c>
      <c r="K4361" s="11">
        <v>0.64806830883026101</v>
      </c>
      <c r="M4361" s="11" t="str">
        <f>IF(P4361&gt;=$C$11,"High",IF(P4361&lt;=$C$10,"Low","Medium"))</f>
        <v>Low</v>
      </c>
      <c r="O4361" s="11" t="s">
        <v>28</v>
      </c>
      <c r="P4361" s="11">
        <v>0.15494105219841001</v>
      </c>
    </row>
    <row r="4362" spans="8:16">
      <c r="H4362" s="11">
        <f t="shared" si="68"/>
        <v>4359</v>
      </c>
      <c r="I4362" s="11">
        <v>0.44742900997697599</v>
      </c>
      <c r="J4362" s="11">
        <v>0.91480686695279001</v>
      </c>
      <c r="K4362" s="11">
        <v>0.64809161424636796</v>
      </c>
      <c r="M4362" s="11" t="str">
        <f>IF(P4362&gt;=$C$11,"High",IF(P4362&lt;=$C$10,"Low","Medium"))</f>
        <v>Medium</v>
      </c>
      <c r="O4362" s="11" t="s">
        <v>28</v>
      </c>
      <c r="P4362" s="11">
        <v>0.31155550479888899</v>
      </c>
    </row>
    <row r="4363" spans="8:16">
      <c r="H4363" s="11">
        <f t="shared" si="68"/>
        <v>4360</v>
      </c>
      <c r="I4363" s="11">
        <v>0.44742900997697599</v>
      </c>
      <c r="J4363" s="11">
        <v>0.91502145922746803</v>
      </c>
      <c r="K4363" s="11">
        <v>0.64836442470550504</v>
      </c>
      <c r="M4363" s="11" t="str">
        <f>IF(P4363&gt;=$C$11,"High",IF(P4363&lt;=$C$10,"Low","Medium"))</f>
        <v>Medium</v>
      </c>
      <c r="O4363" s="11" t="s">
        <v>28</v>
      </c>
      <c r="P4363" s="11">
        <v>0.34250611066818198</v>
      </c>
    </row>
    <row r="4364" spans="8:16">
      <c r="H4364" s="11">
        <f t="shared" si="68"/>
        <v>4361</v>
      </c>
      <c r="I4364" s="11">
        <v>0.44666155026861099</v>
      </c>
      <c r="J4364" s="11">
        <v>0.91502145922746803</v>
      </c>
      <c r="K4364" s="11">
        <v>0.64880323410034202</v>
      </c>
      <c r="M4364" s="11" t="str">
        <f>IF(P4364&gt;=$C$11,"High",IF(P4364&lt;=$C$10,"Low","Medium"))</f>
        <v>High</v>
      </c>
      <c r="O4364" s="11" t="s">
        <v>28</v>
      </c>
      <c r="P4364" s="11">
        <v>0.83488351106643699</v>
      </c>
    </row>
    <row r="4365" spans="8:16">
      <c r="H4365" s="11">
        <f t="shared" si="68"/>
        <v>4362</v>
      </c>
      <c r="I4365" s="11">
        <v>0.44666155026861099</v>
      </c>
      <c r="J4365" s="11">
        <v>0.91523605150214604</v>
      </c>
      <c r="K4365" s="11">
        <v>0.64901870489120495</v>
      </c>
      <c r="M4365" s="11" t="str">
        <f>IF(P4365&gt;=$C$11,"High",IF(P4365&lt;=$C$10,"Low","Medium"))</f>
        <v>High</v>
      </c>
      <c r="O4365" s="11" t="s">
        <v>28</v>
      </c>
      <c r="P4365" s="11">
        <v>0.85260826349258401</v>
      </c>
    </row>
    <row r="4366" spans="8:16">
      <c r="H4366" s="11">
        <f t="shared" si="68"/>
        <v>4363</v>
      </c>
      <c r="I4366" s="11">
        <v>0.44666155026861099</v>
      </c>
      <c r="J4366" s="11">
        <v>0.91545064377682395</v>
      </c>
      <c r="K4366" s="11">
        <v>0.64912962913513195</v>
      </c>
      <c r="M4366" s="11" t="str">
        <f>IF(P4366&gt;=$C$11,"High",IF(P4366&lt;=$C$10,"Low","Medium"))</f>
        <v>Medium</v>
      </c>
      <c r="O4366" s="11" t="s">
        <v>28</v>
      </c>
      <c r="P4366" s="11">
        <v>0.46070536971092202</v>
      </c>
    </row>
    <row r="4367" spans="8:16">
      <c r="H4367" s="11">
        <f t="shared" si="68"/>
        <v>4364</v>
      </c>
      <c r="I4367" s="11">
        <v>0.44589409056024598</v>
      </c>
      <c r="J4367" s="11">
        <v>0.91545064377682395</v>
      </c>
      <c r="K4367" s="11">
        <v>0.64928701519966103</v>
      </c>
      <c r="M4367" s="11" t="str">
        <f>IF(P4367&gt;=$C$11,"High",IF(P4367&lt;=$C$10,"Low","Medium"))</f>
        <v>Medium</v>
      </c>
      <c r="O4367" s="11" t="s">
        <v>28</v>
      </c>
      <c r="P4367" s="11">
        <v>0.46027642488479598</v>
      </c>
    </row>
    <row r="4368" spans="8:16">
      <c r="H4368" s="11">
        <f t="shared" si="68"/>
        <v>4365</v>
      </c>
      <c r="I4368" s="11">
        <v>0.44589409056024598</v>
      </c>
      <c r="J4368" s="11">
        <v>0.91566523605150196</v>
      </c>
      <c r="K4368" s="11">
        <v>0.64945745468139604</v>
      </c>
      <c r="M4368" s="11" t="str">
        <f>IF(P4368&gt;=$C$11,"High",IF(P4368&lt;=$C$10,"Low","Medium"))</f>
        <v>Medium</v>
      </c>
      <c r="O4368" s="11" t="s">
        <v>28</v>
      </c>
      <c r="P4368" s="11">
        <v>0.25338315963745101</v>
      </c>
    </row>
    <row r="4369" spans="8:16">
      <c r="H4369" s="11">
        <f t="shared" si="68"/>
        <v>4366</v>
      </c>
      <c r="I4369" s="11">
        <v>0.44512663085187998</v>
      </c>
      <c r="J4369" s="11">
        <v>0.91566523605150196</v>
      </c>
      <c r="K4369" s="11">
        <v>0.64987862110137895</v>
      </c>
      <c r="M4369" s="11" t="str">
        <f>IF(P4369&gt;=$C$11,"High",IF(P4369&lt;=$C$10,"Low","Medium"))</f>
        <v>Medium</v>
      </c>
      <c r="O4369" s="11" t="s">
        <v>28</v>
      </c>
      <c r="P4369" s="11">
        <v>0.484078049659729</v>
      </c>
    </row>
    <row r="4370" spans="8:16">
      <c r="H4370" s="11">
        <f t="shared" si="68"/>
        <v>4367</v>
      </c>
      <c r="I4370" s="11">
        <v>0.44512663085187998</v>
      </c>
      <c r="J4370" s="11">
        <v>0.91587982832617998</v>
      </c>
      <c r="K4370" s="11">
        <v>0.65024021267890897</v>
      </c>
      <c r="M4370" s="11" t="str">
        <f>IF(P4370&gt;=$C$11,"High",IF(P4370&lt;=$C$10,"Low","Medium"))</f>
        <v>High</v>
      </c>
      <c r="O4370" s="11" t="s">
        <v>28</v>
      </c>
      <c r="P4370" s="11">
        <v>0.64291995763778698</v>
      </c>
    </row>
    <row r="4371" spans="8:16">
      <c r="H4371" s="11">
        <f t="shared" si="68"/>
        <v>4368</v>
      </c>
      <c r="I4371" s="11">
        <v>0.44512663085187998</v>
      </c>
      <c r="J4371" s="11">
        <v>0.91630901287553601</v>
      </c>
      <c r="K4371" s="11">
        <v>0.65046116709709201</v>
      </c>
      <c r="M4371" s="11" t="str">
        <f>IF(P4371&gt;=$C$11,"High",IF(P4371&lt;=$C$10,"Low","Medium"))</f>
        <v>High</v>
      </c>
      <c r="O4371" s="11" t="s">
        <v>28</v>
      </c>
      <c r="P4371" s="11">
        <v>0.63291478157043501</v>
      </c>
    </row>
    <row r="4372" spans="8:16">
      <c r="H4372" s="11">
        <f t="shared" si="68"/>
        <v>4369</v>
      </c>
      <c r="I4372" s="11">
        <v>0.44512663085187998</v>
      </c>
      <c r="J4372" s="11">
        <v>0.91652360515021503</v>
      </c>
      <c r="K4372" s="11">
        <v>0.65067538619041398</v>
      </c>
      <c r="M4372" s="11" t="str">
        <f>IF(P4372&gt;=$C$11,"High",IF(P4372&lt;=$C$10,"Low","Medium"))</f>
        <v>Medium</v>
      </c>
      <c r="O4372" s="11" t="s">
        <v>28</v>
      </c>
      <c r="P4372" s="11">
        <v>0.32224845886230502</v>
      </c>
    </row>
    <row r="4373" spans="8:16">
      <c r="H4373" s="11">
        <f t="shared" si="68"/>
        <v>4370</v>
      </c>
      <c r="I4373" s="11">
        <v>0.44512663085187998</v>
      </c>
      <c r="J4373" s="11">
        <v>0.91673819742489304</v>
      </c>
      <c r="K4373" s="11">
        <v>0.65076228976249695</v>
      </c>
      <c r="M4373" s="11" t="str">
        <f>IF(P4373&gt;=$C$11,"High",IF(P4373&lt;=$C$10,"Low","Medium"))</f>
        <v>Medium</v>
      </c>
      <c r="O4373" s="11" t="s">
        <v>28</v>
      </c>
      <c r="P4373" s="11">
        <v>0.363651633262634</v>
      </c>
    </row>
    <row r="4374" spans="8:16">
      <c r="H4374" s="11">
        <f t="shared" si="68"/>
        <v>4371</v>
      </c>
      <c r="I4374" s="11">
        <v>0.44512663085187998</v>
      </c>
      <c r="J4374" s="11">
        <v>0.91695278969957095</v>
      </c>
      <c r="K4374" s="11">
        <v>0.65092626214027405</v>
      </c>
      <c r="M4374" s="11" t="str">
        <f>IF(P4374&gt;=$C$11,"High",IF(P4374&lt;=$C$10,"Low","Medium"))</f>
        <v>Medium</v>
      </c>
      <c r="O4374" s="11" t="s">
        <v>28</v>
      </c>
      <c r="P4374" s="11">
        <v>0.50588917732238803</v>
      </c>
    </row>
    <row r="4375" spans="8:16">
      <c r="H4375" s="11">
        <f t="shared" si="68"/>
        <v>4372</v>
      </c>
      <c r="I4375" s="11">
        <v>0.44435917114351497</v>
      </c>
      <c r="J4375" s="11">
        <v>0.91716738197424896</v>
      </c>
      <c r="K4375" s="11">
        <v>0.65115061402320895</v>
      </c>
      <c r="M4375" s="11" t="str">
        <f>IF(P4375&gt;=$C$11,"High",IF(P4375&lt;=$C$10,"Low","Medium"))</f>
        <v>Medium</v>
      </c>
      <c r="O4375" s="11" t="s">
        <v>28</v>
      </c>
      <c r="P4375" s="11">
        <v>0.26228395104408297</v>
      </c>
    </row>
    <row r="4376" spans="8:16">
      <c r="H4376" s="11">
        <f t="shared" si="68"/>
        <v>4373</v>
      </c>
      <c r="I4376" s="11">
        <v>0.44435917114351497</v>
      </c>
      <c r="J4376" s="11">
        <v>0.91738197424892698</v>
      </c>
      <c r="K4376" s="11">
        <v>0.65134826302528404</v>
      </c>
      <c r="M4376" s="11" t="str">
        <f>IF(P4376&gt;=$C$11,"High",IF(P4376&lt;=$C$10,"Low","Medium"))</f>
        <v>High</v>
      </c>
      <c r="O4376" s="11" t="s">
        <v>28</v>
      </c>
      <c r="P4376" s="11">
        <v>0.67054069042205799</v>
      </c>
    </row>
    <row r="4377" spans="8:16">
      <c r="H4377" s="11">
        <f t="shared" si="68"/>
        <v>4374</v>
      </c>
      <c r="I4377" s="11">
        <v>0.44359171143515003</v>
      </c>
      <c r="J4377" s="11">
        <v>0.91738197424892698</v>
      </c>
      <c r="K4377" s="11">
        <v>0.65170246362686202</v>
      </c>
      <c r="M4377" s="11" t="str">
        <f>IF(P4377&gt;=$C$11,"High",IF(P4377&lt;=$C$10,"Low","Medium"))</f>
        <v>Medium</v>
      </c>
      <c r="O4377" s="11" t="s">
        <v>28</v>
      </c>
      <c r="P4377" s="11">
        <v>0.43151634931564298</v>
      </c>
    </row>
    <row r="4378" spans="8:16">
      <c r="H4378" s="11">
        <f t="shared" si="68"/>
        <v>4375</v>
      </c>
      <c r="I4378" s="11">
        <v>0.44282425172678402</v>
      </c>
      <c r="J4378" s="11">
        <v>0.917596566523605</v>
      </c>
      <c r="K4378" s="11">
        <v>0.65236970782280002</v>
      </c>
      <c r="M4378" s="11" t="str">
        <f>IF(P4378&gt;=$C$11,"High",IF(P4378&lt;=$C$10,"Low","Medium"))</f>
        <v>Medium</v>
      </c>
      <c r="O4378" s="11" t="s">
        <v>28</v>
      </c>
      <c r="P4378" s="11">
        <v>0.40164107084274298</v>
      </c>
    </row>
    <row r="4379" spans="8:16">
      <c r="H4379" s="11">
        <f t="shared" si="68"/>
        <v>4376</v>
      </c>
      <c r="I4379" s="11">
        <v>0.44282425172678402</v>
      </c>
      <c r="J4379" s="11">
        <v>0.91781115879828301</v>
      </c>
      <c r="K4379" s="11">
        <v>0.65276822447776806</v>
      </c>
      <c r="M4379" s="11" t="str">
        <f>IF(P4379&gt;=$C$11,"High",IF(P4379&lt;=$C$10,"Low","Medium"))</f>
        <v>Low</v>
      </c>
      <c r="O4379" s="11" t="s">
        <v>28</v>
      </c>
      <c r="P4379" s="11">
        <v>0.190983235836029</v>
      </c>
    </row>
    <row r="4380" spans="8:16">
      <c r="H4380" s="11">
        <f t="shared" si="68"/>
        <v>4377</v>
      </c>
      <c r="I4380" s="11">
        <v>0.44282425172678402</v>
      </c>
      <c r="J4380" s="11">
        <v>0.91802575107296103</v>
      </c>
      <c r="K4380" s="11">
        <v>0.65306931734085105</v>
      </c>
      <c r="M4380" s="11" t="str">
        <f>IF(P4380&gt;=$C$11,"High",IF(P4380&lt;=$C$10,"Low","Medium"))</f>
        <v>Medium</v>
      </c>
      <c r="O4380" s="11" t="s">
        <v>28</v>
      </c>
      <c r="P4380" s="11">
        <v>0.35363540053367598</v>
      </c>
    </row>
    <row r="4381" spans="8:16">
      <c r="H4381" s="11">
        <f t="shared" si="68"/>
        <v>4378</v>
      </c>
      <c r="I4381" s="11">
        <v>0.44282425172678402</v>
      </c>
      <c r="J4381" s="11">
        <v>0.91824034334763904</v>
      </c>
      <c r="K4381" s="11">
        <v>0.65336164832115196</v>
      </c>
      <c r="M4381" s="11" t="str">
        <f>IF(P4381&gt;=$C$11,"High",IF(P4381&lt;=$C$10,"Low","Medium"))</f>
        <v>High</v>
      </c>
      <c r="O4381" s="11" t="s">
        <v>28</v>
      </c>
      <c r="P4381" s="11">
        <v>0.89536035060882602</v>
      </c>
    </row>
    <row r="4382" spans="8:16">
      <c r="H4382" s="11">
        <f t="shared" si="68"/>
        <v>4379</v>
      </c>
      <c r="I4382" s="11">
        <v>0.44282425172678402</v>
      </c>
      <c r="J4382" s="11">
        <v>0.91845493562231795</v>
      </c>
      <c r="K4382" s="11">
        <v>0.65341201424598705</v>
      </c>
      <c r="M4382" s="11" t="str">
        <f>IF(P4382&gt;=$C$11,"High",IF(P4382&lt;=$C$10,"Low","Medium"))</f>
        <v>Medium</v>
      </c>
      <c r="O4382" s="11" t="s">
        <v>28</v>
      </c>
      <c r="P4382" s="11">
        <v>0.28167831897735601</v>
      </c>
    </row>
    <row r="4383" spans="8:16">
      <c r="H4383" s="11">
        <f t="shared" si="68"/>
        <v>4380</v>
      </c>
      <c r="I4383" s="11">
        <v>0.44282425172678402</v>
      </c>
      <c r="J4383" s="11">
        <v>0.91866952789699596</v>
      </c>
      <c r="K4383" s="11">
        <v>0.65368771553039595</v>
      </c>
      <c r="M4383" s="11" t="str">
        <f>IF(P4383&gt;=$C$11,"High",IF(P4383&lt;=$C$10,"Low","Medium"))</f>
        <v>Medium</v>
      </c>
      <c r="O4383" s="11" t="s">
        <v>28</v>
      </c>
      <c r="P4383" s="11">
        <v>0.242573872208595</v>
      </c>
    </row>
    <row r="4384" spans="8:16">
      <c r="H4384" s="11">
        <f t="shared" si="68"/>
        <v>4381</v>
      </c>
      <c r="I4384" s="11">
        <v>0.44282425172678402</v>
      </c>
      <c r="J4384" s="11">
        <v>0.91888412017167398</v>
      </c>
      <c r="K4384" s="11">
        <v>0.65393394231796298</v>
      </c>
      <c r="M4384" s="11" t="str">
        <f>IF(P4384&gt;=$C$11,"High",IF(P4384&lt;=$C$10,"Low","Medium"))</f>
        <v>High</v>
      </c>
      <c r="O4384" s="11" t="s">
        <v>28</v>
      </c>
      <c r="P4384" s="11">
        <v>0.65812641382217396</v>
      </c>
    </row>
    <row r="4385" spans="8:16">
      <c r="H4385" s="11">
        <f t="shared" si="68"/>
        <v>4382</v>
      </c>
      <c r="I4385" s="11">
        <v>0.44282425172678402</v>
      </c>
      <c r="J4385" s="11">
        <v>0.919098712446352</v>
      </c>
      <c r="K4385" s="11">
        <v>0.65394845604896501</v>
      </c>
      <c r="M4385" s="11" t="str">
        <f>IF(P4385&gt;=$C$11,"High",IF(P4385&lt;=$C$10,"Low","Medium"))</f>
        <v>Medium</v>
      </c>
      <c r="O4385" s="11" t="s">
        <v>28</v>
      </c>
      <c r="P4385" s="11">
        <v>0.261901885271072</v>
      </c>
    </row>
    <row r="4386" spans="8:16">
      <c r="H4386" s="11">
        <f t="shared" si="68"/>
        <v>4383</v>
      </c>
      <c r="I4386" s="11">
        <v>0.44205679201841902</v>
      </c>
      <c r="J4386" s="11">
        <v>0.919098712446352</v>
      </c>
      <c r="K4386" s="11">
        <v>0.65404793620109603</v>
      </c>
      <c r="M4386" s="11" t="str">
        <f>IF(P4386&gt;=$C$11,"High",IF(P4386&lt;=$C$10,"Low","Medium"))</f>
        <v>Medium</v>
      </c>
      <c r="O4386" s="11" t="s">
        <v>28</v>
      </c>
      <c r="P4386" s="11">
        <v>0.44013607501983598</v>
      </c>
    </row>
    <row r="4387" spans="8:16">
      <c r="H4387" s="11">
        <f t="shared" si="68"/>
        <v>4384</v>
      </c>
      <c r="I4387" s="11">
        <v>0.44128933231005402</v>
      </c>
      <c r="J4387" s="11">
        <v>0.919098712446352</v>
      </c>
      <c r="K4387" s="11">
        <v>0.65446403622627303</v>
      </c>
      <c r="M4387" s="11" t="str">
        <f>IF(P4387&gt;=$C$11,"High",IF(P4387&lt;=$C$10,"Low","Medium"))</f>
        <v>Medium</v>
      </c>
      <c r="O4387" s="11" t="s">
        <v>28</v>
      </c>
      <c r="P4387" s="11">
        <v>0.32903930544853199</v>
      </c>
    </row>
    <row r="4388" spans="8:16">
      <c r="H4388" s="11">
        <f t="shared" si="68"/>
        <v>4385</v>
      </c>
      <c r="I4388" s="11">
        <v>0.44128933231005402</v>
      </c>
      <c r="J4388" s="11">
        <v>0.91931330472103001</v>
      </c>
      <c r="K4388" s="11">
        <v>0.65487471222877502</v>
      </c>
      <c r="M4388" s="11" t="str">
        <f>IF(P4388&gt;=$C$11,"High",IF(P4388&lt;=$C$10,"Low","Medium"))</f>
        <v>Medium</v>
      </c>
      <c r="O4388" s="11" t="s">
        <v>28</v>
      </c>
      <c r="P4388" s="11">
        <v>0.269062459468842</v>
      </c>
    </row>
    <row r="4389" spans="8:16">
      <c r="H4389" s="11">
        <f t="shared" si="68"/>
        <v>4386</v>
      </c>
      <c r="I4389" s="11">
        <v>0.44052187260168801</v>
      </c>
      <c r="J4389" s="11">
        <v>0.91931330472103001</v>
      </c>
      <c r="K4389" s="11">
        <v>0.65529856085777305</v>
      </c>
      <c r="M4389" s="11" t="str">
        <f>IF(P4389&gt;=$C$11,"High",IF(P4389&lt;=$C$10,"Low","Medium"))</f>
        <v>Medium</v>
      </c>
      <c r="O4389" s="11" t="s">
        <v>28</v>
      </c>
      <c r="P4389" s="11">
        <v>0.39167007803916898</v>
      </c>
    </row>
    <row r="4390" spans="8:16">
      <c r="H4390" s="11">
        <f t="shared" si="68"/>
        <v>4387</v>
      </c>
      <c r="I4390" s="11">
        <v>0.44052187260168801</v>
      </c>
      <c r="J4390" s="11">
        <v>0.91952789699570803</v>
      </c>
      <c r="K4390" s="11">
        <v>0.65565875172615096</v>
      </c>
      <c r="M4390" s="11" t="str">
        <f>IF(P4390&gt;=$C$11,"High",IF(P4390&lt;=$C$10,"Low","Medium"))</f>
        <v>Medium</v>
      </c>
      <c r="O4390" s="11" t="s">
        <v>28</v>
      </c>
      <c r="P4390" s="11">
        <v>0.24868138134479501</v>
      </c>
    </row>
    <row r="4391" spans="8:16">
      <c r="H4391" s="11">
        <f t="shared" si="68"/>
        <v>4388</v>
      </c>
      <c r="I4391" s="11">
        <v>0.43975441289332301</v>
      </c>
      <c r="J4391" s="11">
        <v>0.91952789699570803</v>
      </c>
      <c r="K4391" s="11">
        <v>0.65596279501915</v>
      </c>
      <c r="M4391" s="11" t="str">
        <f>IF(P4391&gt;=$C$11,"High",IF(P4391&lt;=$C$10,"Low","Medium"))</f>
        <v>Medium</v>
      </c>
      <c r="O4391" s="11" t="s">
        <v>28</v>
      </c>
      <c r="P4391" s="11">
        <v>0.38550829887390098</v>
      </c>
    </row>
    <row r="4392" spans="8:16">
      <c r="H4392" s="11">
        <f t="shared" si="68"/>
        <v>4389</v>
      </c>
      <c r="I4392" s="11">
        <v>0.43975441289332301</v>
      </c>
      <c r="J4392" s="11">
        <v>0.91974248927038604</v>
      </c>
      <c r="K4392" s="11">
        <v>0.65651407837867704</v>
      </c>
      <c r="M4392" s="11" t="str">
        <f>IF(P4392&gt;=$C$11,"High",IF(P4392&lt;=$C$10,"Low","Medium"))</f>
        <v>Medium</v>
      </c>
      <c r="O4392" s="11" t="s">
        <v>28</v>
      </c>
      <c r="P4392" s="11">
        <v>0.200253695249557</v>
      </c>
    </row>
    <row r="4393" spans="8:16">
      <c r="H4393" s="11">
        <f t="shared" si="68"/>
        <v>4390</v>
      </c>
      <c r="I4393" s="11">
        <v>0.43975441289332301</v>
      </c>
      <c r="J4393" s="11">
        <v>0.91995708154506395</v>
      </c>
      <c r="K4393" s="11">
        <v>0.65682652592658997</v>
      </c>
      <c r="M4393" s="11" t="str">
        <f>IF(P4393&gt;=$C$11,"High",IF(P4393&lt;=$C$10,"Low","Medium"))</f>
        <v>Medium</v>
      </c>
      <c r="O4393" s="11" t="s">
        <v>28</v>
      </c>
      <c r="P4393" s="11">
        <v>0.223100751638412</v>
      </c>
    </row>
    <row r="4394" spans="8:16">
      <c r="H4394" s="11">
        <f t="shared" si="68"/>
        <v>4391</v>
      </c>
      <c r="I4394" s="11">
        <v>0.43898695318495801</v>
      </c>
      <c r="J4394" s="11">
        <v>0.91995708154506395</v>
      </c>
      <c r="K4394" s="11">
        <v>0.657342970371246</v>
      </c>
      <c r="M4394" s="11" t="str">
        <f>IF(P4394&gt;=$C$11,"High",IF(P4394&lt;=$C$10,"Low","Medium"))</f>
        <v>High</v>
      </c>
      <c r="O4394" s="11" t="s">
        <v>28</v>
      </c>
      <c r="P4394" s="11">
        <v>0.61556482315063499</v>
      </c>
    </row>
    <row r="4395" spans="8:16">
      <c r="H4395" s="11">
        <f t="shared" si="68"/>
        <v>4392</v>
      </c>
      <c r="I4395" s="11">
        <v>0.438219493476593</v>
      </c>
      <c r="J4395" s="11">
        <v>0.91995708154506395</v>
      </c>
      <c r="K4395" s="11">
        <v>0.65793225169181802</v>
      </c>
      <c r="M4395" s="11" t="str">
        <f>IF(P4395&gt;=$C$11,"High",IF(P4395&lt;=$C$10,"Low","Medium"))</f>
        <v>Medium</v>
      </c>
      <c r="O4395" s="11" t="s">
        <v>28</v>
      </c>
      <c r="P4395" s="11">
        <v>0.41323000192642201</v>
      </c>
    </row>
    <row r="4396" spans="8:16">
      <c r="H4396" s="11">
        <f t="shared" si="68"/>
        <v>4393</v>
      </c>
      <c r="I4396" s="11">
        <v>0.438219493476593</v>
      </c>
      <c r="J4396" s="11">
        <v>0.92017167381974296</v>
      </c>
      <c r="K4396" s="11">
        <v>0.658088058233261</v>
      </c>
      <c r="M4396" s="11" t="str">
        <f>IF(P4396&gt;=$C$11,"High",IF(P4396&lt;=$C$10,"Low","Medium"))</f>
        <v>Medium</v>
      </c>
      <c r="O4396" s="11" t="s">
        <v>28</v>
      </c>
      <c r="P4396" s="11">
        <v>0.40594738721847501</v>
      </c>
    </row>
    <row r="4397" spans="8:16">
      <c r="H4397" s="11">
        <f t="shared" si="68"/>
        <v>4394</v>
      </c>
      <c r="I4397" s="11">
        <v>0.438219493476593</v>
      </c>
      <c r="J4397" s="11">
        <v>0.92038626609442098</v>
      </c>
      <c r="K4397" s="11">
        <v>0.65843111276626598</v>
      </c>
      <c r="M4397" s="11" t="str">
        <f>IF(P4397&gt;=$C$11,"High",IF(P4397&lt;=$C$10,"Low","Medium"))</f>
        <v>Medium</v>
      </c>
      <c r="O4397" s="11" t="s">
        <v>28</v>
      </c>
      <c r="P4397" s="11">
        <v>0.32717791199684099</v>
      </c>
    </row>
    <row r="4398" spans="8:16">
      <c r="H4398" s="11">
        <f t="shared" si="68"/>
        <v>4395</v>
      </c>
      <c r="I4398" s="11">
        <v>0.438219493476593</v>
      </c>
      <c r="J4398" s="11">
        <v>0.920600858369099</v>
      </c>
      <c r="K4398" s="11">
        <v>0.65878731012344405</v>
      </c>
      <c r="M4398" s="11" t="str">
        <f>IF(P4398&gt;=$C$11,"High",IF(P4398&lt;=$C$10,"Low","Medium"))</f>
        <v>Medium</v>
      </c>
      <c r="O4398" s="11" t="s">
        <v>28</v>
      </c>
      <c r="P4398" s="11">
        <v>0.278989017009735</v>
      </c>
    </row>
    <row r="4399" spans="8:16">
      <c r="H4399" s="11">
        <f t="shared" si="68"/>
        <v>4396</v>
      </c>
      <c r="I4399" s="11">
        <v>0.438219493476593</v>
      </c>
      <c r="J4399" s="11">
        <v>0.92081545064377701</v>
      </c>
      <c r="K4399" s="11">
        <v>0.65883931517601002</v>
      </c>
      <c r="M4399" s="11" t="str">
        <f>IF(P4399&gt;=$C$11,"High",IF(P4399&lt;=$C$10,"Low","Medium"))</f>
        <v>Medium</v>
      </c>
      <c r="O4399" s="11" t="s">
        <v>28</v>
      </c>
      <c r="P4399" s="11">
        <v>0.237300634384155</v>
      </c>
    </row>
    <row r="4400" spans="8:16">
      <c r="H4400" s="11">
        <f t="shared" si="68"/>
        <v>4397</v>
      </c>
      <c r="I4400" s="11">
        <v>0.437452033768227</v>
      </c>
      <c r="J4400" s="11">
        <v>0.92081545064377701</v>
      </c>
      <c r="K4400" s="11">
        <v>0.65902480483055104</v>
      </c>
      <c r="M4400" s="11" t="str">
        <f>IF(P4400&gt;=$C$11,"High",IF(P4400&lt;=$C$10,"Low","Medium"))</f>
        <v>Medium</v>
      </c>
      <c r="O4400" s="11" t="s">
        <v>28</v>
      </c>
      <c r="P4400" s="11">
        <v>0.27616697549819902</v>
      </c>
    </row>
    <row r="4401" spans="8:16">
      <c r="H4401" s="11">
        <f t="shared" si="68"/>
        <v>4398</v>
      </c>
      <c r="I4401" s="11">
        <v>0.436684574059862</v>
      </c>
      <c r="J4401" s="11">
        <v>0.92081545064377701</v>
      </c>
      <c r="K4401" s="11">
        <v>0.65922072529792797</v>
      </c>
      <c r="M4401" s="11" t="str">
        <f>IF(P4401&gt;=$C$11,"High",IF(P4401&lt;=$C$10,"Low","Medium"))</f>
        <v>Medium</v>
      </c>
      <c r="O4401" s="11" t="s">
        <v>28</v>
      </c>
      <c r="P4401" s="11">
        <v>0.28534117341041598</v>
      </c>
    </row>
    <row r="4402" spans="8:16">
      <c r="H4402" s="11">
        <f t="shared" si="68"/>
        <v>4399</v>
      </c>
      <c r="I4402" s="11">
        <v>0.436684574059862</v>
      </c>
      <c r="J4402" s="11">
        <v>0.92103004291845503</v>
      </c>
      <c r="K4402" s="11">
        <v>0.65925243496894803</v>
      </c>
      <c r="M4402" s="11" t="str">
        <f>IF(P4402&gt;=$C$11,"High",IF(P4402&lt;=$C$10,"Low","Medium"))</f>
        <v>Low</v>
      </c>
      <c r="O4402" s="11" t="s">
        <v>28</v>
      </c>
      <c r="P4402" s="11">
        <v>0.18267285823821999</v>
      </c>
    </row>
    <row r="4403" spans="8:16">
      <c r="H4403" s="11">
        <f t="shared" si="68"/>
        <v>4400</v>
      </c>
      <c r="I4403" s="11">
        <v>0.43591711435149699</v>
      </c>
      <c r="J4403" s="11">
        <v>0.92103004291845503</v>
      </c>
      <c r="K4403" s="11">
        <v>0.65944182872772195</v>
      </c>
      <c r="M4403" s="11" t="str">
        <f>IF(P4403&gt;=$C$11,"High",IF(P4403&lt;=$C$10,"Low","Medium"))</f>
        <v>Medium</v>
      </c>
      <c r="O4403" s="11" t="s">
        <v>28</v>
      </c>
      <c r="P4403" s="11">
        <v>0.36041775345802302</v>
      </c>
    </row>
    <row r="4404" spans="8:16">
      <c r="H4404" s="11">
        <f t="shared" si="68"/>
        <v>4401</v>
      </c>
      <c r="I4404" s="11">
        <v>0.43591711435149699</v>
      </c>
      <c r="J4404" s="11">
        <v>0.92124463519313304</v>
      </c>
      <c r="K4404" s="11">
        <v>0.65979853272438005</v>
      </c>
      <c r="M4404" s="11" t="str">
        <f>IF(P4404&gt;=$C$11,"High",IF(P4404&lt;=$C$10,"Low","Medium"))</f>
        <v>High</v>
      </c>
      <c r="O4404" s="11" t="s">
        <v>28</v>
      </c>
      <c r="P4404" s="11">
        <v>0.81039422750473</v>
      </c>
    </row>
    <row r="4405" spans="8:16">
      <c r="H4405" s="11">
        <f t="shared" si="68"/>
        <v>4402</v>
      </c>
      <c r="I4405" s="11">
        <v>0.43514965464313099</v>
      </c>
      <c r="J4405" s="11">
        <v>0.92124463519313304</v>
      </c>
      <c r="K4405" s="11">
        <v>0.66006013751030002</v>
      </c>
      <c r="M4405" s="11" t="str">
        <f>IF(P4405&gt;=$C$11,"High",IF(P4405&lt;=$C$10,"Low","Medium"))</f>
        <v>Medium</v>
      </c>
      <c r="O4405" s="11" t="s">
        <v>28</v>
      </c>
      <c r="P4405" s="11">
        <v>0.36070770025253301</v>
      </c>
    </row>
    <row r="4406" spans="8:16">
      <c r="H4406" s="11">
        <f t="shared" si="68"/>
        <v>4403</v>
      </c>
      <c r="I4406" s="11">
        <v>0.43514965464313099</v>
      </c>
      <c r="J4406" s="11">
        <v>0.92145922746781095</v>
      </c>
      <c r="K4406" s="11">
        <v>0.66054192185401905</v>
      </c>
      <c r="M4406" s="11" t="str">
        <f>IF(P4406&gt;=$C$11,"High",IF(P4406&lt;=$C$10,"Low","Medium"))</f>
        <v>Medium</v>
      </c>
      <c r="O4406" s="11" t="s">
        <v>28</v>
      </c>
      <c r="P4406" s="11">
        <v>0.41818192601203902</v>
      </c>
    </row>
    <row r="4407" spans="8:16">
      <c r="H4407" s="11">
        <f t="shared" si="68"/>
        <v>4404</v>
      </c>
      <c r="I4407" s="11">
        <v>0.43514965464313099</v>
      </c>
      <c r="J4407" s="11">
        <v>0.92167381974248896</v>
      </c>
      <c r="K4407" s="11">
        <v>0.66116711497306802</v>
      </c>
      <c r="M4407" s="11" t="str">
        <f>IF(P4407&gt;=$C$11,"High",IF(P4407&lt;=$C$10,"Low","Medium"))</f>
        <v>Medium</v>
      </c>
      <c r="O4407" s="11" t="s">
        <v>28</v>
      </c>
      <c r="P4407" s="11">
        <v>0.47212815284728998</v>
      </c>
    </row>
    <row r="4408" spans="8:16">
      <c r="H4408" s="11">
        <f t="shared" si="68"/>
        <v>4405</v>
      </c>
      <c r="I4408" s="11">
        <v>0.43438219493476599</v>
      </c>
      <c r="J4408" s="11">
        <v>0.92167381974248896</v>
      </c>
      <c r="K4408" s="11">
        <v>0.66162735223770097</v>
      </c>
      <c r="M4408" s="11" t="str">
        <f>IF(P4408&gt;=$C$11,"High",IF(P4408&lt;=$C$10,"Low","Medium"))</f>
        <v>Medium</v>
      </c>
      <c r="O4408" s="11" t="s">
        <v>28</v>
      </c>
      <c r="P4408" s="11">
        <v>0.214327618479729</v>
      </c>
    </row>
    <row r="4409" spans="8:16">
      <c r="H4409" s="11">
        <f t="shared" si="68"/>
        <v>4406</v>
      </c>
      <c r="I4409" s="11">
        <v>0.43438219493476599</v>
      </c>
      <c r="J4409" s="11">
        <v>0.92188841201716698</v>
      </c>
      <c r="K4409" s="11">
        <v>0.66194993257522605</v>
      </c>
      <c r="M4409" s="11" t="str">
        <f>IF(P4409&gt;=$C$11,"High",IF(P4409&lt;=$C$10,"Low","Medium"))</f>
        <v>Medium</v>
      </c>
      <c r="O4409" s="11" t="s">
        <v>28</v>
      </c>
      <c r="P4409" s="11">
        <v>0.31918108463287398</v>
      </c>
    </row>
    <row r="4410" spans="8:16">
      <c r="H4410" s="11">
        <f t="shared" si="68"/>
        <v>4407</v>
      </c>
      <c r="I4410" s="11">
        <v>0.43361473522640098</v>
      </c>
      <c r="J4410" s="11">
        <v>0.92188841201716698</v>
      </c>
      <c r="K4410" s="11">
        <v>0.66204777359962497</v>
      </c>
      <c r="M4410" s="11" t="str">
        <f>IF(P4410&gt;=$C$11,"High",IF(P4410&lt;=$C$10,"Low","Medium"))</f>
        <v>Medium</v>
      </c>
      <c r="O4410" s="11" t="s">
        <v>28</v>
      </c>
      <c r="P4410" s="11">
        <v>0.54144310951232899</v>
      </c>
    </row>
    <row r="4411" spans="8:16">
      <c r="H4411" s="11">
        <f t="shared" si="68"/>
        <v>4408</v>
      </c>
      <c r="I4411" s="11">
        <v>0.43361473522640098</v>
      </c>
      <c r="J4411" s="11">
        <v>0.92231759656652401</v>
      </c>
      <c r="K4411" s="11">
        <v>0.66272211074829102</v>
      </c>
      <c r="M4411" s="11" t="str">
        <f>IF(P4411&gt;=$C$11,"High",IF(P4411&lt;=$C$10,"Low","Medium"))</f>
        <v>Medium</v>
      </c>
      <c r="O4411" s="11" t="s">
        <v>28</v>
      </c>
      <c r="P4411" s="11">
        <v>0.27937832474708602</v>
      </c>
    </row>
    <row r="4412" spans="8:16">
      <c r="H4412" s="11">
        <f t="shared" si="68"/>
        <v>4409</v>
      </c>
      <c r="I4412" s="11">
        <v>0.43361473522640098</v>
      </c>
      <c r="J4412" s="11">
        <v>0.92253218884120203</v>
      </c>
      <c r="K4412" s="11">
        <v>0.66400289535522505</v>
      </c>
      <c r="M4412" s="11" t="str">
        <f>IF(P4412&gt;=$C$11,"High",IF(P4412&lt;=$C$10,"Low","Medium"))</f>
        <v>Medium</v>
      </c>
      <c r="O4412" s="11" t="s">
        <v>28</v>
      </c>
      <c r="P4412" s="11">
        <v>0.33913096785545299</v>
      </c>
    </row>
    <row r="4413" spans="8:16">
      <c r="H4413" s="11">
        <f t="shared" si="68"/>
        <v>4410</v>
      </c>
      <c r="I4413" s="11">
        <v>0.43361473522640098</v>
      </c>
      <c r="J4413" s="11">
        <v>0.92274678111588004</v>
      </c>
      <c r="K4413" s="11">
        <v>0.66464301943779003</v>
      </c>
      <c r="M4413" s="11" t="str">
        <f>IF(P4413&gt;=$C$11,"High",IF(P4413&lt;=$C$10,"Low","Medium"))</f>
        <v>Medium</v>
      </c>
      <c r="O4413" s="11" t="s">
        <v>28</v>
      </c>
      <c r="P4413" s="11">
        <v>0.52836495637893699</v>
      </c>
    </row>
    <row r="4414" spans="8:16">
      <c r="H4414" s="11">
        <f t="shared" si="68"/>
        <v>4411</v>
      </c>
      <c r="I4414" s="11">
        <v>0.43284727551803498</v>
      </c>
      <c r="J4414" s="11">
        <v>0.92274678111588004</v>
      </c>
      <c r="K4414" s="11">
        <v>0.66473266482353199</v>
      </c>
      <c r="M4414" s="11" t="str">
        <f>IF(P4414&gt;=$C$11,"High",IF(P4414&lt;=$C$10,"Low","Medium"))</f>
        <v>Medium</v>
      </c>
      <c r="O4414" s="11" t="s">
        <v>28</v>
      </c>
      <c r="P4414" s="11">
        <v>0.29697817564010598</v>
      </c>
    </row>
    <row r="4415" spans="8:16">
      <c r="H4415" s="11">
        <f t="shared" si="68"/>
        <v>4412</v>
      </c>
      <c r="I4415" s="11">
        <v>0.43284727551803498</v>
      </c>
      <c r="J4415" s="11">
        <v>0.92296137339055795</v>
      </c>
      <c r="K4415" s="11">
        <v>0.66504931449890103</v>
      </c>
      <c r="M4415" s="11" t="str">
        <f>IF(P4415&gt;=$C$11,"High",IF(P4415&lt;=$C$10,"Low","Medium"))</f>
        <v>Medium</v>
      </c>
      <c r="O4415" s="11" t="s">
        <v>28</v>
      </c>
      <c r="P4415" s="11">
        <v>0.52466320991516102</v>
      </c>
    </row>
    <row r="4416" spans="8:16">
      <c r="H4416" s="11">
        <f t="shared" si="68"/>
        <v>4413</v>
      </c>
      <c r="I4416" s="11">
        <v>0.43284727551803498</v>
      </c>
      <c r="J4416" s="11">
        <v>0.92317596566523596</v>
      </c>
      <c r="K4416" s="11">
        <v>0.66548269987106301</v>
      </c>
      <c r="M4416" s="11" t="str">
        <f>IF(P4416&gt;=$C$11,"High",IF(P4416&lt;=$C$10,"Low","Medium"))</f>
        <v>Medium</v>
      </c>
      <c r="O4416" s="11" t="s">
        <v>28</v>
      </c>
      <c r="P4416" s="11">
        <v>0.31820970773696899</v>
      </c>
    </row>
    <row r="4417" spans="8:16">
      <c r="H4417" s="11">
        <f t="shared" si="68"/>
        <v>4414</v>
      </c>
      <c r="I4417" s="11">
        <v>0.43207981580966998</v>
      </c>
      <c r="J4417" s="11">
        <v>0.92317596566523596</v>
      </c>
      <c r="K4417" s="11">
        <v>0.66573289036750805</v>
      </c>
      <c r="M4417" s="11" t="str">
        <f>IF(P4417&gt;=$C$11,"High",IF(P4417&lt;=$C$10,"Low","Medium"))</f>
        <v>High</v>
      </c>
      <c r="O4417" s="11" t="s">
        <v>28</v>
      </c>
      <c r="P4417" s="11">
        <v>0.61024111509323098</v>
      </c>
    </row>
    <row r="4418" spans="8:16">
      <c r="H4418" s="11">
        <f t="shared" si="68"/>
        <v>4415</v>
      </c>
      <c r="I4418" s="11">
        <v>0.43207981580966998</v>
      </c>
      <c r="J4418" s="11">
        <v>0.92339055793991398</v>
      </c>
      <c r="K4418" s="11">
        <v>0.66607481241226196</v>
      </c>
      <c r="M4418" s="11" t="str">
        <f>IF(P4418&gt;=$C$11,"High",IF(P4418&lt;=$C$10,"Low","Medium"))</f>
        <v>Medium</v>
      </c>
      <c r="O4418" s="11" t="s">
        <v>28</v>
      </c>
      <c r="P4418" s="11">
        <v>0.43747657537460299</v>
      </c>
    </row>
    <row r="4419" spans="8:16">
      <c r="H4419" s="11">
        <f t="shared" si="68"/>
        <v>4416</v>
      </c>
      <c r="I4419" s="11">
        <v>0.43131235610130497</v>
      </c>
      <c r="J4419" s="11">
        <v>0.92339055793991398</v>
      </c>
      <c r="K4419" s="11">
        <v>0.66681289672851596</v>
      </c>
      <c r="M4419" s="11" t="str">
        <f>IF(P4419&gt;=$C$11,"High",IF(P4419&lt;=$C$10,"Low","Medium"))</f>
        <v>High</v>
      </c>
      <c r="O4419" s="11" t="s">
        <v>28</v>
      </c>
      <c r="P4419" s="11">
        <v>0.62775260210037198</v>
      </c>
    </row>
    <row r="4420" spans="8:16">
      <c r="H4420" s="11">
        <f t="shared" si="68"/>
        <v>4417</v>
      </c>
      <c r="I4420" s="11">
        <v>0.43131235610130497</v>
      </c>
      <c r="J4420" s="11">
        <v>0.923605150214592</v>
      </c>
      <c r="K4420" s="11">
        <v>0.66734343767166104</v>
      </c>
      <c r="M4420" s="11" t="str">
        <f>IF(P4420&gt;=$C$11,"High",IF(P4420&lt;=$C$10,"Low","Medium"))</f>
        <v>Medium</v>
      </c>
      <c r="O4420" s="11" t="s">
        <v>28</v>
      </c>
      <c r="P4420" s="11">
        <v>0.28699508309364302</v>
      </c>
    </row>
    <row r="4421" spans="8:16">
      <c r="H4421" s="11">
        <f t="shared" si="68"/>
        <v>4418</v>
      </c>
      <c r="I4421" s="11">
        <v>0.43131235610130497</v>
      </c>
      <c r="J4421" s="11">
        <v>0.92381974248927001</v>
      </c>
      <c r="K4421" s="11">
        <v>0.66763436794280995</v>
      </c>
      <c r="M4421" s="11" t="str">
        <f>IF(P4421&gt;=$C$11,"High",IF(P4421&lt;=$C$10,"Low","Medium"))</f>
        <v>Medium</v>
      </c>
      <c r="O4421" s="11" t="s">
        <v>28</v>
      </c>
      <c r="P4421" s="11">
        <v>0.20801787078380601</v>
      </c>
    </row>
    <row r="4422" spans="8:16">
      <c r="H4422" s="11">
        <f t="shared" ref="H4422:H4485" si="69">H4421+1</f>
        <v>4419</v>
      </c>
      <c r="I4422" s="11">
        <v>0.43131235610130497</v>
      </c>
      <c r="J4422" s="11">
        <v>0.92403433476394803</v>
      </c>
      <c r="K4422" s="11">
        <v>0.66788655519485496</v>
      </c>
      <c r="M4422" s="11" t="str">
        <f>IF(P4422&gt;=$C$11,"High",IF(P4422&lt;=$C$10,"Low","Medium"))</f>
        <v>Medium</v>
      </c>
      <c r="O4422" s="11" t="s">
        <v>28</v>
      </c>
      <c r="P4422" s="11">
        <v>0.260532706975937</v>
      </c>
    </row>
    <row r="4423" spans="8:16">
      <c r="H4423" s="11">
        <f t="shared" si="69"/>
        <v>4420</v>
      </c>
      <c r="I4423" s="11">
        <v>0.43131235610130497</v>
      </c>
      <c r="J4423" s="11">
        <v>0.92424892703862704</v>
      </c>
      <c r="K4423" s="11">
        <v>0.66794419288635298</v>
      </c>
      <c r="M4423" s="11" t="str">
        <f>IF(P4423&gt;=$C$11,"High",IF(P4423&lt;=$C$10,"Low","Medium"))</f>
        <v>Medium</v>
      </c>
      <c r="O4423" s="11" t="s">
        <v>28</v>
      </c>
      <c r="P4423" s="11">
        <v>0.20597705245018</v>
      </c>
    </row>
    <row r="4424" spans="8:16">
      <c r="H4424" s="11">
        <f t="shared" si="69"/>
        <v>4421</v>
      </c>
      <c r="I4424" s="11">
        <v>0.43131235610130497</v>
      </c>
      <c r="J4424" s="11">
        <v>0.92446351931330495</v>
      </c>
      <c r="K4424" s="11">
        <v>0.66821247339248702</v>
      </c>
      <c r="M4424" s="11" t="str">
        <f>IF(P4424&gt;=$C$11,"High",IF(P4424&lt;=$C$10,"Low","Medium"))</f>
        <v>Medium</v>
      </c>
      <c r="O4424" s="11" t="s">
        <v>28</v>
      </c>
      <c r="P4424" s="11">
        <v>0.36418083310127303</v>
      </c>
    </row>
    <row r="4425" spans="8:16">
      <c r="H4425" s="11">
        <f t="shared" si="69"/>
        <v>4422</v>
      </c>
      <c r="I4425" s="11">
        <v>0.43131235610130497</v>
      </c>
      <c r="J4425" s="11">
        <v>0.92467811158798296</v>
      </c>
      <c r="K4425" s="11">
        <v>0.66850414872169495</v>
      </c>
      <c r="M4425" s="11" t="str">
        <f>IF(P4425&gt;=$C$11,"High",IF(P4425&lt;=$C$10,"Low","Medium"))</f>
        <v>Medium</v>
      </c>
      <c r="O4425" s="11" t="s">
        <v>28</v>
      </c>
      <c r="P4425" s="11">
        <v>0.454918652772903</v>
      </c>
    </row>
    <row r="4426" spans="8:16">
      <c r="H4426" s="11">
        <f t="shared" si="69"/>
        <v>4423</v>
      </c>
      <c r="I4426" s="11">
        <v>0.43054489639293902</v>
      </c>
      <c r="J4426" s="11">
        <v>0.92467811158798296</v>
      </c>
      <c r="K4426" s="11">
        <v>0.66891705989837602</v>
      </c>
      <c r="M4426" s="11" t="str">
        <f>IF(P4426&gt;=$C$11,"High",IF(P4426&lt;=$C$10,"Low","Medium"))</f>
        <v>Medium</v>
      </c>
      <c r="O4426" s="11" t="s">
        <v>28</v>
      </c>
      <c r="P4426" s="11">
        <v>0.30562269687652599</v>
      </c>
    </row>
    <row r="4427" spans="8:16">
      <c r="H4427" s="11">
        <f t="shared" si="69"/>
        <v>4424</v>
      </c>
      <c r="I4427" s="11">
        <v>0.42977743668457402</v>
      </c>
      <c r="J4427" s="11">
        <v>0.92467811158798296</v>
      </c>
      <c r="K4427" s="11">
        <v>0.669418424367905</v>
      </c>
      <c r="M4427" s="11" t="str">
        <f>IF(P4427&gt;=$C$11,"High",IF(P4427&lt;=$C$10,"Low","Medium"))</f>
        <v>Medium</v>
      </c>
      <c r="O4427" s="11" t="s">
        <v>28</v>
      </c>
      <c r="P4427" s="11">
        <v>0.47439756989479098</v>
      </c>
    </row>
    <row r="4428" spans="8:16">
      <c r="H4428" s="11">
        <f t="shared" si="69"/>
        <v>4425</v>
      </c>
      <c r="I4428" s="11">
        <v>0.42977743668457402</v>
      </c>
      <c r="J4428" s="11">
        <v>0.92489270386266098</v>
      </c>
      <c r="K4428" s="11">
        <v>0.66978460550308205</v>
      </c>
      <c r="M4428" s="11" t="str">
        <f>IF(P4428&gt;=$C$11,"High",IF(P4428&lt;=$C$10,"Low","Medium"))</f>
        <v>Medium</v>
      </c>
      <c r="O4428" s="11" t="s">
        <v>28</v>
      </c>
      <c r="P4428" s="11">
        <v>0.207040935754776</v>
      </c>
    </row>
    <row r="4429" spans="8:16">
      <c r="H4429" s="11">
        <f t="shared" si="69"/>
        <v>4426</v>
      </c>
      <c r="I4429" s="11">
        <v>0.42977743668457402</v>
      </c>
      <c r="J4429" s="11">
        <v>0.925107296137339</v>
      </c>
      <c r="K4429" s="11">
        <v>0.67012485861778304</v>
      </c>
      <c r="M4429" s="11" t="str">
        <f>IF(P4429&gt;=$C$11,"High",IF(P4429&lt;=$C$10,"Low","Medium"))</f>
        <v>Medium</v>
      </c>
      <c r="O4429" s="11" t="s">
        <v>28</v>
      </c>
      <c r="P4429" s="11">
        <v>0.34707042574882502</v>
      </c>
    </row>
    <row r="4430" spans="8:16">
      <c r="H4430" s="11">
        <f t="shared" si="69"/>
        <v>4427</v>
      </c>
      <c r="I4430" s="11">
        <v>0.42977743668457402</v>
      </c>
      <c r="J4430" s="11">
        <v>0.92532188841201701</v>
      </c>
      <c r="K4430" s="11">
        <v>0.67038202285766602</v>
      </c>
      <c r="M4430" s="11" t="str">
        <f>IF(P4430&gt;=$C$11,"High",IF(P4430&lt;=$C$10,"Low","Medium"))</f>
        <v>Medium</v>
      </c>
      <c r="O4430" s="11" t="s">
        <v>28</v>
      </c>
      <c r="P4430" s="11">
        <v>0.38781279325485202</v>
      </c>
    </row>
    <row r="4431" spans="8:16">
      <c r="H4431" s="11">
        <f t="shared" si="69"/>
        <v>4428</v>
      </c>
      <c r="I4431" s="11">
        <v>0.42977743668457402</v>
      </c>
      <c r="J4431" s="11">
        <v>0.92553648068669503</v>
      </c>
      <c r="K4431" s="11">
        <v>0.67053651809692405</v>
      </c>
      <c r="M4431" s="11" t="str">
        <f>IF(P4431&gt;=$C$11,"High",IF(P4431&lt;=$C$10,"Low","Medium"))</f>
        <v>High</v>
      </c>
      <c r="O4431" s="11" t="s">
        <v>28</v>
      </c>
      <c r="P4431" s="11">
        <v>0.61556482315063499</v>
      </c>
    </row>
    <row r="4432" spans="8:16">
      <c r="H4432" s="11">
        <f t="shared" si="69"/>
        <v>4429</v>
      </c>
      <c r="I4432" s="11">
        <v>0.42977743668457402</v>
      </c>
      <c r="J4432" s="11">
        <v>0.92575107296137304</v>
      </c>
      <c r="K4432" s="11">
        <v>0.67096868157386802</v>
      </c>
      <c r="M4432" s="11" t="str">
        <f>IF(P4432&gt;=$C$11,"High",IF(P4432&lt;=$C$10,"Low","Medium"))</f>
        <v>Medium</v>
      </c>
      <c r="O4432" s="11" t="s">
        <v>28</v>
      </c>
      <c r="P4432" s="11">
        <v>0.57005000114440896</v>
      </c>
    </row>
    <row r="4433" spans="8:16">
      <c r="H4433" s="11">
        <f t="shared" si="69"/>
        <v>4430</v>
      </c>
      <c r="I4433" s="11">
        <v>0.42977743668457402</v>
      </c>
      <c r="J4433" s="11">
        <v>0.92596566523605195</v>
      </c>
      <c r="K4433" s="11">
        <v>0.67150712013244596</v>
      </c>
      <c r="M4433" s="11" t="str">
        <f>IF(P4433&gt;=$C$11,"High",IF(P4433&lt;=$C$10,"Low","Medium"))</f>
        <v>Medium</v>
      </c>
      <c r="O4433" s="11" t="s">
        <v>28</v>
      </c>
      <c r="P4433" s="11">
        <v>0.43205851316451999</v>
      </c>
    </row>
    <row r="4434" spans="8:16">
      <c r="H4434" s="11">
        <f t="shared" si="69"/>
        <v>4431</v>
      </c>
      <c r="I4434" s="11">
        <v>0.42900997697620902</v>
      </c>
      <c r="J4434" s="11">
        <v>0.92596566523605195</v>
      </c>
      <c r="K4434" s="11">
        <v>0.67163082957267795</v>
      </c>
      <c r="M4434" s="11" t="str">
        <f>IF(P4434&gt;=$C$11,"High",IF(P4434&lt;=$C$10,"Low","Medium"))</f>
        <v>Medium</v>
      </c>
      <c r="O4434" s="11" t="s">
        <v>28</v>
      </c>
      <c r="P4434" s="11">
        <v>0.235298812389374</v>
      </c>
    </row>
    <row r="4435" spans="8:16">
      <c r="H4435" s="11">
        <f t="shared" si="69"/>
        <v>4432</v>
      </c>
      <c r="I4435" s="11">
        <v>0.42900997697620902</v>
      </c>
      <c r="J4435" s="11">
        <v>0.92618025751072997</v>
      </c>
      <c r="K4435" s="11">
        <v>0.67172503471374501</v>
      </c>
      <c r="M4435" s="11" t="str">
        <f>IF(P4435&gt;=$C$11,"High",IF(P4435&lt;=$C$10,"Low","Medium"))</f>
        <v>High</v>
      </c>
      <c r="O4435" s="11" t="s">
        <v>28</v>
      </c>
      <c r="P4435" s="11">
        <v>0.64337581396102905</v>
      </c>
    </row>
    <row r="4436" spans="8:16">
      <c r="H4436" s="11">
        <f t="shared" si="69"/>
        <v>4433</v>
      </c>
      <c r="I4436" s="11">
        <v>0.42900997697620902</v>
      </c>
      <c r="J4436" s="11">
        <v>0.92639484978540798</v>
      </c>
      <c r="K4436" s="11">
        <v>0.67183455824852001</v>
      </c>
      <c r="M4436" s="11" t="str">
        <f>IF(P4436&gt;=$C$11,"High",IF(P4436&lt;=$C$10,"Low","Medium"))</f>
        <v>Medium</v>
      </c>
      <c r="O4436" s="11" t="s">
        <v>28</v>
      </c>
      <c r="P4436" s="11">
        <v>0.27996581792831399</v>
      </c>
    </row>
    <row r="4437" spans="8:16">
      <c r="H4437" s="11">
        <f t="shared" si="69"/>
        <v>4434</v>
      </c>
      <c r="I4437" s="11">
        <v>0.42900997697620902</v>
      </c>
      <c r="J4437" s="11">
        <v>0.926609442060086</v>
      </c>
      <c r="K4437" s="11">
        <v>0.67197051644325301</v>
      </c>
      <c r="M4437" s="11" t="str">
        <f>IF(P4437&gt;=$C$11,"High",IF(P4437&lt;=$C$10,"Low","Medium"))</f>
        <v>Medium</v>
      </c>
      <c r="O4437" s="11" t="s">
        <v>28</v>
      </c>
      <c r="P4437" s="11">
        <v>0.30572292208671598</v>
      </c>
    </row>
    <row r="4438" spans="8:16">
      <c r="H4438" s="11">
        <f t="shared" si="69"/>
        <v>4435</v>
      </c>
      <c r="I4438" s="11">
        <v>0.42900997697620902</v>
      </c>
      <c r="J4438" s="11">
        <v>0.92682403433476401</v>
      </c>
      <c r="K4438" s="11">
        <v>0.67208904027938798</v>
      </c>
      <c r="M4438" s="11" t="str">
        <f>IF(P4438&gt;=$C$11,"High",IF(P4438&lt;=$C$10,"Low","Medium"))</f>
        <v>Medium</v>
      </c>
      <c r="O4438" s="11" t="s">
        <v>28</v>
      </c>
      <c r="P4438" s="11">
        <v>0.2947638630867</v>
      </c>
    </row>
    <row r="4439" spans="8:16">
      <c r="H4439" s="11">
        <f t="shared" si="69"/>
        <v>4436</v>
      </c>
      <c r="I4439" s="11">
        <v>0.42900997697620902</v>
      </c>
      <c r="J4439" s="11">
        <v>0.92703862660944203</v>
      </c>
      <c r="K4439" s="11">
        <v>0.672259241342545</v>
      </c>
      <c r="M4439" s="11" t="str">
        <f>IF(P4439&gt;=$C$11,"High",IF(P4439&lt;=$C$10,"Low","Medium"))</f>
        <v>Medium</v>
      </c>
      <c r="O4439" s="11" t="s">
        <v>28</v>
      </c>
      <c r="P4439" s="11">
        <v>0.22345000505447399</v>
      </c>
    </row>
    <row r="4440" spans="8:16">
      <c r="H4440" s="11">
        <f t="shared" si="69"/>
        <v>4437</v>
      </c>
      <c r="I4440" s="11">
        <v>0.42900997697620902</v>
      </c>
      <c r="J4440" s="11">
        <v>0.92725321888412005</v>
      </c>
      <c r="K4440" s="11">
        <v>0.67281201481819197</v>
      </c>
      <c r="M4440" s="11" t="str">
        <f>IF(P4440&gt;=$C$11,"High",IF(P4440&lt;=$C$10,"Low","Medium"))</f>
        <v>Medium</v>
      </c>
      <c r="O4440" s="11" t="s">
        <v>28</v>
      </c>
      <c r="P4440" s="11">
        <v>0.213557958602905</v>
      </c>
    </row>
    <row r="4441" spans="8:16">
      <c r="H4441" s="11">
        <f t="shared" si="69"/>
        <v>4438</v>
      </c>
      <c r="I4441" s="11">
        <v>0.42900997697620902</v>
      </c>
      <c r="J4441" s="11">
        <v>0.92746781115879795</v>
      </c>
      <c r="K4441" s="11">
        <v>0.673206806182861</v>
      </c>
      <c r="M4441" s="11" t="str">
        <f>IF(P4441&gt;=$C$11,"High",IF(P4441&lt;=$C$10,"Low","Medium"))</f>
        <v>Medium</v>
      </c>
      <c r="O4441" s="11" t="s">
        <v>28</v>
      </c>
      <c r="P4441" s="11">
        <v>0.36554318666458102</v>
      </c>
    </row>
    <row r="4442" spans="8:16">
      <c r="H4442" s="11">
        <f t="shared" si="69"/>
        <v>4439</v>
      </c>
      <c r="I4442" s="11">
        <v>0.42900997697620902</v>
      </c>
      <c r="J4442" s="11">
        <v>0.92768240343347597</v>
      </c>
      <c r="K4442" s="11">
        <v>0.67344853281974804</v>
      </c>
      <c r="M4442" s="11" t="str">
        <f>IF(P4442&gt;=$C$11,"High",IF(P4442&lt;=$C$10,"Low","Medium"))</f>
        <v>Medium</v>
      </c>
      <c r="O4442" s="11" t="s">
        <v>28</v>
      </c>
      <c r="P4442" s="11">
        <v>0.249777391552925</v>
      </c>
    </row>
    <row r="4443" spans="8:16">
      <c r="H4443" s="11">
        <f t="shared" si="69"/>
        <v>4440</v>
      </c>
      <c r="I4443" s="11">
        <v>0.42900997697620902</v>
      </c>
      <c r="J4443" s="11">
        <v>0.92789699570815498</v>
      </c>
      <c r="K4443" s="11">
        <v>0.67370173335075401</v>
      </c>
      <c r="M4443" s="11" t="str">
        <f>IF(P4443&gt;=$C$11,"High",IF(P4443&lt;=$C$10,"Low","Medium"))</f>
        <v>Medium</v>
      </c>
      <c r="O4443" s="11" t="s">
        <v>28</v>
      </c>
      <c r="P4443" s="11">
        <v>0.31524774432182301</v>
      </c>
    </row>
    <row r="4444" spans="8:16">
      <c r="H4444" s="11">
        <f t="shared" si="69"/>
        <v>4441</v>
      </c>
      <c r="I4444" s="11">
        <v>0.42824251726784301</v>
      </c>
      <c r="J4444" s="11">
        <v>0.92789699570815498</v>
      </c>
      <c r="K4444" s="11">
        <v>0.67390280961990401</v>
      </c>
      <c r="M4444" s="11" t="str">
        <f>IF(P4444&gt;=$C$11,"High",IF(P4444&lt;=$C$10,"Low","Medium"))</f>
        <v>Medium</v>
      </c>
      <c r="O4444" s="11" t="s">
        <v>28</v>
      </c>
      <c r="P4444" s="11">
        <v>0.46559956669807401</v>
      </c>
    </row>
    <row r="4445" spans="8:16">
      <c r="H4445" s="11">
        <f t="shared" si="69"/>
        <v>4442</v>
      </c>
      <c r="I4445" s="11">
        <v>0.42747505755947801</v>
      </c>
      <c r="J4445" s="11">
        <v>0.92789699570815498</v>
      </c>
      <c r="K4445" s="11">
        <v>0.67446440458297696</v>
      </c>
      <c r="M4445" s="11" t="str">
        <f>IF(P4445&gt;=$C$11,"High",IF(P4445&lt;=$C$10,"Low","Medium"))</f>
        <v>Medium</v>
      </c>
      <c r="O4445" s="11" t="s">
        <v>28</v>
      </c>
      <c r="P4445" s="11">
        <v>0.36616405844688399</v>
      </c>
    </row>
    <row r="4446" spans="8:16">
      <c r="H4446" s="11">
        <f t="shared" si="69"/>
        <v>4443</v>
      </c>
      <c r="I4446" s="11">
        <v>0.42747505755947801</v>
      </c>
      <c r="J4446" s="11">
        <v>0.928111587982833</v>
      </c>
      <c r="K4446" s="11">
        <v>0.67521971464157104</v>
      </c>
      <c r="M4446" s="11" t="str">
        <f>IF(P4446&gt;=$C$11,"High",IF(P4446&lt;=$C$10,"Low","Medium"))</f>
        <v>Medium</v>
      </c>
      <c r="O4446" s="11" t="s">
        <v>28</v>
      </c>
      <c r="P4446" s="11">
        <v>0.47559633851051297</v>
      </c>
    </row>
    <row r="4447" spans="8:16">
      <c r="H4447" s="11">
        <f t="shared" si="69"/>
        <v>4444</v>
      </c>
      <c r="I4447" s="11">
        <v>0.42747505755947801</v>
      </c>
      <c r="J4447" s="11">
        <v>0.92832618025751101</v>
      </c>
      <c r="K4447" s="11">
        <v>0.67691332101821899</v>
      </c>
      <c r="M4447" s="11" t="str">
        <f>IF(P4447&gt;=$C$11,"High",IF(P4447&lt;=$C$10,"Low","Medium"))</f>
        <v>Medium</v>
      </c>
      <c r="O4447" s="11" t="s">
        <v>28</v>
      </c>
      <c r="P4447" s="11">
        <v>0.30075871944427501</v>
      </c>
    </row>
    <row r="4448" spans="8:16">
      <c r="H4448" s="11">
        <f t="shared" si="69"/>
        <v>4445</v>
      </c>
      <c r="I4448" s="11">
        <v>0.42747505755947801</v>
      </c>
      <c r="J4448" s="11">
        <v>0.92854077253218903</v>
      </c>
      <c r="K4448" s="11">
        <v>0.67867001891136203</v>
      </c>
      <c r="M4448" s="11" t="str">
        <f>IF(P4448&gt;=$C$11,"High",IF(P4448&lt;=$C$10,"Low","Medium"))</f>
        <v>Medium</v>
      </c>
      <c r="O4448" s="11" t="s">
        <v>28</v>
      </c>
      <c r="P4448" s="11">
        <v>0.38921624422073398</v>
      </c>
    </row>
    <row r="4449" spans="8:16">
      <c r="H4449" s="11">
        <f t="shared" si="69"/>
        <v>4446</v>
      </c>
      <c r="I4449" s="11">
        <v>0.42670759785111301</v>
      </c>
      <c r="J4449" s="11">
        <v>0.92854077253218903</v>
      </c>
      <c r="K4449" s="11">
        <v>0.67952769994735696</v>
      </c>
      <c r="M4449" s="11" t="str">
        <f>IF(P4449&gt;=$C$11,"High",IF(P4449&lt;=$C$10,"Low","Medium"))</f>
        <v>Medium</v>
      </c>
      <c r="O4449" s="11" t="s">
        <v>28</v>
      </c>
      <c r="P4449" s="11">
        <v>0.383021861314774</v>
      </c>
    </row>
    <row r="4450" spans="8:16">
      <c r="H4450" s="11">
        <f t="shared" si="69"/>
        <v>4447</v>
      </c>
      <c r="I4450" s="11">
        <v>0.425940138142748</v>
      </c>
      <c r="J4450" s="11">
        <v>0.92854077253218903</v>
      </c>
      <c r="K4450" s="11">
        <v>0.68012195825576804</v>
      </c>
      <c r="M4450" s="11" t="str">
        <f>IF(P4450&gt;=$C$11,"High",IF(P4450&lt;=$C$10,"Low","Medium"))</f>
        <v>Medium</v>
      </c>
      <c r="O4450" s="11" t="s">
        <v>28</v>
      </c>
      <c r="P4450" s="11">
        <v>0.472362130880356</v>
      </c>
    </row>
    <row r="4451" spans="8:16">
      <c r="H4451" s="11">
        <f t="shared" si="69"/>
        <v>4448</v>
      </c>
      <c r="I4451" s="11">
        <v>0.425172678434382</v>
      </c>
      <c r="J4451" s="11">
        <v>0.92854077253218903</v>
      </c>
      <c r="K4451" s="11">
        <v>0.6803337931633</v>
      </c>
      <c r="M4451" s="11" t="str">
        <f>IF(P4451&gt;=$C$11,"High",IF(P4451&lt;=$C$10,"Low","Medium"))</f>
        <v>Medium</v>
      </c>
      <c r="O4451" s="11" t="s">
        <v>28</v>
      </c>
      <c r="P4451" s="11">
        <v>0.41085094213485701</v>
      </c>
    </row>
    <row r="4452" spans="8:16">
      <c r="H4452" s="11">
        <f t="shared" si="69"/>
        <v>4449</v>
      </c>
      <c r="I4452" s="11">
        <v>0.425172678434382</v>
      </c>
      <c r="J4452" s="11">
        <v>0.92875536480686705</v>
      </c>
      <c r="K4452" s="11">
        <v>0.680482298135757</v>
      </c>
      <c r="M4452" s="11" t="str">
        <f>IF(P4452&gt;=$C$11,"High",IF(P4452&lt;=$C$10,"Low","Medium"))</f>
        <v>Low</v>
      </c>
      <c r="O4452" s="11" t="s">
        <v>28</v>
      </c>
      <c r="P4452" s="11">
        <v>0.18741357326507599</v>
      </c>
    </row>
    <row r="4453" spans="8:16">
      <c r="H4453" s="11">
        <f t="shared" si="69"/>
        <v>4450</v>
      </c>
      <c r="I4453" s="11">
        <v>0.425172678434382</v>
      </c>
      <c r="J4453" s="11">
        <v>0.92896995708154495</v>
      </c>
      <c r="K4453" s="11">
        <v>0.68089249730110202</v>
      </c>
      <c r="M4453" s="11" t="str">
        <f>IF(P4453&gt;=$C$11,"High",IF(P4453&lt;=$C$10,"Low","Medium"))</f>
        <v>Medium</v>
      </c>
      <c r="O4453" s="11" t="s">
        <v>28</v>
      </c>
      <c r="P4453" s="11">
        <v>0.52792125940322898</v>
      </c>
    </row>
    <row r="4454" spans="8:16">
      <c r="H4454" s="11">
        <f t="shared" si="69"/>
        <v>4451</v>
      </c>
      <c r="I4454" s="11">
        <v>0.425172678434382</v>
      </c>
      <c r="J4454" s="11">
        <v>0.92918454935622297</v>
      </c>
      <c r="K4454" s="11">
        <v>0.68129387497901905</v>
      </c>
      <c r="M4454" s="11" t="str">
        <f>IF(P4454&gt;=$C$11,"High",IF(P4454&lt;=$C$10,"Low","Medium"))</f>
        <v>Medium</v>
      </c>
      <c r="O4454" s="11" t="s">
        <v>28</v>
      </c>
      <c r="P4454" s="11">
        <v>0.22072170674800901</v>
      </c>
    </row>
    <row r="4455" spans="8:16">
      <c r="H4455" s="11">
        <f t="shared" si="69"/>
        <v>4452</v>
      </c>
      <c r="I4455" s="11">
        <v>0.425172678434382</v>
      </c>
      <c r="J4455" s="11">
        <v>0.92939914163090098</v>
      </c>
      <c r="K4455" s="11">
        <v>0.68147635459899902</v>
      </c>
      <c r="M4455" s="11" t="str">
        <f>IF(P4455&gt;=$C$11,"High",IF(P4455&lt;=$C$10,"Low","Medium"))</f>
        <v>Medium</v>
      </c>
      <c r="O4455" s="11" t="s">
        <v>28</v>
      </c>
      <c r="P4455" s="11">
        <v>0.42057162523269698</v>
      </c>
    </row>
    <row r="4456" spans="8:16">
      <c r="H4456" s="11">
        <f t="shared" si="69"/>
        <v>4453</v>
      </c>
      <c r="I4456" s="11">
        <v>0.425172678434382</v>
      </c>
      <c r="J4456" s="11">
        <v>0.929613733905579</v>
      </c>
      <c r="K4456" s="11">
        <v>0.68180158734321605</v>
      </c>
      <c r="M4456" s="11" t="str">
        <f>IF(P4456&gt;=$C$11,"High",IF(P4456&lt;=$C$10,"Low","Medium"))</f>
        <v>Medium</v>
      </c>
      <c r="O4456" s="11" t="s">
        <v>28</v>
      </c>
      <c r="P4456" s="11">
        <v>0.328994661569595</v>
      </c>
    </row>
    <row r="4457" spans="8:16">
      <c r="H4457" s="11">
        <f t="shared" si="69"/>
        <v>4454</v>
      </c>
      <c r="I4457" s="11">
        <v>0.425172678434382</v>
      </c>
      <c r="J4457" s="11">
        <v>0.92982832618025701</v>
      </c>
      <c r="K4457" s="11">
        <v>0.68243858218193099</v>
      </c>
      <c r="M4457" s="11" t="str">
        <f>IF(P4457&gt;=$C$11,"High",IF(P4457&lt;=$C$10,"Low","Medium"))</f>
        <v>Low</v>
      </c>
      <c r="O4457" s="11" t="s">
        <v>28</v>
      </c>
      <c r="P4457" s="11">
        <v>0.153495132923126</v>
      </c>
    </row>
    <row r="4458" spans="8:16">
      <c r="H4458" s="11">
        <f t="shared" si="69"/>
        <v>4455</v>
      </c>
      <c r="I4458" s="11">
        <v>0.424405218726017</v>
      </c>
      <c r="J4458" s="11">
        <v>0.92982832618025701</v>
      </c>
      <c r="K4458" s="11">
        <v>0.68301740288734403</v>
      </c>
      <c r="M4458" s="11" t="str">
        <f>IF(P4458&gt;=$C$11,"High",IF(P4458&lt;=$C$10,"Low","Medium"))</f>
        <v>Medium</v>
      </c>
      <c r="O4458" s="11" t="s">
        <v>28</v>
      </c>
      <c r="P4458" s="11">
        <v>0.23076938092708599</v>
      </c>
    </row>
    <row r="4459" spans="8:16">
      <c r="H4459" s="11">
        <f t="shared" si="69"/>
        <v>4456</v>
      </c>
      <c r="I4459" s="11">
        <v>0.42363775901765199</v>
      </c>
      <c r="J4459" s="11">
        <v>0.92982832618025701</v>
      </c>
      <c r="K4459" s="11">
        <v>0.68328619003295898</v>
      </c>
      <c r="M4459" s="11" t="str">
        <f>IF(P4459&gt;=$C$11,"High",IF(P4459&lt;=$C$10,"Low","Medium"))</f>
        <v>Medium</v>
      </c>
      <c r="O4459" s="11" t="s">
        <v>28</v>
      </c>
      <c r="P4459" s="11">
        <v>0.27493515610694902</v>
      </c>
    </row>
    <row r="4460" spans="8:16">
      <c r="H4460" s="11">
        <f t="shared" si="69"/>
        <v>4457</v>
      </c>
      <c r="I4460" s="11">
        <v>0.42363775901765199</v>
      </c>
      <c r="J4460" s="11">
        <v>0.93004291845493603</v>
      </c>
      <c r="K4460" s="11">
        <v>0.68357253074645996</v>
      </c>
      <c r="M4460" s="11" t="str">
        <f>IF(P4460&gt;=$C$11,"High",IF(P4460&lt;=$C$10,"Low","Medium"))</f>
        <v>High</v>
      </c>
      <c r="O4460" s="11" t="s">
        <v>28</v>
      </c>
      <c r="P4460" s="11">
        <v>0.64439320564269997</v>
      </c>
    </row>
    <row r="4461" spans="8:16">
      <c r="H4461" s="11">
        <f t="shared" si="69"/>
        <v>4458</v>
      </c>
      <c r="I4461" s="11">
        <v>0.42363775901765199</v>
      </c>
      <c r="J4461" s="11">
        <v>0.93025751072961405</v>
      </c>
      <c r="K4461" s="11">
        <v>0.68381351232528698</v>
      </c>
      <c r="M4461" s="11" t="str">
        <f>IF(P4461&gt;=$C$11,"High",IF(P4461&lt;=$C$10,"Low","Medium"))</f>
        <v>Medium</v>
      </c>
      <c r="O4461" s="11" t="s">
        <v>28</v>
      </c>
      <c r="P4461" s="11">
        <v>0.25932073593139598</v>
      </c>
    </row>
    <row r="4462" spans="8:16">
      <c r="H4462" s="11">
        <f t="shared" si="69"/>
        <v>4459</v>
      </c>
      <c r="I4462" s="11">
        <v>0.42363775901765199</v>
      </c>
      <c r="J4462" s="11">
        <v>0.93047210300429195</v>
      </c>
      <c r="K4462" s="11">
        <v>0.68388798832893405</v>
      </c>
      <c r="M4462" s="11" t="str">
        <f>IF(P4462&gt;=$C$11,"High",IF(P4462&lt;=$C$10,"Low","Medium"))</f>
        <v>Medium</v>
      </c>
      <c r="O4462" s="11" t="s">
        <v>28</v>
      </c>
      <c r="P4462" s="11">
        <v>0.30854865908622697</v>
      </c>
    </row>
    <row r="4463" spans="8:16">
      <c r="H4463" s="11">
        <f t="shared" si="69"/>
        <v>4460</v>
      </c>
      <c r="I4463" s="11">
        <v>0.42363775901765199</v>
      </c>
      <c r="J4463" s="11">
        <v>0.93068669527896997</v>
      </c>
      <c r="K4463" s="11">
        <v>0.68436816334724404</v>
      </c>
      <c r="M4463" s="11" t="str">
        <f>IF(P4463&gt;=$C$11,"High",IF(P4463&lt;=$C$10,"Low","Medium"))</f>
        <v>Low</v>
      </c>
      <c r="O4463" s="11" t="s">
        <v>28</v>
      </c>
      <c r="P4463" s="11">
        <v>0.154767110943794</v>
      </c>
    </row>
    <row r="4464" spans="8:16">
      <c r="H4464" s="11">
        <f t="shared" si="69"/>
        <v>4461</v>
      </c>
      <c r="I4464" s="11">
        <v>0.42287029930928599</v>
      </c>
      <c r="J4464" s="11">
        <v>0.93068669527896997</v>
      </c>
      <c r="K4464" s="11">
        <v>0.68553078174591098</v>
      </c>
      <c r="M4464" s="11" t="str">
        <f>IF(P4464&gt;=$C$11,"High",IF(P4464&lt;=$C$10,"Low","Medium"))</f>
        <v>Medium</v>
      </c>
      <c r="O4464" s="11" t="s">
        <v>28</v>
      </c>
      <c r="P4464" s="11">
        <v>0.438559710979462</v>
      </c>
    </row>
    <row r="4465" spans="8:16">
      <c r="H4465" s="11">
        <f t="shared" si="69"/>
        <v>4462</v>
      </c>
      <c r="I4465" s="11">
        <v>0.42210283960092099</v>
      </c>
      <c r="J4465" s="11">
        <v>0.93068669527896997</v>
      </c>
      <c r="K4465" s="11">
        <v>0.68635374307632402</v>
      </c>
      <c r="M4465" s="11" t="str">
        <f>IF(P4465&gt;=$C$11,"High",IF(P4465&lt;=$C$10,"Low","Medium"))</f>
        <v>Medium</v>
      </c>
      <c r="O4465" s="11" t="s">
        <v>28</v>
      </c>
      <c r="P4465" s="11">
        <v>0.32044482231140098</v>
      </c>
    </row>
    <row r="4466" spans="8:16">
      <c r="H4466" s="11">
        <f t="shared" si="69"/>
        <v>4463</v>
      </c>
      <c r="I4466" s="11">
        <v>0.42133537989255598</v>
      </c>
      <c r="J4466" s="11">
        <v>0.93068669527896997</v>
      </c>
      <c r="K4466" s="11">
        <v>0.68738076090812705</v>
      </c>
      <c r="M4466" s="11" t="str">
        <f>IF(P4466&gt;=$C$11,"High",IF(P4466&lt;=$C$10,"Low","Medium"))</f>
        <v>Medium</v>
      </c>
      <c r="O4466" s="11" t="s">
        <v>28</v>
      </c>
      <c r="P4466" s="11">
        <v>0.42143240571022</v>
      </c>
    </row>
    <row r="4467" spans="8:16">
      <c r="H4467" s="11">
        <f t="shared" si="69"/>
        <v>4464</v>
      </c>
      <c r="I4467" s="11">
        <v>0.42056792018418998</v>
      </c>
      <c r="J4467" s="11">
        <v>0.93068669527896997</v>
      </c>
      <c r="K4467" s="11">
        <v>0.68841704726219199</v>
      </c>
      <c r="M4467" s="11" t="str">
        <f>IF(P4467&gt;=$C$11,"High",IF(P4467&lt;=$C$10,"Low","Medium"))</f>
        <v>Medium</v>
      </c>
      <c r="O4467" s="11" t="s">
        <v>28</v>
      </c>
      <c r="P4467" s="11">
        <v>0.398431926965714</v>
      </c>
    </row>
    <row r="4468" spans="8:16">
      <c r="H4468" s="11">
        <f t="shared" si="69"/>
        <v>4465</v>
      </c>
      <c r="I4468" s="11">
        <v>0.42056792018418998</v>
      </c>
      <c r="J4468" s="11">
        <v>0.93090128755364798</v>
      </c>
      <c r="K4468" s="11">
        <v>0.688590228557587</v>
      </c>
      <c r="M4468" s="11" t="str">
        <f>IF(P4468&gt;=$C$11,"High",IF(P4468&lt;=$C$10,"Low","Medium"))</f>
        <v>Medium</v>
      </c>
      <c r="O4468" s="11" t="s">
        <v>28</v>
      </c>
      <c r="P4468" s="11">
        <v>0.407341808080673</v>
      </c>
    </row>
    <row r="4469" spans="8:16">
      <c r="H4469" s="11">
        <f t="shared" si="69"/>
        <v>4466</v>
      </c>
      <c r="I4469" s="11">
        <v>0.42056792018418998</v>
      </c>
      <c r="J4469" s="11">
        <v>0.931115879828326</v>
      </c>
      <c r="K4469" s="11">
        <v>0.68875482678413402</v>
      </c>
      <c r="M4469" s="11" t="str">
        <f>IF(P4469&gt;=$C$11,"High",IF(P4469&lt;=$C$10,"Low","Medium"))</f>
        <v>Low</v>
      </c>
      <c r="O4469" s="11" t="s">
        <v>28</v>
      </c>
      <c r="P4469" s="11">
        <v>0.17173853516578699</v>
      </c>
    </row>
    <row r="4470" spans="8:16">
      <c r="H4470" s="11">
        <f t="shared" si="69"/>
        <v>4467</v>
      </c>
      <c r="I4470" s="11">
        <v>0.42056792018418998</v>
      </c>
      <c r="J4470" s="11">
        <v>0.93133047210300401</v>
      </c>
      <c r="K4470" s="11">
        <v>0.68910309672355696</v>
      </c>
      <c r="M4470" s="11" t="str">
        <f>IF(P4470&gt;=$C$11,"High",IF(P4470&lt;=$C$10,"Low","Medium"))</f>
        <v>Medium</v>
      </c>
      <c r="O4470" s="11" t="s">
        <v>28</v>
      </c>
      <c r="P4470" s="11">
        <v>0.313724845647812</v>
      </c>
    </row>
    <row r="4471" spans="8:16">
      <c r="H4471" s="11">
        <f t="shared" si="69"/>
        <v>4468</v>
      </c>
      <c r="I4471" s="11">
        <v>0.41980046047582498</v>
      </c>
      <c r="J4471" s="11">
        <v>0.93133047210300401</v>
      </c>
      <c r="K4471" s="11">
        <v>0.68988093733787503</v>
      </c>
      <c r="M4471" s="11" t="str">
        <f>IF(P4471&gt;=$C$11,"High",IF(P4471&lt;=$C$10,"Low","Medium"))</f>
        <v>High</v>
      </c>
      <c r="O4471" s="11" t="s">
        <v>28</v>
      </c>
      <c r="P4471" s="11">
        <v>0.92632079124450695</v>
      </c>
    </row>
    <row r="4472" spans="8:16">
      <c r="H4472" s="11">
        <f t="shared" si="69"/>
        <v>4469</v>
      </c>
      <c r="I4472" s="11">
        <v>0.41903300076745997</v>
      </c>
      <c r="J4472" s="11">
        <v>0.93133047210300401</v>
      </c>
      <c r="K4472" s="11">
        <v>0.69087791442871105</v>
      </c>
      <c r="M4472" s="11" t="str">
        <f>IF(P4472&gt;=$C$11,"High",IF(P4472&lt;=$C$10,"Low","Medium"))</f>
        <v>High</v>
      </c>
      <c r="O4472" s="11" t="s">
        <v>28</v>
      </c>
      <c r="P4472" s="11">
        <v>0.84829467535018899</v>
      </c>
    </row>
    <row r="4473" spans="8:16">
      <c r="H4473" s="11">
        <f t="shared" si="69"/>
        <v>4470</v>
      </c>
      <c r="I4473" s="11">
        <v>0.41903300076745997</v>
      </c>
      <c r="J4473" s="11">
        <v>0.93154506437768203</v>
      </c>
      <c r="K4473" s="11">
        <v>0.69157493114471402</v>
      </c>
      <c r="M4473" s="11" t="str">
        <f>IF(P4473&gt;=$C$11,"High",IF(P4473&lt;=$C$10,"Low","Medium"))</f>
        <v>Medium</v>
      </c>
      <c r="O4473" s="11" t="s">
        <v>28</v>
      </c>
      <c r="P4473" s="11">
        <v>0.44678622484207198</v>
      </c>
    </row>
    <row r="4474" spans="8:16">
      <c r="H4474" s="11">
        <f t="shared" si="69"/>
        <v>4471</v>
      </c>
      <c r="I4474" s="11">
        <v>0.41826554105909403</v>
      </c>
      <c r="J4474" s="11">
        <v>0.93154506437768203</v>
      </c>
      <c r="K4474" s="11">
        <v>0.69200533628463701</v>
      </c>
      <c r="M4474" s="11" t="str">
        <f>IF(P4474&gt;=$C$11,"High",IF(P4474&lt;=$C$10,"Low","Medium"))</f>
        <v>Medium</v>
      </c>
      <c r="O4474" s="11" t="s">
        <v>28</v>
      </c>
      <c r="P4474" s="11">
        <v>0.473464846611023</v>
      </c>
    </row>
    <row r="4475" spans="8:16">
      <c r="H4475" s="11">
        <f t="shared" si="69"/>
        <v>4472</v>
      </c>
      <c r="I4475" s="11">
        <v>0.41826554105909403</v>
      </c>
      <c r="J4475" s="11">
        <v>0.93175965665236005</v>
      </c>
      <c r="K4475" s="11">
        <v>0.692219197750092</v>
      </c>
      <c r="M4475" s="11" t="str">
        <f>IF(P4475&gt;=$C$11,"High",IF(P4475&lt;=$C$10,"Low","Medium"))</f>
        <v>Medium</v>
      </c>
      <c r="O4475" s="11" t="s">
        <v>28</v>
      </c>
      <c r="P4475" s="11">
        <v>0.48958972096443198</v>
      </c>
    </row>
    <row r="4476" spans="8:16">
      <c r="H4476" s="11">
        <f t="shared" si="69"/>
        <v>4473</v>
      </c>
      <c r="I4476" s="11">
        <v>0.41826554105909403</v>
      </c>
      <c r="J4476" s="11">
        <v>0.93197424892703895</v>
      </c>
      <c r="K4476" s="11">
        <v>0.69232937693595897</v>
      </c>
      <c r="M4476" s="11" t="str">
        <f>IF(P4476&gt;=$C$11,"High",IF(P4476&lt;=$C$10,"Low","Medium"))</f>
        <v>Medium</v>
      </c>
      <c r="O4476" s="11" t="s">
        <v>28</v>
      </c>
      <c r="P4476" s="11">
        <v>0.26773190498352101</v>
      </c>
    </row>
    <row r="4477" spans="8:16">
      <c r="H4477" s="11">
        <f t="shared" si="69"/>
        <v>4474</v>
      </c>
      <c r="I4477" s="11">
        <v>0.41826554105909403</v>
      </c>
      <c r="J4477" s="11">
        <v>0.93218884120171697</v>
      </c>
      <c r="K4477" s="11">
        <v>0.69276452064514205</v>
      </c>
      <c r="M4477" s="11" t="str">
        <f>IF(P4477&gt;=$C$11,"High",IF(P4477&lt;=$C$10,"Low","Medium"))</f>
        <v>Low</v>
      </c>
      <c r="O4477" s="11" t="s">
        <v>28</v>
      </c>
      <c r="P4477" s="11">
        <v>0.183358684182167</v>
      </c>
    </row>
    <row r="4478" spans="8:16">
      <c r="H4478" s="11">
        <f t="shared" si="69"/>
        <v>4475</v>
      </c>
      <c r="I4478" s="11">
        <v>0.41749808135072902</v>
      </c>
      <c r="J4478" s="11">
        <v>0.93218884120171697</v>
      </c>
      <c r="K4478" s="11">
        <v>0.69310581684112504</v>
      </c>
      <c r="M4478" s="11" t="str">
        <f>IF(P4478&gt;=$C$11,"High",IF(P4478&lt;=$C$10,"Low","Medium"))</f>
        <v>Medium</v>
      </c>
      <c r="O4478" s="11" t="s">
        <v>28</v>
      </c>
      <c r="P4478" s="11">
        <v>0.42217546701431302</v>
      </c>
    </row>
    <row r="4479" spans="8:16">
      <c r="H4479" s="11">
        <f t="shared" si="69"/>
        <v>4476</v>
      </c>
      <c r="I4479" s="11">
        <v>0.41673062164236402</v>
      </c>
      <c r="J4479" s="11">
        <v>0.93218884120171697</v>
      </c>
      <c r="K4479" s="11">
        <v>0.69332283735275302</v>
      </c>
      <c r="M4479" s="11" t="str">
        <f>IF(P4479&gt;=$C$11,"High",IF(P4479&lt;=$C$10,"Low","Medium"))</f>
        <v>Medium</v>
      </c>
      <c r="O4479" s="11" t="s">
        <v>28</v>
      </c>
      <c r="P4479" s="11">
        <v>0.28134059906005898</v>
      </c>
    </row>
    <row r="4480" spans="8:16">
      <c r="H4480" s="11">
        <f t="shared" si="69"/>
        <v>4477</v>
      </c>
      <c r="I4480" s="11">
        <v>0.41673062164236402</v>
      </c>
      <c r="J4480" s="11">
        <v>0.93240343347639498</v>
      </c>
      <c r="K4480" s="11">
        <v>0.69358572363853499</v>
      </c>
      <c r="M4480" s="11" t="str">
        <f>IF(P4480&gt;=$C$11,"High",IF(P4480&lt;=$C$10,"Low","Medium"))</f>
        <v>Medium</v>
      </c>
      <c r="O4480" s="11" t="s">
        <v>28</v>
      </c>
      <c r="P4480" s="11">
        <v>0.21084977686405201</v>
      </c>
    </row>
    <row r="4481" spans="8:16">
      <c r="H4481" s="11">
        <f t="shared" si="69"/>
        <v>4478</v>
      </c>
      <c r="I4481" s="11">
        <v>0.41596316193399802</v>
      </c>
      <c r="J4481" s="11">
        <v>0.93240343347639498</v>
      </c>
      <c r="K4481" s="11">
        <v>0.693951636552811</v>
      </c>
      <c r="M4481" s="11" t="str">
        <f>IF(P4481&gt;=$C$11,"High",IF(P4481&lt;=$C$10,"Low","Medium"))</f>
        <v>Medium</v>
      </c>
      <c r="O4481" s="11" t="s">
        <v>28</v>
      </c>
      <c r="P4481" s="11">
        <v>0.41072165966033902</v>
      </c>
    </row>
    <row r="4482" spans="8:16">
      <c r="H4482" s="11">
        <f t="shared" si="69"/>
        <v>4479</v>
      </c>
      <c r="I4482" s="11">
        <v>0.41596316193399802</v>
      </c>
      <c r="J4482" s="11">
        <v>0.932618025751073</v>
      </c>
      <c r="K4482" s="11">
        <v>0.694268018007278</v>
      </c>
      <c r="M4482" s="11" t="str">
        <f>IF(P4482&gt;=$C$11,"High",IF(P4482&lt;=$C$10,"Low","Medium"))</f>
        <v>Medium</v>
      </c>
      <c r="O4482" s="11" t="s">
        <v>28</v>
      </c>
      <c r="P4482" s="11">
        <v>0.22332048416137701</v>
      </c>
    </row>
    <row r="4483" spans="8:16">
      <c r="H4483" s="11">
        <f t="shared" si="69"/>
        <v>4480</v>
      </c>
      <c r="I4483" s="11">
        <v>0.41519570222563301</v>
      </c>
      <c r="J4483" s="11">
        <v>0.932618025751073</v>
      </c>
      <c r="K4483" s="11">
        <v>0.69454941153526295</v>
      </c>
      <c r="M4483" s="11" t="str">
        <f>IF(P4483&gt;=$C$11,"High",IF(P4483&lt;=$C$10,"Low","Medium"))</f>
        <v>Medium</v>
      </c>
      <c r="O4483" s="11" t="s">
        <v>28</v>
      </c>
      <c r="P4483" s="11">
        <v>0.48583769798278797</v>
      </c>
    </row>
    <row r="4484" spans="8:16">
      <c r="H4484" s="11">
        <f t="shared" si="69"/>
        <v>4481</v>
      </c>
      <c r="I4484" s="11">
        <v>0.41519570222563301</v>
      </c>
      <c r="J4484" s="11">
        <v>0.93283261802575101</v>
      </c>
      <c r="K4484" s="11">
        <v>0.69485908746719405</v>
      </c>
      <c r="M4484" s="11" t="str">
        <f>IF(P4484&gt;=$C$11,"High",IF(P4484&lt;=$C$10,"Low","Medium"))</f>
        <v>Medium</v>
      </c>
      <c r="O4484" s="11" t="s">
        <v>28</v>
      </c>
      <c r="P4484" s="11">
        <v>0.202581882476807</v>
      </c>
    </row>
    <row r="4485" spans="8:16">
      <c r="H4485" s="11">
        <f t="shared" si="69"/>
        <v>4482</v>
      </c>
      <c r="I4485" s="11">
        <v>0.41519570222563301</v>
      </c>
      <c r="J4485" s="11">
        <v>0.93304721030042903</v>
      </c>
      <c r="K4485" s="11">
        <v>0.69530424475669905</v>
      </c>
      <c r="M4485" s="11" t="str">
        <f>IF(P4485&gt;=$C$11,"High",IF(P4485&lt;=$C$10,"Low","Medium"))</f>
        <v>Medium</v>
      </c>
      <c r="O4485" s="11" t="s">
        <v>28</v>
      </c>
      <c r="P4485" s="11">
        <v>0.49877035617828402</v>
      </c>
    </row>
    <row r="4486" spans="8:16">
      <c r="H4486" s="11">
        <f t="shared" ref="H4486:H4549" si="70">H4485+1</f>
        <v>4483</v>
      </c>
      <c r="I4486" s="11">
        <v>0.41442824251726801</v>
      </c>
      <c r="J4486" s="11">
        <v>0.93304721030042903</v>
      </c>
      <c r="K4486" s="11">
        <v>0.69575342535972595</v>
      </c>
      <c r="M4486" s="11" t="str">
        <f>IF(P4486&gt;=$C$11,"High",IF(P4486&lt;=$C$10,"Low","Medium"))</f>
        <v>Medium</v>
      </c>
      <c r="O4486" s="11" t="s">
        <v>28</v>
      </c>
      <c r="P4486" s="11">
        <v>0.36846449971199002</v>
      </c>
    </row>
    <row r="4487" spans="8:16">
      <c r="H4487" s="11">
        <f t="shared" si="70"/>
        <v>4484</v>
      </c>
      <c r="I4487" s="11">
        <v>0.41442824251726801</v>
      </c>
      <c r="J4487" s="11">
        <v>0.93326180257510705</v>
      </c>
      <c r="K4487" s="11">
        <v>0.69584718346595797</v>
      </c>
      <c r="M4487" s="11" t="str">
        <f>IF(P4487&gt;=$C$11,"High",IF(P4487&lt;=$C$10,"Low","Medium"))</f>
        <v>Medium</v>
      </c>
      <c r="O4487" s="11" t="s">
        <v>28</v>
      </c>
      <c r="P4487" s="11">
        <v>0.56536471843719505</v>
      </c>
    </row>
    <row r="4488" spans="8:16">
      <c r="H4488" s="11">
        <f t="shared" si="70"/>
        <v>4485</v>
      </c>
      <c r="I4488" s="11">
        <v>0.413660782808903</v>
      </c>
      <c r="J4488" s="11">
        <v>0.93326180257510705</v>
      </c>
      <c r="K4488" s="11">
        <v>0.69602510333061196</v>
      </c>
      <c r="M4488" s="11" t="str">
        <f>IF(P4488&gt;=$C$11,"High",IF(P4488&lt;=$C$10,"Low","Medium"))</f>
        <v>Medium</v>
      </c>
      <c r="O4488" s="11" t="s">
        <v>28</v>
      </c>
      <c r="P4488" s="11">
        <v>0.35957878828048701</v>
      </c>
    </row>
    <row r="4489" spans="8:16">
      <c r="H4489" s="11">
        <f t="shared" si="70"/>
        <v>4486</v>
      </c>
      <c r="I4489" s="11">
        <v>0.412893323100537</v>
      </c>
      <c r="J4489" s="11">
        <v>0.93326180257510705</v>
      </c>
      <c r="K4489" s="11">
        <v>0.69622421264648404</v>
      </c>
      <c r="M4489" s="11" t="str">
        <f>IF(P4489&gt;=$C$11,"High",IF(P4489&lt;=$C$10,"Low","Medium"))</f>
        <v>Medium</v>
      </c>
      <c r="O4489" s="11" t="s">
        <v>28</v>
      </c>
      <c r="P4489" s="11">
        <v>0.23222741484642001</v>
      </c>
    </row>
    <row r="4490" spans="8:16">
      <c r="H4490" s="11">
        <f t="shared" si="70"/>
        <v>4487</v>
      </c>
      <c r="I4490" s="11">
        <v>0.412893323100537</v>
      </c>
      <c r="J4490" s="11">
        <v>0.93347639484978495</v>
      </c>
      <c r="K4490" s="11">
        <v>0.69640371203422502</v>
      </c>
      <c r="M4490" s="11" t="str">
        <f>IF(P4490&gt;=$C$11,"High",IF(P4490&lt;=$C$10,"Low","Medium"))</f>
        <v>Medium</v>
      </c>
      <c r="O4490" s="11" t="s">
        <v>28</v>
      </c>
      <c r="P4490" s="11">
        <v>0.27006155252456698</v>
      </c>
    </row>
    <row r="4491" spans="8:16">
      <c r="H4491" s="11">
        <f t="shared" si="70"/>
        <v>4488</v>
      </c>
      <c r="I4491" s="11">
        <v>0.412893323100537</v>
      </c>
      <c r="J4491" s="11">
        <v>0.93369098712446397</v>
      </c>
      <c r="K4491" s="11">
        <v>0.69666239619255099</v>
      </c>
      <c r="M4491" s="11" t="str">
        <f>IF(P4491&gt;=$C$11,"High",IF(P4491&lt;=$C$10,"Low","Medium"))</f>
        <v>Medium</v>
      </c>
      <c r="O4491" s="11" t="s">
        <v>28</v>
      </c>
      <c r="P4491" s="11">
        <v>0.252433151006699</v>
      </c>
    </row>
    <row r="4492" spans="8:16">
      <c r="H4492" s="11">
        <f t="shared" si="70"/>
        <v>4489</v>
      </c>
      <c r="I4492" s="11">
        <v>0.412893323100537</v>
      </c>
      <c r="J4492" s="11">
        <v>0.93390557939914198</v>
      </c>
      <c r="K4492" s="11">
        <v>0.69707623124122597</v>
      </c>
      <c r="M4492" s="11" t="str">
        <f>IF(P4492&gt;=$C$11,"High",IF(P4492&lt;=$C$10,"Low","Medium"))</f>
        <v>Medium</v>
      </c>
      <c r="O4492" s="11" t="s">
        <v>28</v>
      </c>
      <c r="P4492" s="11">
        <v>0.26157277822494501</v>
      </c>
    </row>
    <row r="4493" spans="8:16">
      <c r="H4493" s="11">
        <f t="shared" si="70"/>
        <v>4490</v>
      </c>
      <c r="I4493" s="11">
        <v>0.412893323100537</v>
      </c>
      <c r="J4493" s="11">
        <v>0.93412017167382</v>
      </c>
      <c r="K4493" s="11">
        <v>0.69734954833984397</v>
      </c>
      <c r="M4493" s="11" t="str">
        <f>IF(P4493&gt;=$C$11,"High",IF(P4493&lt;=$C$10,"Low","Medium"))</f>
        <v>Medium</v>
      </c>
      <c r="O4493" s="11" t="s">
        <v>28</v>
      </c>
      <c r="P4493" s="11">
        <v>0.46292093396186801</v>
      </c>
    </row>
    <row r="4494" spans="8:16">
      <c r="H4494" s="11">
        <f t="shared" si="70"/>
        <v>4491</v>
      </c>
      <c r="I4494" s="11">
        <v>0.412125863392172</v>
      </c>
      <c r="J4494" s="11">
        <v>0.93412017167382</v>
      </c>
      <c r="K4494" s="11">
        <v>0.69737073779106096</v>
      </c>
      <c r="M4494" s="11" t="str">
        <f>IF(P4494&gt;=$C$11,"High",IF(P4494&lt;=$C$10,"Low","Medium"))</f>
        <v>Medium</v>
      </c>
      <c r="O4494" s="11" t="s">
        <v>28</v>
      </c>
      <c r="P4494" s="11">
        <v>0.22518528997898099</v>
      </c>
    </row>
    <row r="4495" spans="8:16">
      <c r="H4495" s="11">
        <f t="shared" si="70"/>
        <v>4492</v>
      </c>
      <c r="I4495" s="11">
        <v>0.412125863392172</v>
      </c>
      <c r="J4495" s="11">
        <v>0.93433476394849801</v>
      </c>
      <c r="K4495" s="11">
        <v>0.69873434305190996</v>
      </c>
      <c r="M4495" s="11" t="str">
        <f>IF(P4495&gt;=$C$11,"High",IF(P4495&lt;=$C$10,"Low","Medium"))</f>
        <v>Medium</v>
      </c>
      <c r="O4495" s="11" t="s">
        <v>28</v>
      </c>
      <c r="P4495" s="11">
        <v>0.334689110517502</v>
      </c>
    </row>
    <row r="4496" spans="8:16">
      <c r="H4496" s="11">
        <f t="shared" si="70"/>
        <v>4493</v>
      </c>
      <c r="I4496" s="11">
        <v>0.412125863392172</v>
      </c>
      <c r="J4496" s="11">
        <v>0.93454935622317603</v>
      </c>
      <c r="K4496" s="11">
        <v>0.70042598247528098</v>
      </c>
      <c r="M4496" s="11" t="str">
        <f>IF(P4496&gt;=$C$11,"High",IF(P4496&lt;=$C$10,"Low","Medium"))</f>
        <v>Medium</v>
      </c>
      <c r="O4496" s="11" t="s">
        <v>28</v>
      </c>
      <c r="P4496" s="11">
        <v>0.306238263845444</v>
      </c>
    </row>
    <row r="4497" spans="8:16">
      <c r="H4497" s="11">
        <f t="shared" si="70"/>
        <v>4494</v>
      </c>
      <c r="I4497" s="11">
        <v>0.41135840368380699</v>
      </c>
      <c r="J4497" s="11">
        <v>0.93454935622317603</v>
      </c>
      <c r="K4497" s="11">
        <v>0.70152735710143999</v>
      </c>
      <c r="M4497" s="11" t="str">
        <f>IF(P4497&gt;=$C$11,"High",IF(P4497&lt;=$C$10,"Low","Medium"))</f>
        <v>Medium</v>
      </c>
      <c r="O4497" s="11" t="s">
        <v>28</v>
      </c>
      <c r="P4497" s="11">
        <v>0.34010148048400901</v>
      </c>
    </row>
    <row r="4498" spans="8:16">
      <c r="H4498" s="11">
        <f t="shared" si="70"/>
        <v>4495</v>
      </c>
      <c r="I4498" s="11">
        <v>0.41135840368380699</v>
      </c>
      <c r="J4498" s="11">
        <v>0.93476394849785405</v>
      </c>
      <c r="K4498" s="11">
        <v>0.70257672667503401</v>
      </c>
      <c r="M4498" s="11" t="str">
        <f>IF(P4498&gt;=$C$11,"High",IF(P4498&lt;=$C$10,"Low","Medium"))</f>
        <v>Medium</v>
      </c>
      <c r="O4498" s="11" t="s">
        <v>28</v>
      </c>
      <c r="P4498" s="11">
        <v>0.28075927495956399</v>
      </c>
    </row>
    <row r="4499" spans="8:16">
      <c r="H4499" s="11">
        <f t="shared" si="70"/>
        <v>4496</v>
      </c>
      <c r="I4499" s="11">
        <v>0.41135840368380699</v>
      </c>
      <c r="J4499" s="11">
        <v>0.93497854077253195</v>
      </c>
      <c r="K4499" s="11">
        <v>0.70319887995719899</v>
      </c>
      <c r="M4499" s="11" t="str">
        <f>IF(P4499&gt;=$C$11,"High",IF(P4499&lt;=$C$10,"Low","Medium"))</f>
        <v>Medium</v>
      </c>
      <c r="O4499" s="11" t="s">
        <v>28</v>
      </c>
      <c r="P4499" s="11">
        <v>0.35608071088790899</v>
      </c>
    </row>
    <row r="4500" spans="8:16">
      <c r="H4500" s="11">
        <f t="shared" si="70"/>
        <v>4497</v>
      </c>
      <c r="I4500" s="11">
        <v>0.41135840368380699</v>
      </c>
      <c r="J4500" s="11">
        <v>0.93519313304720997</v>
      </c>
      <c r="K4500" s="11">
        <v>0.70396688580513</v>
      </c>
      <c r="M4500" s="11" t="str">
        <f>IF(P4500&gt;=$C$11,"High",IF(P4500&lt;=$C$10,"Low","Medium"))</f>
        <v>Low</v>
      </c>
      <c r="O4500" s="11" t="s">
        <v>28</v>
      </c>
      <c r="P4500" s="11">
        <v>0.19619721174240101</v>
      </c>
    </row>
    <row r="4501" spans="8:16">
      <c r="H4501" s="11">
        <f t="shared" si="70"/>
        <v>4498</v>
      </c>
      <c r="I4501" s="11">
        <v>0.41059094397544099</v>
      </c>
      <c r="J4501" s="11">
        <v>0.93519313304720997</v>
      </c>
      <c r="K4501" s="11">
        <v>0.70448485016822804</v>
      </c>
      <c r="M4501" s="11" t="str">
        <f>IF(P4501&gt;=$C$11,"High",IF(P4501&lt;=$C$10,"Low","Medium"))</f>
        <v>Low</v>
      </c>
      <c r="O4501" s="11" t="s">
        <v>28</v>
      </c>
      <c r="P4501" s="11">
        <v>0.17115660011768299</v>
      </c>
    </row>
    <row r="4502" spans="8:16">
      <c r="H4502" s="11">
        <f t="shared" si="70"/>
        <v>4499</v>
      </c>
      <c r="I4502" s="11">
        <v>0.40982348426707599</v>
      </c>
      <c r="J4502" s="11">
        <v>0.93519313304720997</v>
      </c>
      <c r="K4502" s="11">
        <v>0.70478031039237998</v>
      </c>
      <c r="M4502" s="11" t="str">
        <f>IF(P4502&gt;=$C$11,"High",IF(P4502&lt;=$C$10,"Low","Medium"))</f>
        <v>Low</v>
      </c>
      <c r="O4502" s="11" t="s">
        <v>28</v>
      </c>
      <c r="P4502" s="11">
        <v>0.163211494684219</v>
      </c>
    </row>
    <row r="4503" spans="8:16">
      <c r="H4503" s="11">
        <f t="shared" si="70"/>
        <v>4500</v>
      </c>
      <c r="I4503" s="11">
        <v>0.40982348426707599</v>
      </c>
      <c r="J4503" s="11">
        <v>0.93540772532188798</v>
      </c>
      <c r="K4503" s="11">
        <v>0.70576435327529896</v>
      </c>
      <c r="M4503" s="11" t="str">
        <f>IF(P4503&gt;=$C$11,"High",IF(P4503&lt;=$C$10,"Low","Medium"))</f>
        <v>Medium</v>
      </c>
      <c r="O4503" s="11" t="s">
        <v>28</v>
      </c>
      <c r="P4503" s="11">
        <v>0.23451261222362499</v>
      </c>
    </row>
    <row r="4504" spans="8:16">
      <c r="H4504" s="11">
        <f t="shared" si="70"/>
        <v>4501</v>
      </c>
      <c r="I4504" s="11">
        <v>0.40982348426707599</v>
      </c>
      <c r="J4504" s="11">
        <v>0.935622317596567</v>
      </c>
      <c r="K4504" s="11">
        <v>0.70689198374748197</v>
      </c>
      <c r="M4504" s="11" t="str">
        <f>IF(P4504&gt;=$C$11,"High",IF(P4504&lt;=$C$10,"Low","Medium"))</f>
        <v>Medium</v>
      </c>
      <c r="O4504" s="11" t="s">
        <v>28</v>
      </c>
      <c r="P4504" s="11">
        <v>0.43649268150329601</v>
      </c>
    </row>
    <row r="4505" spans="8:16">
      <c r="H4505" s="11">
        <f t="shared" si="70"/>
        <v>4502</v>
      </c>
      <c r="I4505" s="11">
        <v>0.40982348426707599</v>
      </c>
      <c r="J4505" s="11">
        <v>0.93583690987124502</v>
      </c>
      <c r="K4505" s="11">
        <v>0.70727920532226596</v>
      </c>
      <c r="M4505" s="11" t="str">
        <f>IF(P4505&gt;=$C$11,"High",IF(P4505&lt;=$C$10,"Low","Medium"))</f>
        <v>Medium</v>
      </c>
      <c r="O4505" s="11" t="s">
        <v>28</v>
      </c>
      <c r="P4505" s="11">
        <v>0.271279126405716</v>
      </c>
    </row>
    <row r="4506" spans="8:16">
      <c r="H4506" s="11">
        <f t="shared" si="70"/>
        <v>4503</v>
      </c>
      <c r="I4506" s="11">
        <v>0.40982348426707599</v>
      </c>
      <c r="J4506" s="11">
        <v>0.93605150214592303</v>
      </c>
      <c r="K4506" s="11">
        <v>0.70732977986335799</v>
      </c>
      <c r="M4506" s="11" t="str">
        <f>IF(P4506&gt;=$C$11,"High",IF(P4506&lt;=$C$10,"Low","Medium"))</f>
        <v>High</v>
      </c>
      <c r="O4506" s="11" t="s">
        <v>28</v>
      </c>
      <c r="P4506" s="11">
        <v>0.77459907531738303</v>
      </c>
    </row>
    <row r="4507" spans="8:16">
      <c r="H4507" s="11">
        <f t="shared" si="70"/>
        <v>4504</v>
      </c>
      <c r="I4507" s="11">
        <v>0.40982348426707599</v>
      </c>
      <c r="J4507" s="11">
        <v>0.93626609442060105</v>
      </c>
      <c r="K4507" s="11">
        <v>0.707470923662186</v>
      </c>
      <c r="M4507" s="11" t="str">
        <f>IF(P4507&gt;=$C$11,"High",IF(P4507&lt;=$C$10,"Low","Medium"))</f>
        <v>Medium</v>
      </c>
      <c r="O4507" s="11" t="s">
        <v>28</v>
      </c>
      <c r="P4507" s="11">
        <v>0.43987509608268699</v>
      </c>
    </row>
    <row r="4508" spans="8:16">
      <c r="H4508" s="11">
        <f t="shared" si="70"/>
        <v>4505</v>
      </c>
      <c r="I4508" s="11">
        <v>0.40905602455871098</v>
      </c>
      <c r="J4508" s="11">
        <v>0.93626609442060105</v>
      </c>
      <c r="K4508" s="11">
        <v>0.70877277851104703</v>
      </c>
      <c r="M4508" s="11" t="str">
        <f>IF(P4508&gt;=$C$11,"High",IF(P4508&lt;=$C$10,"Low","Medium"))</f>
        <v>High</v>
      </c>
      <c r="O4508" s="11" t="s">
        <v>28</v>
      </c>
      <c r="P4508" s="11">
        <v>0.682054102420807</v>
      </c>
    </row>
    <row r="4509" spans="8:16">
      <c r="H4509" s="11">
        <f t="shared" si="70"/>
        <v>4506</v>
      </c>
      <c r="I4509" s="11">
        <v>0.40905602455871098</v>
      </c>
      <c r="J4509" s="11">
        <v>0.93648068669527895</v>
      </c>
      <c r="K4509" s="11">
        <v>0.70997917652130105</v>
      </c>
      <c r="M4509" s="11" t="str">
        <f>IF(P4509&gt;=$C$11,"High",IF(P4509&lt;=$C$10,"Low","Medium"))</f>
        <v>Medium</v>
      </c>
      <c r="O4509" s="11" t="s">
        <v>28</v>
      </c>
      <c r="P4509" s="11">
        <v>0.32962432503700301</v>
      </c>
    </row>
    <row r="4510" spans="8:16">
      <c r="H4510" s="11">
        <f t="shared" si="70"/>
        <v>4507</v>
      </c>
      <c r="I4510" s="11">
        <v>0.40905602455871098</v>
      </c>
      <c r="J4510" s="11">
        <v>0.93669527896995697</v>
      </c>
      <c r="K4510" s="11">
        <v>0.71034118533134505</v>
      </c>
      <c r="M4510" s="11" t="str">
        <f>IF(P4510&gt;=$C$11,"High",IF(P4510&lt;=$C$10,"Low","Medium"))</f>
        <v>Medium</v>
      </c>
      <c r="O4510" s="11" t="s">
        <v>28</v>
      </c>
      <c r="P4510" s="11">
        <v>0.21440282464027399</v>
      </c>
    </row>
    <row r="4511" spans="8:16">
      <c r="H4511" s="11">
        <f t="shared" si="70"/>
        <v>4508</v>
      </c>
      <c r="I4511" s="11">
        <v>0.40905602455871098</v>
      </c>
      <c r="J4511" s="11">
        <v>0.93690987124463498</v>
      </c>
      <c r="K4511" s="11">
        <v>0.71083554625511203</v>
      </c>
      <c r="M4511" s="11" t="str">
        <f>IF(P4511&gt;=$C$11,"High",IF(P4511&lt;=$C$10,"Low","Medium"))</f>
        <v>Medium</v>
      </c>
      <c r="O4511" s="11" t="s">
        <v>28</v>
      </c>
      <c r="P4511" s="11">
        <v>0.48362639546394298</v>
      </c>
    </row>
    <row r="4512" spans="8:16">
      <c r="H4512" s="11">
        <f t="shared" si="70"/>
        <v>4509</v>
      </c>
      <c r="I4512" s="11">
        <v>0.40828856485034498</v>
      </c>
      <c r="J4512" s="11">
        <v>0.93690987124463498</v>
      </c>
      <c r="K4512" s="11">
        <v>0.71103215217590299</v>
      </c>
      <c r="M4512" s="11" t="str">
        <f>IF(P4512&gt;=$C$11,"High",IF(P4512&lt;=$C$10,"Low","Medium"))</f>
        <v>Medium</v>
      </c>
      <c r="O4512" s="11" t="s">
        <v>28</v>
      </c>
      <c r="P4512" s="11">
        <v>0.23162621259689301</v>
      </c>
    </row>
    <row r="4513" spans="8:16">
      <c r="H4513" s="11">
        <f t="shared" si="70"/>
        <v>4510</v>
      </c>
      <c r="I4513" s="11">
        <v>0.40752110514197998</v>
      </c>
      <c r="J4513" s="11">
        <v>0.93690987124463498</v>
      </c>
      <c r="K4513" s="11">
        <v>0.71133789420127902</v>
      </c>
      <c r="M4513" s="11" t="str">
        <f>IF(P4513&gt;=$C$11,"High",IF(P4513&lt;=$C$10,"Low","Medium"))</f>
        <v>Medium</v>
      </c>
      <c r="O4513" s="11" t="s">
        <v>28</v>
      </c>
      <c r="P4513" s="11">
        <v>0.47794610261917098</v>
      </c>
    </row>
    <row r="4514" spans="8:16">
      <c r="H4514" s="11">
        <f t="shared" si="70"/>
        <v>4511</v>
      </c>
      <c r="I4514" s="11">
        <v>0.40675364543361497</v>
      </c>
      <c r="J4514" s="11">
        <v>0.93690987124463498</v>
      </c>
      <c r="K4514" s="11">
        <v>0.71167990565299999</v>
      </c>
      <c r="M4514" s="11" t="str">
        <f>IF(P4514&gt;=$C$11,"High",IF(P4514&lt;=$C$10,"Low","Medium"))</f>
        <v>Medium</v>
      </c>
      <c r="O4514" s="11" t="s">
        <v>28</v>
      </c>
      <c r="P4514" s="11">
        <v>0.58158141374588002</v>
      </c>
    </row>
    <row r="4515" spans="8:16">
      <c r="H4515" s="11">
        <f t="shared" si="70"/>
        <v>4512</v>
      </c>
      <c r="I4515" s="11">
        <v>0.40675364543361497</v>
      </c>
      <c r="J4515" s="11">
        <v>0.937124463519313</v>
      </c>
      <c r="K4515" s="11">
        <v>0.711804538965225</v>
      </c>
      <c r="M4515" s="11" t="str">
        <f>IF(P4515&gt;=$C$11,"High",IF(P4515&lt;=$C$10,"Low","Medium"))</f>
        <v>Medium</v>
      </c>
      <c r="O4515" s="11" t="s">
        <v>28</v>
      </c>
      <c r="P4515" s="11">
        <v>0.30590802431106601</v>
      </c>
    </row>
    <row r="4516" spans="8:16">
      <c r="H4516" s="11">
        <f t="shared" si="70"/>
        <v>4513</v>
      </c>
      <c r="I4516" s="11">
        <v>0.40675364543361497</v>
      </c>
      <c r="J4516" s="11">
        <v>0.93733905579399102</v>
      </c>
      <c r="K4516" s="11">
        <v>0.712165027856827</v>
      </c>
      <c r="M4516" s="11" t="str">
        <f>IF(P4516&gt;=$C$11,"High",IF(P4516&lt;=$C$10,"Low","Medium"))</f>
        <v>Medium</v>
      </c>
      <c r="O4516" s="11" t="s">
        <v>28</v>
      </c>
      <c r="P4516" s="11">
        <v>0.21792197227478</v>
      </c>
    </row>
    <row r="4517" spans="8:16">
      <c r="H4517" s="11">
        <f t="shared" si="70"/>
        <v>4514</v>
      </c>
      <c r="I4517" s="11">
        <v>0.40598618572524903</v>
      </c>
      <c r="J4517" s="11">
        <v>0.93733905579399102</v>
      </c>
      <c r="K4517" s="11">
        <v>0.71277859807014499</v>
      </c>
      <c r="M4517" s="11" t="str">
        <f>IF(P4517&gt;=$C$11,"High",IF(P4517&lt;=$C$10,"Low","Medium"))</f>
        <v>Medium</v>
      </c>
      <c r="O4517" s="11" t="s">
        <v>28</v>
      </c>
      <c r="P4517" s="11">
        <v>0.40091273188590998</v>
      </c>
    </row>
    <row r="4518" spans="8:16">
      <c r="H4518" s="11">
        <f t="shared" si="70"/>
        <v>4515</v>
      </c>
      <c r="I4518" s="11">
        <v>0.40598618572524903</v>
      </c>
      <c r="J4518" s="11">
        <v>0.93755364806866903</v>
      </c>
      <c r="K4518" s="11">
        <v>0.713213950395584</v>
      </c>
      <c r="M4518" s="11" t="str">
        <f>IF(P4518&gt;=$C$11,"High",IF(P4518&lt;=$C$10,"Low","Medium"))</f>
        <v>Medium</v>
      </c>
      <c r="O4518" s="11" t="s">
        <v>28</v>
      </c>
      <c r="P4518" s="11">
        <v>0.26230198144912698</v>
      </c>
    </row>
    <row r="4519" spans="8:16">
      <c r="H4519" s="11">
        <f t="shared" si="70"/>
        <v>4516</v>
      </c>
      <c r="I4519" s="11">
        <v>0.40521872601688402</v>
      </c>
      <c r="J4519" s="11">
        <v>0.93755364806866903</v>
      </c>
      <c r="K4519" s="11">
        <v>0.71374121308326699</v>
      </c>
      <c r="M4519" s="11" t="str">
        <f>IF(P4519&gt;=$C$11,"High",IF(P4519&lt;=$C$10,"Low","Medium"))</f>
        <v>Low</v>
      </c>
      <c r="O4519" s="11" t="s">
        <v>28</v>
      </c>
      <c r="P4519" s="11">
        <v>0.19044685363769501</v>
      </c>
    </row>
    <row r="4520" spans="8:16">
      <c r="H4520" s="11">
        <f t="shared" si="70"/>
        <v>4517</v>
      </c>
      <c r="I4520" s="11">
        <v>0.40521872601688402</v>
      </c>
      <c r="J4520" s="11">
        <v>0.93776824034334805</v>
      </c>
      <c r="K4520" s="11">
        <v>0.714227914810181</v>
      </c>
      <c r="M4520" s="11" t="str">
        <f>IF(P4520&gt;=$C$11,"High",IF(P4520&lt;=$C$10,"Low","Medium"))</f>
        <v>Medium</v>
      </c>
      <c r="O4520" s="11" t="s">
        <v>28</v>
      </c>
      <c r="P4520" s="11">
        <v>0.35742893815040599</v>
      </c>
    </row>
    <row r="4521" spans="8:16">
      <c r="H4521" s="11">
        <f t="shared" si="70"/>
        <v>4518</v>
      </c>
      <c r="I4521" s="11">
        <v>0.40521872601688402</v>
      </c>
      <c r="J4521" s="11">
        <v>0.93798283261802595</v>
      </c>
      <c r="K4521" s="11">
        <v>0.71451279520988498</v>
      </c>
      <c r="M4521" s="11" t="str">
        <f>IF(P4521&gt;=$C$11,"High",IF(P4521&lt;=$C$10,"Low","Medium"))</f>
        <v>Medium</v>
      </c>
      <c r="O4521" s="11" t="s">
        <v>28</v>
      </c>
      <c r="P4521" s="11">
        <v>0.33834728598594699</v>
      </c>
    </row>
    <row r="4522" spans="8:16">
      <c r="H4522" s="11">
        <f t="shared" si="70"/>
        <v>4519</v>
      </c>
      <c r="I4522" s="11">
        <v>0.40445126630851902</v>
      </c>
      <c r="J4522" s="11">
        <v>0.93798283261802595</v>
      </c>
      <c r="K4522" s="11">
        <v>0.71489113569259599</v>
      </c>
      <c r="M4522" s="11" t="str">
        <f>IF(P4522&gt;=$C$11,"High",IF(P4522&lt;=$C$10,"Low","Medium"))</f>
        <v>Medium</v>
      </c>
      <c r="O4522" s="11" t="s">
        <v>28</v>
      </c>
      <c r="P4522" s="11">
        <v>0.48143267631530801</v>
      </c>
    </row>
    <row r="4523" spans="8:16">
      <c r="H4523" s="11">
        <f t="shared" si="70"/>
        <v>4520</v>
      </c>
      <c r="I4523" s="11">
        <v>0.40445126630851902</v>
      </c>
      <c r="J4523" s="11">
        <v>0.93819742489270397</v>
      </c>
      <c r="K4523" s="11">
        <v>0.71518558263778698</v>
      </c>
      <c r="M4523" s="11" t="str">
        <f>IF(P4523&gt;=$C$11,"High",IF(P4523&lt;=$C$10,"Low","Medium"))</f>
        <v>Medium</v>
      </c>
      <c r="O4523" s="11" t="s">
        <v>28</v>
      </c>
      <c r="P4523" s="11">
        <v>0.22518528997898099</v>
      </c>
    </row>
    <row r="4524" spans="8:16">
      <c r="H4524" s="11">
        <f t="shared" si="70"/>
        <v>4521</v>
      </c>
      <c r="I4524" s="11">
        <v>0.40368380660015402</v>
      </c>
      <c r="J4524" s="11">
        <v>0.93819742489270397</v>
      </c>
      <c r="K4524" s="11">
        <v>0.71545031666755698</v>
      </c>
      <c r="M4524" s="11" t="str">
        <f>IF(P4524&gt;=$C$11,"High",IF(P4524&lt;=$C$10,"Low","Medium"))</f>
        <v>Medium</v>
      </c>
      <c r="O4524" s="11" t="s">
        <v>28</v>
      </c>
      <c r="P4524" s="11">
        <v>0.53886288404464699</v>
      </c>
    </row>
    <row r="4525" spans="8:16">
      <c r="H4525" s="11">
        <f t="shared" si="70"/>
        <v>4522</v>
      </c>
      <c r="I4525" s="11">
        <v>0.40291634689178801</v>
      </c>
      <c r="J4525" s="11">
        <v>0.93819742489270397</v>
      </c>
      <c r="K4525" s="11">
        <v>0.71676242351532005</v>
      </c>
      <c r="M4525" s="11" t="str">
        <f>IF(P4525&gt;=$C$11,"High",IF(P4525&lt;=$C$10,"Low","Medium"))</f>
        <v>Medium</v>
      </c>
      <c r="O4525" s="11" t="s">
        <v>28</v>
      </c>
      <c r="P4525" s="11">
        <v>0.218670234084129</v>
      </c>
    </row>
    <row r="4526" spans="8:16">
      <c r="H4526" s="11">
        <f t="shared" si="70"/>
        <v>4523</v>
      </c>
      <c r="I4526" s="11">
        <v>0.40291634689178801</v>
      </c>
      <c r="J4526" s="11">
        <v>0.93841201716738198</v>
      </c>
      <c r="K4526" s="11">
        <v>0.71800792217254605</v>
      </c>
      <c r="M4526" s="11" t="str">
        <f>IF(P4526&gt;=$C$11,"High",IF(P4526&lt;=$C$10,"Low","Medium"))</f>
        <v>Medium</v>
      </c>
      <c r="O4526" s="11" t="s">
        <v>28</v>
      </c>
      <c r="P4526" s="11">
        <v>0.28227421641349798</v>
      </c>
    </row>
    <row r="4527" spans="8:16">
      <c r="H4527" s="11">
        <f t="shared" si="70"/>
        <v>4524</v>
      </c>
      <c r="I4527" s="11">
        <v>0.40291634689178801</v>
      </c>
      <c r="J4527" s="11">
        <v>0.93862660944206</v>
      </c>
      <c r="K4527" s="11">
        <v>0.71838432550430298</v>
      </c>
      <c r="M4527" s="11" t="str">
        <f>IF(P4527&gt;=$C$11,"High",IF(P4527&lt;=$C$10,"Low","Medium"))</f>
        <v>Medium</v>
      </c>
      <c r="O4527" s="11" t="s">
        <v>28</v>
      </c>
      <c r="P4527" s="11">
        <v>0.274469673633575</v>
      </c>
    </row>
    <row r="4528" spans="8:16">
      <c r="H4528" s="11">
        <f t="shared" si="70"/>
        <v>4525</v>
      </c>
      <c r="I4528" s="11">
        <v>0.40214888718342301</v>
      </c>
      <c r="J4528" s="11">
        <v>0.93862660944206</v>
      </c>
      <c r="K4528" s="11">
        <v>0.718906730413437</v>
      </c>
      <c r="M4528" s="11" t="str">
        <f>IF(P4528&gt;=$C$11,"High",IF(P4528&lt;=$C$10,"Low","Medium"))</f>
        <v>High</v>
      </c>
      <c r="O4528" s="11" t="s">
        <v>28</v>
      </c>
      <c r="P4528" s="11">
        <v>0.84584116935730003</v>
      </c>
    </row>
    <row r="4529" spans="8:16">
      <c r="H4529" s="11">
        <f t="shared" si="70"/>
        <v>4526</v>
      </c>
      <c r="I4529" s="11">
        <v>0.40214888718342301</v>
      </c>
      <c r="J4529" s="11">
        <v>0.93884120171673802</v>
      </c>
      <c r="K4529" s="11">
        <v>0.71934127807617199</v>
      </c>
      <c r="M4529" s="11" t="str">
        <f>IF(P4529&gt;=$C$11,"High",IF(P4529&lt;=$C$10,"Low","Medium"))</f>
        <v>Medium</v>
      </c>
      <c r="O4529" s="11" t="s">
        <v>28</v>
      </c>
      <c r="P4529" s="11">
        <v>0.42793169617652899</v>
      </c>
    </row>
    <row r="4530" spans="8:16">
      <c r="H4530" s="11">
        <f t="shared" si="70"/>
        <v>4527</v>
      </c>
      <c r="I4530" s="11">
        <v>0.40138142747505801</v>
      </c>
      <c r="J4530" s="11">
        <v>0.93884120171673802</v>
      </c>
      <c r="K4530" s="11">
        <v>0.71988445520401001</v>
      </c>
      <c r="M4530" s="11" t="str">
        <f>IF(P4530&gt;=$C$11,"High",IF(P4530&lt;=$C$10,"Low","Medium"))</f>
        <v>High</v>
      </c>
      <c r="O4530" s="11" t="s">
        <v>28</v>
      </c>
      <c r="P4530" s="11">
        <v>0.76941156387329102</v>
      </c>
    </row>
    <row r="4531" spans="8:16">
      <c r="H4531" s="11">
        <f t="shared" si="70"/>
        <v>4528</v>
      </c>
      <c r="I4531" s="11">
        <v>0.400613967766692</v>
      </c>
      <c r="J4531" s="11">
        <v>0.93884120171673802</v>
      </c>
      <c r="K4531" s="11">
        <v>0.72046810388565097</v>
      </c>
      <c r="M4531" s="11" t="str">
        <f>IF(P4531&gt;=$C$11,"High",IF(P4531&lt;=$C$10,"Low","Medium"))</f>
        <v>High</v>
      </c>
      <c r="O4531" s="11" t="s">
        <v>28</v>
      </c>
      <c r="P4531" s="11">
        <v>0.62136155366897605</v>
      </c>
    </row>
    <row r="4532" spans="8:16">
      <c r="H4532" s="11">
        <f t="shared" si="70"/>
        <v>4529</v>
      </c>
      <c r="I4532" s="11">
        <v>0.400613967766692</v>
      </c>
      <c r="J4532" s="11">
        <v>0.93905579399141603</v>
      </c>
      <c r="K4532" s="11">
        <v>0.721030414104462</v>
      </c>
      <c r="M4532" s="11" t="str">
        <f>IF(P4532&gt;=$C$11,"High",IF(P4532&lt;=$C$10,"Low","Medium"))</f>
        <v>Medium</v>
      </c>
      <c r="O4532" s="11" t="s">
        <v>28</v>
      </c>
      <c r="P4532" s="11">
        <v>0.30949795246124301</v>
      </c>
    </row>
    <row r="4533" spans="8:16">
      <c r="H4533" s="11">
        <f t="shared" si="70"/>
        <v>4530</v>
      </c>
      <c r="I4533" s="11">
        <v>0.399846508058327</v>
      </c>
      <c r="J4533" s="11">
        <v>0.93905579399141603</v>
      </c>
      <c r="K4533" s="11">
        <v>0.72188162803649902</v>
      </c>
      <c r="M4533" s="11" t="str">
        <f>IF(P4533&gt;=$C$11,"High",IF(P4533&lt;=$C$10,"Low","Medium"))</f>
        <v>High</v>
      </c>
      <c r="O4533" s="11" t="s">
        <v>28</v>
      </c>
      <c r="P4533" s="11">
        <v>0.60106790065765403</v>
      </c>
    </row>
    <row r="4534" spans="8:16">
      <c r="H4534" s="11">
        <f t="shared" si="70"/>
        <v>4531</v>
      </c>
      <c r="I4534" s="11">
        <v>0.399079048349962</v>
      </c>
      <c r="J4534" s="11">
        <v>0.93905579399141603</v>
      </c>
      <c r="K4534" s="11">
        <v>0.72253775596618697</v>
      </c>
      <c r="M4534" s="11" t="str">
        <f>IF(P4534&gt;=$C$11,"High",IF(P4534&lt;=$C$10,"Low","Medium"))</f>
        <v>Medium</v>
      </c>
      <c r="O4534" s="11" t="s">
        <v>28</v>
      </c>
      <c r="P4534" s="11">
        <v>0.46702751517295799</v>
      </c>
    </row>
    <row r="4535" spans="8:16">
      <c r="H4535" s="11">
        <f t="shared" si="70"/>
        <v>4532</v>
      </c>
      <c r="I4535" s="11">
        <v>0.399079048349962</v>
      </c>
      <c r="J4535" s="11">
        <v>0.93927038626609405</v>
      </c>
      <c r="K4535" s="11">
        <v>0.722944796085358</v>
      </c>
      <c r="M4535" s="11" t="str">
        <f>IF(P4535&gt;=$C$11,"High",IF(P4535&lt;=$C$10,"Low","Medium"))</f>
        <v>Medium</v>
      </c>
      <c r="O4535" s="11" t="s">
        <v>28</v>
      </c>
      <c r="P4535" s="11">
        <v>0.26290395855903598</v>
      </c>
    </row>
    <row r="4536" spans="8:16">
      <c r="H4536" s="11">
        <f t="shared" si="70"/>
        <v>4533</v>
      </c>
      <c r="I4536" s="11">
        <v>0.399079048349962</v>
      </c>
      <c r="J4536" s="11">
        <v>0.93948497854077295</v>
      </c>
      <c r="K4536" s="11">
        <v>0.72342810034751903</v>
      </c>
      <c r="M4536" s="11" t="str">
        <f>IF(P4536&gt;=$C$11,"High",IF(P4536&lt;=$C$10,"Low","Medium"))</f>
        <v>Medium</v>
      </c>
      <c r="O4536" s="11" t="s">
        <v>28</v>
      </c>
      <c r="P4536" s="11">
        <v>0.46510377526283297</v>
      </c>
    </row>
    <row r="4537" spans="8:16">
      <c r="H4537" s="11">
        <f t="shared" si="70"/>
        <v>4534</v>
      </c>
      <c r="I4537" s="11">
        <v>0.399079048349962</v>
      </c>
      <c r="J4537" s="11">
        <v>0.93969957081545097</v>
      </c>
      <c r="K4537" s="11">
        <v>0.72394821047782898</v>
      </c>
      <c r="M4537" s="11" t="str">
        <f>IF(P4537&gt;=$C$11,"High",IF(P4537&lt;=$C$10,"Low","Medium"))</f>
        <v>Medium</v>
      </c>
      <c r="O4537" s="11" t="s">
        <v>28</v>
      </c>
      <c r="P4537" s="11">
        <v>0.34428581595420799</v>
      </c>
    </row>
    <row r="4538" spans="8:16">
      <c r="H4538" s="11">
        <f t="shared" si="70"/>
        <v>4535</v>
      </c>
      <c r="I4538" s="11">
        <v>0.39831158864159599</v>
      </c>
      <c r="J4538" s="11">
        <v>0.93969957081545097</v>
      </c>
      <c r="K4538" s="11">
        <v>0.72541296482086204</v>
      </c>
      <c r="M4538" s="11" t="str">
        <f>IF(P4538&gt;=$C$11,"High",IF(P4538&lt;=$C$10,"Low","Medium"))</f>
        <v>Low</v>
      </c>
      <c r="O4538" s="11" t="s">
        <v>28</v>
      </c>
      <c r="P4538" s="11">
        <v>0.17176863551139801</v>
      </c>
    </row>
    <row r="4539" spans="8:16">
      <c r="H4539" s="11">
        <f t="shared" si="70"/>
        <v>4536</v>
      </c>
      <c r="I4539" s="11">
        <v>0.39831158864159599</v>
      </c>
      <c r="J4539" s="11">
        <v>0.93991416309012898</v>
      </c>
      <c r="K4539" s="11">
        <v>0.72702133655548096</v>
      </c>
      <c r="M4539" s="11" t="str">
        <f>IF(P4539&gt;=$C$11,"High",IF(P4539&lt;=$C$10,"Low","Medium"))</f>
        <v>Medium</v>
      </c>
      <c r="O4539" s="11" t="s">
        <v>28</v>
      </c>
      <c r="P4539" s="11">
        <v>0.48391875624656699</v>
      </c>
    </row>
    <row r="4540" spans="8:16">
      <c r="H4540" s="11">
        <f t="shared" si="70"/>
        <v>4537</v>
      </c>
      <c r="I4540" s="11">
        <v>0.39831158864159599</v>
      </c>
      <c r="J4540" s="11">
        <v>0.940128755364807</v>
      </c>
      <c r="K4540" s="11">
        <v>0.72764956951141402</v>
      </c>
      <c r="M4540" s="11" t="str">
        <f>IF(P4540&gt;=$C$11,"High",IF(P4540&lt;=$C$10,"Low","Medium"))</f>
        <v>Low</v>
      </c>
      <c r="O4540" s="11" t="s">
        <v>28</v>
      </c>
      <c r="P4540" s="11">
        <v>0.19069479405879999</v>
      </c>
    </row>
    <row r="4541" spans="8:16">
      <c r="H4541" s="11">
        <f t="shared" si="70"/>
        <v>4538</v>
      </c>
      <c r="I4541" s="11">
        <v>0.39831158864159599</v>
      </c>
      <c r="J4541" s="11">
        <v>0.94034334763948502</v>
      </c>
      <c r="K4541" s="11">
        <v>0.72853198647499096</v>
      </c>
      <c r="M4541" s="11" t="str">
        <f>IF(P4541&gt;=$C$11,"High",IF(P4541&lt;=$C$10,"Low","Medium"))</f>
        <v>High</v>
      </c>
      <c r="O4541" s="11" t="s">
        <v>28</v>
      </c>
      <c r="P4541" s="11">
        <v>0.80137908458709695</v>
      </c>
    </row>
    <row r="4542" spans="8:16">
      <c r="H4542" s="11">
        <f t="shared" si="70"/>
        <v>4539</v>
      </c>
      <c r="I4542" s="11">
        <v>0.39831158864159599</v>
      </c>
      <c r="J4542" s="11">
        <v>0.94055793991416303</v>
      </c>
      <c r="K4542" s="11">
        <v>0.72931271791458097</v>
      </c>
      <c r="M4542" s="11" t="str">
        <f>IF(P4542&gt;=$C$11,"High",IF(P4542&lt;=$C$10,"Low","Medium"))</f>
        <v>Medium</v>
      </c>
      <c r="O4542" s="11" t="s">
        <v>28</v>
      </c>
      <c r="P4542" s="11">
        <v>0.42675518989562999</v>
      </c>
    </row>
    <row r="4543" spans="8:16">
      <c r="H4543" s="11">
        <f t="shared" si="70"/>
        <v>4540</v>
      </c>
      <c r="I4543" s="11">
        <v>0.39754412893323099</v>
      </c>
      <c r="J4543" s="11">
        <v>0.94055793991416303</v>
      </c>
      <c r="K4543" s="11">
        <v>0.72974652051925704</v>
      </c>
      <c r="M4543" s="11" t="str">
        <f>IF(P4543&gt;=$C$11,"High",IF(P4543&lt;=$C$10,"Low","Medium"))</f>
        <v>Medium</v>
      </c>
      <c r="O4543" s="11" t="s">
        <v>28</v>
      </c>
      <c r="P4543" s="11">
        <v>0.42501065135002097</v>
      </c>
    </row>
    <row r="4544" spans="8:16">
      <c r="H4544" s="11">
        <f t="shared" si="70"/>
        <v>4541</v>
      </c>
      <c r="I4544" s="11">
        <v>0.39754412893323099</v>
      </c>
      <c r="J4544" s="11">
        <v>0.94077253218884105</v>
      </c>
      <c r="K4544" s="11">
        <v>0.73048874735832203</v>
      </c>
      <c r="M4544" s="11" t="str">
        <f>IF(P4544&gt;=$C$11,"High",IF(P4544&lt;=$C$10,"Low","Medium"))</f>
        <v>Medium</v>
      </c>
      <c r="O4544" s="11" t="s">
        <v>28</v>
      </c>
      <c r="P4544" s="11">
        <v>0.32258397340774497</v>
      </c>
    </row>
    <row r="4545" spans="8:16">
      <c r="H4545" s="11">
        <f t="shared" si="70"/>
        <v>4542</v>
      </c>
      <c r="I4545" s="11">
        <v>0.39754412893323099</v>
      </c>
      <c r="J4545" s="11">
        <v>0.94098712446351895</v>
      </c>
      <c r="K4545" s="11">
        <v>0.73102551698684703</v>
      </c>
      <c r="M4545" s="11" t="str">
        <f>IF(P4545&gt;=$C$11,"High",IF(P4545&lt;=$C$10,"Low","Medium"))</f>
        <v>Medium</v>
      </c>
      <c r="O4545" s="11" t="s">
        <v>28</v>
      </c>
      <c r="P4545" s="11">
        <v>0.44148987531661998</v>
      </c>
    </row>
    <row r="4546" spans="8:16">
      <c r="H4546" s="11">
        <f t="shared" si="70"/>
        <v>4543</v>
      </c>
      <c r="I4546" s="11">
        <v>0.39677666922486599</v>
      </c>
      <c r="J4546" s="11">
        <v>0.94098712446351895</v>
      </c>
      <c r="K4546" s="11">
        <v>0.73124465346336398</v>
      </c>
      <c r="M4546" s="11" t="str">
        <f>IF(P4546&gt;=$C$11,"High",IF(P4546&lt;=$C$10,"Low","Medium"))</f>
        <v>Medium</v>
      </c>
      <c r="O4546" s="11" t="s">
        <v>28</v>
      </c>
      <c r="P4546" s="11">
        <v>0.49040815234184298</v>
      </c>
    </row>
    <row r="4547" spans="8:16">
      <c r="H4547" s="11">
        <f t="shared" si="70"/>
        <v>4544</v>
      </c>
      <c r="I4547" s="11">
        <v>0.39600920951649998</v>
      </c>
      <c r="J4547" s="11">
        <v>0.94098712446351895</v>
      </c>
      <c r="K4547" s="11">
        <v>0.73165097832679704</v>
      </c>
      <c r="M4547" s="11" t="str">
        <f>IF(P4547&gt;=$C$11,"High",IF(P4547&lt;=$C$10,"Low","Medium"))</f>
        <v>Medium</v>
      </c>
      <c r="O4547" s="11" t="s">
        <v>28</v>
      </c>
      <c r="P4547" s="11">
        <v>0.42512908577919001</v>
      </c>
    </row>
    <row r="4548" spans="8:16">
      <c r="H4548" s="11">
        <f t="shared" si="70"/>
        <v>4545</v>
      </c>
      <c r="I4548" s="11">
        <v>0.39600920951649998</v>
      </c>
      <c r="J4548" s="11">
        <v>0.94120171673819697</v>
      </c>
      <c r="K4548" s="11">
        <v>0.73221722245216403</v>
      </c>
      <c r="M4548" s="11" t="str">
        <f>IF(P4548&gt;=$C$11,"High",IF(P4548&lt;=$C$10,"Low","Medium"))</f>
        <v>Medium</v>
      </c>
      <c r="O4548" s="11" t="s">
        <v>28</v>
      </c>
      <c r="P4548" s="11">
        <v>0.35312747955322299</v>
      </c>
    </row>
    <row r="4549" spans="8:16">
      <c r="H4549" s="11">
        <f t="shared" si="70"/>
        <v>4546</v>
      </c>
      <c r="I4549" s="11">
        <v>0.39600920951649998</v>
      </c>
      <c r="J4549" s="11">
        <v>0.94141630901287598</v>
      </c>
      <c r="K4549" s="11">
        <v>0.73246428370475802</v>
      </c>
      <c r="M4549" s="11" t="str">
        <f>IF(P4549&gt;=$C$11,"High",IF(P4549&lt;=$C$10,"Low","Medium"))</f>
        <v>Medium</v>
      </c>
      <c r="O4549" s="11" t="s">
        <v>28</v>
      </c>
      <c r="P4549" s="11">
        <v>0.39587983489036599</v>
      </c>
    </row>
    <row r="4550" spans="8:16">
      <c r="H4550" s="11">
        <f t="shared" ref="H4550:H4613" si="71">H4549+1</f>
        <v>4547</v>
      </c>
      <c r="I4550" s="11">
        <v>0.39600920951649998</v>
      </c>
      <c r="J4550" s="11">
        <v>0.941630901287554</v>
      </c>
      <c r="K4550" s="11">
        <v>0.73255047202110302</v>
      </c>
      <c r="M4550" s="11" t="str">
        <f>IF(P4550&gt;=$C$11,"High",IF(P4550&lt;=$C$10,"Low","Medium"))</f>
        <v>Medium</v>
      </c>
      <c r="O4550" s="11" t="s">
        <v>28</v>
      </c>
      <c r="P4550" s="11">
        <v>0.39399817585945102</v>
      </c>
    </row>
    <row r="4551" spans="8:16">
      <c r="H4551" s="11">
        <f t="shared" si="71"/>
        <v>4548</v>
      </c>
      <c r="I4551" s="11">
        <v>0.39524174980813498</v>
      </c>
      <c r="J4551" s="11">
        <v>0.941630901287554</v>
      </c>
      <c r="K4551" s="11">
        <v>0.732761770486832</v>
      </c>
      <c r="M4551" s="11" t="str">
        <f>IF(P4551&gt;=$C$11,"High",IF(P4551&lt;=$C$10,"Low","Medium"))</f>
        <v>Medium</v>
      </c>
      <c r="O4551" s="11" t="s">
        <v>28</v>
      </c>
      <c r="P4551" s="11">
        <v>0.38448706269264199</v>
      </c>
    </row>
    <row r="4552" spans="8:16">
      <c r="H4552" s="11">
        <f t="shared" si="71"/>
        <v>4549</v>
      </c>
      <c r="I4552" s="11">
        <v>0.39447429009976998</v>
      </c>
      <c r="J4552" s="11">
        <v>0.941630901287554</v>
      </c>
      <c r="K4552" s="11">
        <v>0.73309409618377697</v>
      </c>
      <c r="M4552" s="11" t="str">
        <f>IF(P4552&gt;=$C$11,"High",IF(P4552&lt;=$C$10,"Low","Medium"))</f>
        <v>Medium</v>
      </c>
      <c r="O4552" s="11" t="s">
        <v>28</v>
      </c>
      <c r="P4552" s="11">
        <v>0.36693763732910201</v>
      </c>
    </row>
    <row r="4553" spans="8:16">
      <c r="H4553" s="11">
        <f t="shared" si="71"/>
        <v>4550</v>
      </c>
      <c r="I4553" s="11">
        <v>0.39447429009976998</v>
      </c>
      <c r="J4553" s="11">
        <v>0.94184549356223202</v>
      </c>
      <c r="K4553" s="11">
        <v>0.73366433382034302</v>
      </c>
      <c r="M4553" s="11" t="str">
        <f>IF(P4553&gt;=$C$11,"High",IF(P4553&lt;=$C$10,"Low","Medium"))</f>
        <v>Medium</v>
      </c>
      <c r="O4553" s="11" t="s">
        <v>28</v>
      </c>
      <c r="P4553" s="11">
        <v>0.36002331972122198</v>
      </c>
    </row>
    <row r="4554" spans="8:16">
      <c r="H4554" s="11">
        <f t="shared" si="71"/>
        <v>4551</v>
      </c>
      <c r="I4554" s="11">
        <v>0.39370683039140397</v>
      </c>
      <c r="J4554" s="11">
        <v>0.94184549356223202</v>
      </c>
      <c r="K4554" s="11">
        <v>0.73424011468887296</v>
      </c>
      <c r="M4554" s="11" t="str">
        <f>IF(P4554&gt;=$C$11,"High",IF(P4554&lt;=$C$10,"Low","Medium"))</f>
        <v>Medium</v>
      </c>
      <c r="O4554" s="11" t="s">
        <v>28</v>
      </c>
      <c r="P4554" s="11">
        <v>0.49251180887222301</v>
      </c>
    </row>
    <row r="4555" spans="8:16">
      <c r="H4555" s="11">
        <f t="shared" si="71"/>
        <v>4552</v>
      </c>
      <c r="I4555" s="11">
        <v>0.39370683039140397</v>
      </c>
      <c r="J4555" s="11">
        <v>0.94206008583691003</v>
      </c>
      <c r="K4555" s="11">
        <v>0.73497524857521102</v>
      </c>
      <c r="M4555" s="11" t="str">
        <f>IF(P4555&gt;=$C$11,"High",IF(P4555&lt;=$C$10,"Low","Medium"))</f>
        <v>Medium</v>
      </c>
      <c r="O4555" s="11" t="s">
        <v>28</v>
      </c>
      <c r="P4555" s="11">
        <v>0.43528360128402699</v>
      </c>
    </row>
    <row r="4556" spans="8:16">
      <c r="H4556" s="11">
        <f t="shared" si="71"/>
        <v>4553</v>
      </c>
      <c r="I4556" s="11">
        <v>0.39293937068303902</v>
      </c>
      <c r="J4556" s="11">
        <v>0.94206008583691003</v>
      </c>
      <c r="K4556" s="11">
        <v>0.73571839928627003</v>
      </c>
      <c r="M4556" s="11" t="str">
        <f>IF(P4556&gt;=$C$11,"High",IF(P4556&lt;=$C$10,"Low","Medium"))</f>
        <v>High</v>
      </c>
      <c r="O4556" s="11" t="s">
        <v>28</v>
      </c>
      <c r="P4556" s="11">
        <v>0.65804970264434803</v>
      </c>
    </row>
    <row r="4557" spans="8:16">
      <c r="H4557" s="11">
        <f t="shared" si="71"/>
        <v>4554</v>
      </c>
      <c r="I4557" s="11">
        <v>0.39217191097467402</v>
      </c>
      <c r="J4557" s="11">
        <v>0.94206008583691003</v>
      </c>
      <c r="K4557" s="11">
        <v>0.73617023229598999</v>
      </c>
      <c r="M4557" s="11" t="str">
        <f>IF(P4557&gt;=$C$11,"High",IF(P4557&lt;=$C$10,"Low","Medium"))</f>
        <v>Medium</v>
      </c>
      <c r="O4557" s="11" t="s">
        <v>28</v>
      </c>
      <c r="P4557" s="11">
        <v>0.34904834628105202</v>
      </c>
    </row>
    <row r="4558" spans="8:16">
      <c r="H4558" s="11">
        <f t="shared" si="71"/>
        <v>4555</v>
      </c>
      <c r="I4558" s="11">
        <v>0.39217191097467402</v>
      </c>
      <c r="J4558" s="11">
        <v>0.94227467811158805</v>
      </c>
      <c r="K4558" s="11">
        <v>0.736727595329285</v>
      </c>
      <c r="M4558" s="11" t="str">
        <f>IF(P4558&gt;=$C$11,"High",IF(P4558&lt;=$C$10,"Low","Medium"))</f>
        <v>Medium</v>
      </c>
      <c r="O4558" s="11" t="s">
        <v>28</v>
      </c>
      <c r="P4558" s="11">
        <v>0.39873045682907099</v>
      </c>
    </row>
    <row r="4559" spans="8:16">
      <c r="H4559" s="11">
        <f t="shared" si="71"/>
        <v>4556</v>
      </c>
      <c r="I4559" s="11">
        <v>0.39217191097467402</v>
      </c>
      <c r="J4559" s="11">
        <v>0.94248927038626595</v>
      </c>
      <c r="K4559" s="11">
        <v>0.737270027399063</v>
      </c>
      <c r="M4559" s="11" t="str">
        <f>IF(P4559&gt;=$C$11,"High",IF(P4559&lt;=$C$10,"Low","Medium"))</f>
        <v>Medium</v>
      </c>
      <c r="O4559" s="11" t="s">
        <v>28</v>
      </c>
      <c r="P4559" s="11">
        <v>0.300069659948349</v>
      </c>
    </row>
    <row r="4560" spans="8:16">
      <c r="H4560" s="11">
        <f t="shared" si="71"/>
        <v>4557</v>
      </c>
      <c r="I4560" s="11">
        <v>0.39217191097467402</v>
      </c>
      <c r="J4560" s="11">
        <v>0.94270386266094397</v>
      </c>
      <c r="K4560" s="11">
        <v>0.73757883906364397</v>
      </c>
      <c r="M4560" s="11" t="str">
        <f>IF(P4560&gt;=$C$11,"High",IF(P4560&lt;=$C$10,"Low","Medium"))</f>
        <v>Medium</v>
      </c>
      <c r="O4560" s="11" t="s">
        <v>28</v>
      </c>
      <c r="P4560" s="11">
        <v>0.29038357734680198</v>
      </c>
    </row>
    <row r="4561" spans="8:16">
      <c r="H4561" s="11">
        <f t="shared" si="71"/>
        <v>4558</v>
      </c>
      <c r="I4561" s="11">
        <v>0.39140445126630902</v>
      </c>
      <c r="J4561" s="11">
        <v>0.94270386266094397</v>
      </c>
      <c r="K4561" s="11">
        <v>0.73775738477706898</v>
      </c>
      <c r="M4561" s="11" t="str">
        <f>IF(P4561&gt;=$C$11,"High",IF(P4561&lt;=$C$10,"Low","Medium"))</f>
        <v>Medium</v>
      </c>
      <c r="O4561" s="11" t="s">
        <v>28</v>
      </c>
      <c r="P4561" s="11">
        <v>0.39466947317123402</v>
      </c>
    </row>
    <row r="4562" spans="8:16">
      <c r="H4562" s="11">
        <f t="shared" si="71"/>
        <v>4559</v>
      </c>
      <c r="I4562" s="11">
        <v>0.39063699155794301</v>
      </c>
      <c r="J4562" s="11">
        <v>0.94270386266094397</v>
      </c>
      <c r="K4562" s="11">
        <v>0.73809513449668895</v>
      </c>
      <c r="M4562" s="11" t="str">
        <f>IF(P4562&gt;=$C$11,"High",IF(P4562&lt;=$C$10,"Low","Medium"))</f>
        <v>Medium</v>
      </c>
      <c r="O4562" s="11" t="s">
        <v>28</v>
      </c>
      <c r="P4562" s="11">
        <v>0.279586791992188</v>
      </c>
    </row>
    <row r="4563" spans="8:16">
      <c r="H4563" s="11">
        <f t="shared" si="71"/>
        <v>4560</v>
      </c>
      <c r="I4563" s="11">
        <v>0.39063699155794301</v>
      </c>
      <c r="J4563" s="11">
        <v>0.94291845493562199</v>
      </c>
      <c r="K4563" s="11">
        <v>0.73883303999900796</v>
      </c>
      <c r="M4563" s="11" t="str">
        <f>IF(P4563&gt;=$C$11,"High",IF(P4563&lt;=$C$10,"Low","Medium"))</f>
        <v>Medium</v>
      </c>
      <c r="O4563" s="11" t="s">
        <v>28</v>
      </c>
      <c r="P4563" s="11">
        <v>0.41522729396820102</v>
      </c>
    </row>
    <row r="4564" spans="8:16">
      <c r="H4564" s="11">
        <f t="shared" si="71"/>
        <v>4561</v>
      </c>
      <c r="I4564" s="11">
        <v>0.38986953184957801</v>
      </c>
      <c r="J4564" s="11">
        <v>0.94291845493562199</v>
      </c>
      <c r="K4564" s="11">
        <v>0.74018737673759505</v>
      </c>
      <c r="M4564" s="11" t="str">
        <f>IF(P4564&gt;=$C$11,"High",IF(P4564&lt;=$C$10,"Low","Medium"))</f>
        <v>Medium</v>
      </c>
      <c r="O4564" s="11" t="s">
        <v>28</v>
      </c>
      <c r="P4564" s="11">
        <v>0.38371765613555903</v>
      </c>
    </row>
    <row r="4565" spans="8:16">
      <c r="H4565" s="11">
        <f t="shared" si="71"/>
        <v>4562</v>
      </c>
      <c r="I4565" s="11">
        <v>0.38986953184957801</v>
      </c>
      <c r="J4565" s="11">
        <v>0.9431330472103</v>
      </c>
      <c r="K4565" s="11">
        <v>0.74118354916572604</v>
      </c>
      <c r="M4565" s="11" t="str">
        <f>IF(P4565&gt;=$C$11,"High",IF(P4565&lt;=$C$10,"Low","Medium"))</f>
        <v>Medium</v>
      </c>
      <c r="O4565" s="11" t="s">
        <v>28</v>
      </c>
      <c r="P4565" s="11">
        <v>0.30605778098106401</v>
      </c>
    </row>
    <row r="4566" spans="8:16">
      <c r="H4566" s="11">
        <f t="shared" si="71"/>
        <v>4563</v>
      </c>
      <c r="I4566" s="11">
        <v>0.38986953184957801</v>
      </c>
      <c r="J4566" s="11">
        <v>0.94334763948497902</v>
      </c>
      <c r="K4566" s="11">
        <v>0.74155226349830605</v>
      </c>
      <c r="M4566" s="11" t="str">
        <f>IF(P4566&gt;=$C$11,"High",IF(P4566&lt;=$C$10,"Low","Medium"))</f>
        <v>Medium</v>
      </c>
      <c r="O4566" s="11" t="s">
        <v>28</v>
      </c>
      <c r="P4566" s="11">
        <v>0.42402577400207497</v>
      </c>
    </row>
    <row r="4567" spans="8:16">
      <c r="H4567" s="11">
        <f t="shared" si="71"/>
        <v>4564</v>
      </c>
      <c r="I4567" s="11">
        <v>0.38986953184957801</v>
      </c>
      <c r="J4567" s="11">
        <v>0.94356223175965703</v>
      </c>
      <c r="K4567" s="11">
        <v>0.74177464842796303</v>
      </c>
      <c r="M4567" s="11" t="str">
        <f>IF(P4567&gt;=$C$11,"High",IF(P4567&lt;=$C$10,"Low","Medium"))</f>
        <v>Medium</v>
      </c>
      <c r="O4567" s="11" t="s">
        <v>28</v>
      </c>
      <c r="P4567" s="11">
        <v>0.279586791992188</v>
      </c>
    </row>
    <row r="4568" spans="8:16">
      <c r="H4568" s="11">
        <f t="shared" si="71"/>
        <v>4565</v>
      </c>
      <c r="I4568" s="11">
        <v>0.38986953184957801</v>
      </c>
      <c r="J4568" s="11">
        <v>0.94377682403433505</v>
      </c>
      <c r="K4568" s="11">
        <v>0.74217006564140298</v>
      </c>
      <c r="M4568" s="11" t="str">
        <f>IF(P4568&gt;=$C$11,"High",IF(P4568&lt;=$C$10,"Low","Medium"))</f>
        <v>Medium</v>
      </c>
      <c r="O4568" s="11" t="s">
        <v>28</v>
      </c>
      <c r="P4568" s="11">
        <v>0.33868926763534501</v>
      </c>
    </row>
    <row r="4569" spans="8:16">
      <c r="H4569" s="11">
        <f t="shared" si="71"/>
        <v>4566</v>
      </c>
      <c r="I4569" s="11">
        <v>0.38986953184957801</v>
      </c>
      <c r="J4569" s="11">
        <v>0.94399141630901295</v>
      </c>
      <c r="K4569" s="11">
        <v>0.74264669418335005</v>
      </c>
      <c r="M4569" s="11" t="str">
        <f>IF(P4569&gt;=$C$11,"High",IF(P4569&lt;=$C$10,"Low","Medium"))</f>
        <v>Medium</v>
      </c>
      <c r="O4569" s="11" t="s">
        <v>28</v>
      </c>
      <c r="P4569" s="11">
        <v>0.41620093584060702</v>
      </c>
    </row>
    <row r="4570" spans="8:16">
      <c r="H4570" s="11">
        <f t="shared" si="71"/>
        <v>4567</v>
      </c>
      <c r="I4570" s="11">
        <v>0.38910207214121301</v>
      </c>
      <c r="J4570" s="11">
        <v>0.94399141630901295</v>
      </c>
      <c r="K4570" s="11">
        <v>0.74274978041648898</v>
      </c>
      <c r="M4570" s="11" t="str">
        <f>IF(P4570&gt;=$C$11,"High",IF(P4570&lt;=$C$10,"Low","Medium"))</f>
        <v>Medium</v>
      </c>
      <c r="O4570" s="11" t="s">
        <v>28</v>
      </c>
      <c r="P4570" s="11">
        <v>0.38229200243949901</v>
      </c>
    </row>
    <row r="4571" spans="8:16">
      <c r="H4571" s="11">
        <f t="shared" si="71"/>
        <v>4568</v>
      </c>
      <c r="I4571" s="11">
        <v>0.38910207214121301</v>
      </c>
      <c r="J4571" s="11">
        <v>0.94420600858369097</v>
      </c>
      <c r="K4571" s="11">
        <v>0.74310475587844804</v>
      </c>
      <c r="M4571" s="11" t="str">
        <f>IF(P4571&gt;=$C$11,"High",IF(P4571&lt;=$C$10,"Low","Medium"))</f>
        <v>Medium</v>
      </c>
      <c r="O4571" s="11" t="s">
        <v>28</v>
      </c>
      <c r="P4571" s="11">
        <v>0.229218333959579</v>
      </c>
    </row>
    <row r="4572" spans="8:16">
      <c r="H4572" s="11">
        <f t="shared" si="71"/>
        <v>4569</v>
      </c>
      <c r="I4572" s="11">
        <v>0.388334612432847</v>
      </c>
      <c r="J4572" s="11">
        <v>0.94420600858369097</v>
      </c>
      <c r="K4572" s="11">
        <v>0.743675857782364</v>
      </c>
      <c r="M4572" s="11" t="str">
        <f>IF(P4572&gt;=$C$11,"High",IF(P4572&lt;=$C$10,"Low","Medium"))</f>
        <v>Medium</v>
      </c>
      <c r="O4572" s="11" t="s">
        <v>28</v>
      </c>
      <c r="P4572" s="11">
        <v>0.422139912843704</v>
      </c>
    </row>
    <row r="4573" spans="8:16">
      <c r="H4573" s="11">
        <f t="shared" si="71"/>
        <v>4570</v>
      </c>
      <c r="I4573" s="11">
        <v>0.388334612432847</v>
      </c>
      <c r="J4573" s="11">
        <v>0.94442060085836899</v>
      </c>
      <c r="K4573" s="11">
        <v>0.74399158358573902</v>
      </c>
      <c r="M4573" s="11" t="str">
        <f>IF(P4573&gt;=$C$11,"High",IF(P4573&lt;=$C$10,"Low","Medium"))</f>
        <v>Medium</v>
      </c>
      <c r="O4573" s="11" t="s">
        <v>28</v>
      </c>
      <c r="P4573" s="11">
        <v>0.45902708172798201</v>
      </c>
    </row>
    <row r="4574" spans="8:16">
      <c r="H4574" s="11">
        <f t="shared" si="71"/>
        <v>4571</v>
      </c>
      <c r="I4574" s="11">
        <v>0.388334612432847</v>
      </c>
      <c r="J4574" s="11">
        <v>0.944635193133047</v>
      </c>
      <c r="K4574" s="11">
        <v>0.74469423294067405</v>
      </c>
      <c r="M4574" s="11" t="str">
        <f>IF(P4574&gt;=$C$11,"High",IF(P4574&lt;=$C$10,"Low","Medium"))</f>
        <v>Medium</v>
      </c>
      <c r="O4574" s="11" t="s">
        <v>28</v>
      </c>
      <c r="P4574" s="11">
        <v>0.33844390511512801</v>
      </c>
    </row>
    <row r="4575" spans="8:16">
      <c r="H4575" s="11">
        <f t="shared" si="71"/>
        <v>4572</v>
      </c>
      <c r="I4575" s="11">
        <v>0.388334612432847</v>
      </c>
      <c r="J4575" s="11">
        <v>0.94484978540772502</v>
      </c>
      <c r="K4575" s="11">
        <v>0.745751231908798</v>
      </c>
      <c r="M4575" s="11" t="str">
        <f>IF(P4575&gt;=$C$11,"High",IF(P4575&lt;=$C$10,"Low","Medium"))</f>
        <v>Medium</v>
      </c>
      <c r="O4575" s="11" t="s">
        <v>28</v>
      </c>
      <c r="P4575" s="11">
        <v>0.55297386646270796</v>
      </c>
    </row>
    <row r="4576" spans="8:16">
      <c r="H4576" s="11">
        <f t="shared" si="71"/>
        <v>4573</v>
      </c>
      <c r="I4576" s="11">
        <v>0.388334612432847</v>
      </c>
      <c r="J4576" s="11">
        <v>0.94506437768240303</v>
      </c>
      <c r="K4576" s="11">
        <v>0.74643304944038402</v>
      </c>
      <c r="M4576" s="11" t="str">
        <f>IF(P4576&gt;=$C$11,"High",IF(P4576&lt;=$C$10,"Low","Medium"))</f>
        <v>Medium</v>
      </c>
      <c r="O4576" s="11" t="s">
        <v>28</v>
      </c>
      <c r="P4576" s="11">
        <v>0.34701383113861101</v>
      </c>
    </row>
    <row r="4577" spans="8:16">
      <c r="H4577" s="11">
        <f t="shared" si="71"/>
        <v>4574</v>
      </c>
      <c r="I4577" s="11">
        <v>0.387567152724482</v>
      </c>
      <c r="J4577" s="11">
        <v>0.94506437768240303</v>
      </c>
      <c r="K4577" s="11">
        <v>0.74680197238922097</v>
      </c>
      <c r="M4577" s="11" t="str">
        <f>IF(P4577&gt;=$C$11,"High",IF(P4577&lt;=$C$10,"Low","Medium"))</f>
        <v>Medium</v>
      </c>
      <c r="O4577" s="11" t="s">
        <v>28</v>
      </c>
      <c r="P4577" s="11">
        <v>0.40347319841384899</v>
      </c>
    </row>
    <row r="4578" spans="8:16">
      <c r="H4578" s="11">
        <f t="shared" si="71"/>
        <v>4575</v>
      </c>
      <c r="I4578" s="11">
        <v>0.386799693016117</v>
      </c>
      <c r="J4578" s="11">
        <v>0.94506437768240303</v>
      </c>
      <c r="K4578" s="11">
        <v>0.74718445539474498</v>
      </c>
      <c r="M4578" s="11" t="str">
        <f>IF(P4578&gt;=$C$11,"High",IF(P4578&lt;=$C$10,"Low","Medium"))</f>
        <v>Medium</v>
      </c>
      <c r="O4578" s="11" t="s">
        <v>28</v>
      </c>
      <c r="P4578" s="11">
        <v>0.29331898689269997</v>
      </c>
    </row>
    <row r="4579" spans="8:16">
      <c r="H4579" s="11">
        <f t="shared" si="71"/>
        <v>4576</v>
      </c>
      <c r="I4579" s="11">
        <v>0.38603223330775099</v>
      </c>
      <c r="J4579" s="11">
        <v>0.94506437768240303</v>
      </c>
      <c r="K4579" s="11">
        <v>0.74746230244636502</v>
      </c>
      <c r="M4579" s="11" t="str">
        <f>IF(P4579&gt;=$C$11,"High",IF(P4579&lt;=$C$10,"Low","Medium"))</f>
        <v>Medium</v>
      </c>
      <c r="O4579" s="11" t="s">
        <v>28</v>
      </c>
      <c r="P4579" s="11">
        <v>0.445859044790268</v>
      </c>
    </row>
    <row r="4580" spans="8:16">
      <c r="H4580" s="11">
        <f t="shared" si="71"/>
        <v>4577</v>
      </c>
      <c r="I4580" s="11">
        <v>0.38526477359938599</v>
      </c>
      <c r="J4580" s="11">
        <v>0.94506437768240303</v>
      </c>
      <c r="K4580" s="11">
        <v>0.74777516722679105</v>
      </c>
      <c r="M4580" s="11" t="str">
        <f>IF(P4580&gt;=$C$11,"High",IF(P4580&lt;=$C$10,"Low","Medium"))</f>
        <v>Medium</v>
      </c>
      <c r="O4580" s="11" t="s">
        <v>28</v>
      </c>
      <c r="P4580" s="11">
        <v>0.50970572233200095</v>
      </c>
    </row>
    <row r="4581" spans="8:16">
      <c r="H4581" s="11">
        <f t="shared" si="71"/>
        <v>4578</v>
      </c>
      <c r="I4581" s="11">
        <v>0.38449731389102099</v>
      </c>
      <c r="J4581" s="11">
        <v>0.94506437768240303</v>
      </c>
      <c r="K4581" s="11">
        <v>0.74809491634368896</v>
      </c>
      <c r="M4581" s="11" t="str">
        <f>IF(P4581&gt;=$C$11,"High",IF(P4581&lt;=$C$10,"Low","Medium"))</f>
        <v>Medium</v>
      </c>
      <c r="O4581" s="11" t="s">
        <v>28</v>
      </c>
      <c r="P4581" s="11">
        <v>0.31397131085395802</v>
      </c>
    </row>
    <row r="4582" spans="8:16">
      <c r="H4582" s="11">
        <f t="shared" si="71"/>
        <v>4579</v>
      </c>
      <c r="I4582" s="11">
        <v>0.38372985418265498</v>
      </c>
      <c r="J4582" s="11">
        <v>0.94506437768240303</v>
      </c>
      <c r="K4582" s="11">
        <v>0.74821886420249895</v>
      </c>
      <c r="M4582" s="11" t="str">
        <f>IF(P4582&gt;=$C$11,"High",IF(P4582&lt;=$C$10,"Low","Medium"))</f>
        <v>High</v>
      </c>
      <c r="O4582" s="11" t="s">
        <v>28</v>
      </c>
      <c r="P4582" s="11">
        <v>0.61114877462387096</v>
      </c>
    </row>
    <row r="4583" spans="8:16">
      <c r="H4583" s="11">
        <f t="shared" si="71"/>
        <v>4580</v>
      </c>
      <c r="I4583" s="11">
        <v>0.38296239447428998</v>
      </c>
      <c r="J4583" s="11">
        <v>0.94506437768240303</v>
      </c>
      <c r="K4583" s="11">
        <v>0.74883851408958402</v>
      </c>
      <c r="M4583" s="11" t="str">
        <f>IF(P4583&gt;=$C$11,"High",IF(P4583&lt;=$C$10,"Low","Medium"))</f>
        <v>Medium</v>
      </c>
      <c r="O4583" s="11" t="s">
        <v>28</v>
      </c>
      <c r="P4583" s="11">
        <v>0.31428313255310097</v>
      </c>
    </row>
    <row r="4584" spans="8:16">
      <c r="H4584" s="11">
        <f t="shared" si="71"/>
        <v>4581</v>
      </c>
      <c r="I4584" s="11">
        <v>0.38219493476592498</v>
      </c>
      <c r="J4584" s="11">
        <v>0.94506437768240303</v>
      </c>
      <c r="K4584" s="11">
        <v>0.74995484948158297</v>
      </c>
      <c r="M4584" s="11" t="str">
        <f>IF(P4584&gt;=$C$11,"High",IF(P4584&lt;=$C$10,"Low","Medium"))</f>
        <v>Medium</v>
      </c>
      <c r="O4584" s="11" t="s">
        <v>28</v>
      </c>
      <c r="P4584" s="11">
        <v>0.57471513748168901</v>
      </c>
    </row>
    <row r="4585" spans="8:16">
      <c r="H4585" s="11">
        <f t="shared" si="71"/>
        <v>4582</v>
      </c>
      <c r="I4585" s="11">
        <v>0.38219493476592498</v>
      </c>
      <c r="J4585" s="11">
        <v>0.94527896995708105</v>
      </c>
      <c r="K4585" s="11">
        <v>0.75058847665786699</v>
      </c>
      <c r="M4585" s="11" t="str">
        <f>IF(P4585&gt;=$C$11,"High",IF(P4585&lt;=$C$10,"Low","Medium"))</f>
        <v>Medium</v>
      </c>
      <c r="O4585" s="11" t="s">
        <v>28</v>
      </c>
      <c r="P4585" s="11">
        <v>0.27001875638961798</v>
      </c>
    </row>
    <row r="4586" spans="8:16">
      <c r="H4586" s="11">
        <f t="shared" si="71"/>
        <v>4583</v>
      </c>
      <c r="I4586" s="11">
        <v>0.38142747505755897</v>
      </c>
      <c r="J4586" s="11">
        <v>0.94527896995708105</v>
      </c>
      <c r="K4586" s="11">
        <v>0.75070038437843301</v>
      </c>
      <c r="M4586" s="11" t="str">
        <f>IF(P4586&gt;=$C$11,"High",IF(P4586&lt;=$C$10,"Low","Medium"))</f>
        <v>High</v>
      </c>
      <c r="O4586" s="11" t="s">
        <v>28</v>
      </c>
      <c r="P4586" s="11">
        <v>0.90467083454132102</v>
      </c>
    </row>
    <row r="4587" spans="8:16">
      <c r="H4587" s="11">
        <f t="shared" si="71"/>
        <v>4584</v>
      </c>
      <c r="I4587" s="11">
        <v>0.38066001534919403</v>
      </c>
      <c r="J4587" s="11">
        <v>0.94527896995708105</v>
      </c>
      <c r="K4587" s="11">
        <v>0.75077366828918501</v>
      </c>
      <c r="M4587" s="11" t="str">
        <f>IF(P4587&gt;=$C$11,"High",IF(P4587&lt;=$C$10,"Low","Medium"))</f>
        <v>Medium</v>
      </c>
      <c r="O4587" s="11" t="s">
        <v>28</v>
      </c>
      <c r="P4587" s="11">
        <v>0.22886197268962899</v>
      </c>
    </row>
    <row r="4588" spans="8:16">
      <c r="H4588" s="11">
        <f t="shared" si="71"/>
        <v>4585</v>
      </c>
      <c r="I4588" s="11">
        <v>0.38066001534919403</v>
      </c>
      <c r="J4588" s="11">
        <v>0.94549356223175995</v>
      </c>
      <c r="K4588" s="11">
        <v>0.75123432278633095</v>
      </c>
      <c r="M4588" s="11" t="str">
        <f>IF(P4588&gt;=$C$11,"High",IF(P4588&lt;=$C$10,"Low","Medium"))</f>
        <v>Medium</v>
      </c>
      <c r="O4588" s="11" t="s">
        <v>28</v>
      </c>
      <c r="P4588" s="11">
        <v>0.55591404438018799</v>
      </c>
    </row>
    <row r="4589" spans="8:16">
      <c r="H4589" s="11">
        <f t="shared" si="71"/>
        <v>4586</v>
      </c>
      <c r="I4589" s="11">
        <v>0.38066001534919403</v>
      </c>
      <c r="J4589" s="11">
        <v>0.94570815450643797</v>
      </c>
      <c r="K4589" s="11">
        <v>0.75237807631492604</v>
      </c>
      <c r="M4589" s="11" t="str">
        <f>IF(P4589&gt;=$C$11,"High",IF(P4589&lt;=$C$10,"Low","Medium"))</f>
        <v>Medium</v>
      </c>
      <c r="O4589" s="11" t="s">
        <v>28</v>
      </c>
      <c r="P4589" s="11">
        <v>0.31523042917251598</v>
      </c>
    </row>
    <row r="4590" spans="8:16">
      <c r="H4590" s="11">
        <f t="shared" si="71"/>
        <v>4587</v>
      </c>
      <c r="I4590" s="11">
        <v>0.37989255564082902</v>
      </c>
      <c r="J4590" s="11">
        <v>0.94570815450643797</v>
      </c>
      <c r="K4590" s="11">
        <v>0.75318470597267195</v>
      </c>
      <c r="M4590" s="11" t="str">
        <f>IF(P4590&gt;=$C$11,"High",IF(P4590&lt;=$C$10,"Low","Medium"))</f>
        <v>Medium</v>
      </c>
      <c r="O4590" s="11" t="s">
        <v>28</v>
      </c>
      <c r="P4590" s="11">
        <v>0.241620093584061</v>
      </c>
    </row>
    <row r="4591" spans="8:16">
      <c r="H4591" s="11">
        <f t="shared" si="71"/>
        <v>4588</v>
      </c>
      <c r="I4591" s="11">
        <v>0.37989255564082902</v>
      </c>
      <c r="J4591" s="11">
        <v>0.94592274678111599</v>
      </c>
      <c r="K4591" s="11">
        <v>0.75335332751274098</v>
      </c>
      <c r="M4591" s="11" t="str">
        <f>IF(P4591&gt;=$C$11,"High",IF(P4591&lt;=$C$10,"Low","Medium"))</f>
        <v>Medium</v>
      </c>
      <c r="O4591" s="11" t="s">
        <v>28</v>
      </c>
      <c r="P4591" s="11">
        <v>0.46605226397514299</v>
      </c>
    </row>
    <row r="4592" spans="8:16">
      <c r="H4592" s="11">
        <f t="shared" si="71"/>
        <v>4589</v>
      </c>
      <c r="I4592" s="11">
        <v>0.37912509593246402</v>
      </c>
      <c r="J4592" s="11">
        <v>0.94592274678111599</v>
      </c>
      <c r="K4592" s="11">
        <v>0.75378403067588795</v>
      </c>
      <c r="M4592" s="11" t="str">
        <f>IF(P4592&gt;=$C$11,"High",IF(P4592&lt;=$C$10,"Low","Medium"))</f>
        <v>Medium</v>
      </c>
      <c r="O4592" s="11" t="s">
        <v>28</v>
      </c>
      <c r="P4592" s="11">
        <v>0.47681444883346602</v>
      </c>
    </row>
    <row r="4593" spans="8:16">
      <c r="H4593" s="11">
        <f t="shared" si="71"/>
        <v>4590</v>
      </c>
      <c r="I4593" s="11">
        <v>0.37912509593246402</v>
      </c>
      <c r="J4593" s="11">
        <v>0.946137339055794</v>
      </c>
      <c r="K4593" s="11">
        <v>0.75424402952194203</v>
      </c>
      <c r="M4593" s="11" t="str">
        <f>IF(P4593&gt;=$C$11,"High",IF(P4593&lt;=$C$10,"Low","Medium"))</f>
        <v>Medium</v>
      </c>
      <c r="O4593" s="11" t="s">
        <v>28</v>
      </c>
      <c r="P4593" s="11">
        <v>0.21669964492321001</v>
      </c>
    </row>
    <row r="4594" spans="8:16">
      <c r="H4594" s="11">
        <f t="shared" si="71"/>
        <v>4591</v>
      </c>
      <c r="I4594" s="11">
        <v>0.37835763622409802</v>
      </c>
      <c r="J4594" s="11">
        <v>0.946137339055794</v>
      </c>
      <c r="K4594" s="11">
        <v>0.754823237657547</v>
      </c>
      <c r="M4594" s="11" t="str">
        <f>IF(P4594&gt;=$C$11,"High",IF(P4594&lt;=$C$10,"Low","Medium"))</f>
        <v>Medium</v>
      </c>
      <c r="O4594" s="11" t="s">
        <v>28</v>
      </c>
      <c r="P4594" s="11">
        <v>0.40169668197631803</v>
      </c>
    </row>
    <row r="4595" spans="8:16">
      <c r="H4595" s="11">
        <f t="shared" si="71"/>
        <v>4592</v>
      </c>
      <c r="I4595" s="11">
        <v>0.37835763622409802</v>
      </c>
      <c r="J4595" s="11">
        <v>0.94635193133047202</v>
      </c>
      <c r="K4595" s="11">
        <v>0.75557914376258895</v>
      </c>
      <c r="M4595" s="11" t="str">
        <f>IF(P4595&gt;=$C$11,"High",IF(P4595&lt;=$C$10,"Low","Medium"))</f>
        <v>High</v>
      </c>
      <c r="O4595" s="11" t="s">
        <v>28</v>
      </c>
      <c r="P4595" s="11">
        <v>0.91463142633438099</v>
      </c>
    </row>
    <row r="4596" spans="8:16">
      <c r="H4596" s="11">
        <f t="shared" si="71"/>
        <v>4593</v>
      </c>
      <c r="I4596" s="11">
        <v>0.37759017651573301</v>
      </c>
      <c r="J4596" s="11">
        <v>0.94635193133047202</v>
      </c>
      <c r="K4596" s="11">
        <v>0.75590014457702603</v>
      </c>
      <c r="M4596" s="11" t="str">
        <f>IF(P4596&gt;=$C$11,"High",IF(P4596&lt;=$C$10,"Low","Medium"))</f>
        <v>Medium</v>
      </c>
      <c r="O4596" s="11" t="s">
        <v>28</v>
      </c>
      <c r="P4596" s="11">
        <v>0.366034656763077</v>
      </c>
    </row>
    <row r="4597" spans="8:16">
      <c r="H4597" s="11">
        <f t="shared" si="71"/>
        <v>4594</v>
      </c>
      <c r="I4597" s="11">
        <v>0.37682271680736801</v>
      </c>
      <c r="J4597" s="11">
        <v>0.94635193133047202</v>
      </c>
      <c r="K4597" s="11">
        <v>0.75609824061393704</v>
      </c>
      <c r="M4597" s="11" t="str">
        <f>IF(P4597&gt;=$C$11,"High",IF(P4597&lt;=$C$10,"Low","Medium"))</f>
        <v>Medium</v>
      </c>
      <c r="O4597" s="11" t="s">
        <v>28</v>
      </c>
      <c r="P4597" s="11">
        <v>0.34202393889427202</v>
      </c>
    </row>
    <row r="4598" spans="8:16">
      <c r="H4598" s="11">
        <f t="shared" si="71"/>
        <v>4595</v>
      </c>
      <c r="I4598" s="11">
        <v>0.37682271680736801</v>
      </c>
      <c r="J4598" s="11">
        <v>0.94656652360515003</v>
      </c>
      <c r="K4598" s="11">
        <v>0.75633278489112898</v>
      </c>
      <c r="M4598" s="11" t="str">
        <f>IF(P4598&gt;=$C$11,"High",IF(P4598&lt;=$C$10,"Low","Medium"))</f>
        <v>High</v>
      </c>
      <c r="O4598" s="11" t="s">
        <v>28</v>
      </c>
      <c r="P4598" s="11">
        <v>0.89278674125671398</v>
      </c>
    </row>
    <row r="4599" spans="8:16">
      <c r="H4599" s="11">
        <f t="shared" si="71"/>
        <v>4596</v>
      </c>
      <c r="I4599" s="11">
        <v>0.37682271680736801</v>
      </c>
      <c r="J4599" s="11">
        <v>0.94678111587982805</v>
      </c>
      <c r="K4599" s="11">
        <v>0.75661608576774597</v>
      </c>
      <c r="M4599" s="11" t="str">
        <f>IF(P4599&gt;=$C$11,"High",IF(P4599&lt;=$C$10,"Low","Medium"))</f>
        <v>Medium</v>
      </c>
      <c r="O4599" s="11" t="s">
        <v>28</v>
      </c>
      <c r="P4599" s="11">
        <v>0.27450957894325301</v>
      </c>
    </row>
    <row r="4600" spans="8:16">
      <c r="H4600" s="11">
        <f t="shared" si="71"/>
        <v>4597</v>
      </c>
      <c r="I4600" s="11">
        <v>0.376055257099002</v>
      </c>
      <c r="J4600" s="11">
        <v>0.94678111587982805</v>
      </c>
      <c r="K4600" s="11">
        <v>0.757167428731918</v>
      </c>
      <c r="M4600" s="11" t="str">
        <f>IF(P4600&gt;=$C$11,"High",IF(P4600&lt;=$C$10,"Low","Medium"))</f>
        <v>Medium</v>
      </c>
      <c r="O4600" s="11" t="s">
        <v>28</v>
      </c>
      <c r="P4600" s="11">
        <v>0.387638330459595</v>
      </c>
    </row>
    <row r="4601" spans="8:16">
      <c r="H4601" s="11">
        <f t="shared" si="71"/>
        <v>4598</v>
      </c>
      <c r="I4601" s="11">
        <v>0.376055257099002</v>
      </c>
      <c r="J4601" s="11">
        <v>0.94699570815450596</v>
      </c>
      <c r="K4601" s="11">
        <v>0.75794142484664895</v>
      </c>
      <c r="M4601" s="11" t="str">
        <f>IF(P4601&gt;=$C$11,"High",IF(P4601&lt;=$C$10,"Low","Medium"))</f>
        <v>Medium</v>
      </c>
      <c r="O4601" s="11" t="s">
        <v>28</v>
      </c>
      <c r="P4601" s="11">
        <v>0.37285944819450401</v>
      </c>
    </row>
    <row r="4602" spans="8:16">
      <c r="H4602" s="11">
        <f t="shared" si="71"/>
        <v>4599</v>
      </c>
      <c r="I4602" s="11">
        <v>0.376055257099002</v>
      </c>
      <c r="J4602" s="11">
        <v>0.94721030042918497</v>
      </c>
      <c r="K4602" s="11">
        <v>0.75838166475295998</v>
      </c>
      <c r="M4602" s="11" t="str">
        <f>IF(P4602&gt;=$C$11,"High",IF(P4602&lt;=$C$10,"Low","Medium"))</f>
        <v>Medium</v>
      </c>
      <c r="O4602" s="11" t="s">
        <v>28</v>
      </c>
      <c r="P4602" s="11">
        <v>0.26568603515625</v>
      </c>
    </row>
    <row r="4603" spans="8:16">
      <c r="H4603" s="11">
        <f t="shared" si="71"/>
        <v>4600</v>
      </c>
      <c r="I4603" s="11">
        <v>0.376055257099002</v>
      </c>
      <c r="J4603" s="11">
        <v>0.94742489270386299</v>
      </c>
      <c r="K4603" s="11">
        <v>0.75876298546791099</v>
      </c>
      <c r="M4603" s="11" t="str">
        <f>IF(P4603&gt;=$C$11,"High",IF(P4603&lt;=$C$10,"Low","Medium"))</f>
        <v>Medium</v>
      </c>
      <c r="O4603" s="11" t="s">
        <v>28</v>
      </c>
      <c r="P4603" s="11">
        <v>0.21571226418018299</v>
      </c>
    </row>
    <row r="4604" spans="8:16">
      <c r="H4604" s="11">
        <f t="shared" si="71"/>
        <v>4601</v>
      </c>
      <c r="I4604" s="11">
        <v>0.375287797390637</v>
      </c>
      <c r="J4604" s="11">
        <v>0.94742489270386299</v>
      </c>
      <c r="K4604" s="11">
        <v>0.759321808815002</v>
      </c>
      <c r="M4604" s="11" t="str">
        <f>IF(P4604&gt;=$C$11,"High",IF(P4604&lt;=$C$10,"Low","Medium"))</f>
        <v>High</v>
      </c>
      <c r="O4604" s="11" t="s">
        <v>28</v>
      </c>
      <c r="P4604" s="11">
        <v>0.85763812065124501</v>
      </c>
    </row>
    <row r="4605" spans="8:16">
      <c r="H4605" s="11">
        <f t="shared" si="71"/>
        <v>4602</v>
      </c>
      <c r="I4605" s="11">
        <v>0.374520337682272</v>
      </c>
      <c r="J4605" s="11">
        <v>0.94742489270386299</v>
      </c>
      <c r="K4605" s="11">
        <v>0.75985723733902</v>
      </c>
      <c r="M4605" s="11" t="str">
        <f>IF(P4605&gt;=$C$11,"High",IF(P4605&lt;=$C$10,"Low","Medium"))</f>
        <v>Medium</v>
      </c>
      <c r="O4605" s="11" t="s">
        <v>28</v>
      </c>
      <c r="P4605" s="11">
        <v>0.45663347840309099</v>
      </c>
    </row>
    <row r="4606" spans="8:16">
      <c r="H4606" s="11">
        <f t="shared" si="71"/>
        <v>4603</v>
      </c>
      <c r="I4606" s="11">
        <v>0.37375287797390599</v>
      </c>
      <c r="J4606" s="11">
        <v>0.94742489270386299</v>
      </c>
      <c r="K4606" s="11">
        <v>0.76035779714584395</v>
      </c>
      <c r="M4606" s="11" t="str">
        <f>IF(P4606&gt;=$C$11,"High",IF(P4606&lt;=$C$10,"Low","Medium"))</f>
        <v>Medium</v>
      </c>
      <c r="O4606" s="11" t="s">
        <v>28</v>
      </c>
      <c r="P4606" s="11">
        <v>0.36804848909378102</v>
      </c>
    </row>
    <row r="4607" spans="8:16">
      <c r="H4607" s="11">
        <f t="shared" si="71"/>
        <v>4604</v>
      </c>
      <c r="I4607" s="11">
        <v>0.37298541826554099</v>
      </c>
      <c r="J4607" s="11">
        <v>0.94742489270386299</v>
      </c>
      <c r="K4607" s="11">
        <v>0.760674268007278</v>
      </c>
      <c r="M4607" s="11" t="str">
        <f>IF(P4607&gt;=$C$11,"High",IF(P4607&lt;=$C$10,"Low","Medium"))</f>
        <v>Medium</v>
      </c>
      <c r="O4607" s="11" t="s">
        <v>28</v>
      </c>
      <c r="P4607" s="11">
        <v>0.27099806070327798</v>
      </c>
    </row>
    <row r="4608" spans="8:16">
      <c r="H4608" s="11">
        <f t="shared" si="71"/>
        <v>4605</v>
      </c>
      <c r="I4608" s="11">
        <v>0.37221795855717599</v>
      </c>
      <c r="J4608" s="11">
        <v>0.94742489270386299</v>
      </c>
      <c r="K4608" s="11">
        <v>0.76085373759269703</v>
      </c>
      <c r="M4608" s="11" t="str">
        <f>IF(P4608&gt;=$C$11,"High",IF(P4608&lt;=$C$10,"Low","Medium"))</f>
        <v>Medium</v>
      </c>
      <c r="O4608" s="11" t="s">
        <v>28</v>
      </c>
      <c r="P4608" s="11">
        <v>0.33301150798797602</v>
      </c>
    </row>
    <row r="4609" spans="8:16">
      <c r="H4609" s="11">
        <f t="shared" si="71"/>
        <v>4606</v>
      </c>
      <c r="I4609" s="11">
        <v>0.37145049884880998</v>
      </c>
      <c r="J4609" s="11">
        <v>0.94742489270386299</v>
      </c>
      <c r="K4609" s="11">
        <v>0.76102194190025296</v>
      </c>
      <c r="M4609" s="11" t="str">
        <f>IF(P4609&gt;=$C$11,"High",IF(P4609&lt;=$C$10,"Low","Medium"))</f>
        <v>Medium</v>
      </c>
      <c r="O4609" s="11" t="s">
        <v>28</v>
      </c>
      <c r="P4609" s="11">
        <v>0.57057124376296997</v>
      </c>
    </row>
    <row r="4610" spans="8:16">
      <c r="H4610" s="11">
        <f t="shared" si="71"/>
        <v>4607</v>
      </c>
      <c r="I4610" s="11">
        <v>0.37145049884880998</v>
      </c>
      <c r="J4610" s="11">
        <v>0.947639484978541</v>
      </c>
      <c r="K4610" s="11">
        <v>0.76137495040893599</v>
      </c>
      <c r="M4610" s="11" t="str">
        <f>IF(P4610&gt;=$C$11,"High",IF(P4610&lt;=$C$10,"Low","Medium"))</f>
        <v>Medium</v>
      </c>
      <c r="O4610" s="11" t="s">
        <v>28</v>
      </c>
      <c r="P4610" s="11">
        <v>0.43003115057945301</v>
      </c>
    </row>
    <row r="4611" spans="8:16">
      <c r="H4611" s="11">
        <f t="shared" si="71"/>
        <v>4608</v>
      </c>
      <c r="I4611" s="11">
        <v>0.37145049884880998</v>
      </c>
      <c r="J4611" s="11">
        <v>0.94785407725321902</v>
      </c>
      <c r="K4611" s="11">
        <v>0.76169660687446605</v>
      </c>
      <c r="M4611" s="11" t="str">
        <f>IF(P4611&gt;=$C$11,"High",IF(P4611&lt;=$C$10,"Low","Medium"))</f>
        <v>Medium</v>
      </c>
      <c r="O4611" s="11" t="s">
        <v>28</v>
      </c>
      <c r="P4611" s="11">
        <v>0.21653550863266</v>
      </c>
    </row>
    <row r="4612" spans="8:16">
      <c r="H4612" s="11">
        <f t="shared" si="71"/>
        <v>4609</v>
      </c>
      <c r="I4612" s="11">
        <v>0.37068303914044498</v>
      </c>
      <c r="J4612" s="11">
        <v>0.94785407725321902</v>
      </c>
      <c r="K4612" s="11">
        <v>0.76201647520065297</v>
      </c>
      <c r="M4612" s="11" t="str">
        <f>IF(P4612&gt;=$C$11,"High",IF(P4612&lt;=$C$10,"Low","Medium"))</f>
        <v>Medium</v>
      </c>
      <c r="O4612" s="11" t="s">
        <v>28</v>
      </c>
      <c r="P4612" s="11">
        <v>0.39014041423797602</v>
      </c>
    </row>
    <row r="4613" spans="8:16">
      <c r="H4613" s="11">
        <f t="shared" si="71"/>
        <v>4610</v>
      </c>
      <c r="I4613" s="11">
        <v>0.36991557943207998</v>
      </c>
      <c r="J4613" s="11">
        <v>0.94785407725321902</v>
      </c>
      <c r="K4613" s="11">
        <v>0.76366755366325401</v>
      </c>
      <c r="M4613" s="11" t="str">
        <f>IF(P4613&gt;=$C$11,"High",IF(P4613&lt;=$C$10,"Low","Medium"))</f>
        <v>Medium</v>
      </c>
      <c r="O4613" s="11" t="s">
        <v>28</v>
      </c>
      <c r="P4613" s="11">
        <v>0.31909573078155501</v>
      </c>
    </row>
    <row r="4614" spans="8:16">
      <c r="H4614" s="11">
        <f t="shared" ref="H4614:H4677" si="72">H4613+1</f>
        <v>4611</v>
      </c>
      <c r="I4614" s="11">
        <v>0.36914811972371497</v>
      </c>
      <c r="J4614" s="11">
        <v>0.94785407725321902</v>
      </c>
      <c r="K4614" s="11">
        <v>0.76602199673652605</v>
      </c>
      <c r="M4614" s="11" t="str">
        <f>IF(P4614&gt;=$C$11,"High",IF(P4614&lt;=$C$10,"Low","Medium"))</f>
        <v>Medium</v>
      </c>
      <c r="O4614" s="11" t="s">
        <v>28</v>
      </c>
      <c r="P4614" s="11">
        <v>0.49039497971534701</v>
      </c>
    </row>
    <row r="4615" spans="8:16">
      <c r="H4615" s="11">
        <f t="shared" si="72"/>
        <v>4612</v>
      </c>
      <c r="I4615" s="11">
        <v>0.36914811972371497</v>
      </c>
      <c r="J4615" s="11">
        <v>0.94806866952789703</v>
      </c>
      <c r="K4615" s="11">
        <v>0.76696017384529103</v>
      </c>
      <c r="M4615" s="11" t="str">
        <f>IF(P4615&gt;=$C$11,"High",IF(P4615&lt;=$C$10,"Low","Medium"))</f>
        <v>Medium</v>
      </c>
      <c r="O4615" s="11" t="s">
        <v>28</v>
      </c>
      <c r="P4615" s="11">
        <v>0.50580000877380404</v>
      </c>
    </row>
    <row r="4616" spans="8:16">
      <c r="H4616" s="11">
        <f t="shared" si="72"/>
        <v>4613</v>
      </c>
      <c r="I4616" s="11">
        <v>0.36914811972371497</v>
      </c>
      <c r="J4616" s="11">
        <v>0.94828326180257505</v>
      </c>
      <c r="K4616" s="11">
        <v>0.76724421977996804</v>
      </c>
      <c r="M4616" s="11" t="str">
        <f>IF(P4616&gt;=$C$11,"High",IF(P4616&lt;=$C$10,"Low","Medium"))</f>
        <v>High</v>
      </c>
      <c r="O4616" s="11" t="s">
        <v>28</v>
      </c>
      <c r="P4616" s="11">
        <v>0.62335836887359597</v>
      </c>
    </row>
    <row r="4617" spans="8:16">
      <c r="H4617" s="11">
        <f t="shared" si="72"/>
        <v>4614</v>
      </c>
      <c r="I4617" s="11">
        <v>0.36914811972371497</v>
      </c>
      <c r="J4617" s="11">
        <v>0.94849785407725296</v>
      </c>
      <c r="K4617" s="11">
        <v>0.767812579870224</v>
      </c>
      <c r="M4617" s="11" t="str">
        <f>IF(P4617&gt;=$C$11,"High",IF(P4617&lt;=$C$10,"Low","Medium"))</f>
        <v>Medium</v>
      </c>
      <c r="O4617" s="11" t="s">
        <v>28</v>
      </c>
      <c r="P4617" s="11">
        <v>0.36060461401939398</v>
      </c>
    </row>
    <row r="4618" spans="8:16">
      <c r="H4618" s="11">
        <f t="shared" si="72"/>
        <v>4615</v>
      </c>
      <c r="I4618" s="11">
        <v>0.36914811972371497</v>
      </c>
      <c r="J4618" s="11">
        <v>0.94871244635193097</v>
      </c>
      <c r="K4618" s="11">
        <v>0.768339663743973</v>
      </c>
      <c r="M4618" s="11" t="str">
        <f>IF(P4618&gt;=$C$11,"High",IF(P4618&lt;=$C$10,"Low","Medium"))</f>
        <v>Medium</v>
      </c>
      <c r="O4618" s="11" t="s">
        <v>28</v>
      </c>
      <c r="P4618" s="11">
        <v>0.34508138895034801</v>
      </c>
    </row>
    <row r="4619" spans="8:16">
      <c r="H4619" s="11">
        <f t="shared" si="72"/>
        <v>4616</v>
      </c>
      <c r="I4619" s="11">
        <v>0.36914811972371497</v>
      </c>
      <c r="J4619" s="11">
        <v>0.94892703862660899</v>
      </c>
      <c r="K4619" s="11">
        <v>0.76879000663757302</v>
      </c>
      <c r="M4619" s="11" t="str">
        <f>IF(P4619&gt;=$C$11,"High",IF(P4619&lt;=$C$10,"Low","Medium"))</f>
        <v>Medium</v>
      </c>
      <c r="O4619" s="11" t="s">
        <v>28</v>
      </c>
      <c r="P4619" s="11">
        <v>0.38510155677795399</v>
      </c>
    </row>
    <row r="4620" spans="8:16">
      <c r="H4620" s="11">
        <f t="shared" si="72"/>
        <v>4617</v>
      </c>
      <c r="I4620" s="11">
        <v>0.36914811972371497</v>
      </c>
      <c r="J4620" s="11">
        <v>0.949141630901288</v>
      </c>
      <c r="K4620" s="11">
        <v>0.769031822681427</v>
      </c>
      <c r="M4620" s="11" t="str">
        <f>IF(P4620&gt;=$C$11,"High",IF(P4620&lt;=$C$10,"Low","Medium"))</f>
        <v>Medium</v>
      </c>
      <c r="O4620" s="11" t="s">
        <v>28</v>
      </c>
      <c r="P4620" s="11">
        <v>0.218674972653389</v>
      </c>
    </row>
    <row r="4621" spans="8:16">
      <c r="H4621" s="11">
        <f t="shared" si="72"/>
        <v>4618</v>
      </c>
      <c r="I4621" s="11">
        <v>0.36914811972371497</v>
      </c>
      <c r="J4621" s="11">
        <v>0.94935622317596602</v>
      </c>
      <c r="K4621" s="11">
        <v>0.76922738552093495</v>
      </c>
      <c r="M4621" s="11" t="str">
        <f>IF(P4621&gt;=$C$11,"High",IF(P4621&lt;=$C$10,"Low","Medium"))</f>
        <v>Medium</v>
      </c>
      <c r="O4621" s="11" t="s">
        <v>28</v>
      </c>
      <c r="P4621" s="11">
        <v>0.23359373211860701</v>
      </c>
    </row>
    <row r="4622" spans="8:16">
      <c r="H4622" s="11">
        <f t="shared" si="72"/>
        <v>4619</v>
      </c>
      <c r="I4622" s="11">
        <v>0.36914811972371497</v>
      </c>
      <c r="J4622" s="11">
        <v>0.94957081545064403</v>
      </c>
      <c r="K4622" s="11">
        <v>0.76972755789756797</v>
      </c>
      <c r="M4622" s="11" t="str">
        <f>IF(P4622&gt;=$C$11,"High",IF(P4622&lt;=$C$10,"Low","Medium"))</f>
        <v>Medium</v>
      </c>
      <c r="O4622" s="11" t="s">
        <v>28</v>
      </c>
      <c r="P4622" s="11">
        <v>0.51782339811325095</v>
      </c>
    </row>
    <row r="4623" spans="8:16">
      <c r="H4623" s="11">
        <f t="shared" si="72"/>
        <v>4620</v>
      </c>
      <c r="I4623" s="11">
        <v>0.36914811972371497</v>
      </c>
      <c r="J4623" s="11">
        <v>0.94978540772532205</v>
      </c>
      <c r="K4623" s="11">
        <v>0.77033874392509505</v>
      </c>
      <c r="M4623" s="11" t="str">
        <f>IF(P4623&gt;=$C$11,"High",IF(P4623&lt;=$C$10,"Low","Medium"))</f>
        <v>Medium</v>
      </c>
      <c r="O4623" s="11" t="s">
        <v>28</v>
      </c>
      <c r="P4623" s="11">
        <v>0.33903384208679199</v>
      </c>
    </row>
    <row r="4624" spans="8:16">
      <c r="H4624" s="11">
        <f t="shared" si="72"/>
        <v>4621</v>
      </c>
      <c r="I4624" s="11">
        <v>0.36914811972371497</v>
      </c>
      <c r="J4624" s="11">
        <v>0.95</v>
      </c>
      <c r="K4624" s="11">
        <v>0.77087762951850902</v>
      </c>
      <c r="M4624" s="11" t="str">
        <f>IF(P4624&gt;=$C$11,"High",IF(P4624&lt;=$C$10,"Low","Medium"))</f>
        <v>High</v>
      </c>
      <c r="O4624" s="11" t="s">
        <v>28</v>
      </c>
      <c r="P4624" s="11">
        <v>0.70009428262710605</v>
      </c>
    </row>
    <row r="4625" spans="8:16">
      <c r="H4625" s="11">
        <f t="shared" si="72"/>
        <v>4622</v>
      </c>
      <c r="I4625" s="11">
        <v>0.36838066001534903</v>
      </c>
      <c r="J4625" s="11">
        <v>0.95</v>
      </c>
      <c r="K4625" s="11">
        <v>0.77138665318489097</v>
      </c>
      <c r="M4625" s="11" t="str">
        <f>IF(P4625&gt;=$C$11,"High",IF(P4625&lt;=$C$10,"Low","Medium"))</f>
        <v>Medium</v>
      </c>
      <c r="O4625" s="11" t="s">
        <v>28</v>
      </c>
      <c r="P4625" s="11">
        <v>0.470840364694595</v>
      </c>
    </row>
    <row r="4626" spans="8:16">
      <c r="H4626" s="11">
        <f t="shared" si="72"/>
        <v>4623</v>
      </c>
      <c r="I4626" s="11">
        <v>0.36761320030698402</v>
      </c>
      <c r="J4626" s="11">
        <v>0.95</v>
      </c>
      <c r="K4626" s="11">
        <v>0.77234226465225198</v>
      </c>
      <c r="M4626" s="11" t="str">
        <f>IF(P4626&gt;=$C$11,"High",IF(P4626&lt;=$C$10,"Low","Medium"))</f>
        <v>Medium</v>
      </c>
      <c r="O4626" s="11" t="s">
        <v>28</v>
      </c>
      <c r="P4626" s="11">
        <v>0.36924335360527</v>
      </c>
    </row>
    <row r="4627" spans="8:16">
      <c r="H4627" s="11">
        <f t="shared" si="72"/>
        <v>4624</v>
      </c>
      <c r="I4627" s="11">
        <v>0.36761320030698402</v>
      </c>
      <c r="J4627" s="11">
        <v>0.95021459227467797</v>
      </c>
      <c r="K4627" s="11">
        <v>0.77361702919006303</v>
      </c>
      <c r="M4627" s="11" t="str">
        <f>IF(P4627&gt;=$C$11,"High",IF(P4627&lt;=$C$10,"Low","Medium"))</f>
        <v>Medium</v>
      </c>
      <c r="O4627" s="11" t="s">
        <v>28</v>
      </c>
      <c r="P4627" s="11">
        <v>0.40213119983673101</v>
      </c>
    </row>
    <row r="4628" spans="8:16">
      <c r="H4628" s="11">
        <f t="shared" si="72"/>
        <v>4625</v>
      </c>
      <c r="I4628" s="11">
        <v>0.36761320030698402</v>
      </c>
      <c r="J4628" s="11">
        <v>0.95042918454935599</v>
      </c>
      <c r="K4628" s="11">
        <v>0.774400293827057</v>
      </c>
      <c r="M4628" s="11" t="str">
        <f>IF(P4628&gt;=$C$11,"High",IF(P4628&lt;=$C$10,"Low","Medium"))</f>
        <v>High</v>
      </c>
      <c r="O4628" s="11" t="s">
        <v>28</v>
      </c>
      <c r="P4628" s="11">
        <v>0.82429200410842896</v>
      </c>
    </row>
    <row r="4629" spans="8:16">
      <c r="H4629" s="11">
        <f t="shared" si="72"/>
        <v>4626</v>
      </c>
      <c r="I4629" s="11">
        <v>0.36761320030698402</v>
      </c>
      <c r="J4629" s="11">
        <v>0.950643776824034</v>
      </c>
      <c r="K4629" s="11">
        <v>0.77489307522773698</v>
      </c>
      <c r="M4629" s="11" t="str">
        <f>IF(P4629&gt;=$C$11,"High",IF(P4629&lt;=$C$10,"Low","Medium"))</f>
        <v>Medium</v>
      </c>
      <c r="O4629" s="11" t="s">
        <v>28</v>
      </c>
      <c r="P4629" s="11">
        <v>0.48517647385597201</v>
      </c>
    </row>
    <row r="4630" spans="8:16">
      <c r="H4630" s="11">
        <f t="shared" si="72"/>
        <v>4627</v>
      </c>
      <c r="I4630" s="11">
        <v>0.36761320030698402</v>
      </c>
      <c r="J4630" s="11">
        <v>0.95085836909871202</v>
      </c>
      <c r="K4630" s="11">
        <v>0.77531513571739197</v>
      </c>
      <c r="M4630" s="11" t="str">
        <f>IF(P4630&gt;=$C$11,"High",IF(P4630&lt;=$C$10,"Low","Medium"))</f>
        <v>Medium</v>
      </c>
      <c r="O4630" s="11" t="s">
        <v>28</v>
      </c>
      <c r="P4630" s="11">
        <v>0.202377930283546</v>
      </c>
    </row>
    <row r="4631" spans="8:16">
      <c r="H4631" s="11">
        <f t="shared" si="72"/>
        <v>4628</v>
      </c>
      <c r="I4631" s="11">
        <v>0.36761320030698402</v>
      </c>
      <c r="J4631" s="11">
        <v>0.95107296137339103</v>
      </c>
      <c r="K4631" s="11">
        <v>0.77585610747337297</v>
      </c>
      <c r="M4631" s="11" t="str">
        <f>IF(P4631&gt;=$C$11,"High",IF(P4631&lt;=$C$10,"Low","Medium"))</f>
        <v>Medium</v>
      </c>
      <c r="O4631" s="11" t="s">
        <v>28</v>
      </c>
      <c r="P4631" s="11">
        <v>0.319532990455627</v>
      </c>
    </row>
    <row r="4632" spans="8:16">
      <c r="H4632" s="11">
        <f t="shared" si="72"/>
        <v>4629</v>
      </c>
      <c r="I4632" s="11">
        <v>0.36761320030698402</v>
      </c>
      <c r="J4632" s="11">
        <v>0.95128755364806905</v>
      </c>
      <c r="K4632" s="11">
        <v>0.77719718217849698</v>
      </c>
      <c r="M4632" s="11" t="str">
        <f>IF(P4632&gt;=$C$11,"High",IF(P4632&lt;=$C$10,"Low","Medium"))</f>
        <v>Medium</v>
      </c>
      <c r="O4632" s="11" t="s">
        <v>28</v>
      </c>
      <c r="P4632" s="11">
        <v>0.53063189983367898</v>
      </c>
    </row>
    <row r="4633" spans="8:16">
      <c r="H4633" s="11">
        <f t="shared" si="72"/>
        <v>4630</v>
      </c>
      <c r="I4633" s="11">
        <v>0.36684574059861902</v>
      </c>
      <c r="J4633" s="11">
        <v>0.95128755364806905</v>
      </c>
      <c r="K4633" s="11">
        <v>0.77813705801963795</v>
      </c>
      <c r="M4633" s="11" t="str">
        <f>IF(P4633&gt;=$C$11,"High",IF(P4633&lt;=$C$10,"Low","Medium"))</f>
        <v>Medium</v>
      </c>
      <c r="O4633" s="11" t="s">
        <v>28</v>
      </c>
      <c r="P4633" s="11">
        <v>0.19971844553947399</v>
      </c>
    </row>
    <row r="4634" spans="8:16">
      <c r="H4634" s="11">
        <f t="shared" si="72"/>
        <v>4631</v>
      </c>
      <c r="I4634" s="11">
        <v>0.36607828089025302</v>
      </c>
      <c r="J4634" s="11">
        <v>0.95128755364806905</v>
      </c>
      <c r="K4634" s="11">
        <v>0.77868562936782804</v>
      </c>
      <c r="M4634" s="11" t="str">
        <f>IF(P4634&gt;=$C$11,"High",IF(P4634&lt;=$C$10,"Low","Medium"))</f>
        <v>Low</v>
      </c>
      <c r="O4634" s="11" t="s">
        <v>28</v>
      </c>
      <c r="P4634" s="11">
        <v>0.19665205478668199</v>
      </c>
    </row>
    <row r="4635" spans="8:16">
      <c r="H4635" s="11">
        <f t="shared" si="72"/>
        <v>4632</v>
      </c>
      <c r="I4635" s="11">
        <v>0.36607828089025302</v>
      </c>
      <c r="J4635" s="11">
        <v>0.95150214592274696</v>
      </c>
      <c r="K4635" s="11">
        <v>0.779463291168213</v>
      </c>
      <c r="M4635" s="11" t="str">
        <f>IF(P4635&gt;=$C$11,"High",IF(P4635&lt;=$C$10,"Low","Medium"))</f>
        <v>Medium</v>
      </c>
      <c r="O4635" s="11" t="s">
        <v>28</v>
      </c>
      <c r="P4635" s="11">
        <v>0.22554241120815299</v>
      </c>
    </row>
    <row r="4636" spans="8:16">
      <c r="H4636" s="11">
        <f t="shared" si="72"/>
        <v>4633</v>
      </c>
      <c r="I4636" s="11">
        <v>0.36531082118188801</v>
      </c>
      <c r="J4636" s="11">
        <v>0.95150214592274696</v>
      </c>
      <c r="K4636" s="11">
        <v>0.77991425991058305</v>
      </c>
      <c r="M4636" s="11" t="str">
        <f>IF(P4636&gt;=$C$11,"High",IF(P4636&lt;=$C$10,"Low","Medium"))</f>
        <v>Medium</v>
      </c>
      <c r="O4636" s="11" t="s">
        <v>28</v>
      </c>
      <c r="P4636" s="11">
        <v>0.22070249915123</v>
      </c>
    </row>
    <row r="4637" spans="8:16">
      <c r="H4637" s="11">
        <f t="shared" si="72"/>
        <v>4634</v>
      </c>
      <c r="I4637" s="11">
        <v>0.36454336147352301</v>
      </c>
      <c r="J4637" s="11">
        <v>0.95150214592274696</v>
      </c>
      <c r="K4637" s="11">
        <v>0.78014552593231201</v>
      </c>
      <c r="M4637" s="11" t="str">
        <f>IF(P4637&gt;=$C$11,"High",IF(P4637&lt;=$C$10,"Low","Medium"))</f>
        <v>Medium</v>
      </c>
      <c r="O4637" s="11" t="s">
        <v>28</v>
      </c>
      <c r="P4637" s="11">
        <v>0.30997446179389998</v>
      </c>
    </row>
    <row r="4638" spans="8:16">
      <c r="H4638" s="11">
        <f t="shared" si="72"/>
        <v>4635</v>
      </c>
      <c r="I4638" s="11">
        <v>0.36454336147352301</v>
      </c>
      <c r="J4638" s="11">
        <v>0.95171673819742497</v>
      </c>
      <c r="K4638" s="11">
        <v>0.78017431497573897</v>
      </c>
      <c r="M4638" s="11" t="str">
        <f>IF(P4638&gt;=$C$11,"High",IF(P4638&lt;=$C$10,"Low","Medium"))</f>
        <v>Medium</v>
      </c>
      <c r="O4638" s="11" t="s">
        <v>28</v>
      </c>
      <c r="P4638" s="11">
        <v>0.205876350402832</v>
      </c>
    </row>
    <row r="4639" spans="8:16">
      <c r="H4639" s="11">
        <f t="shared" si="72"/>
        <v>4636</v>
      </c>
      <c r="I4639" s="11">
        <v>0.36377590176515701</v>
      </c>
      <c r="J4639" s="11">
        <v>0.95171673819742497</v>
      </c>
      <c r="K4639" s="11">
        <v>0.78066760301589999</v>
      </c>
      <c r="M4639" s="11" t="str">
        <f>IF(P4639&gt;=$C$11,"High",IF(P4639&lt;=$C$10,"Low","Medium"))</f>
        <v>High</v>
      </c>
      <c r="O4639" s="11" t="s">
        <v>28</v>
      </c>
      <c r="P4639" s="11">
        <v>0.64391571283340499</v>
      </c>
    </row>
    <row r="4640" spans="8:16">
      <c r="H4640" s="11">
        <f t="shared" si="72"/>
        <v>4637</v>
      </c>
      <c r="I4640" s="11">
        <v>0.363008442056792</v>
      </c>
      <c r="J4640" s="11">
        <v>0.95171673819742497</v>
      </c>
      <c r="K4640" s="11">
        <v>0.78125092387199402</v>
      </c>
      <c r="M4640" s="11" t="str">
        <f>IF(P4640&gt;=$C$11,"High",IF(P4640&lt;=$C$10,"Low","Medium"))</f>
        <v>Medium</v>
      </c>
      <c r="O4640" s="11" t="s">
        <v>28</v>
      </c>
      <c r="P4640" s="11">
        <v>0.34861525893211398</v>
      </c>
    </row>
    <row r="4641" spans="8:16">
      <c r="H4641" s="11">
        <f t="shared" si="72"/>
        <v>4638</v>
      </c>
      <c r="I4641" s="11">
        <v>0.362240982348427</v>
      </c>
      <c r="J4641" s="11">
        <v>0.95171673819742497</v>
      </c>
      <c r="K4641" s="11">
        <v>0.781840860843658</v>
      </c>
      <c r="M4641" s="11" t="str">
        <f>IF(P4641&gt;=$C$11,"High",IF(P4641&lt;=$C$10,"Low","Medium"))</f>
        <v>Medium</v>
      </c>
      <c r="O4641" s="11" t="s">
        <v>28</v>
      </c>
      <c r="P4641" s="11">
        <v>0.21231035888194999</v>
      </c>
    </row>
    <row r="4642" spans="8:16">
      <c r="H4642" s="11">
        <f t="shared" si="72"/>
        <v>4639</v>
      </c>
      <c r="I4642" s="11">
        <v>0.362240982348427</v>
      </c>
      <c r="J4642" s="11">
        <v>0.95193133047210299</v>
      </c>
      <c r="K4642" s="11">
        <v>0.784079849720001</v>
      </c>
      <c r="M4642" s="11" t="str">
        <f>IF(P4642&gt;=$C$11,"High",IF(P4642&lt;=$C$10,"Low","Medium"))</f>
        <v>Medium</v>
      </c>
      <c r="O4642" s="11" t="s">
        <v>28</v>
      </c>
      <c r="P4642" s="11">
        <v>0.514795541763306</v>
      </c>
    </row>
    <row r="4643" spans="8:16">
      <c r="H4643" s="11">
        <f t="shared" si="72"/>
        <v>4640</v>
      </c>
      <c r="I4643" s="11">
        <v>0.362240982348427</v>
      </c>
      <c r="J4643" s="11">
        <v>0.952145922746781</v>
      </c>
      <c r="K4643" s="11">
        <v>0.78616505861282304</v>
      </c>
      <c r="M4643" s="11" t="str">
        <f>IF(P4643&gt;=$C$11,"High",IF(P4643&lt;=$C$10,"Low","Medium"))</f>
        <v>Medium</v>
      </c>
      <c r="O4643" s="11" t="s">
        <v>28</v>
      </c>
      <c r="P4643" s="11">
        <v>0.21512490510940599</v>
      </c>
    </row>
    <row r="4644" spans="8:16">
      <c r="H4644" s="11">
        <f t="shared" si="72"/>
        <v>4641</v>
      </c>
      <c r="I4644" s="11">
        <v>0.361473522640061</v>
      </c>
      <c r="J4644" s="11">
        <v>0.952145922746781</v>
      </c>
      <c r="K4644" s="11">
        <v>0.78686138987541199</v>
      </c>
      <c r="M4644" s="11" t="str">
        <f>IF(P4644&gt;=$C$11,"High",IF(P4644&lt;=$C$10,"Low","Medium"))</f>
        <v>Medium</v>
      </c>
      <c r="O4644" s="11" t="s">
        <v>28</v>
      </c>
      <c r="P4644" s="11">
        <v>0.26396155357360801</v>
      </c>
    </row>
    <row r="4645" spans="8:16">
      <c r="H4645" s="11">
        <f t="shared" si="72"/>
        <v>4642</v>
      </c>
      <c r="I4645" s="11">
        <v>0.36070606293169599</v>
      </c>
      <c r="J4645" s="11">
        <v>0.952145922746781</v>
      </c>
      <c r="K4645" s="11">
        <v>0.78766086697578397</v>
      </c>
      <c r="M4645" s="11" t="str">
        <f>IF(P4645&gt;=$C$11,"High",IF(P4645&lt;=$C$10,"Low","Medium"))</f>
        <v>Medium</v>
      </c>
      <c r="O4645" s="11" t="s">
        <v>28</v>
      </c>
      <c r="P4645" s="11">
        <v>0.40862396359443698</v>
      </c>
    </row>
    <row r="4646" spans="8:16">
      <c r="H4646" s="11">
        <f t="shared" si="72"/>
        <v>4643</v>
      </c>
      <c r="I4646" s="11">
        <v>0.36070606293169599</v>
      </c>
      <c r="J4646" s="11">
        <v>0.95236051502145902</v>
      </c>
      <c r="K4646" s="11">
        <v>0.78828388452529896</v>
      </c>
      <c r="M4646" s="11" t="str">
        <f>IF(P4646&gt;=$C$11,"High",IF(P4646&lt;=$C$10,"Low","Medium"))</f>
        <v>Medium</v>
      </c>
      <c r="O4646" s="11" t="s">
        <v>28</v>
      </c>
      <c r="P4646" s="11">
        <v>0.36633518338203402</v>
      </c>
    </row>
    <row r="4647" spans="8:16">
      <c r="H4647" s="11">
        <f t="shared" si="72"/>
        <v>4644</v>
      </c>
      <c r="I4647" s="11">
        <v>0.35993860322333099</v>
      </c>
      <c r="J4647" s="11">
        <v>0.95236051502145902</v>
      </c>
      <c r="K4647" s="11">
        <v>0.788553386926651</v>
      </c>
      <c r="M4647" s="11" t="str">
        <f>IF(P4647&gt;=$C$11,"High",IF(P4647&lt;=$C$10,"Low","Medium"))</f>
        <v>Medium</v>
      </c>
      <c r="O4647" s="11" t="s">
        <v>28</v>
      </c>
      <c r="P4647" s="11">
        <v>0.206939771771431</v>
      </c>
    </row>
    <row r="4648" spans="8:16">
      <c r="H4648" s="11">
        <f t="shared" si="72"/>
        <v>4645</v>
      </c>
      <c r="I4648" s="11">
        <v>0.35993860322333099</v>
      </c>
      <c r="J4648" s="11">
        <v>0.95257510729613704</v>
      </c>
      <c r="K4648" s="11">
        <v>0.78882297873496998</v>
      </c>
      <c r="M4648" s="11" t="str">
        <f>IF(P4648&gt;=$C$11,"High",IF(P4648&lt;=$C$10,"Low","Medium"))</f>
        <v>High</v>
      </c>
      <c r="O4648" s="11" t="s">
        <v>28</v>
      </c>
      <c r="P4648" s="11">
        <v>0.88100314140319802</v>
      </c>
    </row>
    <row r="4649" spans="8:16">
      <c r="H4649" s="11">
        <f t="shared" si="72"/>
        <v>4646</v>
      </c>
      <c r="I4649" s="11">
        <v>0.35917114351496499</v>
      </c>
      <c r="J4649" s="11">
        <v>0.95257510729613704</v>
      </c>
      <c r="K4649" s="11">
        <v>0.789144426584244</v>
      </c>
      <c r="M4649" s="11" t="str">
        <f>IF(P4649&gt;=$C$11,"High",IF(P4649&lt;=$C$10,"Low","Medium"))</f>
        <v>Medium</v>
      </c>
      <c r="O4649" s="11" t="s">
        <v>28</v>
      </c>
      <c r="P4649" s="11">
        <v>0.26568603515625</v>
      </c>
    </row>
    <row r="4650" spans="8:16">
      <c r="H4650" s="11">
        <f t="shared" si="72"/>
        <v>4647</v>
      </c>
      <c r="I4650" s="11">
        <v>0.35917114351496499</v>
      </c>
      <c r="J4650" s="11">
        <v>0.95278969957081505</v>
      </c>
      <c r="K4650" s="11">
        <v>0.78929188847541798</v>
      </c>
      <c r="M4650" s="11" t="str">
        <f>IF(P4650&gt;=$C$11,"High",IF(P4650&lt;=$C$10,"Low","Medium"))</f>
        <v>Medium</v>
      </c>
      <c r="O4650" s="11" t="s">
        <v>28</v>
      </c>
      <c r="P4650" s="11">
        <v>0.54068928956985496</v>
      </c>
    </row>
    <row r="4651" spans="8:16">
      <c r="H4651" s="11">
        <f t="shared" si="72"/>
        <v>4648</v>
      </c>
      <c r="I4651" s="11">
        <v>0.35917114351496499</v>
      </c>
      <c r="J4651" s="11">
        <v>0.95300429184549396</v>
      </c>
      <c r="K4651" s="11">
        <v>0.78945833444595304</v>
      </c>
      <c r="M4651" s="11" t="str">
        <f>IF(P4651&gt;=$C$11,"High",IF(P4651&lt;=$C$10,"Low","Medium"))</f>
        <v>High</v>
      </c>
      <c r="O4651" s="11" t="s">
        <v>28</v>
      </c>
      <c r="P4651" s="11">
        <v>0.60723859071731601</v>
      </c>
    </row>
    <row r="4652" spans="8:16">
      <c r="H4652" s="11">
        <f t="shared" si="72"/>
        <v>4649</v>
      </c>
      <c r="I4652" s="11">
        <v>0.35917114351496499</v>
      </c>
      <c r="J4652" s="11">
        <v>0.95321888412017197</v>
      </c>
      <c r="K4652" s="11">
        <v>0.78976851701736495</v>
      </c>
      <c r="M4652" s="11" t="str">
        <f>IF(P4652&gt;=$C$11,"High",IF(P4652&lt;=$C$10,"Low","Medium"))</f>
        <v>Medium</v>
      </c>
      <c r="O4652" s="11" t="s">
        <v>28</v>
      </c>
      <c r="P4652" s="11">
        <v>0.560782730579376</v>
      </c>
    </row>
    <row r="4653" spans="8:16">
      <c r="H4653" s="11">
        <f t="shared" si="72"/>
        <v>4650</v>
      </c>
      <c r="I4653" s="11">
        <v>0.35840368380659998</v>
      </c>
      <c r="J4653" s="11">
        <v>0.95321888412017197</v>
      </c>
      <c r="K4653" s="11">
        <v>0.78996759653091397</v>
      </c>
      <c r="M4653" s="11" t="str">
        <f>IF(P4653&gt;=$C$11,"High",IF(P4653&lt;=$C$10,"Low","Medium"))</f>
        <v>Medium</v>
      </c>
      <c r="O4653" s="11" t="s">
        <v>28</v>
      </c>
      <c r="P4653" s="11">
        <v>0.47771915793418901</v>
      </c>
    </row>
    <row r="4654" spans="8:16">
      <c r="H4654" s="11">
        <f t="shared" si="72"/>
        <v>4651</v>
      </c>
      <c r="I4654" s="11">
        <v>0.35840368380659998</v>
      </c>
      <c r="J4654" s="11">
        <v>0.95343347639484999</v>
      </c>
      <c r="K4654" s="11">
        <v>0.790152788162231</v>
      </c>
      <c r="M4654" s="11" t="str">
        <f>IF(P4654&gt;=$C$11,"High",IF(P4654&lt;=$C$10,"Low","Medium"))</f>
        <v>Medium</v>
      </c>
      <c r="O4654" s="11" t="s">
        <v>28</v>
      </c>
      <c r="P4654" s="11">
        <v>0.30443719029426602</v>
      </c>
    </row>
    <row r="4655" spans="8:16">
      <c r="H4655" s="11">
        <f t="shared" si="72"/>
        <v>4652</v>
      </c>
      <c r="I4655" s="11">
        <v>0.35840368380659998</v>
      </c>
      <c r="J4655" s="11">
        <v>0.953648068669528</v>
      </c>
      <c r="K4655" s="11">
        <v>0.79050216078758195</v>
      </c>
      <c r="M4655" s="11" t="str">
        <f>IF(P4655&gt;=$C$11,"High",IF(P4655&lt;=$C$10,"Low","Medium"))</f>
        <v>Medium</v>
      </c>
      <c r="O4655" s="11" t="s">
        <v>28</v>
      </c>
      <c r="P4655" s="11">
        <v>0.53503835201263406</v>
      </c>
    </row>
    <row r="4656" spans="8:16">
      <c r="H4656" s="11">
        <f t="shared" si="72"/>
        <v>4653</v>
      </c>
      <c r="I4656" s="11">
        <v>0.35763622409823498</v>
      </c>
      <c r="J4656" s="11">
        <v>0.953648068669528</v>
      </c>
      <c r="K4656" s="11">
        <v>0.79071477055549599</v>
      </c>
      <c r="M4656" s="11" t="str">
        <f>IF(P4656&gt;=$C$11,"High",IF(P4656&lt;=$C$10,"Low","Medium"))</f>
        <v>Medium</v>
      </c>
      <c r="O4656" s="11" t="s">
        <v>28</v>
      </c>
      <c r="P4656" s="11">
        <v>0.38322749733924899</v>
      </c>
    </row>
    <row r="4657" spans="8:16">
      <c r="H4657" s="11">
        <f t="shared" si="72"/>
        <v>4654</v>
      </c>
      <c r="I4657" s="11">
        <v>0.35763622409823498</v>
      </c>
      <c r="J4657" s="11">
        <v>0.95386266094420602</v>
      </c>
      <c r="K4657" s="11">
        <v>0.790759056806564</v>
      </c>
      <c r="M4657" s="11" t="str">
        <f>IF(P4657&gt;=$C$11,"High",IF(P4657&lt;=$C$10,"Low","Medium"))</f>
        <v>Medium</v>
      </c>
      <c r="O4657" s="11" t="s">
        <v>28</v>
      </c>
      <c r="P4657" s="11">
        <v>0.52742809057235696</v>
      </c>
    </row>
    <row r="4658" spans="8:16">
      <c r="H4658" s="11">
        <f t="shared" si="72"/>
        <v>4655</v>
      </c>
      <c r="I4658" s="11">
        <v>0.35686876438986997</v>
      </c>
      <c r="J4658" s="11">
        <v>0.95386266094420602</v>
      </c>
      <c r="K4658" s="11">
        <v>0.79084619879722595</v>
      </c>
      <c r="M4658" s="11" t="str">
        <f>IF(P4658&gt;=$C$11,"High",IF(P4658&lt;=$C$10,"Low","Medium"))</f>
        <v>Medium</v>
      </c>
      <c r="O4658" s="11" t="s">
        <v>28</v>
      </c>
      <c r="P4658" s="11">
        <v>0.34179490804672202</v>
      </c>
    </row>
    <row r="4659" spans="8:16">
      <c r="H4659" s="11">
        <f t="shared" si="72"/>
        <v>4656</v>
      </c>
      <c r="I4659" s="11">
        <v>0.35610130468150403</v>
      </c>
      <c r="J4659" s="11">
        <v>0.95386266094420602</v>
      </c>
      <c r="K4659" s="11">
        <v>0.791061490774155</v>
      </c>
      <c r="M4659" s="11" t="str">
        <f>IF(P4659&gt;=$C$11,"High",IF(P4659&lt;=$C$10,"Low","Medium"))</f>
        <v>Medium</v>
      </c>
      <c r="O4659" s="11" t="s">
        <v>28</v>
      </c>
      <c r="P4659" s="11">
        <v>0.30888396501541099</v>
      </c>
    </row>
    <row r="4660" spans="8:16">
      <c r="H4660" s="11">
        <f t="shared" si="72"/>
        <v>4657</v>
      </c>
      <c r="I4660" s="11">
        <v>0.35533384497313902</v>
      </c>
      <c r="J4660" s="11">
        <v>0.95386266094420602</v>
      </c>
      <c r="K4660" s="11">
        <v>0.79152137041091897</v>
      </c>
      <c r="M4660" s="11" t="str">
        <f>IF(P4660&gt;=$C$11,"High",IF(P4660&lt;=$C$10,"Low","Medium"))</f>
        <v>Medium</v>
      </c>
      <c r="O4660" s="11" t="s">
        <v>28</v>
      </c>
      <c r="P4660" s="11">
        <v>0.30933499336242698</v>
      </c>
    </row>
    <row r="4661" spans="8:16">
      <c r="H4661" s="11">
        <f t="shared" si="72"/>
        <v>4658</v>
      </c>
      <c r="I4661" s="11">
        <v>0.35456638526477402</v>
      </c>
      <c r="J4661" s="11">
        <v>0.95386266094420602</v>
      </c>
      <c r="K4661" s="11">
        <v>0.79210364818572998</v>
      </c>
      <c r="M4661" s="11" t="str">
        <f>IF(P4661&gt;=$C$11,"High",IF(P4661&lt;=$C$10,"Low","Medium"))</f>
        <v>High</v>
      </c>
      <c r="O4661" s="11" t="s">
        <v>28</v>
      </c>
      <c r="P4661" s="11">
        <v>0.60631150007247903</v>
      </c>
    </row>
    <row r="4662" spans="8:16">
      <c r="H4662" s="11">
        <f t="shared" si="72"/>
        <v>4659</v>
      </c>
      <c r="I4662" s="11">
        <v>0.35379892555640802</v>
      </c>
      <c r="J4662" s="11">
        <v>0.95386266094420602</v>
      </c>
      <c r="K4662" s="11">
        <v>0.79248559474945102</v>
      </c>
      <c r="M4662" s="11" t="str">
        <f>IF(P4662&gt;=$C$11,"High",IF(P4662&lt;=$C$10,"Low","Medium"))</f>
        <v>Medium</v>
      </c>
      <c r="O4662" s="11" t="s">
        <v>28</v>
      </c>
      <c r="P4662" s="11">
        <v>0.52406615018844604</v>
      </c>
    </row>
    <row r="4663" spans="8:16">
      <c r="H4663" s="11">
        <f t="shared" si="72"/>
        <v>4660</v>
      </c>
      <c r="I4663" s="11">
        <v>0.35379892555640802</v>
      </c>
      <c r="J4663" s="11">
        <v>0.95407725321888404</v>
      </c>
      <c r="K4663" s="11">
        <v>0.79273727536201499</v>
      </c>
      <c r="M4663" s="11" t="str">
        <f>IF(P4663&gt;=$C$11,"High",IF(P4663&lt;=$C$10,"Low","Medium"))</f>
        <v>High</v>
      </c>
      <c r="O4663" s="11" t="s">
        <v>44</v>
      </c>
      <c r="P4663" s="11">
        <v>0.84809273481368996</v>
      </c>
    </row>
    <row r="4664" spans="8:16">
      <c r="H4664" s="11">
        <f t="shared" si="72"/>
        <v>4661</v>
      </c>
      <c r="I4664" s="11">
        <v>0.35303146584804301</v>
      </c>
      <c r="J4664" s="11">
        <v>0.95407725321888404</v>
      </c>
      <c r="K4664" s="11">
        <v>0.79294282197952304</v>
      </c>
      <c r="M4664" s="11" t="str">
        <f>IF(P4664&gt;=$C$11,"High",IF(P4664&lt;=$C$10,"Low","Medium"))</f>
        <v>High</v>
      </c>
      <c r="O4664" s="11" t="s">
        <v>44</v>
      </c>
      <c r="P4664" s="11">
        <v>0.72021812200546298</v>
      </c>
    </row>
    <row r="4665" spans="8:16">
      <c r="H4665" s="11">
        <f t="shared" si="72"/>
        <v>4662</v>
      </c>
      <c r="I4665" s="11">
        <v>0.35226400613967801</v>
      </c>
      <c r="J4665" s="11">
        <v>0.95407725321888404</v>
      </c>
      <c r="K4665" s="11">
        <v>0.79345017671585105</v>
      </c>
      <c r="M4665" s="11" t="str">
        <f>IF(P4665&gt;=$C$11,"High",IF(P4665&lt;=$C$10,"Low","Medium"))</f>
        <v>High</v>
      </c>
      <c r="O4665" s="11" t="s">
        <v>44</v>
      </c>
      <c r="P4665" s="11">
        <v>0.88762438297271695</v>
      </c>
    </row>
    <row r="4666" spans="8:16">
      <c r="H4666" s="11">
        <f t="shared" si="72"/>
        <v>4663</v>
      </c>
      <c r="I4666" s="11">
        <v>0.35226400613967801</v>
      </c>
      <c r="J4666" s="11">
        <v>0.95429184549356205</v>
      </c>
      <c r="K4666" s="11">
        <v>0.79435020685195901</v>
      </c>
      <c r="M4666" s="11" t="str">
        <f>IF(P4666&gt;=$C$11,"High",IF(P4666&lt;=$C$10,"Low","Medium"))</f>
        <v>High</v>
      </c>
      <c r="O4666" s="11" t="s">
        <v>44</v>
      </c>
      <c r="P4666" s="11">
        <v>0.91020047664642301</v>
      </c>
    </row>
    <row r="4667" spans="8:16">
      <c r="H4667" s="11">
        <f t="shared" si="72"/>
        <v>4664</v>
      </c>
      <c r="I4667" s="11">
        <v>0.35226400613967801</v>
      </c>
      <c r="J4667" s="11">
        <v>0.95450643776823996</v>
      </c>
      <c r="K4667" s="11">
        <v>0.79480344057083097</v>
      </c>
      <c r="M4667" s="11" t="str">
        <f>IF(P4667&gt;=$C$11,"High",IF(P4667&lt;=$C$10,"Low","Medium"))</f>
        <v>Medium</v>
      </c>
      <c r="O4667" s="11" t="s">
        <v>44</v>
      </c>
      <c r="P4667" s="11">
        <v>0.386370450258255</v>
      </c>
    </row>
    <row r="4668" spans="8:16">
      <c r="H4668" s="11">
        <f t="shared" si="72"/>
        <v>4665</v>
      </c>
      <c r="I4668" s="11">
        <v>0.35226400613967801</v>
      </c>
      <c r="J4668" s="11">
        <v>0.95472103004291797</v>
      </c>
      <c r="K4668" s="11">
        <v>0.79529583454132102</v>
      </c>
      <c r="M4668" s="11" t="str">
        <f>IF(P4668&gt;=$C$11,"High",IF(P4668&lt;=$C$10,"Low","Medium"))</f>
        <v>High</v>
      </c>
      <c r="O4668" s="11" t="s">
        <v>44</v>
      </c>
      <c r="P4668" s="11">
        <v>0.91449981927871704</v>
      </c>
    </row>
    <row r="4669" spans="8:16">
      <c r="H4669" s="11">
        <f t="shared" si="72"/>
        <v>4666</v>
      </c>
      <c r="I4669" s="11">
        <v>0.35149654643131201</v>
      </c>
      <c r="J4669" s="11">
        <v>0.95472103004291797</v>
      </c>
      <c r="K4669" s="11">
        <v>0.79584228992462203</v>
      </c>
      <c r="M4669" s="11" t="str">
        <f>IF(P4669&gt;=$C$11,"High",IF(P4669&lt;=$C$10,"Low","Medium"))</f>
        <v>High</v>
      </c>
      <c r="O4669" s="11" t="s">
        <v>44</v>
      </c>
      <c r="P4669" s="11">
        <v>0.79123330116271995</v>
      </c>
    </row>
    <row r="4670" spans="8:16">
      <c r="H4670" s="11">
        <f t="shared" si="72"/>
        <v>4667</v>
      </c>
      <c r="I4670" s="11">
        <v>0.350729086722947</v>
      </c>
      <c r="J4670" s="11">
        <v>0.95472103004291797</v>
      </c>
      <c r="K4670" s="11">
        <v>0.795919150114059</v>
      </c>
      <c r="M4670" s="11" t="str">
        <f>IF(P4670&gt;=$C$11,"High",IF(P4670&lt;=$C$10,"Low","Medium"))</f>
        <v>Medium</v>
      </c>
      <c r="O4670" s="11" t="s">
        <v>44</v>
      </c>
      <c r="P4670" s="11">
        <v>0.30517062544822698</v>
      </c>
    </row>
    <row r="4671" spans="8:16">
      <c r="H4671" s="11">
        <f t="shared" si="72"/>
        <v>4668</v>
      </c>
      <c r="I4671" s="11">
        <v>0.350729086722947</v>
      </c>
      <c r="J4671" s="11">
        <v>0.95493562231759699</v>
      </c>
      <c r="K4671" s="11">
        <v>0.79602378606796298</v>
      </c>
      <c r="M4671" s="11" t="str">
        <f>IF(P4671&gt;=$C$11,"High",IF(P4671&lt;=$C$10,"Low","Medium"))</f>
        <v>Medium</v>
      </c>
      <c r="O4671" s="11" t="s">
        <v>44</v>
      </c>
      <c r="P4671" s="11">
        <v>0.54666596651077304</v>
      </c>
    </row>
    <row r="4672" spans="8:16">
      <c r="H4672" s="11">
        <f t="shared" si="72"/>
        <v>4669</v>
      </c>
      <c r="I4672" s="11">
        <v>0.349961627014582</v>
      </c>
      <c r="J4672" s="11">
        <v>0.95493562231759699</v>
      </c>
      <c r="K4672" s="11">
        <v>0.79633376002311695</v>
      </c>
      <c r="M4672" s="11" t="str">
        <f>IF(P4672&gt;=$C$11,"High",IF(P4672&lt;=$C$10,"Low","Medium"))</f>
        <v>High</v>
      </c>
      <c r="O4672" s="11" t="s">
        <v>44</v>
      </c>
      <c r="P4672" s="11">
        <v>0.64335304498672496</v>
      </c>
    </row>
    <row r="4673" spans="8:16">
      <c r="H4673" s="11">
        <f t="shared" si="72"/>
        <v>4670</v>
      </c>
      <c r="I4673" s="11">
        <v>0.349961627014582</v>
      </c>
      <c r="J4673" s="11">
        <v>0.955150214592275</v>
      </c>
      <c r="K4673" s="11">
        <v>0.79662916064262401</v>
      </c>
      <c r="M4673" s="11" t="str">
        <f>IF(P4673&gt;=$C$11,"High",IF(P4673&lt;=$C$10,"Low","Medium"))</f>
        <v>Medium</v>
      </c>
      <c r="O4673" s="11" t="s">
        <v>44</v>
      </c>
      <c r="P4673" s="11">
        <v>0.30388408899307301</v>
      </c>
    </row>
    <row r="4674" spans="8:16">
      <c r="H4674" s="11">
        <f t="shared" si="72"/>
        <v>4671</v>
      </c>
      <c r="I4674" s="11">
        <v>0.349961627014582</v>
      </c>
      <c r="J4674" s="11">
        <v>0.95536480686695302</v>
      </c>
      <c r="K4674" s="11">
        <v>0.79678571224212602</v>
      </c>
      <c r="M4674" s="11" t="str">
        <f>IF(P4674&gt;=$C$11,"High",IF(P4674&lt;=$C$10,"Low","Medium"))</f>
        <v>Medium</v>
      </c>
      <c r="O4674" s="11" t="s">
        <v>44</v>
      </c>
      <c r="P4674" s="11">
        <v>0.27115327119827298</v>
      </c>
    </row>
    <row r="4675" spans="8:16">
      <c r="H4675" s="11">
        <f t="shared" si="72"/>
        <v>4672</v>
      </c>
      <c r="I4675" s="11">
        <v>0.349194167306216</v>
      </c>
      <c r="J4675" s="11">
        <v>0.95536480686695302</v>
      </c>
      <c r="K4675" s="11">
        <v>0.79703393578529402</v>
      </c>
      <c r="M4675" s="11" t="str">
        <f>IF(P4675&gt;=$C$11,"High",IF(P4675&lt;=$C$10,"Low","Medium"))</f>
        <v>High</v>
      </c>
      <c r="O4675" s="11" t="s">
        <v>44</v>
      </c>
      <c r="P4675" s="11">
        <v>0.62192666530609098</v>
      </c>
    </row>
    <row r="4676" spans="8:16">
      <c r="H4676" s="11">
        <f t="shared" si="72"/>
        <v>4673</v>
      </c>
      <c r="I4676" s="11">
        <v>0.349194167306216</v>
      </c>
      <c r="J4676" s="11">
        <v>0.95557939914163104</v>
      </c>
      <c r="K4676" s="11">
        <v>0.79733312129974399</v>
      </c>
      <c r="M4676" s="11" t="str">
        <f>IF(P4676&gt;=$C$11,"High",IF(P4676&lt;=$C$10,"Low","Medium"))</f>
        <v>High</v>
      </c>
      <c r="O4676" s="11" t="s">
        <v>44</v>
      </c>
      <c r="P4676" s="11">
        <v>0.83072322607040405</v>
      </c>
    </row>
    <row r="4677" spans="8:16">
      <c r="H4677" s="11">
        <f t="shared" si="72"/>
        <v>4674</v>
      </c>
      <c r="I4677" s="11">
        <v>0.349194167306216</v>
      </c>
      <c r="J4677" s="11">
        <v>0.95579399141630905</v>
      </c>
      <c r="K4677" s="11">
        <v>0.79747489094734203</v>
      </c>
      <c r="M4677" s="11" t="str">
        <f>IF(P4677&gt;=$C$11,"High",IF(P4677&lt;=$C$10,"Low","Medium"))</f>
        <v>High</v>
      </c>
      <c r="O4677" s="11" t="s">
        <v>44</v>
      </c>
      <c r="P4677" s="11">
        <v>0.92266184091568004</v>
      </c>
    </row>
    <row r="4678" spans="8:16">
      <c r="H4678" s="11">
        <f t="shared" ref="H4678:H4741" si="73">H4677+1</f>
        <v>4675</v>
      </c>
      <c r="I4678" s="11">
        <v>0.34842670759785099</v>
      </c>
      <c r="J4678" s="11">
        <v>0.95579399141630905</v>
      </c>
      <c r="K4678" s="11">
        <v>0.79757586121559099</v>
      </c>
      <c r="M4678" s="11" t="str">
        <f>IF(P4678&gt;=$C$11,"High",IF(P4678&lt;=$C$10,"Low","Medium"))</f>
        <v>High</v>
      </c>
      <c r="O4678" s="11" t="s">
        <v>44</v>
      </c>
      <c r="P4678" s="11">
        <v>0.64079278707504295</v>
      </c>
    </row>
    <row r="4679" spans="8:16">
      <c r="H4679" s="11">
        <f t="shared" si="73"/>
        <v>4676</v>
      </c>
      <c r="I4679" s="11">
        <v>0.34765924788948599</v>
      </c>
      <c r="J4679" s="11">
        <v>0.95579399141630905</v>
      </c>
      <c r="K4679" s="11">
        <v>0.79802325367927596</v>
      </c>
      <c r="M4679" s="11" t="str">
        <f>IF(P4679&gt;=$C$11,"High",IF(P4679&lt;=$C$10,"Low","Medium"))</f>
        <v>Medium</v>
      </c>
      <c r="O4679" s="11" t="s">
        <v>44</v>
      </c>
      <c r="P4679" s="11">
        <v>0.26212716102600098</v>
      </c>
    </row>
    <row r="4680" spans="8:16">
      <c r="H4680" s="11">
        <f t="shared" si="73"/>
        <v>4677</v>
      </c>
      <c r="I4680" s="11">
        <v>0.34612432847275498</v>
      </c>
      <c r="J4680" s="11">
        <v>0.95579399141630905</v>
      </c>
      <c r="K4680" s="11">
        <v>0.79840192198753401</v>
      </c>
      <c r="M4680" s="11" t="str">
        <f>IF(P4680&gt;=$C$11,"High",IF(P4680&lt;=$C$10,"Low","Medium"))</f>
        <v>High</v>
      </c>
      <c r="O4680" s="11" t="s">
        <v>44</v>
      </c>
      <c r="P4680" s="11">
        <v>0.64313483238220204</v>
      </c>
    </row>
    <row r="4681" spans="8:16">
      <c r="H4681" s="11">
        <f t="shared" si="73"/>
        <v>4678</v>
      </c>
      <c r="I4681" s="11">
        <v>0.34535686876438998</v>
      </c>
      <c r="J4681" s="11">
        <v>0.95579399141630905</v>
      </c>
      <c r="K4681" s="11">
        <v>0.79846465587616</v>
      </c>
      <c r="M4681" s="11" t="str">
        <f>IF(P4681&gt;=$C$11,"High",IF(P4681&lt;=$C$10,"Low","Medium"))</f>
        <v>Medium</v>
      </c>
      <c r="O4681" s="11" t="s">
        <v>44</v>
      </c>
      <c r="P4681" s="11">
        <v>0.45177555084228499</v>
      </c>
    </row>
    <row r="4682" spans="8:16">
      <c r="H4682" s="11">
        <f t="shared" si="73"/>
        <v>4679</v>
      </c>
      <c r="I4682" s="11">
        <v>0.34458940905602498</v>
      </c>
      <c r="J4682" s="11">
        <v>0.95579399141630905</v>
      </c>
      <c r="K4682" s="11">
        <v>0.79896029829978898</v>
      </c>
      <c r="M4682" s="11" t="str">
        <f>IF(P4682&gt;=$C$11,"High",IF(P4682&lt;=$C$10,"Low","Medium"))</f>
        <v>High</v>
      </c>
      <c r="O4682" s="11" t="s">
        <v>44</v>
      </c>
      <c r="P4682" s="11">
        <v>0.78018200397491499</v>
      </c>
    </row>
    <row r="4683" spans="8:16">
      <c r="H4683" s="11">
        <f t="shared" si="73"/>
        <v>4680</v>
      </c>
      <c r="I4683" s="11">
        <v>0.34382194934765897</v>
      </c>
      <c r="J4683" s="11">
        <v>0.95579399141630905</v>
      </c>
      <c r="K4683" s="11">
        <v>0.799527227878571</v>
      </c>
      <c r="M4683" s="11" t="str">
        <f>IF(P4683&gt;=$C$11,"High",IF(P4683&lt;=$C$10,"Low","Medium"))</f>
        <v>Medium</v>
      </c>
      <c r="O4683" s="11" t="s">
        <v>44</v>
      </c>
      <c r="P4683" s="11">
        <v>0.327721387147903</v>
      </c>
    </row>
    <row r="4684" spans="8:16">
      <c r="H4684" s="11">
        <f t="shared" si="73"/>
        <v>4681</v>
      </c>
      <c r="I4684" s="11">
        <v>0.34382194934765897</v>
      </c>
      <c r="J4684" s="11">
        <v>0.95600858369098696</v>
      </c>
      <c r="K4684" s="11">
        <v>0.79975384473800704</v>
      </c>
      <c r="M4684" s="11" t="str">
        <f>IF(P4684&gt;=$C$11,"High",IF(P4684&lt;=$C$10,"Low","Medium"))</f>
        <v>High</v>
      </c>
      <c r="O4684" s="11" t="s">
        <v>44</v>
      </c>
      <c r="P4684" s="11">
        <v>0.81798028945922896</v>
      </c>
    </row>
    <row r="4685" spans="8:16">
      <c r="H4685" s="11">
        <f t="shared" si="73"/>
        <v>4682</v>
      </c>
      <c r="I4685" s="11">
        <v>0.34382194934765897</v>
      </c>
      <c r="J4685" s="11">
        <v>0.95622317596566497</v>
      </c>
      <c r="K4685" s="11">
        <v>0.79996716976165805</v>
      </c>
      <c r="M4685" s="11" t="str">
        <f>IF(P4685&gt;=$C$11,"High",IF(P4685&lt;=$C$10,"Low","Medium"))</f>
        <v>Medium</v>
      </c>
      <c r="O4685" s="11" t="s">
        <v>44</v>
      </c>
      <c r="P4685" s="11">
        <v>0.261284530162811</v>
      </c>
    </row>
    <row r="4686" spans="8:16">
      <c r="H4686" s="11">
        <f t="shared" si="73"/>
        <v>4683</v>
      </c>
      <c r="I4686" s="11">
        <v>0.34305448963929402</v>
      </c>
      <c r="J4686" s="11">
        <v>0.95622317596566497</v>
      </c>
      <c r="K4686" s="11">
        <v>0.80009400844573997</v>
      </c>
      <c r="M4686" s="11" t="str">
        <f>IF(P4686&gt;=$C$11,"High",IF(P4686&lt;=$C$10,"Low","Medium"))</f>
        <v>Medium</v>
      </c>
      <c r="O4686" s="11" t="s">
        <v>44</v>
      </c>
      <c r="P4686" s="11">
        <v>0.23802284896373699</v>
      </c>
    </row>
    <row r="4687" spans="8:16">
      <c r="H4687" s="11">
        <f t="shared" si="73"/>
        <v>4684</v>
      </c>
      <c r="I4687" s="11">
        <v>0.34228702993092902</v>
      </c>
      <c r="J4687" s="11">
        <v>0.95622317596566497</v>
      </c>
      <c r="K4687" s="11">
        <v>0.80032721161842302</v>
      </c>
      <c r="M4687" s="11" t="str">
        <f>IF(P4687&gt;=$C$11,"High",IF(P4687&lt;=$C$10,"Low","Medium"))</f>
        <v>Medium</v>
      </c>
      <c r="O4687" s="11" t="s">
        <v>44</v>
      </c>
      <c r="P4687" s="11">
        <v>0.34842783212661699</v>
      </c>
    </row>
    <row r="4688" spans="8:16">
      <c r="H4688" s="11">
        <f t="shared" si="73"/>
        <v>4685</v>
      </c>
      <c r="I4688" s="11">
        <v>0.34228702993092902</v>
      </c>
      <c r="J4688" s="11">
        <v>0.95643776824034299</v>
      </c>
      <c r="K4688" s="11">
        <v>0.80064818263053905</v>
      </c>
      <c r="M4688" s="11" t="str">
        <f>IF(P4688&gt;=$C$11,"High",IF(P4688&lt;=$C$10,"Low","Medium"))</f>
        <v>High</v>
      </c>
      <c r="O4688" s="11" t="s">
        <v>44</v>
      </c>
      <c r="P4688" s="11">
        <v>0.86079120635986295</v>
      </c>
    </row>
    <row r="4689" spans="8:16">
      <c r="H4689" s="11">
        <f t="shared" si="73"/>
        <v>4686</v>
      </c>
      <c r="I4689" s="11">
        <v>0.34228702993092902</v>
      </c>
      <c r="J4689" s="11">
        <v>0.95665236051502101</v>
      </c>
      <c r="K4689" s="11">
        <v>0.80106550455093395</v>
      </c>
      <c r="M4689" s="11" t="str">
        <f>IF(P4689&gt;=$C$11,"High",IF(P4689&lt;=$C$10,"Low","Medium"))</f>
        <v>High</v>
      </c>
      <c r="O4689" s="11" t="s">
        <v>44</v>
      </c>
      <c r="P4689" s="11">
        <v>0.91414314508438099</v>
      </c>
    </row>
    <row r="4690" spans="8:16">
      <c r="H4690" s="11">
        <f t="shared" si="73"/>
        <v>4687</v>
      </c>
      <c r="I4690" s="11">
        <v>0.34228702993092902</v>
      </c>
      <c r="J4690" s="11">
        <v>0.95686695278970002</v>
      </c>
      <c r="K4690" s="11">
        <v>0.80137813091278098</v>
      </c>
      <c r="M4690" s="11" t="str">
        <f>IF(P4690&gt;=$C$11,"High",IF(P4690&lt;=$C$10,"Low","Medium"))</f>
        <v>High</v>
      </c>
      <c r="O4690" s="11" t="s">
        <v>44</v>
      </c>
      <c r="P4690" s="11">
        <v>0.822293400764465</v>
      </c>
    </row>
    <row r="4691" spans="8:16">
      <c r="H4691" s="11">
        <f t="shared" si="73"/>
        <v>4688</v>
      </c>
      <c r="I4691" s="11">
        <v>0.34228702993092902</v>
      </c>
      <c r="J4691" s="11">
        <v>0.95708154506437804</v>
      </c>
      <c r="K4691" s="11">
        <v>0.80179691314697299</v>
      </c>
      <c r="M4691" s="11" t="str">
        <f>IF(P4691&gt;=$C$11,"High",IF(P4691&lt;=$C$10,"Low","Medium"))</f>
        <v>Medium</v>
      </c>
      <c r="O4691" s="11" t="s">
        <v>44</v>
      </c>
      <c r="P4691" s="11">
        <v>0.49534574151039101</v>
      </c>
    </row>
    <row r="4692" spans="8:16">
      <c r="H4692" s="11">
        <f t="shared" si="73"/>
        <v>4689</v>
      </c>
      <c r="I4692" s="11">
        <v>0.34151957022256302</v>
      </c>
      <c r="J4692" s="11">
        <v>0.95708154506437804</v>
      </c>
      <c r="K4692" s="11">
        <v>0.80237138271331798</v>
      </c>
      <c r="M4692" s="11" t="str">
        <f>IF(P4692&gt;=$C$11,"High",IF(P4692&lt;=$C$10,"Low","Medium"))</f>
        <v>Medium</v>
      </c>
      <c r="O4692" s="11" t="s">
        <v>44</v>
      </c>
      <c r="P4692" s="11">
        <v>0.33487418293952897</v>
      </c>
    </row>
    <row r="4693" spans="8:16">
      <c r="H4693" s="11">
        <f t="shared" si="73"/>
        <v>4690</v>
      </c>
      <c r="I4693" s="11">
        <v>0.34151957022256302</v>
      </c>
      <c r="J4693" s="11">
        <v>0.95729613733905605</v>
      </c>
      <c r="K4693" s="11">
        <v>0.80263650417327903</v>
      </c>
      <c r="M4693" s="11" t="str">
        <f>IF(P4693&gt;=$C$11,"High",IF(P4693&lt;=$C$10,"Low","Medium"))</f>
        <v>Medium</v>
      </c>
      <c r="O4693" s="11" t="s">
        <v>44</v>
      </c>
      <c r="P4693" s="11">
        <v>0.419254571199417</v>
      </c>
    </row>
    <row r="4694" spans="8:16">
      <c r="H4694" s="11">
        <f t="shared" si="73"/>
        <v>4691</v>
      </c>
      <c r="I4694" s="11">
        <v>0.34075211051419801</v>
      </c>
      <c r="J4694" s="11">
        <v>0.95729613733905605</v>
      </c>
      <c r="K4694" s="11">
        <v>0.80329725146293596</v>
      </c>
      <c r="M4694" s="11" t="str">
        <f>IF(P4694&gt;=$C$11,"High",IF(P4694&lt;=$C$10,"Low","Medium"))</f>
        <v>High</v>
      </c>
      <c r="O4694" s="11" t="s">
        <v>44</v>
      </c>
      <c r="P4694" s="11">
        <v>0.61757701635360696</v>
      </c>
    </row>
    <row r="4695" spans="8:16">
      <c r="H4695" s="11">
        <f t="shared" si="73"/>
        <v>4692</v>
      </c>
      <c r="I4695" s="11">
        <v>0.33998465080583301</v>
      </c>
      <c r="J4695" s="11">
        <v>0.95729613733905605</v>
      </c>
      <c r="K4695" s="11">
        <v>0.80427378416061401</v>
      </c>
      <c r="M4695" s="11" t="str">
        <f>IF(P4695&gt;=$C$11,"High",IF(P4695&lt;=$C$10,"Low","Medium"))</f>
        <v>High</v>
      </c>
      <c r="O4695" s="11" t="s">
        <v>44</v>
      </c>
      <c r="P4695" s="11">
        <v>0.90013170242309604</v>
      </c>
    </row>
    <row r="4696" spans="8:16">
      <c r="H4696" s="11">
        <f t="shared" si="73"/>
        <v>4693</v>
      </c>
      <c r="I4696" s="11">
        <v>0.33921719109746701</v>
      </c>
      <c r="J4696" s="11">
        <v>0.95729613733905605</v>
      </c>
      <c r="K4696" s="11">
        <v>0.805131375789642</v>
      </c>
      <c r="M4696" s="11" t="str">
        <f>IF(P4696&gt;=$C$11,"High",IF(P4696&lt;=$C$10,"Low","Medium"))</f>
        <v>Medium</v>
      </c>
      <c r="O4696" s="11" t="s">
        <v>44</v>
      </c>
      <c r="P4696" s="11">
        <v>0.48847520351409901</v>
      </c>
    </row>
    <row r="4697" spans="8:16">
      <c r="H4697" s="11">
        <f t="shared" si="73"/>
        <v>4694</v>
      </c>
      <c r="I4697" s="11">
        <v>0.338449731389102</v>
      </c>
      <c r="J4697" s="11">
        <v>0.95729613733905605</v>
      </c>
      <c r="K4697" s="11">
        <v>0.80575162172317505</v>
      </c>
      <c r="M4697" s="11" t="str">
        <f>IF(P4697&gt;=$C$11,"High",IF(P4697&lt;=$C$10,"Low","Medium"))</f>
        <v>Medium</v>
      </c>
      <c r="O4697" s="11" t="s">
        <v>44</v>
      </c>
      <c r="P4697" s="11">
        <v>0.28080263733863797</v>
      </c>
    </row>
    <row r="4698" spans="8:16">
      <c r="H4698" s="11">
        <f t="shared" si="73"/>
        <v>4695</v>
      </c>
      <c r="I4698" s="11">
        <v>0.337682271680737</v>
      </c>
      <c r="J4698" s="11">
        <v>0.95729613733905605</v>
      </c>
      <c r="K4698" s="11">
        <v>0.80616793036460899</v>
      </c>
      <c r="M4698" s="11" t="str">
        <f>IF(P4698&gt;=$C$11,"High",IF(P4698&lt;=$C$10,"Low","Medium"))</f>
        <v>High</v>
      </c>
      <c r="O4698" s="11" t="s">
        <v>44</v>
      </c>
      <c r="P4698" s="11">
        <v>0.61011934280395497</v>
      </c>
    </row>
    <row r="4699" spans="8:16">
      <c r="H4699" s="11">
        <f t="shared" si="73"/>
        <v>4696</v>
      </c>
      <c r="I4699" s="11">
        <v>0.336914811972371</v>
      </c>
      <c r="J4699" s="11">
        <v>0.95729613733905605</v>
      </c>
      <c r="K4699" s="11">
        <v>0.80647620558738697</v>
      </c>
      <c r="M4699" s="11" t="str">
        <f>IF(P4699&gt;=$C$11,"High",IF(P4699&lt;=$C$10,"Low","Medium"))</f>
        <v>Medium</v>
      </c>
      <c r="O4699" s="11" t="s">
        <v>44</v>
      </c>
      <c r="P4699" s="11">
        <v>0.496991127729416</v>
      </c>
    </row>
    <row r="4700" spans="8:16">
      <c r="H4700" s="11">
        <f t="shared" si="73"/>
        <v>4697</v>
      </c>
      <c r="I4700" s="11">
        <v>0.336914811972371</v>
      </c>
      <c r="J4700" s="11">
        <v>0.95751072961373396</v>
      </c>
      <c r="K4700" s="11">
        <v>0.80657058954238903</v>
      </c>
      <c r="M4700" s="11" t="str">
        <f>IF(P4700&gt;=$C$11,"High",IF(P4700&lt;=$C$10,"Low","Medium"))</f>
        <v>High</v>
      </c>
      <c r="O4700" s="11" t="s">
        <v>44</v>
      </c>
      <c r="P4700" s="11">
        <v>0.80658608675003096</v>
      </c>
    </row>
    <row r="4701" spans="8:16">
      <c r="H4701" s="11">
        <f t="shared" si="73"/>
        <v>4698</v>
      </c>
      <c r="I4701" s="11">
        <v>0.33614735226400599</v>
      </c>
      <c r="J4701" s="11">
        <v>0.95751072961373396</v>
      </c>
      <c r="K4701" s="11">
        <v>0.80663704872131303</v>
      </c>
      <c r="M4701" s="11" t="str">
        <f>IF(P4701&gt;=$C$11,"High",IF(P4701&lt;=$C$10,"Low","Medium"))</f>
        <v>High</v>
      </c>
      <c r="O4701" s="11" t="s">
        <v>44</v>
      </c>
      <c r="P4701" s="11">
        <v>0.91574192047119096</v>
      </c>
    </row>
    <row r="4702" spans="8:16">
      <c r="H4702" s="11">
        <f t="shared" si="73"/>
        <v>4699</v>
      </c>
      <c r="I4702" s="11">
        <v>0.33614735226400599</v>
      </c>
      <c r="J4702" s="11">
        <v>0.95772532188841197</v>
      </c>
      <c r="K4702" s="11">
        <v>0.80671596527099598</v>
      </c>
      <c r="M4702" s="11" t="str">
        <f>IF(P4702&gt;=$C$11,"High",IF(P4702&lt;=$C$10,"Low","Medium"))</f>
        <v>High</v>
      </c>
      <c r="O4702" s="11" t="s">
        <v>44</v>
      </c>
      <c r="P4702" s="11">
        <v>0.84728366136550903</v>
      </c>
    </row>
    <row r="4703" spans="8:16">
      <c r="H4703" s="11">
        <f t="shared" si="73"/>
        <v>4700</v>
      </c>
      <c r="I4703" s="11">
        <v>0.33614735226400599</v>
      </c>
      <c r="J4703" s="11">
        <v>0.95793991416308999</v>
      </c>
      <c r="K4703" s="11">
        <v>0.80732586979865995</v>
      </c>
      <c r="M4703" s="11" t="str">
        <f>IF(P4703&gt;=$C$11,"High",IF(P4703&lt;=$C$10,"Low","Medium"))</f>
        <v>Medium</v>
      </c>
      <c r="O4703" s="11" t="s">
        <v>44</v>
      </c>
      <c r="P4703" s="11">
        <v>0.48215621709823597</v>
      </c>
    </row>
    <row r="4704" spans="8:16">
      <c r="H4704" s="11">
        <f t="shared" si="73"/>
        <v>4701</v>
      </c>
      <c r="I4704" s="11">
        <v>0.33614735226400599</v>
      </c>
      <c r="J4704" s="11">
        <v>0.95815450643776801</v>
      </c>
      <c r="K4704" s="11">
        <v>0.80816072225570701</v>
      </c>
      <c r="M4704" s="11" t="str">
        <f>IF(P4704&gt;=$C$11,"High",IF(P4704&lt;=$C$10,"Low","Medium"))</f>
        <v>Medium</v>
      </c>
      <c r="O4704" s="11" t="s">
        <v>44</v>
      </c>
      <c r="P4704" s="11">
        <v>0.49414253234863298</v>
      </c>
    </row>
    <row r="4705" spans="8:16">
      <c r="H4705" s="11">
        <f t="shared" si="73"/>
        <v>4702</v>
      </c>
      <c r="I4705" s="11">
        <v>0.33614735226400599</v>
      </c>
      <c r="J4705" s="11">
        <v>0.95836909871244602</v>
      </c>
      <c r="K4705" s="11">
        <v>0.80854353308677696</v>
      </c>
      <c r="M4705" s="11" t="str">
        <f>IF(P4705&gt;=$C$11,"High",IF(P4705&lt;=$C$10,"Low","Medium"))</f>
        <v>High</v>
      </c>
      <c r="O4705" s="11" t="s">
        <v>44</v>
      </c>
      <c r="P4705" s="11">
        <v>0.923628449440002</v>
      </c>
    </row>
    <row r="4706" spans="8:16">
      <c r="H4706" s="11">
        <f t="shared" si="73"/>
        <v>4703</v>
      </c>
      <c r="I4706" s="11">
        <v>0.33537989255564099</v>
      </c>
      <c r="J4706" s="11">
        <v>0.95836909871244602</v>
      </c>
      <c r="K4706" s="11">
        <v>0.80886378884315502</v>
      </c>
      <c r="M4706" s="11" t="str">
        <f>IF(P4706&gt;=$C$11,"High",IF(P4706&lt;=$C$10,"Low","Medium"))</f>
        <v>Medium</v>
      </c>
      <c r="O4706" s="11" t="s">
        <v>44</v>
      </c>
      <c r="P4706" s="11">
        <v>0.40208330750465399</v>
      </c>
    </row>
    <row r="4707" spans="8:16">
      <c r="H4707" s="11">
        <f t="shared" si="73"/>
        <v>4704</v>
      </c>
      <c r="I4707" s="11">
        <v>0.33537989255564099</v>
      </c>
      <c r="J4707" s="11">
        <v>0.95858369098712404</v>
      </c>
      <c r="K4707" s="11">
        <v>0.80930417776107799</v>
      </c>
      <c r="M4707" s="11" t="str">
        <f>IF(P4707&gt;=$C$11,"High",IF(P4707&lt;=$C$10,"Low","Medium"))</f>
        <v>Medium</v>
      </c>
      <c r="O4707" s="11" t="s">
        <v>44</v>
      </c>
      <c r="P4707" s="11">
        <v>0.23238062858581501</v>
      </c>
    </row>
    <row r="4708" spans="8:16">
      <c r="H4708" s="11">
        <f t="shared" si="73"/>
        <v>4705</v>
      </c>
      <c r="I4708" s="11">
        <v>0.33461243284727599</v>
      </c>
      <c r="J4708" s="11">
        <v>0.95858369098712404</v>
      </c>
      <c r="K4708" s="11">
        <v>0.80989170074462902</v>
      </c>
      <c r="M4708" s="11" t="str">
        <f>IF(P4708&gt;=$C$11,"High",IF(P4708&lt;=$C$10,"Low","Medium"))</f>
        <v>Medium</v>
      </c>
      <c r="O4708" s="11" t="s">
        <v>44</v>
      </c>
      <c r="P4708" s="11">
        <v>0.48762840032577498</v>
      </c>
    </row>
    <row r="4709" spans="8:16">
      <c r="H4709" s="11">
        <f t="shared" si="73"/>
        <v>4706</v>
      </c>
      <c r="I4709" s="11">
        <v>0.33384497313890998</v>
      </c>
      <c r="J4709" s="11">
        <v>0.95858369098712404</v>
      </c>
      <c r="K4709" s="11">
        <v>0.81030052900314298</v>
      </c>
      <c r="M4709" s="11" t="str">
        <f>IF(P4709&gt;=$C$11,"High",IF(P4709&lt;=$C$10,"Low","Medium"))</f>
        <v>Medium</v>
      </c>
      <c r="O4709" s="11" t="s">
        <v>44</v>
      </c>
      <c r="P4709" s="11">
        <v>0.39203128218650801</v>
      </c>
    </row>
    <row r="4710" spans="8:16">
      <c r="H4710" s="11">
        <f t="shared" si="73"/>
        <v>4707</v>
      </c>
      <c r="I4710" s="11">
        <v>0.33307751343054498</v>
      </c>
      <c r="J4710" s="11">
        <v>0.95858369098712404</v>
      </c>
      <c r="K4710" s="11">
        <v>0.81038305163383495</v>
      </c>
      <c r="M4710" s="11" t="str">
        <f>IF(P4710&gt;=$C$11,"High",IF(P4710&lt;=$C$10,"Low","Medium"))</f>
        <v>High</v>
      </c>
      <c r="O4710" s="11" t="s">
        <v>44</v>
      </c>
      <c r="P4710" s="11">
        <v>0.84947049617767301</v>
      </c>
    </row>
    <row r="4711" spans="8:16">
      <c r="H4711" s="11">
        <f t="shared" si="73"/>
        <v>4708</v>
      </c>
      <c r="I4711" s="11">
        <v>0.33307751343054498</v>
      </c>
      <c r="J4711" s="11">
        <v>0.95879828326180305</v>
      </c>
      <c r="K4711" s="11">
        <v>0.81039986014366105</v>
      </c>
      <c r="M4711" s="11" t="str">
        <f>IF(P4711&gt;=$C$11,"High",IF(P4711&lt;=$C$10,"Low","Medium"))</f>
        <v>High</v>
      </c>
      <c r="O4711" s="11" t="s">
        <v>44</v>
      </c>
      <c r="P4711" s="11">
        <v>0.92371290922164895</v>
      </c>
    </row>
    <row r="4712" spans="8:16">
      <c r="H4712" s="11">
        <f t="shared" si="73"/>
        <v>4709</v>
      </c>
      <c r="I4712" s="11">
        <v>0.33231005372217998</v>
      </c>
      <c r="J4712" s="11">
        <v>0.95879828326180305</v>
      </c>
      <c r="K4712" s="11">
        <v>0.810745149850845</v>
      </c>
      <c r="M4712" s="11" t="str">
        <f>IF(P4712&gt;=$C$11,"High",IF(P4712&lt;=$C$10,"Low","Medium"))</f>
        <v>High</v>
      </c>
      <c r="O4712" s="11" t="s">
        <v>44</v>
      </c>
      <c r="P4712" s="11">
        <v>0.81883823871612504</v>
      </c>
    </row>
    <row r="4713" spans="8:16">
      <c r="H4713" s="11">
        <f t="shared" si="73"/>
        <v>4710</v>
      </c>
      <c r="I4713" s="11">
        <v>0.33154259401381397</v>
      </c>
      <c r="J4713" s="11">
        <v>0.95879828326180305</v>
      </c>
      <c r="K4713" s="11">
        <v>0.81158980727195695</v>
      </c>
      <c r="M4713" s="11" t="str">
        <f>IF(P4713&gt;=$C$11,"High",IF(P4713&lt;=$C$10,"Low","Medium"))</f>
        <v>High</v>
      </c>
      <c r="O4713" s="11" t="s">
        <v>44</v>
      </c>
      <c r="P4713" s="11">
        <v>0.91523015499115001</v>
      </c>
    </row>
    <row r="4714" spans="8:16">
      <c r="H4714" s="11">
        <f t="shared" si="73"/>
        <v>4711</v>
      </c>
      <c r="I4714" s="11">
        <v>0.33154259401381397</v>
      </c>
      <c r="J4714" s="11">
        <v>0.95901287553648096</v>
      </c>
      <c r="K4714" s="11">
        <v>0.81214380264282204</v>
      </c>
      <c r="M4714" s="11" t="str">
        <f>IF(P4714&gt;=$C$11,"High",IF(P4714&lt;=$C$10,"Low","Medium"))</f>
        <v>High</v>
      </c>
      <c r="O4714" s="11" t="s">
        <v>44</v>
      </c>
      <c r="P4714" s="11">
        <v>0.88831919431686401</v>
      </c>
    </row>
    <row r="4715" spans="8:16">
      <c r="H4715" s="11">
        <f t="shared" si="73"/>
        <v>4712</v>
      </c>
      <c r="I4715" s="11">
        <v>0.33154259401381397</v>
      </c>
      <c r="J4715" s="11">
        <v>0.95922746781115897</v>
      </c>
      <c r="K4715" s="11">
        <v>0.81258261203765902</v>
      </c>
      <c r="M4715" s="11" t="str">
        <f>IF(P4715&gt;=$C$11,"High",IF(P4715&lt;=$C$10,"Low","Medium"))</f>
        <v>Medium</v>
      </c>
      <c r="O4715" s="11" t="s">
        <v>44</v>
      </c>
      <c r="P4715" s="11">
        <v>0.22546996176242801</v>
      </c>
    </row>
    <row r="4716" spans="8:16">
      <c r="H4716" s="11">
        <f t="shared" si="73"/>
        <v>4713</v>
      </c>
      <c r="I4716" s="11">
        <v>0.33077513430544903</v>
      </c>
      <c r="J4716" s="11">
        <v>0.95922746781115897</v>
      </c>
      <c r="K4716" s="11">
        <v>0.81306964159011796</v>
      </c>
      <c r="M4716" s="11" t="str">
        <f>IF(P4716&gt;=$C$11,"High",IF(P4716&lt;=$C$10,"Low","Medium"))</f>
        <v>High</v>
      </c>
      <c r="O4716" s="11" t="s">
        <v>44</v>
      </c>
      <c r="P4716" s="11">
        <v>0.91565984487533603</v>
      </c>
    </row>
    <row r="4717" spans="8:16">
      <c r="H4717" s="11">
        <f t="shared" si="73"/>
        <v>4714</v>
      </c>
      <c r="I4717" s="11">
        <v>0.33000767459708402</v>
      </c>
      <c r="J4717" s="11">
        <v>0.95922746781115897</v>
      </c>
      <c r="K4717" s="11">
        <v>0.81322652101516701</v>
      </c>
      <c r="M4717" s="11" t="str">
        <f>IF(P4717&gt;=$C$11,"High",IF(P4717&lt;=$C$10,"Low","Medium"))</f>
        <v>Medium</v>
      </c>
      <c r="O4717" s="11" t="s">
        <v>44</v>
      </c>
      <c r="P4717" s="11">
        <v>0.46886005997657798</v>
      </c>
    </row>
    <row r="4718" spans="8:16">
      <c r="H4718" s="11">
        <f t="shared" si="73"/>
        <v>4715</v>
      </c>
      <c r="I4718" s="11">
        <v>0.32924021488871802</v>
      </c>
      <c r="J4718" s="11">
        <v>0.95922746781115897</v>
      </c>
      <c r="K4718" s="11">
        <v>0.81344479322433505</v>
      </c>
      <c r="M4718" s="11" t="str">
        <f>IF(P4718&gt;=$C$11,"High",IF(P4718&lt;=$C$10,"Low","Medium"))</f>
        <v>Medium</v>
      </c>
      <c r="O4718" s="11" t="s">
        <v>44</v>
      </c>
      <c r="P4718" s="11">
        <v>0.57076221704482999</v>
      </c>
    </row>
    <row r="4719" spans="8:16">
      <c r="H4719" s="11">
        <f t="shared" si="73"/>
        <v>4716</v>
      </c>
      <c r="I4719" s="11">
        <v>0.32924021488871802</v>
      </c>
      <c r="J4719" s="11">
        <v>0.95944206008583699</v>
      </c>
      <c r="K4719" s="11">
        <v>0.81361401081085205</v>
      </c>
      <c r="M4719" s="11" t="str">
        <f>IF(P4719&gt;=$C$11,"High",IF(P4719&lt;=$C$10,"Low","Medium"))</f>
        <v>Medium</v>
      </c>
      <c r="O4719" s="11" t="s">
        <v>44</v>
      </c>
      <c r="P4719" s="11">
        <v>0.41737467050552401</v>
      </c>
    </row>
    <row r="4720" spans="8:16">
      <c r="H4720" s="11">
        <f t="shared" si="73"/>
        <v>4717</v>
      </c>
      <c r="I4720" s="11">
        <v>0.32924021488871802</v>
      </c>
      <c r="J4720" s="11">
        <v>0.95965665236051501</v>
      </c>
      <c r="K4720" s="11">
        <v>0.81366679072380099</v>
      </c>
      <c r="M4720" s="11" t="str">
        <f>IF(P4720&gt;=$C$11,"High",IF(P4720&lt;=$C$10,"Low","Medium"))</f>
        <v>High</v>
      </c>
      <c r="O4720" s="11" t="s">
        <v>44</v>
      </c>
      <c r="P4720" s="11">
        <v>0.79940497875213601</v>
      </c>
    </row>
    <row r="4721" spans="8:16">
      <c r="H4721" s="11">
        <f t="shared" si="73"/>
        <v>4718</v>
      </c>
      <c r="I4721" s="11">
        <v>0.32847275518035302</v>
      </c>
      <c r="J4721" s="11">
        <v>0.95965665236051501</v>
      </c>
      <c r="K4721" s="11">
        <v>0.81380820274353005</v>
      </c>
      <c r="M4721" s="11" t="str">
        <f>IF(P4721&gt;=$C$11,"High",IF(P4721&lt;=$C$10,"Low","Medium"))</f>
        <v>High</v>
      </c>
      <c r="O4721" s="11" t="s">
        <v>44</v>
      </c>
      <c r="P4721" s="11">
        <v>0.65567934513091997</v>
      </c>
    </row>
    <row r="4722" spans="8:16">
      <c r="H4722" s="11">
        <f t="shared" si="73"/>
        <v>4719</v>
      </c>
      <c r="I4722" s="11">
        <v>0.32770529547198801</v>
      </c>
      <c r="J4722" s="11">
        <v>0.95965665236051501</v>
      </c>
      <c r="K4722" s="11">
        <v>0.81440746784210205</v>
      </c>
      <c r="M4722" s="11" t="str">
        <f>IF(P4722&gt;=$C$11,"High",IF(P4722&lt;=$C$10,"Low","Medium"))</f>
        <v>Medium</v>
      </c>
      <c r="O4722" s="11" t="s">
        <v>44</v>
      </c>
      <c r="P4722" s="11">
        <v>0.36455482244491599</v>
      </c>
    </row>
    <row r="4723" spans="8:16">
      <c r="H4723" s="11">
        <f t="shared" si="73"/>
        <v>4720</v>
      </c>
      <c r="I4723" s="11">
        <v>0.32693783576362201</v>
      </c>
      <c r="J4723" s="11">
        <v>0.95965665236051501</v>
      </c>
      <c r="K4723" s="11">
        <v>0.81504076719284102</v>
      </c>
      <c r="M4723" s="11" t="str">
        <f>IF(P4723&gt;=$C$11,"High",IF(P4723&lt;=$C$10,"Low","Medium"))</f>
        <v>High</v>
      </c>
      <c r="O4723" s="11" t="s">
        <v>44</v>
      </c>
      <c r="P4723" s="11">
        <v>0.732926905155182</v>
      </c>
    </row>
    <row r="4724" spans="8:16">
      <c r="H4724" s="11">
        <f t="shared" si="73"/>
        <v>4721</v>
      </c>
      <c r="I4724" s="11">
        <v>0.32693783576362201</v>
      </c>
      <c r="J4724" s="11">
        <v>0.95987124463519302</v>
      </c>
      <c r="K4724" s="11">
        <v>0.81540250778198198</v>
      </c>
      <c r="M4724" s="11" t="str">
        <f>IF(P4724&gt;=$C$11,"High",IF(P4724&lt;=$C$10,"Low","Medium"))</f>
        <v>Medium</v>
      </c>
      <c r="O4724" s="11" t="s">
        <v>44</v>
      </c>
      <c r="P4724" s="11">
        <v>0.296424210071564</v>
      </c>
    </row>
    <row r="4725" spans="8:16">
      <c r="H4725" s="11">
        <f t="shared" si="73"/>
        <v>4722</v>
      </c>
      <c r="I4725" s="11">
        <v>0.32617037605525701</v>
      </c>
      <c r="J4725" s="11">
        <v>0.95987124463519302</v>
      </c>
      <c r="K4725" s="11">
        <v>0.81586509943008401</v>
      </c>
      <c r="M4725" s="11" t="str">
        <f>IF(P4725&gt;=$C$11,"High",IF(P4725&lt;=$C$10,"Low","Medium"))</f>
        <v>High</v>
      </c>
      <c r="O4725" s="11" t="s">
        <v>44</v>
      </c>
      <c r="P4725" s="11">
        <v>0.69040632247924805</v>
      </c>
    </row>
    <row r="4726" spans="8:16">
      <c r="H4726" s="11">
        <f t="shared" si="73"/>
        <v>4723</v>
      </c>
      <c r="I4726" s="11">
        <v>0.32617037605525701</v>
      </c>
      <c r="J4726" s="11">
        <v>0.96008583690987104</v>
      </c>
      <c r="K4726" s="11">
        <v>0.81623250246047996</v>
      </c>
      <c r="M4726" s="11" t="str">
        <f>IF(P4726&gt;=$C$11,"High",IF(P4726&lt;=$C$10,"Low","Medium"))</f>
        <v>Medium</v>
      </c>
      <c r="O4726" s="11" t="s">
        <v>44</v>
      </c>
      <c r="P4726" s="11">
        <v>0.39673891663551297</v>
      </c>
    </row>
    <row r="4727" spans="8:16">
      <c r="H4727" s="11">
        <f t="shared" si="73"/>
        <v>4724</v>
      </c>
      <c r="I4727" s="11">
        <v>0.325402916346892</v>
      </c>
      <c r="J4727" s="11">
        <v>0.96008583690987104</v>
      </c>
      <c r="K4727" s="11">
        <v>0.81678479909896895</v>
      </c>
      <c r="M4727" s="11" t="str">
        <f>IF(P4727&gt;=$C$11,"High",IF(P4727&lt;=$C$10,"Low","Medium"))</f>
        <v>Medium</v>
      </c>
      <c r="O4727" s="11" t="s">
        <v>44</v>
      </c>
      <c r="P4727" s="11">
        <v>0.374775290489197</v>
      </c>
    </row>
    <row r="4728" spans="8:16">
      <c r="H4728" s="11">
        <f t="shared" si="73"/>
        <v>4725</v>
      </c>
      <c r="I4728" s="11">
        <v>0.324635456638526</v>
      </c>
      <c r="J4728" s="11">
        <v>0.96008583690987104</v>
      </c>
      <c r="K4728" s="11">
        <v>0.81746646761894204</v>
      </c>
      <c r="M4728" s="11" t="str">
        <f>IF(P4728&gt;=$C$11,"High",IF(P4728&lt;=$C$10,"Low","Medium"))</f>
        <v>High</v>
      </c>
      <c r="O4728" s="11" t="s">
        <v>44</v>
      </c>
      <c r="P4728" s="11">
        <v>0.73763149976730302</v>
      </c>
    </row>
    <row r="4729" spans="8:16">
      <c r="H4729" s="11">
        <f t="shared" si="73"/>
        <v>4726</v>
      </c>
      <c r="I4729" s="11">
        <v>0.324635456638526</v>
      </c>
      <c r="J4729" s="11">
        <v>0.96030042918454905</v>
      </c>
      <c r="K4729" s="11">
        <v>0.817767053842545</v>
      </c>
      <c r="M4729" s="11" t="str">
        <f>IF(P4729&gt;=$C$11,"High",IF(P4729&lt;=$C$10,"Low","Medium"))</f>
        <v>Medium</v>
      </c>
      <c r="O4729" s="11" t="s">
        <v>44</v>
      </c>
      <c r="P4729" s="11">
        <v>0.34247407317161599</v>
      </c>
    </row>
    <row r="4730" spans="8:16">
      <c r="H4730" s="11">
        <f t="shared" si="73"/>
        <v>4727</v>
      </c>
      <c r="I4730" s="11">
        <v>0.323867996930161</v>
      </c>
      <c r="J4730" s="11">
        <v>0.96030042918454905</v>
      </c>
      <c r="K4730" s="11">
        <v>0.81787467002868697</v>
      </c>
      <c r="M4730" s="11" t="str">
        <f>IF(P4730&gt;=$C$11,"High",IF(P4730&lt;=$C$10,"Low","Medium"))</f>
        <v>Medium</v>
      </c>
      <c r="O4730" s="11" t="s">
        <v>44</v>
      </c>
      <c r="P4730" s="11">
        <v>0.46924188733100902</v>
      </c>
    </row>
    <row r="4731" spans="8:16">
      <c r="H4731" s="11">
        <f t="shared" si="73"/>
        <v>4728</v>
      </c>
      <c r="I4731" s="11">
        <v>0.32310053722179599</v>
      </c>
      <c r="J4731" s="11">
        <v>0.96030042918454905</v>
      </c>
      <c r="K4731" s="11">
        <v>0.81796231865882896</v>
      </c>
      <c r="M4731" s="11" t="str">
        <f>IF(P4731&gt;=$C$11,"High",IF(P4731&lt;=$C$10,"Low","Medium"))</f>
        <v>High</v>
      </c>
      <c r="O4731" s="11" t="s">
        <v>44</v>
      </c>
      <c r="P4731" s="11">
        <v>0.71955078840255704</v>
      </c>
    </row>
    <row r="4732" spans="8:16">
      <c r="H4732" s="11">
        <f t="shared" si="73"/>
        <v>4729</v>
      </c>
      <c r="I4732" s="11">
        <v>0.32233307751343099</v>
      </c>
      <c r="J4732" s="11">
        <v>0.96030042918454905</v>
      </c>
      <c r="K4732" s="11">
        <v>0.81811341643333402</v>
      </c>
      <c r="M4732" s="11" t="str">
        <f>IF(P4732&gt;=$C$11,"High",IF(P4732&lt;=$C$10,"Low","Medium"))</f>
        <v>High</v>
      </c>
      <c r="O4732" s="11" t="s">
        <v>44</v>
      </c>
      <c r="P4732" s="11">
        <v>0.83329373598098799</v>
      </c>
    </row>
    <row r="4733" spans="8:16">
      <c r="H4733" s="11">
        <f t="shared" si="73"/>
        <v>4730</v>
      </c>
      <c r="I4733" s="11">
        <v>0.32156561780506498</v>
      </c>
      <c r="J4733" s="11">
        <v>0.96030042918454905</v>
      </c>
      <c r="K4733" s="11">
        <v>0.81830185651779197</v>
      </c>
      <c r="M4733" s="11" t="str">
        <f>IF(P4733&gt;=$C$11,"High",IF(P4733&lt;=$C$10,"Low","Medium"))</f>
        <v>High</v>
      </c>
      <c r="O4733" s="11" t="s">
        <v>44</v>
      </c>
      <c r="P4733" s="11">
        <v>0.91810733079910301</v>
      </c>
    </row>
    <row r="4734" spans="8:16">
      <c r="H4734" s="11">
        <f t="shared" si="73"/>
        <v>4731</v>
      </c>
      <c r="I4734" s="11">
        <v>0.32079815809669998</v>
      </c>
      <c r="J4734" s="11">
        <v>0.96030042918454905</v>
      </c>
      <c r="K4734" s="11">
        <v>0.81851443648338296</v>
      </c>
      <c r="M4734" s="11" t="str">
        <f>IF(P4734&gt;=$C$11,"High",IF(P4734&lt;=$C$10,"Low","Medium"))</f>
        <v>Medium</v>
      </c>
      <c r="O4734" s="11" t="s">
        <v>44</v>
      </c>
      <c r="P4734" s="11">
        <v>0.49657553434371898</v>
      </c>
    </row>
    <row r="4735" spans="8:16">
      <c r="H4735" s="11">
        <f t="shared" si="73"/>
        <v>4732</v>
      </c>
      <c r="I4735" s="11">
        <v>0.32003069838833498</v>
      </c>
      <c r="J4735" s="11">
        <v>0.96030042918454905</v>
      </c>
      <c r="K4735" s="11">
        <v>0.81875497102737405</v>
      </c>
      <c r="M4735" s="11" t="str">
        <f>IF(P4735&gt;=$C$11,"High",IF(P4735&lt;=$C$10,"Low","Medium"))</f>
        <v>High</v>
      </c>
      <c r="O4735" s="11" t="s">
        <v>44</v>
      </c>
      <c r="P4735" s="11">
        <v>0.69180035591125499</v>
      </c>
    </row>
    <row r="4736" spans="8:16">
      <c r="H4736" s="11">
        <f t="shared" si="73"/>
        <v>4733</v>
      </c>
      <c r="I4736" s="11">
        <v>0.31926323867996897</v>
      </c>
      <c r="J4736" s="11">
        <v>0.96030042918454905</v>
      </c>
      <c r="K4736" s="11">
        <v>0.81925258040428195</v>
      </c>
      <c r="M4736" s="11" t="str">
        <f>IF(P4736&gt;=$C$11,"High",IF(P4736&lt;=$C$10,"Low","Medium"))</f>
        <v>Medium</v>
      </c>
      <c r="O4736" s="11" t="s">
        <v>44</v>
      </c>
      <c r="P4736" s="11">
        <v>0.57696324586868297</v>
      </c>
    </row>
    <row r="4737" spans="8:16">
      <c r="H4737" s="11">
        <f t="shared" si="73"/>
        <v>4734</v>
      </c>
      <c r="I4737" s="11">
        <v>0.31849577897160403</v>
      </c>
      <c r="J4737" s="11">
        <v>0.96030042918454905</v>
      </c>
      <c r="K4737" s="11">
        <v>0.81994992494583097</v>
      </c>
      <c r="M4737" s="11" t="str">
        <f>IF(P4737&gt;=$C$11,"High",IF(P4737&lt;=$C$10,"Low","Medium"))</f>
        <v>High</v>
      </c>
      <c r="O4737" s="11" t="s">
        <v>44</v>
      </c>
      <c r="P4737" s="11">
        <v>0.77112132310867298</v>
      </c>
    </row>
    <row r="4738" spans="8:16">
      <c r="H4738" s="11">
        <f t="shared" si="73"/>
        <v>4735</v>
      </c>
      <c r="I4738" s="11">
        <v>0.31772831926323902</v>
      </c>
      <c r="J4738" s="11">
        <v>0.96030042918454905</v>
      </c>
      <c r="K4738" s="11">
        <v>0.82029911875724804</v>
      </c>
      <c r="M4738" s="11" t="str">
        <f>IF(P4738&gt;=$C$11,"High",IF(P4738&lt;=$C$10,"Low","Medium"))</f>
        <v>High</v>
      </c>
      <c r="O4738" s="11" t="s">
        <v>44</v>
      </c>
      <c r="P4738" s="11">
        <v>0.85756850242614702</v>
      </c>
    </row>
    <row r="4739" spans="8:16">
      <c r="H4739" s="11">
        <f t="shared" si="73"/>
        <v>4736</v>
      </c>
      <c r="I4739" s="11">
        <v>0.31772831926323902</v>
      </c>
      <c r="J4739" s="11">
        <v>0.96051502145922796</v>
      </c>
      <c r="K4739" s="11">
        <v>0.82039299607276905</v>
      </c>
      <c r="M4739" s="11" t="str">
        <f>IF(P4739&gt;=$C$11,"High",IF(P4739&lt;=$C$10,"Low","Medium"))</f>
        <v>High</v>
      </c>
      <c r="O4739" s="11" t="s">
        <v>44</v>
      </c>
      <c r="P4739" s="11">
        <v>0.70457726716995195</v>
      </c>
    </row>
    <row r="4740" spans="8:16">
      <c r="H4740" s="11">
        <f t="shared" si="73"/>
        <v>4737</v>
      </c>
      <c r="I4740" s="11">
        <v>0.31696085955487302</v>
      </c>
      <c r="J4740" s="11">
        <v>0.96051502145922796</v>
      </c>
      <c r="K4740" s="11">
        <v>0.82105073332786604</v>
      </c>
      <c r="M4740" s="11" t="str">
        <f>IF(P4740&gt;=$C$11,"High",IF(P4740&lt;=$C$10,"Low","Medium"))</f>
        <v>Medium</v>
      </c>
      <c r="O4740" s="11" t="s">
        <v>44</v>
      </c>
      <c r="P4740" s="11">
        <v>0.48751783370971702</v>
      </c>
    </row>
    <row r="4741" spans="8:16">
      <c r="H4741" s="11">
        <f t="shared" si="73"/>
        <v>4738</v>
      </c>
      <c r="I4741" s="11">
        <v>0.31696085955487302</v>
      </c>
      <c r="J4741" s="11">
        <v>0.96072961373390597</v>
      </c>
      <c r="K4741" s="11">
        <v>0.82177805900573697</v>
      </c>
      <c r="M4741" s="11" t="str">
        <f>IF(P4741&gt;=$C$11,"High",IF(P4741&lt;=$C$10,"Low","Medium"))</f>
        <v>High</v>
      </c>
      <c r="O4741" s="11" t="s">
        <v>44</v>
      </c>
      <c r="P4741" s="11">
        <v>0.87279599905014005</v>
      </c>
    </row>
    <row r="4742" spans="8:16">
      <c r="H4742" s="11">
        <f t="shared" ref="H4742:H4805" si="74">H4741+1</f>
        <v>4739</v>
      </c>
      <c r="I4742" s="11">
        <v>0.31619339984650802</v>
      </c>
      <c r="J4742" s="11">
        <v>0.96072961373390597</v>
      </c>
      <c r="K4742" s="11">
        <v>0.82202097773551897</v>
      </c>
      <c r="M4742" s="11" t="str">
        <f>IF(P4742&gt;=$C$11,"High",IF(P4742&lt;=$C$10,"Low","Medium"))</f>
        <v>Medium</v>
      </c>
      <c r="O4742" s="11" t="s">
        <v>44</v>
      </c>
      <c r="P4742" s="11">
        <v>0.38831156492233299</v>
      </c>
    </row>
    <row r="4743" spans="8:16">
      <c r="H4743" s="11">
        <f t="shared" si="74"/>
        <v>4740</v>
      </c>
      <c r="I4743" s="11">
        <v>0.31619339984650802</v>
      </c>
      <c r="J4743" s="11">
        <v>0.96094420600858399</v>
      </c>
      <c r="K4743" s="11">
        <v>0.82217007875442505</v>
      </c>
      <c r="M4743" s="11" t="str">
        <f>IF(P4743&gt;=$C$11,"High",IF(P4743&lt;=$C$10,"Low","Medium"))</f>
        <v>High</v>
      </c>
      <c r="O4743" s="11" t="s">
        <v>44</v>
      </c>
      <c r="P4743" s="11">
        <v>0.59645020961761497</v>
      </c>
    </row>
    <row r="4744" spans="8:16">
      <c r="H4744" s="11">
        <f t="shared" si="74"/>
        <v>4741</v>
      </c>
      <c r="I4744" s="11">
        <v>0.31619339984650802</v>
      </c>
      <c r="J4744" s="11">
        <v>0.96115879828326201</v>
      </c>
      <c r="K4744" s="11">
        <v>0.82223346829414401</v>
      </c>
      <c r="M4744" s="11" t="str">
        <f>IF(P4744&gt;=$C$11,"High",IF(P4744&lt;=$C$10,"Low","Medium"))</f>
        <v>Medium</v>
      </c>
      <c r="O4744" s="11" t="s">
        <v>44</v>
      </c>
      <c r="P4744" s="11">
        <v>0.37206986546516402</v>
      </c>
    </row>
    <row r="4745" spans="8:16">
      <c r="H4745" s="11">
        <f t="shared" si="74"/>
        <v>4742</v>
      </c>
      <c r="I4745" s="11">
        <v>0.31542594013814301</v>
      </c>
      <c r="J4745" s="11">
        <v>0.96137339055794002</v>
      </c>
      <c r="K4745" s="11">
        <v>0.82230252027511597</v>
      </c>
      <c r="M4745" s="11" t="str">
        <f>IF(P4745&gt;=$C$11,"High",IF(P4745&lt;=$C$10,"Low","Medium"))</f>
        <v>High</v>
      </c>
      <c r="O4745" s="11" t="s">
        <v>44</v>
      </c>
      <c r="P4745" s="11">
        <v>0.81022918224334695</v>
      </c>
    </row>
    <row r="4746" spans="8:16">
      <c r="H4746" s="11">
        <f t="shared" si="74"/>
        <v>4743</v>
      </c>
      <c r="I4746" s="11">
        <v>0.31465848042977701</v>
      </c>
      <c r="J4746" s="11">
        <v>0.96137339055794002</v>
      </c>
      <c r="K4746" s="11">
        <v>0.82245206832885698</v>
      </c>
      <c r="M4746" s="11" t="str">
        <f>IF(P4746&gt;=$C$11,"High",IF(P4746&lt;=$C$10,"Low","Medium"))</f>
        <v>Medium</v>
      </c>
      <c r="O4746" s="11" t="s">
        <v>44</v>
      </c>
      <c r="P4746" s="11">
        <v>0.35775738954544101</v>
      </c>
    </row>
    <row r="4747" spans="8:16">
      <c r="H4747" s="11">
        <f t="shared" si="74"/>
        <v>4744</v>
      </c>
      <c r="I4747" s="11">
        <v>0.31465848042977701</v>
      </c>
      <c r="J4747" s="11">
        <v>0.96158798283261804</v>
      </c>
      <c r="K4747" s="11">
        <v>0.82265070080757097</v>
      </c>
      <c r="M4747" s="11" t="str">
        <f>IF(P4747&gt;=$C$11,"High",IF(P4747&lt;=$C$10,"Low","Medium"))</f>
        <v>High</v>
      </c>
      <c r="O4747" s="11" t="s">
        <v>44</v>
      </c>
      <c r="P4747" s="11">
        <v>0.62385922670364402</v>
      </c>
    </row>
    <row r="4748" spans="8:16">
      <c r="H4748" s="11">
        <f t="shared" si="74"/>
        <v>4745</v>
      </c>
      <c r="I4748" s="11">
        <v>0.31465848042977701</v>
      </c>
      <c r="J4748" s="11">
        <v>0.96180257510729605</v>
      </c>
      <c r="K4748" s="11">
        <v>0.82289072871208202</v>
      </c>
      <c r="M4748" s="11" t="str">
        <f>IF(P4748&gt;=$C$11,"High",IF(P4748&lt;=$C$10,"Low","Medium"))</f>
        <v>High</v>
      </c>
      <c r="O4748" s="11" t="s">
        <v>44</v>
      </c>
      <c r="P4748" s="11">
        <v>0.67161756753921498</v>
      </c>
    </row>
    <row r="4749" spans="8:16">
      <c r="H4749" s="11">
        <f t="shared" si="74"/>
        <v>4746</v>
      </c>
      <c r="I4749" s="11">
        <v>0.31389102072141201</v>
      </c>
      <c r="J4749" s="11">
        <v>0.96180257510729605</v>
      </c>
      <c r="K4749" s="11">
        <v>0.82313218712806702</v>
      </c>
      <c r="M4749" s="11" t="str">
        <f>IF(P4749&gt;=$C$11,"High",IF(P4749&lt;=$C$10,"Low","Medium"))</f>
        <v>Medium</v>
      </c>
      <c r="O4749" s="11" t="s">
        <v>44</v>
      </c>
      <c r="P4749" s="11">
        <v>0.38902646303176902</v>
      </c>
    </row>
    <row r="4750" spans="8:16">
      <c r="H4750" s="11">
        <f t="shared" si="74"/>
        <v>4747</v>
      </c>
      <c r="I4750" s="11">
        <v>0.313123561013047</v>
      </c>
      <c r="J4750" s="11">
        <v>0.96180257510729605</v>
      </c>
      <c r="K4750" s="11">
        <v>0.82330960035324097</v>
      </c>
      <c r="M4750" s="11" t="str">
        <f>IF(P4750&gt;=$C$11,"High",IF(P4750&lt;=$C$10,"Low","Medium"))</f>
        <v>Medium</v>
      </c>
      <c r="O4750" s="11" t="s">
        <v>44</v>
      </c>
      <c r="P4750" s="11">
        <v>0.416591256856918</v>
      </c>
    </row>
    <row r="4751" spans="8:16">
      <c r="H4751" s="11">
        <f t="shared" si="74"/>
        <v>4748</v>
      </c>
      <c r="I4751" s="11">
        <v>0.312356101304681</v>
      </c>
      <c r="J4751" s="11">
        <v>0.96180257510729605</v>
      </c>
      <c r="K4751" s="11">
        <v>0.82362359762191795</v>
      </c>
      <c r="M4751" s="11" t="str">
        <f>IF(P4751&gt;=$C$11,"High",IF(P4751&lt;=$C$10,"Low","Medium"))</f>
        <v>Medium</v>
      </c>
      <c r="O4751" s="11" t="s">
        <v>44</v>
      </c>
      <c r="P4751" s="11">
        <v>0.436918824911118</v>
      </c>
    </row>
    <row r="4752" spans="8:16">
      <c r="H4752" s="11">
        <f t="shared" si="74"/>
        <v>4749</v>
      </c>
      <c r="I4752" s="11">
        <v>0.311588641596316</v>
      </c>
      <c r="J4752" s="11">
        <v>0.96180257510729605</v>
      </c>
      <c r="K4752" s="11">
        <v>0.82386800646781899</v>
      </c>
      <c r="M4752" s="11" t="str">
        <f>IF(P4752&gt;=$C$11,"High",IF(P4752&lt;=$C$10,"Low","Medium"))</f>
        <v>High</v>
      </c>
      <c r="O4752" s="11" t="s">
        <v>44</v>
      </c>
      <c r="P4752" s="11">
        <v>0.89321774244308505</v>
      </c>
    </row>
    <row r="4753" spans="8:16">
      <c r="H4753" s="11">
        <f t="shared" si="74"/>
        <v>4750</v>
      </c>
      <c r="I4753" s="11">
        <v>0.311588641596316</v>
      </c>
      <c r="J4753" s="11">
        <v>0.96201716738197396</v>
      </c>
      <c r="K4753" s="11">
        <v>0.82402887940406799</v>
      </c>
      <c r="M4753" s="11" t="str">
        <f>IF(P4753&gt;=$C$11,"High",IF(P4753&lt;=$C$10,"Low","Medium"))</f>
        <v>Medium</v>
      </c>
      <c r="O4753" s="11" t="s">
        <v>44</v>
      </c>
      <c r="P4753" s="11">
        <v>0.52211761474609397</v>
      </c>
    </row>
    <row r="4754" spans="8:16">
      <c r="H4754" s="11">
        <f t="shared" si="74"/>
        <v>4751</v>
      </c>
      <c r="I4754" s="11">
        <v>0.311588641596316</v>
      </c>
      <c r="J4754" s="11">
        <v>0.96223175965665197</v>
      </c>
      <c r="K4754" s="11">
        <v>0.82421678304672197</v>
      </c>
      <c r="M4754" s="11" t="str">
        <f>IF(P4754&gt;=$C$11,"High",IF(P4754&lt;=$C$10,"Low","Medium"))</f>
        <v>High</v>
      </c>
      <c r="O4754" s="11" t="s">
        <v>44</v>
      </c>
      <c r="P4754" s="11">
        <v>0.89936041831970204</v>
      </c>
    </row>
    <row r="4755" spans="8:16">
      <c r="H4755" s="11">
        <f t="shared" si="74"/>
        <v>4752</v>
      </c>
      <c r="I4755" s="11">
        <v>0.311588641596316</v>
      </c>
      <c r="J4755" s="11">
        <v>0.96244635193132999</v>
      </c>
      <c r="K4755" s="11">
        <v>0.82432672381401095</v>
      </c>
      <c r="M4755" s="11" t="str">
        <f>IF(P4755&gt;=$C$11,"High",IF(P4755&lt;=$C$10,"Low","Medium"))</f>
        <v>High</v>
      </c>
      <c r="O4755" s="11" t="s">
        <v>44</v>
      </c>
      <c r="P4755" s="11">
        <v>0.844421327114105</v>
      </c>
    </row>
    <row r="4756" spans="8:16">
      <c r="H4756" s="11">
        <f t="shared" si="74"/>
        <v>4753</v>
      </c>
      <c r="I4756" s="11">
        <v>0.31082118188795099</v>
      </c>
      <c r="J4756" s="11">
        <v>0.96244635193132999</v>
      </c>
      <c r="K4756" s="11">
        <v>0.82455837726592995</v>
      </c>
      <c r="M4756" s="11" t="str">
        <f>IF(P4756&gt;=$C$11,"High",IF(P4756&lt;=$C$10,"Low","Medium"))</f>
        <v>Medium</v>
      </c>
      <c r="O4756" s="11" t="s">
        <v>44</v>
      </c>
      <c r="P4756" s="11">
        <v>0.54099833965301503</v>
      </c>
    </row>
    <row r="4757" spans="8:16">
      <c r="H4757" s="11">
        <f t="shared" si="74"/>
        <v>4754</v>
      </c>
      <c r="I4757" s="11">
        <v>0.31005372217958599</v>
      </c>
      <c r="J4757" s="11">
        <v>0.96244635193132999</v>
      </c>
      <c r="K4757" s="11">
        <v>0.82475727796554599</v>
      </c>
      <c r="M4757" s="11" t="str">
        <f>IF(P4757&gt;=$C$11,"High",IF(P4757&lt;=$C$10,"Low","Medium"))</f>
        <v>High</v>
      </c>
      <c r="O4757" s="11" t="s">
        <v>44</v>
      </c>
      <c r="P4757" s="11">
        <v>0.88324213027954102</v>
      </c>
    </row>
    <row r="4758" spans="8:16">
      <c r="H4758" s="11">
        <f t="shared" si="74"/>
        <v>4755</v>
      </c>
      <c r="I4758" s="11">
        <v>0.30928626247121999</v>
      </c>
      <c r="J4758" s="11">
        <v>0.96244635193132999</v>
      </c>
      <c r="K4758" s="11">
        <v>0.82482820749282804</v>
      </c>
      <c r="M4758" s="11" t="str">
        <f>IF(P4758&gt;=$C$11,"High",IF(P4758&lt;=$C$10,"Low","Medium"))</f>
        <v>Medium</v>
      </c>
      <c r="O4758" s="11" t="s">
        <v>44</v>
      </c>
      <c r="P4758" s="11">
        <v>0.47142064571380599</v>
      </c>
    </row>
    <row r="4759" spans="8:16">
      <c r="H4759" s="11">
        <f t="shared" si="74"/>
        <v>4756</v>
      </c>
      <c r="I4759" s="11">
        <v>0.30851880276285498</v>
      </c>
      <c r="J4759" s="11">
        <v>0.96244635193132999</v>
      </c>
      <c r="K4759" s="11">
        <v>0.82491156458854697</v>
      </c>
      <c r="M4759" s="11" t="str">
        <f>IF(P4759&gt;=$C$11,"High",IF(P4759&lt;=$C$10,"Low","Medium"))</f>
        <v>Medium</v>
      </c>
      <c r="O4759" s="11" t="s">
        <v>44</v>
      </c>
      <c r="P4759" s="11">
        <v>0.25504213571548501</v>
      </c>
    </row>
    <row r="4760" spans="8:16">
      <c r="H4760" s="11">
        <f t="shared" si="74"/>
        <v>4757</v>
      </c>
      <c r="I4760" s="11">
        <v>0.30775134305448998</v>
      </c>
      <c r="J4760" s="11">
        <v>0.96244635193132999</v>
      </c>
      <c r="K4760" s="11">
        <v>0.82501420378684998</v>
      </c>
      <c r="M4760" s="11" t="str">
        <f>IF(P4760&gt;=$C$11,"High",IF(P4760&lt;=$C$10,"Low","Medium"))</f>
        <v>Medium</v>
      </c>
      <c r="O4760" s="11" t="s">
        <v>44</v>
      </c>
      <c r="P4760" s="11">
        <v>0.474831283092499</v>
      </c>
    </row>
    <row r="4761" spans="8:16">
      <c r="H4761" s="11">
        <f t="shared" si="74"/>
        <v>4758</v>
      </c>
      <c r="I4761" s="11">
        <v>0.30698388334612398</v>
      </c>
      <c r="J4761" s="11">
        <v>0.96244635193132999</v>
      </c>
      <c r="K4761" s="11">
        <v>0.82535865902900696</v>
      </c>
      <c r="M4761" s="11" t="str">
        <f>IF(P4761&gt;=$C$11,"High",IF(P4761&lt;=$C$10,"Low","Medium"))</f>
        <v>High</v>
      </c>
      <c r="O4761" s="11" t="s">
        <v>44</v>
      </c>
      <c r="P4761" s="11">
        <v>0.86012542247772195</v>
      </c>
    </row>
    <row r="4762" spans="8:16">
      <c r="H4762" s="11">
        <f t="shared" si="74"/>
        <v>4759</v>
      </c>
      <c r="I4762" s="11">
        <v>0.30698388334612398</v>
      </c>
      <c r="J4762" s="11">
        <v>0.96266094420600901</v>
      </c>
      <c r="K4762" s="11">
        <v>0.82581499218940702</v>
      </c>
      <c r="M4762" s="11" t="str">
        <f>IF(P4762&gt;=$C$11,"High",IF(P4762&lt;=$C$10,"Low","Medium"))</f>
        <v>Medium</v>
      </c>
      <c r="O4762" s="11" t="s">
        <v>44</v>
      </c>
      <c r="P4762" s="11">
        <v>0.48563486337661699</v>
      </c>
    </row>
    <row r="4763" spans="8:16">
      <c r="H4763" s="11">
        <f t="shared" si="74"/>
        <v>4760</v>
      </c>
      <c r="I4763" s="11">
        <v>0.30621642363775903</v>
      </c>
      <c r="J4763" s="11">
        <v>0.96266094420600901</v>
      </c>
      <c r="K4763" s="11">
        <v>0.826278656721115</v>
      </c>
      <c r="M4763" s="11" t="str">
        <f>IF(P4763&gt;=$C$11,"High",IF(P4763&lt;=$C$10,"Low","Medium"))</f>
        <v>High</v>
      </c>
      <c r="O4763" s="11" t="s">
        <v>44</v>
      </c>
      <c r="P4763" s="11">
        <v>0.61317372322082497</v>
      </c>
    </row>
    <row r="4764" spans="8:16">
      <c r="H4764" s="11">
        <f t="shared" si="74"/>
        <v>4761</v>
      </c>
      <c r="I4764" s="11">
        <v>0.30621642363775903</v>
      </c>
      <c r="J4764" s="11">
        <v>0.96287553648068702</v>
      </c>
      <c r="K4764" s="11">
        <v>0.82713079452514604</v>
      </c>
      <c r="M4764" s="11" t="str">
        <f>IF(P4764&gt;=$C$11,"High",IF(P4764&lt;=$C$10,"Low","Medium"))</f>
        <v>Medium</v>
      </c>
      <c r="O4764" s="11" t="s">
        <v>44</v>
      </c>
      <c r="P4764" s="11">
        <v>0.35347607731819197</v>
      </c>
    </row>
    <row r="4765" spans="8:16">
      <c r="H4765" s="11">
        <f t="shared" si="74"/>
        <v>4762</v>
      </c>
      <c r="I4765" s="11">
        <v>0.30544896392939402</v>
      </c>
      <c r="J4765" s="11">
        <v>0.96287553648068702</v>
      </c>
      <c r="K4765" s="11">
        <v>0.82772320508956898</v>
      </c>
      <c r="M4765" s="11" t="str">
        <f>IF(P4765&gt;=$C$11,"High",IF(P4765&lt;=$C$10,"Low","Medium"))</f>
        <v>Medium</v>
      </c>
      <c r="O4765" s="11" t="s">
        <v>44</v>
      </c>
      <c r="P4765" s="11">
        <v>0.313703954219818</v>
      </c>
    </row>
    <row r="4766" spans="8:16">
      <c r="H4766" s="11">
        <f t="shared" si="74"/>
        <v>4763</v>
      </c>
      <c r="I4766" s="11">
        <v>0.30544896392939402</v>
      </c>
      <c r="J4766" s="11">
        <v>0.96309012875536504</v>
      </c>
      <c r="K4766" s="11">
        <v>0.82781904935836803</v>
      </c>
      <c r="M4766" s="11" t="str">
        <f>IF(P4766&gt;=$C$11,"High",IF(P4766&lt;=$C$10,"Low","Medium"))</f>
        <v>High</v>
      </c>
      <c r="O4766" s="11" t="s">
        <v>44</v>
      </c>
      <c r="P4766" s="11">
        <v>0.61251735687255904</v>
      </c>
    </row>
    <row r="4767" spans="8:16">
      <c r="H4767" s="11">
        <f t="shared" si="74"/>
        <v>4764</v>
      </c>
      <c r="I4767" s="11">
        <v>0.30468150422102802</v>
      </c>
      <c r="J4767" s="11">
        <v>0.96309012875536504</v>
      </c>
      <c r="K4767" s="11">
        <v>0.82793745398521401</v>
      </c>
      <c r="M4767" s="11" t="str">
        <f>IF(P4767&gt;=$C$11,"High",IF(P4767&lt;=$C$10,"Low","Medium"))</f>
        <v>High</v>
      </c>
      <c r="O4767" s="11" t="s">
        <v>44</v>
      </c>
      <c r="P4767" s="11">
        <v>0.91132855415344205</v>
      </c>
    </row>
    <row r="4768" spans="8:16">
      <c r="H4768" s="11">
        <f t="shared" si="74"/>
        <v>4765</v>
      </c>
      <c r="I4768" s="11">
        <v>0.30391404451266302</v>
      </c>
      <c r="J4768" s="11">
        <v>0.96309012875536504</v>
      </c>
      <c r="K4768" s="11">
        <v>0.82798171043395996</v>
      </c>
      <c r="M4768" s="11" t="str">
        <f>IF(P4768&gt;=$C$11,"High",IF(P4768&lt;=$C$10,"Low","Medium"))</f>
        <v>High</v>
      </c>
      <c r="O4768" s="11" t="s">
        <v>44</v>
      </c>
      <c r="P4768" s="11">
        <v>0.88530623912811302</v>
      </c>
    </row>
    <row r="4769" spans="8:16">
      <c r="H4769" s="11">
        <f t="shared" si="74"/>
        <v>4766</v>
      </c>
      <c r="I4769" s="11">
        <v>0.30314658480429801</v>
      </c>
      <c r="J4769" s="11">
        <v>0.96309012875536504</v>
      </c>
      <c r="K4769" s="11">
        <v>0.82863387465477001</v>
      </c>
      <c r="M4769" s="11" t="str">
        <f>IF(P4769&gt;=$C$11,"High",IF(P4769&lt;=$C$10,"Low","Medium"))</f>
        <v>High</v>
      </c>
      <c r="O4769" s="11" t="s">
        <v>44</v>
      </c>
      <c r="P4769" s="11">
        <v>0.82231163978576705</v>
      </c>
    </row>
    <row r="4770" spans="8:16">
      <c r="H4770" s="11">
        <f t="shared" si="74"/>
        <v>4767</v>
      </c>
      <c r="I4770" s="11">
        <v>0.30237912509593201</v>
      </c>
      <c r="J4770" s="11">
        <v>0.96309012875536504</v>
      </c>
      <c r="K4770" s="11">
        <v>0.82946872711181596</v>
      </c>
      <c r="M4770" s="11" t="str">
        <f>IF(P4770&gt;=$C$11,"High",IF(P4770&lt;=$C$10,"Low","Medium"))</f>
        <v>Medium</v>
      </c>
      <c r="O4770" s="11" t="s">
        <v>44</v>
      </c>
      <c r="P4770" s="11">
        <v>0.33249908685684199</v>
      </c>
    </row>
    <row r="4771" spans="8:16">
      <c r="H4771" s="11">
        <f t="shared" si="74"/>
        <v>4768</v>
      </c>
      <c r="I4771" s="11">
        <v>0.30237912509593201</v>
      </c>
      <c r="J4771" s="11">
        <v>0.96330472103004305</v>
      </c>
      <c r="K4771" s="11">
        <v>0.82975497841835</v>
      </c>
      <c r="M4771" s="11" t="str">
        <f>IF(P4771&gt;=$C$11,"High",IF(P4771&lt;=$C$10,"Low","Medium"))</f>
        <v>Medium</v>
      </c>
      <c r="O4771" s="11" t="s">
        <v>44</v>
      </c>
      <c r="P4771" s="11">
        <v>0.42377293109893799</v>
      </c>
    </row>
    <row r="4772" spans="8:16">
      <c r="H4772" s="11">
        <f t="shared" si="74"/>
        <v>4769</v>
      </c>
      <c r="I4772" s="11">
        <v>0.300844205679202</v>
      </c>
      <c r="J4772" s="11">
        <v>0.96330472103004305</v>
      </c>
      <c r="K4772" s="11">
        <v>0.82985433936119102</v>
      </c>
      <c r="M4772" s="11" t="str">
        <f>IF(P4772&gt;=$C$11,"High",IF(P4772&lt;=$C$10,"Low","Medium"))</f>
        <v>Medium</v>
      </c>
      <c r="O4772" s="11" t="s">
        <v>44</v>
      </c>
      <c r="P4772" s="11">
        <v>0.47634798288345298</v>
      </c>
    </row>
    <row r="4773" spans="8:16">
      <c r="H4773" s="11">
        <f t="shared" si="74"/>
        <v>4770</v>
      </c>
      <c r="I4773" s="11">
        <v>0.300076745970837</v>
      </c>
      <c r="J4773" s="11">
        <v>0.96330472103004305</v>
      </c>
      <c r="K4773" s="11">
        <v>0.82988911867141701</v>
      </c>
      <c r="M4773" s="11" t="str">
        <f>IF(P4773&gt;=$C$11,"High",IF(P4773&lt;=$C$10,"Low","Medium"))</f>
        <v>High</v>
      </c>
      <c r="O4773" s="11" t="s">
        <v>44</v>
      </c>
      <c r="P4773" s="11">
        <v>0.918368279933929</v>
      </c>
    </row>
    <row r="4774" spans="8:16">
      <c r="H4774" s="11">
        <f t="shared" si="74"/>
        <v>4771</v>
      </c>
      <c r="I4774" s="11">
        <v>0.299309286262471</v>
      </c>
      <c r="J4774" s="11">
        <v>0.96330472103004305</v>
      </c>
      <c r="K4774" s="11">
        <v>0.830316722393036</v>
      </c>
      <c r="M4774" s="11" t="str">
        <f>IF(P4774&gt;=$C$11,"High",IF(P4774&lt;=$C$10,"Low","Medium"))</f>
        <v>Medium</v>
      </c>
      <c r="O4774" s="11" t="s">
        <v>44</v>
      </c>
      <c r="P4774" s="11">
        <v>0.35911121964454701</v>
      </c>
    </row>
    <row r="4775" spans="8:16">
      <c r="H4775" s="11">
        <f t="shared" si="74"/>
        <v>4772</v>
      </c>
      <c r="I4775" s="11">
        <v>0.29854182655410599</v>
      </c>
      <c r="J4775" s="11">
        <v>0.96330472103004305</v>
      </c>
      <c r="K4775" s="11">
        <v>0.83082348108291604</v>
      </c>
      <c r="M4775" s="11" t="str">
        <f>IF(P4775&gt;=$C$11,"High",IF(P4775&lt;=$C$10,"Low","Medium"))</f>
        <v>High</v>
      </c>
      <c r="O4775" s="11" t="s">
        <v>44</v>
      </c>
      <c r="P4775" s="11">
        <v>0.85544627904892001</v>
      </c>
    </row>
    <row r="4776" spans="8:16">
      <c r="H4776" s="11">
        <f t="shared" si="74"/>
        <v>4773</v>
      </c>
      <c r="I4776" s="11">
        <v>0.29777436684574099</v>
      </c>
      <c r="J4776" s="11">
        <v>0.96330472103004305</v>
      </c>
      <c r="K4776" s="11">
        <v>0.83092555403709401</v>
      </c>
      <c r="M4776" s="11" t="str">
        <f>IF(P4776&gt;=$C$11,"High",IF(P4776&lt;=$C$10,"Low","Medium"))</f>
        <v>High</v>
      </c>
      <c r="O4776" s="11" t="s">
        <v>44</v>
      </c>
      <c r="P4776" s="11">
        <v>0.88409358263015703</v>
      </c>
    </row>
    <row r="4777" spans="8:16">
      <c r="H4777" s="11">
        <f t="shared" si="74"/>
        <v>4774</v>
      </c>
      <c r="I4777" s="11">
        <v>0.29777436684574099</v>
      </c>
      <c r="J4777" s="11">
        <v>0.96351931330472096</v>
      </c>
      <c r="K4777" s="11">
        <v>0.83097881078720104</v>
      </c>
      <c r="M4777" s="11" t="str">
        <f>IF(P4777&gt;=$C$11,"High",IF(P4777&lt;=$C$10,"Low","Medium"))</f>
        <v>High</v>
      </c>
      <c r="O4777" s="11" t="s">
        <v>44</v>
      </c>
      <c r="P4777" s="11">
        <v>0.90039002895355202</v>
      </c>
    </row>
    <row r="4778" spans="8:16">
      <c r="H4778" s="11">
        <f t="shared" si="74"/>
        <v>4775</v>
      </c>
      <c r="I4778" s="11">
        <v>0.29700690713737499</v>
      </c>
      <c r="J4778" s="11">
        <v>0.96351931330472096</v>
      </c>
      <c r="K4778" s="11">
        <v>0.831072777509689</v>
      </c>
      <c r="M4778" s="11" t="str">
        <f>IF(P4778&gt;=$C$11,"High",IF(P4778&lt;=$C$10,"Low","Medium"))</f>
        <v>Medium</v>
      </c>
      <c r="O4778" s="11" t="s">
        <v>44</v>
      </c>
      <c r="P4778" s="11">
        <v>0.24446474015712699</v>
      </c>
    </row>
    <row r="4779" spans="8:16">
      <c r="H4779" s="11">
        <f t="shared" si="74"/>
        <v>4776</v>
      </c>
      <c r="I4779" s="11">
        <v>0.29700690713737499</v>
      </c>
      <c r="J4779" s="11">
        <v>0.96373390557939898</v>
      </c>
      <c r="K4779" s="11">
        <v>0.83116331696510304</v>
      </c>
      <c r="M4779" s="11" t="str">
        <f>IF(P4779&gt;=$C$11,"High",IF(P4779&lt;=$C$10,"Low","Medium"))</f>
        <v>Medium</v>
      </c>
      <c r="O4779" s="11" t="s">
        <v>44</v>
      </c>
      <c r="P4779" s="11">
        <v>0.48812848329544101</v>
      </c>
    </row>
    <row r="4780" spans="8:16">
      <c r="H4780" s="11">
        <f t="shared" si="74"/>
        <v>4777</v>
      </c>
      <c r="I4780" s="11">
        <v>0.29623944742900998</v>
      </c>
      <c r="J4780" s="11">
        <v>0.96373390557939898</v>
      </c>
      <c r="K4780" s="11">
        <v>0.83127361536026001</v>
      </c>
      <c r="M4780" s="11" t="str">
        <f>IF(P4780&gt;=$C$11,"High",IF(P4780&lt;=$C$10,"Low","Medium"))</f>
        <v>High</v>
      </c>
      <c r="O4780" s="11" t="s">
        <v>44</v>
      </c>
      <c r="P4780" s="11">
        <v>0.90223759412765503</v>
      </c>
    </row>
    <row r="4781" spans="8:16">
      <c r="H4781" s="11">
        <f t="shared" si="74"/>
        <v>4778</v>
      </c>
      <c r="I4781" s="11">
        <v>0.29623944742900998</v>
      </c>
      <c r="J4781" s="11">
        <v>0.96394849785407699</v>
      </c>
      <c r="K4781" s="11">
        <v>0.83134669065475497</v>
      </c>
      <c r="M4781" s="11" t="str">
        <f>IF(P4781&gt;=$C$11,"High",IF(P4781&lt;=$C$10,"Low","Medium"))</f>
        <v>High</v>
      </c>
      <c r="O4781" s="11" t="s">
        <v>44</v>
      </c>
      <c r="P4781" s="11">
        <v>0.912592053413391</v>
      </c>
    </row>
    <row r="4782" spans="8:16">
      <c r="H4782" s="11">
        <f t="shared" si="74"/>
        <v>4779</v>
      </c>
      <c r="I4782" s="11">
        <v>0.29623944742900998</v>
      </c>
      <c r="J4782" s="11">
        <v>0.96416309012875501</v>
      </c>
      <c r="K4782" s="11">
        <v>0.83149263262748696</v>
      </c>
      <c r="M4782" s="11" t="str">
        <f>IF(P4782&gt;=$C$11,"High",IF(P4782&lt;=$C$10,"Low","Medium"))</f>
        <v>Medium</v>
      </c>
      <c r="O4782" s="11" t="s">
        <v>44</v>
      </c>
      <c r="P4782" s="11">
        <v>0.40962401032447798</v>
      </c>
    </row>
    <row r="4783" spans="8:16">
      <c r="H4783" s="11">
        <f t="shared" si="74"/>
        <v>4780</v>
      </c>
      <c r="I4783" s="11">
        <v>0.29547198772064498</v>
      </c>
      <c r="J4783" s="11">
        <v>0.96416309012875501</v>
      </c>
      <c r="K4783" s="11">
        <v>0.832138150930405</v>
      </c>
      <c r="M4783" s="11" t="str">
        <f>IF(P4783&gt;=$C$11,"High",IF(P4783&lt;=$C$10,"Low","Medium"))</f>
        <v>Medium</v>
      </c>
      <c r="O4783" s="11" t="s">
        <v>44</v>
      </c>
      <c r="P4783" s="11">
        <v>0.33613809943199202</v>
      </c>
    </row>
    <row r="4784" spans="8:16">
      <c r="H4784" s="11">
        <f t="shared" si="74"/>
        <v>4781</v>
      </c>
      <c r="I4784" s="11">
        <v>0.29547198772064498</v>
      </c>
      <c r="J4784" s="11">
        <v>0.96437768240343302</v>
      </c>
      <c r="K4784" s="11">
        <v>0.83280134201049805</v>
      </c>
      <c r="M4784" s="11" t="str">
        <f>IF(P4784&gt;=$C$11,"High",IF(P4784&lt;=$C$10,"Low","Medium"))</f>
        <v>Medium</v>
      </c>
      <c r="O4784" s="11" t="s">
        <v>44</v>
      </c>
      <c r="P4784" s="11">
        <v>0.52808463573455799</v>
      </c>
    </row>
    <row r="4785" spans="8:16">
      <c r="H4785" s="11">
        <f t="shared" si="74"/>
        <v>4782</v>
      </c>
      <c r="I4785" s="11">
        <v>0.29547198772064498</v>
      </c>
      <c r="J4785" s="11">
        <v>0.96459227467811204</v>
      </c>
      <c r="K4785" s="11">
        <v>0.83308234810829196</v>
      </c>
      <c r="M4785" s="11" t="str">
        <f>IF(P4785&gt;=$C$11,"High",IF(P4785&lt;=$C$10,"Low","Medium"))</f>
        <v>High</v>
      </c>
      <c r="O4785" s="11" t="s">
        <v>44</v>
      </c>
      <c r="P4785" s="11">
        <v>0.80007612705230702</v>
      </c>
    </row>
    <row r="4786" spans="8:16">
      <c r="H4786" s="11">
        <f t="shared" si="74"/>
        <v>4783</v>
      </c>
      <c r="I4786" s="11">
        <v>0.29547198772064498</v>
      </c>
      <c r="J4786" s="11">
        <v>0.96480686695279005</v>
      </c>
      <c r="K4786" s="11">
        <v>0.83325213193893399</v>
      </c>
      <c r="M4786" s="11" t="str">
        <f>IF(P4786&gt;=$C$11,"High",IF(P4786&lt;=$C$10,"Low","Medium"))</f>
        <v>Medium</v>
      </c>
      <c r="O4786" s="11" t="s">
        <v>44</v>
      </c>
      <c r="P4786" s="11">
        <v>0.48570212721824602</v>
      </c>
    </row>
    <row r="4787" spans="8:16">
      <c r="H4787" s="11">
        <f t="shared" si="74"/>
        <v>4784</v>
      </c>
      <c r="I4787" s="11">
        <v>0.29470452801227898</v>
      </c>
      <c r="J4787" s="11">
        <v>0.96480686695279005</v>
      </c>
      <c r="K4787" s="11">
        <v>0.83334651589393605</v>
      </c>
      <c r="M4787" s="11" t="str">
        <f>IF(P4787&gt;=$C$11,"High",IF(P4787&lt;=$C$10,"Low","Medium"))</f>
        <v>Medium</v>
      </c>
      <c r="O4787" s="11" t="s">
        <v>44</v>
      </c>
      <c r="P4787" s="11">
        <v>0.45114490389823902</v>
      </c>
    </row>
    <row r="4788" spans="8:16">
      <c r="H4788" s="11">
        <f t="shared" si="74"/>
        <v>4785</v>
      </c>
      <c r="I4788" s="11">
        <v>0.29393706830391397</v>
      </c>
      <c r="J4788" s="11">
        <v>0.96480686695279005</v>
      </c>
      <c r="K4788" s="11">
        <v>0.83345484733581499</v>
      </c>
      <c r="M4788" s="11" t="str">
        <f>IF(P4788&gt;=$C$11,"High",IF(P4788&lt;=$C$10,"Low","Medium"))</f>
        <v>Medium</v>
      </c>
      <c r="O4788" s="11" t="s">
        <v>44</v>
      </c>
      <c r="P4788" s="11">
        <v>0.250255256891251</v>
      </c>
    </row>
    <row r="4789" spans="8:16">
      <c r="H4789" s="11">
        <f t="shared" si="74"/>
        <v>4786</v>
      </c>
      <c r="I4789" s="11">
        <v>0.29316960859554902</v>
      </c>
      <c r="J4789" s="11">
        <v>0.96480686695279005</v>
      </c>
      <c r="K4789" s="11">
        <v>0.83353537321090698</v>
      </c>
      <c r="M4789" s="11" t="str">
        <f>IF(P4789&gt;=$C$11,"High",IF(P4789&lt;=$C$10,"Low","Medium"))</f>
        <v>Medium</v>
      </c>
      <c r="O4789" s="11" t="s">
        <v>44</v>
      </c>
      <c r="P4789" s="11">
        <v>0.25442859530448902</v>
      </c>
    </row>
    <row r="4790" spans="8:16">
      <c r="H4790" s="11">
        <f t="shared" si="74"/>
        <v>4787</v>
      </c>
      <c r="I4790" s="11">
        <v>0.29240214888718302</v>
      </c>
      <c r="J4790" s="11">
        <v>0.96480686695279005</v>
      </c>
      <c r="K4790" s="11">
        <v>0.833668172359467</v>
      </c>
      <c r="M4790" s="11" t="str">
        <f>IF(P4790&gt;=$C$11,"High",IF(P4790&lt;=$C$10,"Low","Medium"))</f>
        <v>Medium</v>
      </c>
      <c r="O4790" s="11" t="s">
        <v>44</v>
      </c>
      <c r="P4790" s="11">
        <v>0.28374752402305597</v>
      </c>
    </row>
    <row r="4791" spans="8:16">
      <c r="H4791" s="11">
        <f t="shared" si="74"/>
        <v>4788</v>
      </c>
      <c r="I4791" s="11">
        <v>0.29240214888718302</v>
      </c>
      <c r="J4791" s="11">
        <v>0.96502145922746796</v>
      </c>
      <c r="K4791" s="11">
        <v>0.83379751443862904</v>
      </c>
      <c r="M4791" s="11" t="str">
        <f>IF(P4791&gt;=$C$11,"High",IF(P4791&lt;=$C$10,"Low","Medium"))</f>
        <v>High</v>
      </c>
      <c r="O4791" s="11" t="s">
        <v>44</v>
      </c>
      <c r="P4791" s="11">
        <v>0.91621172428131104</v>
      </c>
    </row>
    <row r="4792" spans="8:16">
      <c r="H4792" s="11">
        <f t="shared" si="74"/>
        <v>4789</v>
      </c>
      <c r="I4792" s="11">
        <v>0.29240214888718302</v>
      </c>
      <c r="J4792" s="11">
        <v>0.96523605150214598</v>
      </c>
      <c r="K4792" s="11">
        <v>0.83394804596900896</v>
      </c>
      <c r="M4792" s="11" t="str">
        <f>IF(P4792&gt;=$C$11,"High",IF(P4792&lt;=$C$10,"Low","Medium"))</f>
        <v>High</v>
      </c>
      <c r="O4792" s="11" t="s">
        <v>44</v>
      </c>
      <c r="P4792" s="11">
        <v>0.89604955911636397</v>
      </c>
    </row>
    <row r="4793" spans="8:16">
      <c r="H4793" s="11">
        <f t="shared" si="74"/>
        <v>4790</v>
      </c>
      <c r="I4793" s="11">
        <v>0.29163468917881802</v>
      </c>
      <c r="J4793" s="11">
        <v>0.96523605150214598</v>
      </c>
      <c r="K4793" s="11">
        <v>0.83409604430198703</v>
      </c>
      <c r="M4793" s="11" t="str">
        <f>IF(P4793&gt;=$C$11,"High",IF(P4793&lt;=$C$10,"Low","Medium"))</f>
        <v>High</v>
      </c>
      <c r="O4793" s="11" t="s">
        <v>44</v>
      </c>
      <c r="P4793" s="11">
        <v>0.91565984487533603</v>
      </c>
    </row>
    <row r="4794" spans="8:16">
      <c r="H4794" s="11">
        <f t="shared" si="74"/>
        <v>4791</v>
      </c>
      <c r="I4794" s="11">
        <v>0.29163468917881802</v>
      </c>
      <c r="J4794" s="11">
        <v>0.96545064377682399</v>
      </c>
      <c r="K4794" s="11">
        <v>0.83425647020339999</v>
      </c>
      <c r="M4794" s="11" t="str">
        <f>IF(P4794&gt;=$C$11,"High",IF(P4794&lt;=$C$10,"Low","Medium"))</f>
        <v>Medium</v>
      </c>
      <c r="O4794" s="11" t="s">
        <v>44</v>
      </c>
      <c r="P4794" s="11">
        <v>0.442160815000534</v>
      </c>
    </row>
    <row r="4795" spans="8:16">
      <c r="H4795" s="11">
        <f t="shared" si="74"/>
        <v>4792</v>
      </c>
      <c r="I4795" s="11">
        <v>0.29086722947045301</v>
      </c>
      <c r="J4795" s="11">
        <v>0.96545064377682399</v>
      </c>
      <c r="K4795" s="11">
        <v>0.83464071154594399</v>
      </c>
      <c r="M4795" s="11" t="str">
        <f>IF(P4795&gt;=$C$11,"High",IF(P4795&lt;=$C$10,"Low","Medium"))</f>
        <v>High</v>
      </c>
      <c r="O4795" s="11" t="s">
        <v>44</v>
      </c>
      <c r="P4795" s="11">
        <v>0.651408791542053</v>
      </c>
    </row>
    <row r="4796" spans="8:16">
      <c r="H4796" s="11">
        <f t="shared" si="74"/>
        <v>4793</v>
      </c>
      <c r="I4796" s="11">
        <v>0.29086722947045301</v>
      </c>
      <c r="J4796" s="11">
        <v>0.96566523605150201</v>
      </c>
      <c r="K4796" s="11">
        <v>0.83506390452384904</v>
      </c>
      <c r="M4796" s="11" t="str">
        <f>IF(P4796&gt;=$C$11,"High",IF(P4796&lt;=$C$10,"Low","Medium"))</f>
        <v>Medium</v>
      </c>
      <c r="O4796" s="11" t="s">
        <v>44</v>
      </c>
      <c r="P4796" s="11">
        <v>0.24965910613536799</v>
      </c>
    </row>
    <row r="4797" spans="8:16">
      <c r="H4797" s="11">
        <f t="shared" si="74"/>
        <v>4794</v>
      </c>
      <c r="I4797" s="11">
        <v>0.29086722947045301</v>
      </c>
      <c r="J4797" s="11">
        <v>0.96587982832618002</v>
      </c>
      <c r="K4797" s="11">
        <v>0.83528238534927401</v>
      </c>
      <c r="M4797" s="11" t="str">
        <f>IF(P4797&gt;=$C$11,"High",IF(P4797&lt;=$C$10,"Low","Medium"))</f>
        <v>Medium</v>
      </c>
      <c r="O4797" s="11" t="s">
        <v>44</v>
      </c>
      <c r="P4797" s="11">
        <v>0.41917797923088101</v>
      </c>
    </row>
    <row r="4798" spans="8:16">
      <c r="H4798" s="11">
        <f t="shared" si="74"/>
        <v>4795</v>
      </c>
      <c r="I4798" s="11">
        <v>0.29009976976208801</v>
      </c>
      <c r="J4798" s="11">
        <v>0.96587982832618002</v>
      </c>
      <c r="K4798" s="11">
        <v>0.83534127473831199</v>
      </c>
      <c r="M4798" s="11" t="str">
        <f>IF(P4798&gt;=$C$11,"High",IF(P4798&lt;=$C$10,"Low","Medium"))</f>
        <v>Medium</v>
      </c>
      <c r="O4798" s="11" t="s">
        <v>44</v>
      </c>
      <c r="P4798" s="11">
        <v>0.438576549291611</v>
      </c>
    </row>
    <row r="4799" spans="8:16">
      <c r="H4799" s="11">
        <f t="shared" si="74"/>
        <v>4796</v>
      </c>
      <c r="I4799" s="11">
        <v>0.29009976976208801</v>
      </c>
      <c r="J4799" s="11">
        <v>0.96609442060085804</v>
      </c>
      <c r="K4799" s="11">
        <v>0.83540317416191101</v>
      </c>
      <c r="M4799" s="11" t="str">
        <f>IF(P4799&gt;=$C$11,"High",IF(P4799&lt;=$C$10,"Low","Medium"))</f>
        <v>High</v>
      </c>
      <c r="O4799" s="11" t="s">
        <v>44</v>
      </c>
      <c r="P4799" s="11">
        <v>0.83559888601303101</v>
      </c>
    </row>
    <row r="4800" spans="8:16">
      <c r="H4800" s="11">
        <f t="shared" si="74"/>
        <v>4797</v>
      </c>
      <c r="I4800" s="11">
        <v>0.28933231005372201</v>
      </c>
      <c r="J4800" s="11">
        <v>0.96609442060085804</v>
      </c>
      <c r="K4800" s="11">
        <v>0.83552157878875699</v>
      </c>
      <c r="M4800" s="11" t="str">
        <f>IF(P4800&gt;=$C$11,"High",IF(P4800&lt;=$C$10,"Low","Medium"))</f>
        <v>Medium</v>
      </c>
      <c r="O4800" s="11" t="s">
        <v>44</v>
      </c>
      <c r="P4800" s="11">
        <v>0.33783745765686002</v>
      </c>
    </row>
    <row r="4801" spans="8:16">
      <c r="H4801" s="11">
        <f t="shared" si="74"/>
        <v>4798</v>
      </c>
      <c r="I4801" s="11">
        <v>0.288564850345357</v>
      </c>
      <c r="J4801" s="11">
        <v>0.96609442060085804</v>
      </c>
      <c r="K4801" s="11">
        <v>0.835944503545761</v>
      </c>
      <c r="M4801" s="11" t="str">
        <f>IF(P4801&gt;=$C$11,"High",IF(P4801&lt;=$C$10,"Low","Medium"))</f>
        <v>High</v>
      </c>
      <c r="O4801" s="11" t="s">
        <v>44</v>
      </c>
      <c r="P4801" s="11">
        <v>0.68831264972686801</v>
      </c>
    </row>
    <row r="4802" spans="8:16">
      <c r="H4802" s="11">
        <f t="shared" si="74"/>
        <v>4799</v>
      </c>
      <c r="I4802" s="11">
        <v>0.287797390636992</v>
      </c>
      <c r="J4802" s="11">
        <v>0.96609442060085804</v>
      </c>
      <c r="K4802" s="11">
        <v>0.83636984229087796</v>
      </c>
      <c r="M4802" s="11" t="str">
        <f>IF(P4802&gt;=$C$11,"High",IF(P4802&lt;=$C$10,"Low","Medium"))</f>
        <v>Medium</v>
      </c>
      <c r="O4802" s="11" t="s">
        <v>44</v>
      </c>
      <c r="P4802" s="11">
        <v>0.47153311967849698</v>
      </c>
    </row>
    <row r="4803" spans="8:16">
      <c r="H4803" s="11">
        <f t="shared" si="74"/>
        <v>4800</v>
      </c>
      <c r="I4803" s="11">
        <v>0.287797390636992</v>
      </c>
      <c r="J4803" s="11">
        <v>0.96630901287553606</v>
      </c>
      <c r="K4803" s="11">
        <v>0.83646440505981401</v>
      </c>
      <c r="M4803" s="11" t="str">
        <f>IF(P4803&gt;=$C$11,"High",IF(P4803&lt;=$C$10,"Low","Medium"))</f>
        <v>High</v>
      </c>
      <c r="O4803" s="11" t="s">
        <v>44</v>
      </c>
      <c r="P4803" s="11">
        <v>0.91805696487426802</v>
      </c>
    </row>
    <row r="4804" spans="8:16">
      <c r="H4804" s="11">
        <f t="shared" si="74"/>
        <v>4801</v>
      </c>
      <c r="I4804" s="11">
        <v>0.287029930928626</v>
      </c>
      <c r="J4804" s="11">
        <v>0.96630901287553606</v>
      </c>
      <c r="K4804" s="11">
        <v>0.83670288324356101</v>
      </c>
      <c r="M4804" s="11" t="str">
        <f>IF(P4804&gt;=$C$11,"High",IF(P4804&lt;=$C$10,"Low","Medium"))</f>
        <v>Medium</v>
      </c>
      <c r="O4804" s="11" t="s">
        <v>44</v>
      </c>
      <c r="P4804" s="11">
        <v>0.30085355043411299</v>
      </c>
    </row>
    <row r="4805" spans="8:16">
      <c r="H4805" s="11">
        <f t="shared" si="74"/>
        <v>4802</v>
      </c>
      <c r="I4805" s="11">
        <v>0.28626247122026099</v>
      </c>
      <c r="J4805" s="11">
        <v>0.96630901287553606</v>
      </c>
      <c r="K4805" s="11">
        <v>0.83699339628219604</v>
      </c>
      <c r="M4805" s="11" t="str">
        <f>IF(P4805&gt;=$C$11,"High",IF(P4805&lt;=$C$10,"Low","Medium"))</f>
        <v>High</v>
      </c>
      <c r="O4805" s="11" t="s">
        <v>44</v>
      </c>
      <c r="P4805" s="11">
        <v>0.722420513629913</v>
      </c>
    </row>
    <row r="4806" spans="8:16">
      <c r="H4806" s="11">
        <f t="shared" ref="H4806:H4869" si="75">H4805+1</f>
        <v>4803</v>
      </c>
      <c r="I4806" s="11">
        <v>0.28549501151189599</v>
      </c>
      <c r="J4806" s="11">
        <v>0.96630901287553606</v>
      </c>
      <c r="K4806" s="11">
        <v>0.83717414736747697</v>
      </c>
      <c r="M4806" s="11" t="str">
        <f>IF(P4806&gt;=$C$11,"High",IF(P4806&lt;=$C$10,"Low","Medium"))</f>
        <v>Medium</v>
      </c>
      <c r="O4806" s="11" t="s">
        <v>44</v>
      </c>
      <c r="P4806" s="11">
        <v>0.32055544853210399</v>
      </c>
    </row>
    <row r="4807" spans="8:16">
      <c r="H4807" s="11">
        <f t="shared" si="75"/>
        <v>4804</v>
      </c>
      <c r="I4807" s="11">
        <v>0.28472755180352999</v>
      </c>
      <c r="J4807" s="11">
        <v>0.96630901287553606</v>
      </c>
      <c r="K4807" s="11">
        <v>0.83733883500099204</v>
      </c>
      <c r="M4807" s="11" t="str">
        <f>IF(P4807&gt;=$C$11,"High",IF(P4807&lt;=$C$10,"Low","Medium"))</f>
        <v>Medium</v>
      </c>
      <c r="O4807" s="11" t="s">
        <v>44</v>
      </c>
      <c r="P4807" s="11">
        <v>0.47991427779197698</v>
      </c>
    </row>
    <row r="4808" spans="8:16">
      <c r="H4808" s="11">
        <f t="shared" si="75"/>
        <v>4805</v>
      </c>
      <c r="I4808" s="11">
        <v>0.28396009209516498</v>
      </c>
      <c r="J4808" s="11">
        <v>0.96630901287553606</v>
      </c>
      <c r="K4808" s="11">
        <v>0.83739364147186302</v>
      </c>
      <c r="M4808" s="11" t="str">
        <f>IF(P4808&gt;=$C$11,"High",IF(P4808&lt;=$C$10,"Low","Medium"))</f>
        <v>Medium</v>
      </c>
      <c r="O4808" s="11" t="s">
        <v>44</v>
      </c>
      <c r="P4808" s="11">
        <v>0.24259480834007299</v>
      </c>
    </row>
    <row r="4809" spans="8:16">
      <c r="H4809" s="11">
        <f t="shared" si="75"/>
        <v>4806</v>
      </c>
      <c r="I4809" s="11">
        <v>0.28396009209516498</v>
      </c>
      <c r="J4809" s="11">
        <v>0.96652360515021496</v>
      </c>
      <c r="K4809" s="11">
        <v>0.83755150437354997</v>
      </c>
      <c r="M4809" s="11" t="str">
        <f>IF(P4809&gt;=$C$11,"High",IF(P4809&lt;=$C$10,"Low","Medium"))</f>
        <v>High</v>
      </c>
      <c r="O4809" s="11" t="s">
        <v>44</v>
      </c>
      <c r="P4809" s="11">
        <v>0.91621172428131104</v>
      </c>
    </row>
    <row r="4810" spans="8:16">
      <c r="H4810" s="11">
        <f t="shared" si="75"/>
        <v>4807</v>
      </c>
      <c r="I4810" s="11">
        <v>0.28319263238679998</v>
      </c>
      <c r="J4810" s="11">
        <v>0.96652360515021496</v>
      </c>
      <c r="K4810" s="11">
        <v>0.83776473999023404</v>
      </c>
      <c r="M4810" s="11" t="str">
        <f>IF(P4810&gt;=$C$11,"High",IF(P4810&lt;=$C$10,"Low","Medium"))</f>
        <v>High</v>
      </c>
      <c r="O4810" s="11" t="s">
        <v>44</v>
      </c>
      <c r="P4810" s="11">
        <v>0.62429684400558505</v>
      </c>
    </row>
    <row r="4811" spans="8:16">
      <c r="H4811" s="11">
        <f t="shared" si="75"/>
        <v>4808</v>
      </c>
      <c r="I4811" s="11">
        <v>0.28319263238679998</v>
      </c>
      <c r="J4811" s="11">
        <v>0.96673819742489298</v>
      </c>
      <c r="K4811" s="11">
        <v>0.83824047446250904</v>
      </c>
      <c r="M4811" s="11" t="str">
        <f>IF(P4811&gt;=$C$11,"High",IF(P4811&lt;=$C$10,"Low","Medium"))</f>
        <v>Medium</v>
      </c>
      <c r="O4811" s="11" t="s">
        <v>44</v>
      </c>
      <c r="P4811" s="11">
        <v>0.45926845073700001</v>
      </c>
    </row>
    <row r="4812" spans="8:16">
      <c r="H4812" s="11">
        <f t="shared" si="75"/>
        <v>4809</v>
      </c>
      <c r="I4812" s="11">
        <v>0.28319263238679998</v>
      </c>
      <c r="J4812" s="11">
        <v>0.96695278969957099</v>
      </c>
      <c r="K4812" s="11">
        <v>0.83867365121841397</v>
      </c>
      <c r="M4812" s="11" t="str">
        <f>IF(P4812&gt;=$C$11,"High",IF(P4812&lt;=$C$10,"Low","Medium"))</f>
        <v>Medium</v>
      </c>
      <c r="O4812" s="11" t="s">
        <v>44</v>
      </c>
      <c r="P4812" s="11">
        <v>0.41877928376197798</v>
      </c>
    </row>
    <row r="4813" spans="8:16">
      <c r="H4813" s="11">
        <f t="shared" si="75"/>
        <v>4810</v>
      </c>
      <c r="I4813" s="11">
        <v>0.28319263238679998</v>
      </c>
      <c r="J4813" s="11">
        <v>0.96716738197424901</v>
      </c>
      <c r="K4813" s="11">
        <v>0.83870938420295704</v>
      </c>
      <c r="M4813" s="11" t="str">
        <f>IF(P4813&gt;=$C$11,"High",IF(P4813&lt;=$C$10,"Low","Medium"))</f>
        <v>High</v>
      </c>
      <c r="O4813" s="11" t="s">
        <v>44</v>
      </c>
      <c r="P4813" s="11">
        <v>0.89588344097137496</v>
      </c>
    </row>
    <row r="4814" spans="8:16">
      <c r="H4814" s="11">
        <f t="shared" si="75"/>
        <v>4811</v>
      </c>
      <c r="I4814" s="11">
        <v>0.28242517267843398</v>
      </c>
      <c r="J4814" s="11">
        <v>0.96716738197424901</v>
      </c>
      <c r="K4814" s="11">
        <v>0.83897948265075695</v>
      </c>
      <c r="M4814" s="11" t="str">
        <f>IF(P4814&gt;=$C$11,"High",IF(P4814&lt;=$C$10,"Low","Medium"))</f>
        <v>Medium</v>
      </c>
      <c r="O4814" s="11" t="s">
        <v>44</v>
      </c>
      <c r="P4814" s="11">
        <v>0.49572598934173601</v>
      </c>
    </row>
    <row r="4815" spans="8:16">
      <c r="H4815" s="11">
        <f t="shared" si="75"/>
        <v>4812</v>
      </c>
      <c r="I4815" s="11">
        <v>0.28165771297006897</v>
      </c>
      <c r="J4815" s="11">
        <v>0.96716738197424901</v>
      </c>
      <c r="K4815" s="11">
        <v>0.83952715992927596</v>
      </c>
      <c r="M4815" s="11" t="str">
        <f>IF(P4815&gt;=$C$11,"High",IF(P4815&lt;=$C$10,"Low","Medium"))</f>
        <v>High</v>
      </c>
      <c r="O4815" s="11" t="s">
        <v>44</v>
      </c>
      <c r="P4815" s="11">
        <v>0.70075768232345603</v>
      </c>
    </row>
    <row r="4816" spans="8:16">
      <c r="H4816" s="11">
        <f t="shared" si="75"/>
        <v>4813</v>
      </c>
      <c r="I4816" s="11">
        <v>0.28089025326170403</v>
      </c>
      <c r="J4816" s="11">
        <v>0.96716738197424901</v>
      </c>
      <c r="K4816" s="11">
        <v>0.839853376150131</v>
      </c>
      <c r="M4816" s="11" t="str">
        <f>IF(P4816&gt;=$C$11,"High",IF(P4816&lt;=$C$10,"Low","Medium"))</f>
        <v>High</v>
      </c>
      <c r="O4816" s="11" t="s">
        <v>44</v>
      </c>
      <c r="P4816" s="11">
        <v>0.61126965284347501</v>
      </c>
    </row>
    <row r="4817" spans="8:16">
      <c r="H4817" s="11">
        <f t="shared" si="75"/>
        <v>4814</v>
      </c>
      <c r="I4817" s="11">
        <v>0.28012279355333802</v>
      </c>
      <c r="J4817" s="11">
        <v>0.96738197424892702</v>
      </c>
      <c r="K4817" s="11">
        <v>0.83997195959091198</v>
      </c>
      <c r="M4817" s="11" t="str">
        <f>IF(P4817&gt;=$C$11,"High",IF(P4817&lt;=$C$10,"Low","Medium"))</f>
        <v>Medium</v>
      </c>
      <c r="O4817" s="11" t="s">
        <v>44</v>
      </c>
      <c r="P4817" s="11">
        <v>0.30627650022506703</v>
      </c>
    </row>
    <row r="4818" spans="8:16">
      <c r="H4818" s="11">
        <f t="shared" si="75"/>
        <v>4815</v>
      </c>
      <c r="I4818" s="11">
        <v>0.27935533384497302</v>
      </c>
      <c r="J4818" s="11">
        <v>0.96738197424892702</v>
      </c>
      <c r="K4818" s="11">
        <v>0.84024170041084301</v>
      </c>
      <c r="M4818" s="11" t="str">
        <f>IF(P4818&gt;=$C$11,"High",IF(P4818&lt;=$C$10,"Low","Medium"))</f>
        <v>Medium</v>
      </c>
      <c r="O4818" s="11" t="s">
        <v>44</v>
      </c>
      <c r="P4818" s="11">
        <v>0.23961523175239599</v>
      </c>
    </row>
    <row r="4819" spans="8:16">
      <c r="H4819" s="11">
        <f t="shared" si="75"/>
        <v>4816</v>
      </c>
      <c r="I4819" s="11">
        <v>0.27858787413660802</v>
      </c>
      <c r="J4819" s="11">
        <v>0.96738197424892702</v>
      </c>
      <c r="K4819" s="11">
        <v>0.84042602777481101</v>
      </c>
      <c r="M4819" s="11" t="str">
        <f>IF(P4819&gt;=$C$11,"High",IF(P4819&lt;=$C$10,"Low","Medium"))</f>
        <v>Medium</v>
      </c>
      <c r="O4819" s="11" t="s">
        <v>44</v>
      </c>
      <c r="P4819" s="11">
        <v>0.40879023075103799</v>
      </c>
    </row>
    <row r="4820" spans="8:16">
      <c r="H4820" s="11">
        <f t="shared" si="75"/>
        <v>4817</v>
      </c>
      <c r="I4820" s="11">
        <v>0.27858787413660802</v>
      </c>
      <c r="J4820" s="11">
        <v>0.96759656652360504</v>
      </c>
      <c r="K4820" s="11">
        <v>0.84065166115760803</v>
      </c>
      <c r="M4820" s="11" t="str">
        <f>IF(P4820&gt;=$C$11,"High",IF(P4820&lt;=$C$10,"Low","Medium"))</f>
        <v>Medium</v>
      </c>
      <c r="O4820" s="11" t="s">
        <v>44</v>
      </c>
      <c r="P4820" s="11">
        <v>0.44654411077499401</v>
      </c>
    </row>
    <row r="4821" spans="8:16">
      <c r="H4821" s="11">
        <f t="shared" si="75"/>
        <v>4818</v>
      </c>
      <c r="I4821" s="11">
        <v>0.27858787413660802</v>
      </c>
      <c r="J4821" s="11">
        <v>0.96781115879828306</v>
      </c>
      <c r="K4821" s="11">
        <v>0.840903639793396</v>
      </c>
      <c r="M4821" s="11" t="str">
        <f>IF(P4821&gt;=$C$11,"High",IF(P4821&lt;=$C$10,"Low","Medium"))</f>
        <v>Medium</v>
      </c>
      <c r="O4821" s="11" t="s">
        <v>44</v>
      </c>
      <c r="P4821" s="11">
        <v>0.37156343460083002</v>
      </c>
    </row>
    <row r="4822" spans="8:16">
      <c r="H4822" s="11">
        <f t="shared" si="75"/>
        <v>4819</v>
      </c>
      <c r="I4822" s="11">
        <v>0.27782041442824301</v>
      </c>
      <c r="J4822" s="11">
        <v>0.96781115879828306</v>
      </c>
      <c r="K4822" s="11">
        <v>0.84117096662521396</v>
      </c>
      <c r="M4822" s="11" t="str">
        <f>IF(P4822&gt;=$C$11,"High",IF(P4822&lt;=$C$10,"Low","Medium"))</f>
        <v>Medium</v>
      </c>
      <c r="O4822" s="11" t="s">
        <v>44</v>
      </c>
      <c r="P4822" s="11">
        <v>0.209498286247253</v>
      </c>
    </row>
    <row r="4823" spans="8:16">
      <c r="H4823" s="11">
        <f t="shared" si="75"/>
        <v>4820</v>
      </c>
      <c r="I4823" s="11">
        <v>0.27782041442824301</v>
      </c>
      <c r="J4823" s="11">
        <v>0.96802575107296096</v>
      </c>
      <c r="K4823" s="11">
        <v>0.84142398834228505</v>
      </c>
      <c r="M4823" s="11" t="str">
        <f>IF(P4823&gt;=$C$11,"High",IF(P4823&lt;=$C$10,"Low","Medium"))</f>
        <v>High</v>
      </c>
      <c r="O4823" s="11" t="s">
        <v>44</v>
      </c>
      <c r="P4823" s="11">
        <v>0.63067668676376298</v>
      </c>
    </row>
    <row r="4824" spans="8:16">
      <c r="H4824" s="11">
        <f t="shared" si="75"/>
        <v>4821</v>
      </c>
      <c r="I4824" s="11">
        <v>0.27705295471987701</v>
      </c>
      <c r="J4824" s="11">
        <v>0.96802575107296096</v>
      </c>
      <c r="K4824" s="11">
        <v>0.84150820970535301</v>
      </c>
      <c r="M4824" s="11" t="str">
        <f>IF(P4824&gt;=$C$11,"High",IF(P4824&lt;=$C$10,"Low","Medium"))</f>
        <v>High</v>
      </c>
      <c r="O4824" s="11" t="s">
        <v>44</v>
      </c>
      <c r="P4824" s="11">
        <v>0.91379559040069602</v>
      </c>
    </row>
    <row r="4825" spans="8:16">
      <c r="H4825" s="11">
        <f t="shared" si="75"/>
        <v>4822</v>
      </c>
      <c r="I4825" s="11">
        <v>0.27705295471987701</v>
      </c>
      <c r="J4825" s="11">
        <v>0.96824034334763998</v>
      </c>
      <c r="K4825" s="11">
        <v>0.841591477394104</v>
      </c>
      <c r="M4825" s="11" t="str">
        <f>IF(P4825&gt;=$C$11,"High",IF(P4825&lt;=$C$10,"Low","Medium"))</f>
        <v>High</v>
      </c>
      <c r="O4825" s="11" t="s">
        <v>44</v>
      </c>
      <c r="P4825" s="11">
        <v>0.58592259883880604</v>
      </c>
    </row>
    <row r="4826" spans="8:16">
      <c r="H4826" s="11">
        <f t="shared" si="75"/>
        <v>4823</v>
      </c>
      <c r="I4826" s="11">
        <v>0.27628549501151201</v>
      </c>
      <c r="J4826" s="11">
        <v>0.96824034334763998</v>
      </c>
      <c r="K4826" s="11">
        <v>0.841778784990311</v>
      </c>
      <c r="M4826" s="11" t="str">
        <f>IF(P4826&gt;=$C$11,"High",IF(P4826&lt;=$C$10,"Low","Medium"))</f>
        <v>Medium</v>
      </c>
      <c r="O4826" s="11" t="s">
        <v>44</v>
      </c>
      <c r="P4826" s="11">
        <v>0.26953873038291898</v>
      </c>
    </row>
    <row r="4827" spans="8:16">
      <c r="H4827" s="11">
        <f t="shared" si="75"/>
        <v>4824</v>
      </c>
      <c r="I4827" s="11">
        <v>0.275518035303147</v>
      </c>
      <c r="J4827" s="11">
        <v>0.96824034334763998</v>
      </c>
      <c r="K4827" s="11">
        <v>0.84212499856948897</v>
      </c>
      <c r="M4827" s="11" t="str">
        <f>IF(P4827&gt;=$C$11,"High",IF(P4827&lt;=$C$10,"Low","Medium"))</f>
        <v>Medium</v>
      </c>
      <c r="O4827" s="11" t="s">
        <v>44</v>
      </c>
      <c r="P4827" s="11">
        <v>0.231608346104622</v>
      </c>
    </row>
    <row r="4828" spans="8:16">
      <c r="H4828" s="11">
        <f t="shared" si="75"/>
        <v>4825</v>
      </c>
      <c r="I4828" s="11">
        <v>0.274750575594781</v>
      </c>
      <c r="J4828" s="11">
        <v>0.96824034334763998</v>
      </c>
      <c r="K4828" s="11">
        <v>0.84259507060050998</v>
      </c>
      <c r="M4828" s="11" t="str">
        <f>IF(P4828&gt;=$C$11,"High",IF(P4828&lt;=$C$10,"Low","Medium"))</f>
        <v>High</v>
      </c>
      <c r="O4828" s="11" t="s">
        <v>44</v>
      </c>
      <c r="P4828" s="11">
        <v>0.89399510622024503</v>
      </c>
    </row>
    <row r="4829" spans="8:16">
      <c r="H4829" s="11">
        <f t="shared" si="75"/>
        <v>4826</v>
      </c>
      <c r="I4829" s="11">
        <v>0.273983115886416</v>
      </c>
      <c r="J4829" s="11">
        <v>0.96824034334763998</v>
      </c>
      <c r="K4829" s="11">
        <v>0.84309694170951799</v>
      </c>
      <c r="M4829" s="11" t="str">
        <f>IF(P4829&gt;=$C$11,"High",IF(P4829&lt;=$C$10,"Low","Medium"))</f>
        <v>Medium</v>
      </c>
      <c r="O4829" s="11" t="s">
        <v>44</v>
      </c>
      <c r="P4829" s="11">
        <v>0.51637095212936401</v>
      </c>
    </row>
    <row r="4830" spans="8:16">
      <c r="H4830" s="11">
        <f t="shared" si="75"/>
        <v>4827</v>
      </c>
      <c r="I4830" s="11">
        <v>0.27321565617805099</v>
      </c>
      <c r="J4830" s="11">
        <v>0.96824034334763998</v>
      </c>
      <c r="K4830" s="11">
        <v>0.84331229329109203</v>
      </c>
      <c r="M4830" s="11" t="str">
        <f>IF(P4830&gt;=$C$11,"High",IF(P4830&lt;=$C$10,"Low","Medium"))</f>
        <v>Medium</v>
      </c>
      <c r="O4830" s="11" t="s">
        <v>44</v>
      </c>
      <c r="P4830" s="11">
        <v>0.28665754199027998</v>
      </c>
    </row>
    <row r="4831" spans="8:16">
      <c r="H4831" s="11">
        <f t="shared" si="75"/>
        <v>4828</v>
      </c>
      <c r="I4831" s="11">
        <v>0.27244819646968499</v>
      </c>
      <c r="J4831" s="11">
        <v>0.96824034334763998</v>
      </c>
      <c r="K4831" s="11">
        <v>0.84332531690597501</v>
      </c>
      <c r="M4831" s="11" t="str">
        <f>IF(P4831&gt;=$C$11,"High",IF(P4831&lt;=$C$10,"Low","Medium"))</f>
        <v>High</v>
      </c>
      <c r="O4831" s="11" t="s">
        <v>44</v>
      </c>
      <c r="P4831" s="11">
        <v>0.61556482315063499</v>
      </c>
    </row>
    <row r="4832" spans="8:16">
      <c r="H4832" s="11">
        <f t="shared" si="75"/>
        <v>4829</v>
      </c>
      <c r="I4832" s="11">
        <v>0.27168073676131999</v>
      </c>
      <c r="J4832" s="11">
        <v>0.96824034334763998</v>
      </c>
      <c r="K4832" s="11">
        <v>0.84340015053749096</v>
      </c>
      <c r="M4832" s="11" t="str">
        <f>IF(P4832&gt;=$C$11,"High",IF(P4832&lt;=$C$10,"Low","Medium"))</f>
        <v>Medium</v>
      </c>
      <c r="O4832" s="11" t="s">
        <v>44</v>
      </c>
      <c r="P4832" s="11">
        <v>0.51116436719894398</v>
      </c>
    </row>
    <row r="4833" spans="8:16">
      <c r="H4833" s="11">
        <f t="shared" si="75"/>
        <v>4830</v>
      </c>
      <c r="I4833" s="11">
        <v>0.27091327705295498</v>
      </c>
      <c r="J4833" s="11">
        <v>0.96824034334763998</v>
      </c>
      <c r="K4833" s="11">
        <v>0.843493431806564</v>
      </c>
      <c r="M4833" s="11" t="str">
        <f>IF(P4833&gt;=$C$11,"High",IF(P4833&lt;=$C$10,"Low","Medium"))</f>
        <v>High</v>
      </c>
      <c r="O4833" s="11" t="s">
        <v>44</v>
      </c>
      <c r="P4833" s="11">
        <v>0.91467249393463101</v>
      </c>
    </row>
    <row r="4834" spans="8:16">
      <c r="H4834" s="11">
        <f t="shared" si="75"/>
        <v>4831</v>
      </c>
      <c r="I4834" s="11">
        <v>0.27014581734458898</v>
      </c>
      <c r="J4834" s="11">
        <v>0.96824034334763998</v>
      </c>
      <c r="K4834" s="11">
        <v>0.84355396032333396</v>
      </c>
      <c r="M4834" s="11" t="str">
        <f>IF(P4834&gt;=$C$11,"High",IF(P4834&lt;=$C$10,"Low","Medium"))</f>
        <v>High</v>
      </c>
      <c r="O4834" s="11" t="s">
        <v>44</v>
      </c>
      <c r="P4834" s="11">
        <v>0.87702333927154497</v>
      </c>
    </row>
    <row r="4835" spans="8:16">
      <c r="H4835" s="11">
        <f t="shared" si="75"/>
        <v>4832</v>
      </c>
      <c r="I4835" s="11">
        <v>0.26937835763622398</v>
      </c>
      <c r="J4835" s="11">
        <v>0.96824034334763998</v>
      </c>
      <c r="K4835" s="11">
        <v>0.843594670295715</v>
      </c>
      <c r="M4835" s="11" t="str">
        <f>IF(P4835&gt;=$C$11,"High",IF(P4835&lt;=$C$10,"Low","Medium"))</f>
        <v>High</v>
      </c>
      <c r="O4835" s="11" t="s">
        <v>44</v>
      </c>
      <c r="P4835" s="11">
        <v>0.86845517158508301</v>
      </c>
    </row>
    <row r="4836" spans="8:16">
      <c r="H4836" s="11">
        <f t="shared" si="75"/>
        <v>4833</v>
      </c>
      <c r="I4836" s="11">
        <v>0.26937835763622398</v>
      </c>
      <c r="J4836" s="11">
        <v>0.96845493562231799</v>
      </c>
      <c r="K4836" s="11">
        <v>0.84360629320144698</v>
      </c>
      <c r="M4836" s="11" t="str">
        <f>IF(P4836&gt;=$C$11,"High",IF(P4836&lt;=$C$10,"Low","Medium"))</f>
        <v>High</v>
      </c>
      <c r="O4836" s="11" t="s">
        <v>44</v>
      </c>
      <c r="P4836" s="11">
        <v>0.80384951829910301</v>
      </c>
    </row>
    <row r="4837" spans="8:16">
      <c r="H4837" s="11">
        <f t="shared" si="75"/>
        <v>4834</v>
      </c>
      <c r="I4837" s="11">
        <v>0.26861089792785903</v>
      </c>
      <c r="J4837" s="11">
        <v>0.96845493562231799</v>
      </c>
      <c r="K4837" s="11">
        <v>0.84399938583374001</v>
      </c>
      <c r="M4837" s="11" t="str">
        <f>IF(P4837&gt;=$C$11,"High",IF(P4837&lt;=$C$10,"Low","Medium"))</f>
        <v>Medium</v>
      </c>
      <c r="O4837" s="11" t="s">
        <v>44</v>
      </c>
      <c r="P4837" s="11">
        <v>0.51888394355773904</v>
      </c>
    </row>
    <row r="4838" spans="8:16">
      <c r="H4838" s="11">
        <f t="shared" si="75"/>
        <v>4835</v>
      </c>
      <c r="I4838" s="11">
        <v>0.26784343821949302</v>
      </c>
      <c r="J4838" s="11">
        <v>0.96845493562231799</v>
      </c>
      <c r="K4838" s="11">
        <v>0.84440186619758595</v>
      </c>
      <c r="M4838" s="11" t="str">
        <f>IF(P4838&gt;=$C$11,"High",IF(P4838&lt;=$C$10,"Low","Medium"))</f>
        <v>High</v>
      </c>
      <c r="O4838" s="11" t="s">
        <v>44</v>
      </c>
      <c r="P4838" s="11">
        <v>0.76222842931747403</v>
      </c>
    </row>
    <row r="4839" spans="8:16">
      <c r="H4839" s="11">
        <f t="shared" si="75"/>
        <v>4836</v>
      </c>
      <c r="I4839" s="11">
        <v>0.26707597851112802</v>
      </c>
      <c r="J4839" s="11">
        <v>0.96845493562231799</v>
      </c>
      <c r="K4839" s="11">
        <v>0.84447610378265403</v>
      </c>
      <c r="M4839" s="11" t="str">
        <f>IF(P4839&gt;=$C$11,"High",IF(P4839&lt;=$C$10,"Low","Medium"))</f>
        <v>Medium</v>
      </c>
      <c r="O4839" s="11" t="s">
        <v>44</v>
      </c>
      <c r="P4839" s="11">
        <v>0.54207980632782005</v>
      </c>
    </row>
    <row r="4840" spans="8:16">
      <c r="H4840" s="11">
        <f t="shared" si="75"/>
        <v>4837</v>
      </c>
      <c r="I4840" s="11">
        <v>0.26630851880276302</v>
      </c>
      <c r="J4840" s="11">
        <v>0.96845493562231799</v>
      </c>
      <c r="K4840" s="11">
        <v>0.84454956650733903</v>
      </c>
      <c r="M4840" s="11" t="str">
        <f>IF(P4840&gt;=$C$11,"High",IF(P4840&lt;=$C$10,"Low","Medium"))</f>
        <v>High</v>
      </c>
      <c r="O4840" s="11" t="s">
        <v>44</v>
      </c>
      <c r="P4840" s="11">
        <v>0.86070638895034801</v>
      </c>
    </row>
    <row r="4841" spans="8:16">
      <c r="H4841" s="11">
        <f t="shared" si="75"/>
        <v>4838</v>
      </c>
      <c r="I4841" s="11">
        <v>0.26630851880276302</v>
      </c>
      <c r="J4841" s="11">
        <v>0.96866952789699601</v>
      </c>
      <c r="K4841" s="11">
        <v>0.84464618563652005</v>
      </c>
      <c r="M4841" s="11" t="str">
        <f>IF(P4841&gt;=$C$11,"High",IF(P4841&lt;=$C$10,"Low","Medium"))</f>
        <v>High</v>
      </c>
      <c r="O4841" s="11" t="s">
        <v>44</v>
      </c>
      <c r="P4841" s="11">
        <v>0.60209608078002896</v>
      </c>
    </row>
    <row r="4842" spans="8:16">
      <c r="H4842" s="11">
        <f t="shared" si="75"/>
        <v>4839</v>
      </c>
      <c r="I4842" s="11">
        <v>0.26554105909439801</v>
      </c>
      <c r="J4842" s="11">
        <v>0.96866952789699601</v>
      </c>
      <c r="K4842" s="11">
        <v>0.84484434127807595</v>
      </c>
      <c r="M4842" s="11" t="str">
        <f>IF(P4842&gt;=$C$11,"High",IF(P4842&lt;=$C$10,"Low","Medium"))</f>
        <v>Medium</v>
      </c>
      <c r="O4842" s="11" t="s">
        <v>44</v>
      </c>
      <c r="P4842" s="11">
        <v>0.42128524184227001</v>
      </c>
    </row>
    <row r="4843" spans="8:16">
      <c r="H4843" s="11">
        <f t="shared" si="75"/>
        <v>4840</v>
      </c>
      <c r="I4843" s="11">
        <v>0.26554105909439801</v>
      </c>
      <c r="J4843" s="11">
        <v>0.96909871244635204</v>
      </c>
      <c r="K4843" s="11">
        <v>0.84505239129066501</v>
      </c>
      <c r="M4843" s="11" t="str">
        <f>IF(P4843&gt;=$C$11,"High",IF(P4843&lt;=$C$10,"Low","Medium"))</f>
        <v>High</v>
      </c>
      <c r="O4843" s="11" t="s">
        <v>44</v>
      </c>
      <c r="P4843" s="11">
        <v>0.63040131330490101</v>
      </c>
    </row>
    <row r="4844" spans="8:16">
      <c r="H4844" s="11">
        <f t="shared" si="75"/>
        <v>4841</v>
      </c>
      <c r="I4844" s="11">
        <v>0.26554105909439801</v>
      </c>
      <c r="J4844" s="11">
        <v>0.96931330472102994</v>
      </c>
      <c r="K4844" s="11">
        <v>0.84529727697372403</v>
      </c>
      <c r="M4844" s="11" t="str">
        <f>IF(P4844&gt;=$C$11,"High",IF(P4844&lt;=$C$10,"Low","Medium"))</f>
        <v>High</v>
      </c>
      <c r="O4844" s="11" t="s">
        <v>44</v>
      </c>
      <c r="P4844" s="11">
        <v>0.87648999691009499</v>
      </c>
    </row>
    <row r="4845" spans="8:16">
      <c r="H4845" s="11">
        <f t="shared" si="75"/>
        <v>4842</v>
      </c>
      <c r="I4845" s="11">
        <v>0.26554105909439801</v>
      </c>
      <c r="J4845" s="11">
        <v>0.96952789699570796</v>
      </c>
      <c r="K4845" s="11">
        <v>0.84562513232231096</v>
      </c>
      <c r="M4845" s="11" t="str">
        <f>IF(P4845&gt;=$C$11,"High",IF(P4845&lt;=$C$10,"Low","Medium"))</f>
        <v>High</v>
      </c>
      <c r="O4845" s="11" t="s">
        <v>44</v>
      </c>
      <c r="P4845" s="11">
        <v>0.91565984487533603</v>
      </c>
    </row>
    <row r="4846" spans="8:16">
      <c r="H4846" s="11">
        <f t="shared" si="75"/>
        <v>4843</v>
      </c>
      <c r="I4846" s="11">
        <v>0.26554105909439801</v>
      </c>
      <c r="J4846" s="11">
        <v>0.96974248927038598</v>
      </c>
      <c r="K4846" s="11">
        <v>0.84580081701278698</v>
      </c>
      <c r="M4846" s="11" t="str">
        <f>IF(P4846&gt;=$C$11,"High",IF(P4846&lt;=$C$10,"Low","Medium"))</f>
        <v>High</v>
      </c>
      <c r="O4846" s="11" t="s">
        <v>44</v>
      </c>
      <c r="P4846" s="11">
        <v>0.84472411870956399</v>
      </c>
    </row>
    <row r="4847" spans="8:16">
      <c r="H4847" s="11">
        <f t="shared" si="75"/>
        <v>4844</v>
      </c>
      <c r="I4847" s="11">
        <v>0.26477359938603201</v>
      </c>
      <c r="J4847" s="11">
        <v>0.96974248927038598</v>
      </c>
      <c r="K4847" s="11">
        <v>0.84582343697547901</v>
      </c>
      <c r="M4847" s="11" t="str">
        <f>IF(P4847&gt;=$C$11,"High",IF(P4847&lt;=$C$10,"Low","Medium"))</f>
        <v>Medium</v>
      </c>
      <c r="O4847" s="11" t="s">
        <v>44</v>
      </c>
      <c r="P4847" s="11">
        <v>0.21677383780479401</v>
      </c>
    </row>
    <row r="4848" spans="8:16">
      <c r="H4848" s="11">
        <f t="shared" si="75"/>
        <v>4845</v>
      </c>
      <c r="I4848" s="11">
        <v>0.26477359938603201</v>
      </c>
      <c r="J4848" s="11">
        <v>0.96995708154506399</v>
      </c>
      <c r="K4848" s="11">
        <v>0.84587448835372903</v>
      </c>
      <c r="M4848" s="11" t="str">
        <f>IF(P4848&gt;=$C$11,"High",IF(P4848&lt;=$C$10,"Low","Medium"))</f>
        <v>Medium</v>
      </c>
      <c r="O4848" s="11" t="s">
        <v>44</v>
      </c>
      <c r="P4848" s="11">
        <v>0.197240620851517</v>
      </c>
    </row>
    <row r="4849" spans="8:16">
      <c r="H4849" s="11">
        <f t="shared" si="75"/>
        <v>4846</v>
      </c>
      <c r="I4849" s="11">
        <v>0.26400613967766701</v>
      </c>
      <c r="J4849" s="11">
        <v>0.96995708154506399</v>
      </c>
      <c r="K4849" s="11">
        <v>0.84609499573707603</v>
      </c>
      <c r="M4849" s="11" t="str">
        <f>IF(P4849&gt;=$C$11,"High",IF(P4849&lt;=$C$10,"Low","Medium"))</f>
        <v>Medium</v>
      </c>
      <c r="O4849" s="11" t="s">
        <v>44</v>
      </c>
      <c r="P4849" s="11">
        <v>0.381948411464691</v>
      </c>
    </row>
    <row r="4850" spans="8:16">
      <c r="H4850" s="11">
        <f t="shared" si="75"/>
        <v>4847</v>
      </c>
      <c r="I4850" s="11">
        <v>0.26400613967766701</v>
      </c>
      <c r="J4850" s="11">
        <v>0.97017167381974201</v>
      </c>
      <c r="K4850" s="11">
        <v>0.84628829360008195</v>
      </c>
      <c r="M4850" s="11" t="str">
        <f>IF(P4850&gt;=$C$11,"High",IF(P4850&lt;=$C$10,"Low","Medium"))</f>
        <v>High</v>
      </c>
      <c r="O4850" s="11" t="s">
        <v>44</v>
      </c>
      <c r="P4850" s="11">
        <v>0.90148460865020796</v>
      </c>
    </row>
    <row r="4851" spans="8:16">
      <c r="H4851" s="11">
        <f t="shared" si="75"/>
        <v>4848</v>
      </c>
      <c r="I4851" s="11">
        <v>0.26400613967766701</v>
      </c>
      <c r="J4851" s="11">
        <v>0.97038626609442102</v>
      </c>
      <c r="K4851" s="11">
        <v>0.84634384512901295</v>
      </c>
      <c r="M4851" s="11" t="str">
        <f>IF(P4851&gt;=$C$11,"High",IF(P4851&lt;=$C$10,"Low","Medium"))</f>
        <v>High</v>
      </c>
      <c r="O4851" s="11" t="s">
        <v>44</v>
      </c>
      <c r="P4851" s="11">
        <v>0.74274945259094205</v>
      </c>
    </row>
    <row r="4852" spans="8:16">
      <c r="H4852" s="11">
        <f t="shared" si="75"/>
        <v>4849</v>
      </c>
      <c r="I4852" s="11">
        <v>0.26400613967766701</v>
      </c>
      <c r="J4852" s="11">
        <v>0.97060085836909904</v>
      </c>
      <c r="K4852" s="11">
        <v>0.84648057818412803</v>
      </c>
      <c r="M4852" s="11" t="str">
        <f>IF(P4852&gt;=$C$11,"High",IF(P4852&lt;=$C$10,"Low","Medium"))</f>
        <v>Medium</v>
      </c>
      <c r="O4852" s="11" t="s">
        <v>44</v>
      </c>
      <c r="P4852" s="11">
        <v>0.47929742932319602</v>
      </c>
    </row>
    <row r="4853" spans="8:16">
      <c r="H4853" s="11">
        <f t="shared" si="75"/>
        <v>4850</v>
      </c>
      <c r="I4853" s="11">
        <v>0.263238679969302</v>
      </c>
      <c r="J4853" s="11">
        <v>0.97060085836909904</v>
      </c>
      <c r="K4853" s="11">
        <v>0.84661120176315297</v>
      </c>
      <c r="M4853" s="11" t="str">
        <f>IF(P4853&gt;=$C$11,"High",IF(P4853&lt;=$C$10,"Low","Medium"))</f>
        <v>Medium</v>
      </c>
      <c r="O4853" s="11" t="s">
        <v>44</v>
      </c>
      <c r="P4853" s="11">
        <v>0.52423709630966198</v>
      </c>
    </row>
    <row r="4854" spans="8:16">
      <c r="H4854" s="11">
        <f t="shared" si="75"/>
        <v>4851</v>
      </c>
      <c r="I4854" s="11">
        <v>0.262471220260936</v>
      </c>
      <c r="J4854" s="11">
        <v>0.97060085836909904</v>
      </c>
      <c r="K4854" s="11">
        <v>0.84667527675628695</v>
      </c>
      <c r="M4854" s="11" t="str">
        <f>IF(P4854&gt;=$C$11,"High",IF(P4854&lt;=$C$10,"Low","Medium"))</f>
        <v>High</v>
      </c>
      <c r="O4854" s="11" t="s">
        <v>44</v>
      </c>
      <c r="P4854" s="11">
        <v>0.91111397743225098</v>
      </c>
    </row>
    <row r="4855" spans="8:16">
      <c r="H4855" s="11">
        <f t="shared" si="75"/>
        <v>4852</v>
      </c>
      <c r="I4855" s="11">
        <v>0.261703760552571</v>
      </c>
      <c r="J4855" s="11">
        <v>0.97060085836909904</v>
      </c>
      <c r="K4855" s="11">
        <v>0.84695222973823503</v>
      </c>
      <c r="M4855" s="11" t="str">
        <f>IF(P4855&gt;=$C$11,"High",IF(P4855&lt;=$C$10,"Low","Medium"))</f>
        <v>Medium</v>
      </c>
      <c r="O4855" s="11" t="s">
        <v>44</v>
      </c>
      <c r="P4855" s="11">
        <v>0.290108442306519</v>
      </c>
    </row>
    <row r="4856" spans="8:16">
      <c r="H4856" s="11">
        <f t="shared" si="75"/>
        <v>4853</v>
      </c>
      <c r="I4856" s="11">
        <v>0.261703760552571</v>
      </c>
      <c r="J4856" s="11">
        <v>0.97081545064377694</v>
      </c>
      <c r="K4856" s="11">
        <v>0.84724605083465598</v>
      </c>
      <c r="M4856" s="11" t="str">
        <f>IF(P4856&gt;=$C$11,"High",IF(P4856&lt;=$C$10,"Low","Medium"))</f>
        <v>High</v>
      </c>
      <c r="O4856" s="11" t="s">
        <v>44</v>
      </c>
      <c r="P4856" s="11">
        <v>0.61251735687255904</v>
      </c>
    </row>
    <row r="4857" spans="8:16">
      <c r="H4857" s="11">
        <f t="shared" si="75"/>
        <v>4854</v>
      </c>
      <c r="I4857" s="11">
        <v>0.26093630084420599</v>
      </c>
      <c r="J4857" s="11">
        <v>0.97081545064377694</v>
      </c>
      <c r="K4857" s="11">
        <v>0.84739211201667797</v>
      </c>
      <c r="M4857" s="11" t="str">
        <f>IF(P4857&gt;=$C$11,"High",IF(P4857&lt;=$C$10,"Low","Medium"))</f>
        <v>Medium</v>
      </c>
      <c r="O4857" s="11" t="s">
        <v>44</v>
      </c>
      <c r="P4857" s="11">
        <v>0.41224408149719199</v>
      </c>
    </row>
    <row r="4858" spans="8:16">
      <c r="H4858" s="11">
        <f t="shared" si="75"/>
        <v>4855</v>
      </c>
      <c r="I4858" s="11">
        <v>0.26016884113583999</v>
      </c>
      <c r="J4858" s="11">
        <v>0.97081545064377694</v>
      </c>
      <c r="K4858" s="11">
        <v>0.84753212332725503</v>
      </c>
      <c r="M4858" s="11" t="str">
        <f>IF(P4858&gt;=$C$11,"High",IF(P4858&lt;=$C$10,"Low","Medium"))</f>
        <v>High</v>
      </c>
      <c r="O4858" s="11" t="s">
        <v>44</v>
      </c>
      <c r="P4858" s="11">
        <v>0.64732718467712402</v>
      </c>
    </row>
    <row r="4859" spans="8:16">
      <c r="H4859" s="11">
        <f t="shared" si="75"/>
        <v>4856</v>
      </c>
      <c r="I4859" s="11">
        <v>0.25940138142747499</v>
      </c>
      <c r="J4859" s="11">
        <v>0.97081545064377694</v>
      </c>
      <c r="K4859" s="11">
        <v>0.84770175814628601</v>
      </c>
      <c r="M4859" s="11" t="str">
        <f>IF(P4859&gt;=$C$11,"High",IF(P4859&lt;=$C$10,"Low","Medium"))</f>
        <v>Medium</v>
      </c>
      <c r="O4859" s="11" t="s">
        <v>44</v>
      </c>
      <c r="P4859" s="11">
        <v>0.33847436308860801</v>
      </c>
    </row>
    <row r="4860" spans="8:16">
      <c r="H4860" s="11">
        <f t="shared" si="75"/>
        <v>4857</v>
      </c>
      <c r="I4860" s="11">
        <v>0.25940138142747499</v>
      </c>
      <c r="J4860" s="11">
        <v>0.97103004291845496</v>
      </c>
      <c r="K4860" s="11">
        <v>0.84784227609634399</v>
      </c>
      <c r="M4860" s="11" t="str">
        <f>IF(P4860&gt;=$C$11,"High",IF(P4860&lt;=$C$10,"Low","Medium"))</f>
        <v>Medium</v>
      </c>
      <c r="O4860" s="11" t="s">
        <v>44</v>
      </c>
      <c r="P4860" s="11">
        <v>0.34381559491157498</v>
      </c>
    </row>
    <row r="4861" spans="8:16">
      <c r="H4861" s="11">
        <f t="shared" si="75"/>
        <v>4858</v>
      </c>
      <c r="I4861" s="11">
        <v>0.25863392171910998</v>
      </c>
      <c r="J4861" s="11">
        <v>0.97103004291845496</v>
      </c>
      <c r="K4861" s="11">
        <v>0.84796872735023499</v>
      </c>
      <c r="M4861" s="11" t="str">
        <f>IF(P4861&gt;=$C$11,"High",IF(P4861&lt;=$C$10,"Low","Medium"))</f>
        <v>High</v>
      </c>
      <c r="O4861" s="11" t="s">
        <v>44</v>
      </c>
      <c r="P4861" s="11">
        <v>0.820420682430267</v>
      </c>
    </row>
    <row r="4862" spans="8:16">
      <c r="H4862" s="11">
        <f t="shared" si="75"/>
        <v>4859</v>
      </c>
      <c r="I4862" s="11">
        <v>0.25786646201074398</v>
      </c>
      <c r="J4862" s="11">
        <v>0.97103004291845496</v>
      </c>
      <c r="K4862" s="11">
        <v>0.84816476702690102</v>
      </c>
      <c r="M4862" s="11" t="str">
        <f>IF(P4862&gt;=$C$11,"High",IF(P4862&lt;=$C$10,"Low","Medium"))</f>
        <v>High</v>
      </c>
      <c r="O4862" s="11" t="s">
        <v>44</v>
      </c>
      <c r="P4862" s="11">
        <v>0.83407706022262595</v>
      </c>
    </row>
    <row r="4863" spans="8:16">
      <c r="H4863" s="11">
        <f t="shared" si="75"/>
        <v>4860</v>
      </c>
      <c r="I4863" s="11">
        <v>0.25709900230237898</v>
      </c>
      <c r="J4863" s="11">
        <v>0.97124463519313298</v>
      </c>
      <c r="K4863" s="11">
        <v>0.84826573729515098</v>
      </c>
      <c r="M4863" s="11" t="str">
        <f>IF(P4863&gt;=$C$11,"High",IF(P4863&lt;=$C$10,"Low","Medium"))</f>
        <v>Medium</v>
      </c>
      <c r="O4863" s="11" t="s">
        <v>44</v>
      </c>
      <c r="P4863" s="11">
        <v>0.499198228120804</v>
      </c>
    </row>
    <row r="4864" spans="8:16">
      <c r="H4864" s="11">
        <f t="shared" si="75"/>
        <v>4861</v>
      </c>
      <c r="I4864" s="11">
        <v>0.25709900230237898</v>
      </c>
      <c r="J4864" s="11">
        <v>0.97145922746781099</v>
      </c>
      <c r="K4864" s="11">
        <v>0.84829905629157998</v>
      </c>
      <c r="M4864" s="11" t="str">
        <f>IF(P4864&gt;=$C$11,"High",IF(P4864&lt;=$C$10,"Low","Medium"))</f>
        <v>High</v>
      </c>
      <c r="O4864" s="11" t="s">
        <v>44</v>
      </c>
      <c r="P4864" s="11">
        <v>0.63408064842224099</v>
      </c>
    </row>
    <row r="4865" spans="8:16">
      <c r="H4865" s="11">
        <f t="shared" si="75"/>
        <v>4862</v>
      </c>
      <c r="I4865" s="11">
        <v>0.25633154259401397</v>
      </c>
      <c r="J4865" s="11">
        <v>0.97145922746781099</v>
      </c>
      <c r="K4865" s="11">
        <v>0.84845039248466503</v>
      </c>
      <c r="M4865" s="11" t="str">
        <f>IF(P4865&gt;=$C$11,"High",IF(P4865&lt;=$C$10,"Low","Medium"))</f>
        <v>Medium</v>
      </c>
      <c r="O4865" s="11" t="s">
        <v>44</v>
      </c>
      <c r="P4865" s="11">
        <v>0.51719874143600497</v>
      </c>
    </row>
    <row r="4866" spans="8:16">
      <c r="H4866" s="11">
        <f t="shared" si="75"/>
        <v>4863</v>
      </c>
      <c r="I4866" s="11">
        <v>0.25556408288564902</v>
      </c>
      <c r="J4866" s="11">
        <v>0.97145922746781099</v>
      </c>
      <c r="K4866" s="11">
        <v>0.84864732623100303</v>
      </c>
      <c r="M4866" s="11" t="str">
        <f>IF(P4866&gt;=$C$11,"High",IF(P4866&lt;=$C$10,"Low","Medium"))</f>
        <v>Medium</v>
      </c>
      <c r="O4866" s="11" t="s">
        <v>44</v>
      </c>
      <c r="P4866" s="11">
        <v>0.35597574710845897</v>
      </c>
    </row>
    <row r="4867" spans="8:16">
      <c r="H4867" s="11">
        <f t="shared" si="75"/>
        <v>4864</v>
      </c>
      <c r="I4867" s="11">
        <v>0.25479662317728302</v>
      </c>
      <c r="J4867" s="11">
        <v>0.97145922746781099</v>
      </c>
      <c r="K4867" s="11">
        <v>0.84876856207847595</v>
      </c>
      <c r="M4867" s="11" t="str">
        <f>IF(P4867&gt;=$C$11,"High",IF(P4867&lt;=$C$10,"Low","Medium"))</f>
        <v>High</v>
      </c>
      <c r="O4867" s="11" t="s">
        <v>44</v>
      </c>
      <c r="P4867" s="11">
        <v>0.90816950798034701</v>
      </c>
    </row>
    <row r="4868" spans="8:16">
      <c r="H4868" s="11">
        <f t="shared" si="75"/>
        <v>4865</v>
      </c>
      <c r="I4868" s="11">
        <v>0.25402916346891802</v>
      </c>
      <c r="J4868" s="11">
        <v>0.97145922746781099</v>
      </c>
      <c r="K4868" s="11">
        <v>0.84895062446594205</v>
      </c>
      <c r="M4868" s="11" t="str">
        <f>IF(P4868&gt;=$C$11,"High",IF(P4868&lt;=$C$10,"Low","Medium"))</f>
        <v>High</v>
      </c>
      <c r="O4868" s="11" t="s">
        <v>44</v>
      </c>
      <c r="P4868" s="11">
        <v>0.83103024959564198</v>
      </c>
    </row>
    <row r="4869" spans="8:16">
      <c r="H4869" s="11">
        <f t="shared" si="75"/>
        <v>4866</v>
      </c>
      <c r="I4869" s="11">
        <v>0.25326170376055301</v>
      </c>
      <c r="J4869" s="11">
        <v>0.97145922746781099</v>
      </c>
      <c r="K4869" s="11">
        <v>0.84926596283912703</v>
      </c>
      <c r="M4869" s="11" t="str">
        <f>IF(P4869&gt;=$C$11,"High",IF(P4869&lt;=$C$10,"Low","Medium"))</f>
        <v>Medium</v>
      </c>
      <c r="O4869" s="11" t="s">
        <v>44</v>
      </c>
      <c r="P4869" s="11">
        <v>0.262870222330093</v>
      </c>
    </row>
    <row r="4870" spans="8:16">
      <c r="H4870" s="11">
        <f t="shared" ref="H4870:H4933" si="76">H4869+1</f>
        <v>4867</v>
      </c>
      <c r="I4870" s="11">
        <v>0.25249424405218701</v>
      </c>
      <c r="J4870" s="11">
        <v>0.97145922746781099</v>
      </c>
      <c r="K4870" s="11">
        <v>0.84950911998748802</v>
      </c>
      <c r="M4870" s="11" t="str">
        <f>IF(P4870&gt;=$C$11,"High",IF(P4870&lt;=$C$10,"Low","Medium"))</f>
        <v>High</v>
      </c>
      <c r="O4870" s="11" t="s">
        <v>44</v>
      </c>
      <c r="P4870" s="11">
        <v>0.88137054443359397</v>
      </c>
    </row>
    <row r="4871" spans="8:16">
      <c r="H4871" s="11">
        <f t="shared" si="76"/>
        <v>4868</v>
      </c>
      <c r="I4871" s="11">
        <v>0.25249424405218701</v>
      </c>
      <c r="J4871" s="11">
        <v>0.97167381974248901</v>
      </c>
      <c r="K4871" s="11">
        <v>0.84964126348495495</v>
      </c>
      <c r="M4871" s="11" t="str">
        <f>IF(P4871&gt;=$C$11,"High",IF(P4871&lt;=$C$10,"Low","Medium"))</f>
        <v>Medium</v>
      </c>
      <c r="O4871" s="11" t="s">
        <v>44</v>
      </c>
      <c r="P4871" s="11">
        <v>0.50829416513443004</v>
      </c>
    </row>
    <row r="4872" spans="8:16">
      <c r="H4872" s="11">
        <f t="shared" si="76"/>
        <v>4869</v>
      </c>
      <c r="I4872" s="11">
        <v>0.25249424405218701</v>
      </c>
      <c r="J4872" s="11">
        <v>0.97188841201716702</v>
      </c>
      <c r="K4872" s="11">
        <v>0.84978780150413502</v>
      </c>
      <c r="M4872" s="11" t="str">
        <f>IF(P4872&gt;=$C$11,"High",IF(P4872&lt;=$C$10,"Low","Medium"))</f>
        <v>High</v>
      </c>
      <c r="O4872" s="11" t="s">
        <v>44</v>
      </c>
      <c r="P4872" s="11">
        <v>0.81370896100997903</v>
      </c>
    </row>
    <row r="4873" spans="8:16">
      <c r="H4873" s="11">
        <f t="shared" si="76"/>
        <v>4870</v>
      </c>
      <c r="I4873" s="11">
        <v>0.25172678434382201</v>
      </c>
      <c r="J4873" s="11">
        <v>0.97188841201716702</v>
      </c>
      <c r="K4873" s="11">
        <v>0.85034254193306003</v>
      </c>
      <c r="M4873" s="11" t="str">
        <f>IF(P4873&gt;=$C$11,"High",IF(P4873&lt;=$C$10,"Low","Medium"))</f>
        <v>Medium</v>
      </c>
      <c r="O4873" s="11" t="s">
        <v>44</v>
      </c>
      <c r="P4873" s="11">
        <v>0.45165002346038802</v>
      </c>
    </row>
    <row r="4874" spans="8:16">
      <c r="H4874" s="11">
        <f t="shared" si="76"/>
        <v>4871</v>
      </c>
      <c r="I4874" s="11">
        <v>0.250959324635457</v>
      </c>
      <c r="J4874" s="11">
        <v>0.97188841201716702</v>
      </c>
      <c r="K4874" s="11">
        <v>0.85085272789001498</v>
      </c>
      <c r="M4874" s="11" t="str">
        <f>IF(P4874&gt;=$C$11,"High",IF(P4874&lt;=$C$10,"Low","Medium"))</f>
        <v>Medium</v>
      </c>
      <c r="O4874" s="11" t="s">
        <v>44</v>
      </c>
      <c r="P4874" s="11">
        <v>0.313014596700668</v>
      </c>
    </row>
    <row r="4875" spans="8:16">
      <c r="H4875" s="11">
        <f t="shared" si="76"/>
        <v>4872</v>
      </c>
      <c r="I4875" s="11">
        <v>0.250191864927091</v>
      </c>
      <c r="J4875" s="11">
        <v>0.97188841201716702</v>
      </c>
      <c r="K4875" s="11">
        <v>0.85108101367950395</v>
      </c>
      <c r="M4875" s="11" t="str">
        <f>IF(P4875&gt;=$C$11,"High",IF(P4875&lt;=$C$10,"Low","Medium"))</f>
        <v>High</v>
      </c>
      <c r="O4875" s="11" t="s">
        <v>44</v>
      </c>
      <c r="P4875" s="11">
        <v>0.83770537376403797</v>
      </c>
    </row>
    <row r="4876" spans="8:16">
      <c r="H4876" s="11">
        <f t="shared" si="76"/>
        <v>4873</v>
      </c>
      <c r="I4876" s="11">
        <v>0.250191864927091</v>
      </c>
      <c r="J4876" s="11">
        <v>0.97210300429184504</v>
      </c>
      <c r="K4876" s="11">
        <v>0.85131993889808699</v>
      </c>
      <c r="M4876" s="11" t="str">
        <f>IF(P4876&gt;=$C$11,"High",IF(P4876&lt;=$C$10,"Low","Medium"))</f>
        <v>High</v>
      </c>
      <c r="O4876" s="11" t="s">
        <v>44</v>
      </c>
      <c r="P4876" s="11">
        <v>0.73935908079147294</v>
      </c>
    </row>
    <row r="4877" spans="8:16">
      <c r="H4877" s="11">
        <f t="shared" si="76"/>
        <v>4874</v>
      </c>
      <c r="I4877" s="11">
        <v>0.249424405218726</v>
      </c>
      <c r="J4877" s="11">
        <v>0.97210300429184504</v>
      </c>
      <c r="K4877" s="11">
        <v>0.85161024332046498</v>
      </c>
      <c r="M4877" s="11" t="str">
        <f>IF(P4877&gt;=$C$11,"High",IF(P4877&lt;=$C$10,"Low","Medium"))</f>
        <v>Medium</v>
      </c>
      <c r="O4877" s="11" t="s">
        <v>44</v>
      </c>
      <c r="P4877" s="11">
        <v>0.31152808666229198</v>
      </c>
    </row>
    <row r="4878" spans="8:16">
      <c r="H4878" s="11">
        <f t="shared" si="76"/>
        <v>4875</v>
      </c>
      <c r="I4878" s="11">
        <v>0.24865694551036099</v>
      </c>
      <c r="J4878" s="11">
        <v>0.97210300429184504</v>
      </c>
      <c r="K4878" s="11">
        <v>0.85195964574813798</v>
      </c>
      <c r="M4878" s="11" t="str">
        <f>IF(P4878&gt;=$C$11,"High",IF(P4878&lt;=$C$10,"Low","Medium"))</f>
        <v>Medium</v>
      </c>
      <c r="O4878" s="11" t="s">
        <v>44</v>
      </c>
      <c r="P4878" s="11">
        <v>0.47077754139900202</v>
      </c>
    </row>
    <row r="4879" spans="8:16">
      <c r="H4879" s="11">
        <f t="shared" si="76"/>
        <v>4876</v>
      </c>
      <c r="I4879" s="11">
        <v>0.24788948580199499</v>
      </c>
      <c r="J4879" s="11">
        <v>0.97210300429184504</v>
      </c>
      <c r="K4879" s="11">
        <v>0.85227617621421803</v>
      </c>
      <c r="M4879" s="11" t="str">
        <f>IF(P4879&gt;=$C$11,"High",IF(P4879&lt;=$C$10,"Low","Medium"))</f>
        <v>Medium</v>
      </c>
      <c r="O4879" s="11" t="s">
        <v>44</v>
      </c>
      <c r="P4879" s="11">
        <v>0.484078049659729</v>
      </c>
    </row>
    <row r="4880" spans="8:16">
      <c r="H4880" s="11">
        <f t="shared" si="76"/>
        <v>4877</v>
      </c>
      <c r="I4880" s="11">
        <v>0.24788948580199499</v>
      </c>
      <c r="J4880" s="11">
        <v>0.97231759656652395</v>
      </c>
      <c r="K4880" s="11">
        <v>0.85251954197883595</v>
      </c>
      <c r="M4880" s="11" t="str">
        <f>IF(P4880&gt;=$C$11,"High",IF(P4880&lt;=$C$10,"Low","Medium"))</f>
        <v>High</v>
      </c>
      <c r="O4880" s="11" t="s">
        <v>44</v>
      </c>
      <c r="P4880" s="11">
        <v>0.91834986209869396</v>
      </c>
    </row>
    <row r="4881" spans="8:16">
      <c r="H4881" s="11">
        <f t="shared" si="76"/>
        <v>4878</v>
      </c>
      <c r="I4881" s="11">
        <v>0.24788948580199499</v>
      </c>
      <c r="J4881" s="11">
        <v>0.97253218884120196</v>
      </c>
      <c r="K4881" s="11">
        <v>0.85256642103195202</v>
      </c>
      <c r="M4881" s="11" t="str">
        <f>IF(P4881&gt;=$C$11,"High",IF(P4881&lt;=$C$10,"Low","Medium"))</f>
        <v>High</v>
      </c>
      <c r="O4881" s="11" t="s">
        <v>44</v>
      </c>
      <c r="P4881" s="11">
        <v>0.91861093044280995</v>
      </c>
    </row>
    <row r="4882" spans="8:16">
      <c r="H4882" s="11">
        <f t="shared" si="76"/>
        <v>4879</v>
      </c>
      <c r="I4882" s="11">
        <v>0.24788948580199499</v>
      </c>
      <c r="J4882" s="11">
        <v>0.97274678111587998</v>
      </c>
      <c r="K4882" s="11">
        <v>0.85272982716560397</v>
      </c>
      <c r="M4882" s="11" t="str">
        <f>IF(P4882&gt;=$C$11,"High",IF(P4882&lt;=$C$10,"Low","Medium"))</f>
        <v>High</v>
      </c>
      <c r="O4882" s="11" t="s">
        <v>44</v>
      </c>
      <c r="P4882" s="11">
        <v>0.810405492782593</v>
      </c>
    </row>
    <row r="4883" spans="8:16">
      <c r="H4883" s="11">
        <f t="shared" si="76"/>
        <v>4880</v>
      </c>
      <c r="I4883" s="11">
        <v>0.24712202609362999</v>
      </c>
      <c r="J4883" s="11">
        <v>0.97274678111587998</v>
      </c>
      <c r="K4883" s="11">
        <v>0.852978855371475</v>
      </c>
      <c r="M4883" s="11" t="str">
        <f>IF(P4883&gt;=$C$11,"High",IF(P4883&lt;=$C$10,"Low","Medium"))</f>
        <v>Medium</v>
      </c>
      <c r="O4883" s="11" t="s">
        <v>44</v>
      </c>
      <c r="P4883" s="11">
        <v>0.462092995643616</v>
      </c>
    </row>
    <row r="4884" spans="8:16">
      <c r="H4884" s="11">
        <f t="shared" si="76"/>
        <v>4881</v>
      </c>
      <c r="I4884" s="11">
        <v>0.24635456638526501</v>
      </c>
      <c r="J4884" s="11">
        <v>0.97274678111587998</v>
      </c>
      <c r="K4884" s="11">
        <v>0.85318329930305503</v>
      </c>
      <c r="M4884" s="11" t="str">
        <f>IF(P4884&gt;=$C$11,"High",IF(P4884&lt;=$C$10,"Low","Medium"))</f>
        <v>Medium</v>
      </c>
      <c r="O4884" s="11" t="s">
        <v>44</v>
      </c>
      <c r="P4884" s="11">
        <v>0.54793536663055398</v>
      </c>
    </row>
    <row r="4885" spans="8:16">
      <c r="H4885" s="11">
        <f t="shared" si="76"/>
        <v>4882</v>
      </c>
      <c r="I4885" s="11">
        <v>0.24558710667689901</v>
      </c>
      <c r="J4885" s="11">
        <v>0.97274678111587998</v>
      </c>
      <c r="K4885" s="11">
        <v>0.85340654850006104</v>
      </c>
      <c r="M4885" s="11" t="str">
        <f>IF(P4885&gt;=$C$11,"High",IF(P4885&lt;=$C$10,"Low","Medium"))</f>
        <v>Medium</v>
      </c>
      <c r="O4885" s="11" t="s">
        <v>44</v>
      </c>
      <c r="P4885" s="11">
        <v>0.43345969915389998</v>
      </c>
    </row>
    <row r="4886" spans="8:16">
      <c r="H4886" s="11">
        <f t="shared" si="76"/>
        <v>4883</v>
      </c>
      <c r="I4886" s="11">
        <v>0.24558710667689901</v>
      </c>
      <c r="J4886" s="11">
        <v>0.97296137339055799</v>
      </c>
      <c r="K4886" s="11">
        <v>0.85357609391212497</v>
      </c>
      <c r="M4886" s="11" t="str">
        <f>IF(P4886&gt;=$C$11,"High",IF(P4886&lt;=$C$10,"Low","Medium"))</f>
        <v>High</v>
      </c>
      <c r="O4886" s="11" t="s">
        <v>44</v>
      </c>
      <c r="P4886" s="11">
        <v>0.62282907962799094</v>
      </c>
    </row>
    <row r="4887" spans="8:16">
      <c r="H4887" s="11">
        <f t="shared" si="76"/>
        <v>4884</v>
      </c>
      <c r="I4887" s="11">
        <v>0.24558710667689901</v>
      </c>
      <c r="J4887" s="11">
        <v>0.97317596566523601</v>
      </c>
      <c r="K4887" s="11">
        <v>0.85360473394393899</v>
      </c>
      <c r="M4887" s="11" t="str">
        <f>IF(P4887&gt;=$C$11,"High",IF(P4887&lt;=$C$10,"Low","Medium"))</f>
        <v>High</v>
      </c>
      <c r="O4887" s="11" t="s">
        <v>44</v>
      </c>
      <c r="P4887" s="11">
        <v>0.88018053770065297</v>
      </c>
    </row>
    <row r="4888" spans="8:16">
      <c r="H4888" s="11">
        <f t="shared" si="76"/>
        <v>4885</v>
      </c>
      <c r="I4888" s="11">
        <v>0.244819646968534</v>
      </c>
      <c r="J4888" s="11">
        <v>0.97317596566523601</v>
      </c>
      <c r="K4888" s="11">
        <v>0.85377117991447404</v>
      </c>
      <c r="M4888" s="11" t="str">
        <f>IF(P4888&gt;=$C$11,"High",IF(P4888&lt;=$C$10,"Low","Medium"))</f>
        <v>High</v>
      </c>
      <c r="O4888" s="11" t="s">
        <v>44</v>
      </c>
      <c r="P4888" s="11">
        <v>0.91528296470642101</v>
      </c>
    </row>
    <row r="4889" spans="8:16">
      <c r="H4889" s="11">
        <f t="shared" si="76"/>
        <v>4886</v>
      </c>
      <c r="I4889" s="11">
        <v>0.244052187260169</v>
      </c>
      <c r="J4889" s="11">
        <v>0.97317596566523601</v>
      </c>
      <c r="K4889" s="11">
        <v>0.85398104786872897</v>
      </c>
      <c r="M4889" s="11" t="str">
        <f>IF(P4889&gt;=$C$11,"High",IF(P4889&lt;=$C$10,"Low","Medium"))</f>
        <v>High</v>
      </c>
      <c r="O4889" s="11" t="s">
        <v>44</v>
      </c>
      <c r="P4889" s="11">
        <v>0.88117390871047996</v>
      </c>
    </row>
    <row r="4890" spans="8:16">
      <c r="H4890" s="11">
        <f t="shared" si="76"/>
        <v>4887</v>
      </c>
      <c r="I4890" s="11">
        <v>0.244052187260169</v>
      </c>
      <c r="J4890" s="11">
        <v>0.97339055793991403</v>
      </c>
      <c r="K4890" s="11">
        <v>0.85404109954833995</v>
      </c>
      <c r="M4890" s="11" t="str">
        <f>IF(P4890&gt;=$C$11,"High",IF(P4890&lt;=$C$10,"Low","Medium"))</f>
        <v>High</v>
      </c>
      <c r="O4890" s="11" t="s">
        <v>44</v>
      </c>
      <c r="P4890" s="11">
        <v>0.80955421924591098</v>
      </c>
    </row>
    <row r="4891" spans="8:16">
      <c r="H4891" s="11">
        <f t="shared" si="76"/>
        <v>4888</v>
      </c>
      <c r="I4891" s="11">
        <v>0.244052187260169</v>
      </c>
      <c r="J4891" s="11">
        <v>0.97360515021459204</v>
      </c>
      <c r="K4891" s="11">
        <v>0.85405761003494296</v>
      </c>
      <c r="M4891" s="11" t="str">
        <f>IF(P4891&gt;=$C$11,"High",IF(P4891&lt;=$C$10,"Low","Medium"))</f>
        <v>Medium</v>
      </c>
      <c r="O4891" s="11" t="s">
        <v>44</v>
      </c>
      <c r="P4891" s="11">
        <v>0.541911780834198</v>
      </c>
    </row>
    <row r="4892" spans="8:16">
      <c r="H4892" s="11">
        <f t="shared" si="76"/>
        <v>4889</v>
      </c>
      <c r="I4892" s="11">
        <v>0.243284727551804</v>
      </c>
      <c r="J4892" s="11">
        <v>0.97360515021459204</v>
      </c>
      <c r="K4892" s="11">
        <v>0.85410425066947904</v>
      </c>
      <c r="M4892" s="11" t="str">
        <f>IF(P4892&gt;=$C$11,"High",IF(P4892&lt;=$C$10,"Low","Medium"))</f>
        <v>High</v>
      </c>
      <c r="O4892" s="11" t="s">
        <v>44</v>
      </c>
      <c r="P4892" s="11">
        <v>0.81720381975173995</v>
      </c>
    </row>
    <row r="4893" spans="8:16">
      <c r="H4893" s="11">
        <f t="shared" si="76"/>
        <v>4890</v>
      </c>
      <c r="I4893" s="11">
        <v>0.243284727551804</v>
      </c>
      <c r="J4893" s="11">
        <v>0.97381974248926995</v>
      </c>
      <c r="K4893" s="11">
        <v>0.85420811176300004</v>
      </c>
      <c r="M4893" s="11" t="str">
        <f>IF(P4893&gt;=$C$11,"High",IF(P4893&lt;=$C$10,"Low","Medium"))</f>
        <v>Medium</v>
      </c>
      <c r="O4893" s="11" t="s">
        <v>44</v>
      </c>
      <c r="P4893" s="11">
        <v>0.35145488381385798</v>
      </c>
    </row>
    <row r="4894" spans="8:16">
      <c r="H4894" s="11">
        <f t="shared" si="76"/>
        <v>4891</v>
      </c>
      <c r="I4894" s="11">
        <v>0.24251726784343799</v>
      </c>
      <c r="J4894" s="11">
        <v>0.97381974248926995</v>
      </c>
      <c r="K4894" s="11">
        <v>0.85432443022728</v>
      </c>
      <c r="M4894" s="11" t="str">
        <f>IF(P4894&gt;=$C$11,"High",IF(P4894&lt;=$C$10,"Low","Medium"))</f>
        <v>Medium</v>
      </c>
      <c r="O4894" s="11" t="s">
        <v>44</v>
      </c>
      <c r="P4894" s="11">
        <v>0.38598859310150102</v>
      </c>
    </row>
    <row r="4895" spans="8:16">
      <c r="H4895" s="11">
        <f t="shared" si="76"/>
        <v>4892</v>
      </c>
      <c r="I4895" s="11">
        <v>0.24251726784343799</v>
      </c>
      <c r="J4895" s="11">
        <v>0.97403433476394896</v>
      </c>
      <c r="K4895" s="11">
        <v>0.85443222522735596</v>
      </c>
      <c r="M4895" s="11" t="str">
        <f>IF(P4895&gt;=$C$11,"High",IF(P4895&lt;=$C$10,"Low","Medium"))</f>
        <v>High</v>
      </c>
      <c r="O4895" s="11" t="s">
        <v>44</v>
      </c>
      <c r="P4895" s="11">
        <v>0.923628449440002</v>
      </c>
    </row>
    <row r="4896" spans="8:16">
      <c r="H4896" s="11">
        <f t="shared" si="76"/>
        <v>4893</v>
      </c>
      <c r="I4896" s="11">
        <v>0.24174980813507299</v>
      </c>
      <c r="J4896" s="11">
        <v>0.97403433476394896</v>
      </c>
      <c r="K4896" s="11">
        <v>0.85496622323989901</v>
      </c>
      <c r="M4896" s="11" t="str">
        <f>IF(P4896&gt;=$C$11,"High",IF(P4896&lt;=$C$10,"Low","Medium"))</f>
        <v>Medium</v>
      </c>
      <c r="O4896" s="11" t="s">
        <v>44</v>
      </c>
      <c r="P4896" s="11">
        <v>0.33452633023262002</v>
      </c>
    </row>
    <row r="4897" spans="8:16">
      <c r="H4897" s="11">
        <f t="shared" si="76"/>
        <v>4894</v>
      </c>
      <c r="I4897" s="11">
        <v>0.24098234842670799</v>
      </c>
      <c r="J4897" s="11">
        <v>0.97403433476394896</v>
      </c>
      <c r="K4897" s="11">
        <v>0.85546168684959401</v>
      </c>
      <c r="M4897" s="11" t="str">
        <f>IF(P4897&gt;=$C$11,"High",IF(P4897&lt;=$C$10,"Low","Medium"))</f>
        <v>Medium</v>
      </c>
      <c r="O4897" s="11" t="s">
        <v>44</v>
      </c>
      <c r="P4897" s="11">
        <v>0.55085909366607699</v>
      </c>
    </row>
    <row r="4898" spans="8:16">
      <c r="H4898" s="11">
        <f t="shared" si="76"/>
        <v>4895</v>
      </c>
      <c r="I4898" s="11">
        <v>0.24021488871834201</v>
      </c>
      <c r="J4898" s="11">
        <v>0.97403433476394896</v>
      </c>
      <c r="K4898" s="11">
        <v>0.85559594631195102</v>
      </c>
      <c r="M4898" s="11" t="str">
        <f>IF(P4898&gt;=$C$11,"High",IF(P4898&lt;=$C$10,"Low","Medium"))</f>
        <v>High</v>
      </c>
      <c r="O4898" s="11" t="s">
        <v>44</v>
      </c>
      <c r="P4898" s="11">
        <v>0.75064444541931197</v>
      </c>
    </row>
    <row r="4899" spans="8:16">
      <c r="H4899" s="11">
        <f t="shared" si="76"/>
        <v>4896</v>
      </c>
      <c r="I4899" s="11">
        <v>0.23944742900997701</v>
      </c>
      <c r="J4899" s="11">
        <v>0.97403433476394896</v>
      </c>
      <c r="K4899" s="11">
        <v>0.855779349803925</v>
      </c>
      <c r="M4899" s="11" t="str">
        <f>IF(P4899&gt;=$C$11,"High",IF(P4899&lt;=$C$10,"Low","Medium"))</f>
        <v>High</v>
      </c>
      <c r="O4899" s="11" t="s">
        <v>44</v>
      </c>
      <c r="P4899" s="11">
        <v>0.91558718681335405</v>
      </c>
    </row>
    <row r="4900" spans="8:16">
      <c r="H4900" s="11">
        <f t="shared" si="76"/>
        <v>4897</v>
      </c>
      <c r="I4900" s="11">
        <v>0.238679969301612</v>
      </c>
      <c r="J4900" s="11">
        <v>0.97403433476394896</v>
      </c>
      <c r="K4900" s="11">
        <v>0.85585844516754195</v>
      </c>
      <c r="M4900" s="11" t="str">
        <f>IF(P4900&gt;=$C$11,"High",IF(P4900&lt;=$C$10,"Low","Medium"))</f>
        <v>Medium</v>
      </c>
      <c r="O4900" s="11" t="s">
        <v>44</v>
      </c>
      <c r="P4900" s="11">
        <v>0.265597224235535</v>
      </c>
    </row>
    <row r="4901" spans="8:16">
      <c r="H4901" s="11">
        <f t="shared" si="76"/>
        <v>4898</v>
      </c>
      <c r="I4901" s="11">
        <v>0.238679969301612</v>
      </c>
      <c r="J4901" s="11">
        <v>0.97424892703862698</v>
      </c>
      <c r="K4901" s="11">
        <v>0.85587552189826999</v>
      </c>
      <c r="M4901" s="11" t="str">
        <f>IF(P4901&gt;=$C$11,"High",IF(P4901&lt;=$C$10,"Low","Medium"))</f>
        <v>Medium</v>
      </c>
      <c r="O4901" s="11" t="s">
        <v>44</v>
      </c>
      <c r="P4901" s="11">
        <v>0.44249948859214799</v>
      </c>
    </row>
    <row r="4902" spans="8:16">
      <c r="H4902" s="11">
        <f t="shared" si="76"/>
        <v>4899</v>
      </c>
      <c r="I4902" s="11">
        <v>0.238679969301612</v>
      </c>
      <c r="J4902" s="11">
        <v>0.97446351931330499</v>
      </c>
      <c r="K4902" s="11">
        <v>0.855934858322144</v>
      </c>
      <c r="M4902" s="11" t="str">
        <f>IF(P4902&gt;=$C$11,"High",IF(P4902&lt;=$C$10,"Low","Medium"))</f>
        <v>High</v>
      </c>
      <c r="O4902" s="11" t="s">
        <v>44</v>
      </c>
      <c r="P4902" s="11">
        <v>0.79685604572296098</v>
      </c>
    </row>
    <row r="4903" spans="8:16">
      <c r="H4903" s="11">
        <f t="shared" si="76"/>
        <v>4900</v>
      </c>
      <c r="I4903" s="11">
        <v>0.237912509593246</v>
      </c>
      <c r="J4903" s="11">
        <v>0.97446351931330499</v>
      </c>
      <c r="K4903" s="11">
        <v>0.85616585612297103</v>
      </c>
      <c r="M4903" s="11" t="str">
        <f>IF(P4903&gt;=$C$11,"High",IF(P4903&lt;=$C$10,"Low","Medium"))</f>
        <v>Medium</v>
      </c>
      <c r="O4903" s="11" t="s">
        <v>44</v>
      </c>
      <c r="P4903" s="11">
        <v>0.49268224835395802</v>
      </c>
    </row>
    <row r="4904" spans="8:16">
      <c r="H4904" s="11">
        <f t="shared" si="76"/>
        <v>4901</v>
      </c>
      <c r="I4904" s="11">
        <v>0.237145049884881</v>
      </c>
      <c r="J4904" s="11">
        <v>0.97446351931330499</v>
      </c>
      <c r="K4904" s="11">
        <v>0.85653913021087602</v>
      </c>
      <c r="M4904" s="11" t="str">
        <f>IF(P4904&gt;=$C$11,"High",IF(P4904&lt;=$C$10,"Low","Medium"))</f>
        <v>High</v>
      </c>
      <c r="O4904" s="11" t="s">
        <v>44</v>
      </c>
      <c r="P4904" s="11">
        <v>0.62204200029373202</v>
      </c>
    </row>
    <row r="4905" spans="8:16">
      <c r="H4905" s="11">
        <f t="shared" si="76"/>
        <v>4902</v>
      </c>
      <c r="I4905" s="11">
        <v>0.237145049884881</v>
      </c>
      <c r="J4905" s="11">
        <v>0.97467811158798301</v>
      </c>
      <c r="K4905" s="11">
        <v>0.85715335607528698</v>
      </c>
      <c r="M4905" s="11" t="str">
        <f>IF(P4905&gt;=$C$11,"High",IF(P4905&lt;=$C$10,"Low","Medium"))</f>
        <v>Medium</v>
      </c>
      <c r="O4905" s="11" t="s">
        <v>44</v>
      </c>
      <c r="P4905" s="11">
        <v>0.43113645911216703</v>
      </c>
    </row>
    <row r="4906" spans="8:16">
      <c r="H4906" s="11">
        <f t="shared" si="76"/>
        <v>4903</v>
      </c>
      <c r="I4906" s="11">
        <v>0.23637759017651599</v>
      </c>
      <c r="J4906" s="11">
        <v>0.97467811158798301</v>
      </c>
      <c r="K4906" s="11">
        <v>0.85760331153869596</v>
      </c>
      <c r="M4906" s="11" t="str">
        <f>IF(P4906&gt;=$C$11,"High",IF(P4906&lt;=$C$10,"Low","Medium"))</f>
        <v>Medium</v>
      </c>
      <c r="O4906" s="11" t="s">
        <v>44</v>
      </c>
      <c r="P4906" s="11">
        <v>0.30015611648559598</v>
      </c>
    </row>
    <row r="4907" spans="8:16">
      <c r="H4907" s="11">
        <f t="shared" si="76"/>
        <v>4904</v>
      </c>
      <c r="I4907" s="11">
        <v>0.23637759017651599</v>
      </c>
      <c r="J4907" s="11">
        <v>0.97489270386266103</v>
      </c>
      <c r="K4907" s="11">
        <v>0.85767638683319103</v>
      </c>
      <c r="M4907" s="11" t="str">
        <f>IF(P4907&gt;=$C$11,"High",IF(P4907&lt;=$C$10,"Low","Medium"))</f>
        <v>Medium</v>
      </c>
      <c r="O4907" s="11" t="s">
        <v>44</v>
      </c>
      <c r="P4907" s="11">
        <v>0.47771987318992598</v>
      </c>
    </row>
    <row r="4908" spans="8:16">
      <c r="H4908" s="11">
        <f t="shared" si="76"/>
        <v>4905</v>
      </c>
      <c r="I4908" s="11">
        <v>0.23637759017651599</v>
      </c>
      <c r="J4908" s="11">
        <v>0.97510729613733904</v>
      </c>
      <c r="K4908" s="11">
        <v>0.85801225900650002</v>
      </c>
      <c r="M4908" s="11" t="str">
        <f>IF(P4908&gt;=$C$11,"High",IF(P4908&lt;=$C$10,"Low","Medium"))</f>
        <v>Medium</v>
      </c>
      <c r="O4908" s="11" t="s">
        <v>44</v>
      </c>
      <c r="P4908" s="11">
        <v>0.514795541763306</v>
      </c>
    </row>
    <row r="4909" spans="8:16">
      <c r="H4909" s="11">
        <f t="shared" si="76"/>
        <v>4906</v>
      </c>
      <c r="I4909" s="11">
        <v>0.23637759017651599</v>
      </c>
      <c r="J4909" s="11">
        <v>0.97532188841201695</v>
      </c>
      <c r="K4909" s="11">
        <v>0.85844218730926503</v>
      </c>
      <c r="M4909" s="11" t="str">
        <f>IF(P4909&gt;=$C$11,"High",IF(P4909&lt;=$C$10,"Low","Medium"))</f>
        <v>Medium</v>
      </c>
      <c r="O4909" s="11" t="s">
        <v>44</v>
      </c>
      <c r="P4909" s="11">
        <v>0.34169471263885498</v>
      </c>
    </row>
    <row r="4910" spans="8:16">
      <c r="H4910" s="11">
        <f t="shared" si="76"/>
        <v>4907</v>
      </c>
      <c r="I4910" s="11">
        <v>0.23561013046814999</v>
      </c>
      <c r="J4910" s="11">
        <v>0.97532188841201695</v>
      </c>
      <c r="K4910" s="11">
        <v>0.85876077413559004</v>
      </c>
      <c r="M4910" s="11" t="str">
        <f>IF(P4910&gt;=$C$11,"High",IF(P4910&lt;=$C$10,"Low","Medium"))</f>
        <v>High</v>
      </c>
      <c r="O4910" s="11" t="s">
        <v>44</v>
      </c>
      <c r="P4910" s="11">
        <v>0.64732718467712402</v>
      </c>
    </row>
    <row r="4911" spans="8:16">
      <c r="H4911" s="11">
        <f t="shared" si="76"/>
        <v>4908</v>
      </c>
      <c r="I4911" s="11">
        <v>0.23484267075978499</v>
      </c>
      <c r="J4911" s="11">
        <v>0.97532188841201695</v>
      </c>
      <c r="K4911" s="11">
        <v>0.85915490984916698</v>
      </c>
      <c r="M4911" s="11" t="str">
        <f>IF(P4911&gt;=$C$11,"High",IF(P4911&lt;=$C$10,"Low","Medium"))</f>
        <v>Medium</v>
      </c>
      <c r="O4911" s="11" t="s">
        <v>44</v>
      </c>
      <c r="P4911" s="11">
        <v>0.26195982098579401</v>
      </c>
    </row>
    <row r="4912" spans="8:16">
      <c r="H4912" s="11">
        <f t="shared" si="76"/>
        <v>4909</v>
      </c>
      <c r="I4912" s="11">
        <v>0.23407521105142001</v>
      </c>
      <c r="J4912" s="11">
        <v>0.97532188841201695</v>
      </c>
      <c r="K4912" s="11">
        <v>0.85939607024192799</v>
      </c>
      <c r="M4912" s="11" t="str">
        <f>IF(P4912&gt;=$C$11,"High",IF(P4912&lt;=$C$10,"Low","Medium"))</f>
        <v>High</v>
      </c>
      <c r="O4912" s="11" t="s">
        <v>44</v>
      </c>
      <c r="P4912" s="11">
        <v>0.80593854188919101</v>
      </c>
    </row>
    <row r="4913" spans="8:16">
      <c r="H4913" s="11">
        <f t="shared" si="76"/>
        <v>4910</v>
      </c>
      <c r="I4913" s="11">
        <v>0.23407521105142001</v>
      </c>
      <c r="J4913" s="11">
        <v>0.97553648068669496</v>
      </c>
      <c r="K4913" s="11">
        <v>0.85951828956604004</v>
      </c>
      <c r="M4913" s="11" t="str">
        <f>IF(P4913&gt;=$C$11,"High",IF(P4913&lt;=$C$10,"Low","Medium"))</f>
        <v>High</v>
      </c>
      <c r="O4913" s="11" t="s">
        <v>44</v>
      </c>
      <c r="P4913" s="11">
        <v>0.90992146730422996</v>
      </c>
    </row>
    <row r="4914" spans="8:16">
      <c r="H4914" s="11">
        <f t="shared" si="76"/>
        <v>4911</v>
      </c>
      <c r="I4914" s="11">
        <v>0.23330775134305401</v>
      </c>
      <c r="J4914" s="11">
        <v>0.97553648068669496</v>
      </c>
      <c r="K4914" s="11">
        <v>0.85968211293220498</v>
      </c>
      <c r="M4914" s="11" t="str">
        <f>IF(P4914&gt;=$C$11,"High",IF(P4914&lt;=$C$10,"Low","Medium"))</f>
        <v>Low</v>
      </c>
      <c r="O4914" s="11" t="s">
        <v>44</v>
      </c>
      <c r="P4914" s="11">
        <v>0.17463372647762301</v>
      </c>
    </row>
    <row r="4915" spans="8:16">
      <c r="H4915" s="11">
        <f t="shared" si="76"/>
        <v>4912</v>
      </c>
      <c r="I4915" s="11">
        <v>0.23254029163468901</v>
      </c>
      <c r="J4915" s="11">
        <v>0.97553648068669496</v>
      </c>
      <c r="K4915" s="11">
        <v>0.85979020595550504</v>
      </c>
      <c r="M4915" s="11" t="str">
        <f>IF(P4915&gt;=$C$11,"High",IF(P4915&lt;=$C$10,"Low","Medium"))</f>
        <v>High</v>
      </c>
      <c r="O4915" s="11" t="s">
        <v>44</v>
      </c>
      <c r="P4915" s="11">
        <v>0.68480294942855802</v>
      </c>
    </row>
    <row r="4916" spans="8:16">
      <c r="H4916" s="11">
        <f t="shared" si="76"/>
        <v>4913</v>
      </c>
      <c r="I4916" s="11">
        <v>0.23254029163468901</v>
      </c>
      <c r="J4916" s="11">
        <v>0.97575107296137298</v>
      </c>
      <c r="K4916" s="11">
        <v>0.85983365774154696</v>
      </c>
      <c r="M4916" s="11" t="str">
        <f>IF(P4916&gt;=$C$11,"High",IF(P4916&lt;=$C$10,"Low","Medium"))</f>
        <v>High</v>
      </c>
      <c r="O4916" s="11" t="s">
        <v>44</v>
      </c>
      <c r="P4916" s="11">
        <v>0.91435784101486195</v>
      </c>
    </row>
    <row r="4917" spans="8:16">
      <c r="H4917" s="11">
        <f t="shared" si="76"/>
        <v>4914</v>
      </c>
      <c r="I4917" s="11">
        <v>0.23254029163468901</v>
      </c>
      <c r="J4917" s="11">
        <v>0.97596566523605199</v>
      </c>
      <c r="K4917" s="11">
        <v>0.85991907119750999</v>
      </c>
      <c r="M4917" s="11" t="str">
        <f>IF(P4917&gt;=$C$11,"High",IF(P4917&lt;=$C$10,"Low","Medium"))</f>
        <v>High</v>
      </c>
      <c r="O4917" s="11" t="s">
        <v>44</v>
      </c>
      <c r="P4917" s="11">
        <v>0.88224565982818604</v>
      </c>
    </row>
    <row r="4918" spans="8:16">
      <c r="H4918" s="11">
        <f t="shared" si="76"/>
        <v>4915</v>
      </c>
      <c r="I4918" s="11">
        <v>0.231772831926324</v>
      </c>
      <c r="J4918" s="11">
        <v>0.97596566523605199</v>
      </c>
      <c r="K4918" s="11">
        <v>0.86005982756614696</v>
      </c>
      <c r="M4918" s="11" t="str">
        <f>IF(P4918&gt;=$C$11,"High",IF(P4918&lt;=$C$10,"Low","Medium"))</f>
        <v>High</v>
      </c>
      <c r="O4918" s="11" t="s">
        <v>44</v>
      </c>
      <c r="P4918" s="11">
        <v>0.61530673503875699</v>
      </c>
    </row>
    <row r="4919" spans="8:16">
      <c r="H4919" s="11">
        <f t="shared" si="76"/>
        <v>4916</v>
      </c>
      <c r="I4919" s="11">
        <v>0.231005372217959</v>
      </c>
      <c r="J4919" s="11">
        <v>0.97596566523605199</v>
      </c>
      <c r="K4919" s="11">
        <v>0.86020255088806197</v>
      </c>
      <c r="M4919" s="11" t="str">
        <f>IF(P4919&gt;=$C$11,"High",IF(P4919&lt;=$C$10,"Low","Medium"))</f>
        <v>Medium</v>
      </c>
      <c r="O4919" s="11" t="s">
        <v>44</v>
      </c>
      <c r="P4919" s="11">
        <v>0.52868682146072399</v>
      </c>
    </row>
    <row r="4920" spans="8:16">
      <c r="H4920" s="11">
        <f t="shared" si="76"/>
        <v>4917</v>
      </c>
      <c r="I4920" s="11">
        <v>0.230237912509593</v>
      </c>
      <c r="J4920" s="11">
        <v>0.97596566523605199</v>
      </c>
      <c r="K4920" s="11">
        <v>0.86046889424324002</v>
      </c>
      <c r="M4920" s="11" t="str">
        <f>IF(P4920&gt;=$C$11,"High",IF(P4920&lt;=$C$10,"Low","Medium"))</f>
        <v>Medium</v>
      </c>
      <c r="O4920" s="11" t="s">
        <v>44</v>
      </c>
      <c r="P4920" s="11">
        <v>0.27443590760231001</v>
      </c>
    </row>
    <row r="4921" spans="8:16">
      <c r="H4921" s="11">
        <f t="shared" si="76"/>
        <v>4918</v>
      </c>
      <c r="I4921" s="11">
        <v>0.22947045280122799</v>
      </c>
      <c r="J4921" s="11">
        <v>0.97596566523605199</v>
      </c>
      <c r="K4921" s="11">
        <v>0.86068224906921398</v>
      </c>
      <c r="M4921" s="11" t="str">
        <f>IF(P4921&gt;=$C$11,"High",IF(P4921&lt;=$C$10,"Low","Medium"))</f>
        <v>High</v>
      </c>
      <c r="O4921" s="11" t="s">
        <v>44</v>
      </c>
      <c r="P4921" s="11">
        <v>0.789919793605804</v>
      </c>
    </row>
    <row r="4922" spans="8:16">
      <c r="H4922" s="11">
        <f t="shared" si="76"/>
        <v>4919</v>
      </c>
      <c r="I4922" s="11">
        <v>0.22870299309286299</v>
      </c>
      <c r="J4922" s="11">
        <v>0.97596566523605199</v>
      </c>
      <c r="K4922" s="11">
        <v>0.86074480414390597</v>
      </c>
      <c r="M4922" s="11" t="str">
        <f>IF(P4922&gt;=$C$11,"High",IF(P4922&lt;=$C$10,"Low","Medium"))</f>
        <v>Medium</v>
      </c>
      <c r="O4922" s="11" t="s">
        <v>44</v>
      </c>
      <c r="P4922" s="11">
        <v>0.26941588521003701</v>
      </c>
    </row>
    <row r="4923" spans="8:16">
      <c r="H4923" s="11">
        <f t="shared" si="76"/>
        <v>4920</v>
      </c>
      <c r="I4923" s="11">
        <v>0.22870299309286299</v>
      </c>
      <c r="J4923" s="11">
        <v>0.97618025751073001</v>
      </c>
      <c r="K4923" s="11">
        <v>0.860787212848663</v>
      </c>
      <c r="M4923" s="11" t="str">
        <f>IF(P4923&gt;=$C$11,"High",IF(P4923&lt;=$C$10,"Low","Medium"))</f>
        <v>High</v>
      </c>
      <c r="O4923" s="11" t="s">
        <v>44</v>
      </c>
      <c r="P4923" s="11">
        <v>0.80639731884002697</v>
      </c>
    </row>
    <row r="4924" spans="8:16">
      <c r="H4924" s="11">
        <f t="shared" si="76"/>
        <v>4921</v>
      </c>
      <c r="I4924" s="11">
        <v>0.22793553338449701</v>
      </c>
      <c r="J4924" s="11">
        <v>0.97618025751073001</v>
      </c>
      <c r="K4924" s="11">
        <v>0.86094829440116905</v>
      </c>
      <c r="M4924" s="11" t="str">
        <f>IF(P4924&gt;=$C$11,"High",IF(P4924&lt;=$C$10,"Low","Medium"))</f>
        <v>Medium</v>
      </c>
      <c r="O4924" s="11" t="s">
        <v>44</v>
      </c>
      <c r="P4924" s="11">
        <v>0.57832115888595603</v>
      </c>
    </row>
    <row r="4925" spans="8:16">
      <c r="H4925" s="11">
        <f t="shared" si="76"/>
        <v>4922</v>
      </c>
      <c r="I4925" s="11">
        <v>0.22716807367613201</v>
      </c>
      <c r="J4925" s="11">
        <v>0.97618025751073001</v>
      </c>
      <c r="K4925" s="11">
        <v>0.86110776662826505</v>
      </c>
      <c r="M4925" s="11" t="str">
        <f>IF(P4925&gt;=$C$11,"High",IF(P4925&lt;=$C$10,"Low","Medium"))</f>
        <v>High</v>
      </c>
      <c r="O4925" s="11" t="s">
        <v>44</v>
      </c>
      <c r="P4925" s="11">
        <v>0.74749839305877697</v>
      </c>
    </row>
    <row r="4926" spans="8:16">
      <c r="H4926" s="11">
        <f t="shared" si="76"/>
        <v>4923</v>
      </c>
      <c r="I4926" s="11">
        <v>0.22716807367613201</v>
      </c>
      <c r="J4926" s="11">
        <v>0.97639484978540803</v>
      </c>
      <c r="K4926" s="11">
        <v>0.86113879084587097</v>
      </c>
      <c r="M4926" s="11" t="str">
        <f>IF(P4926&gt;=$C$11,"High",IF(P4926&lt;=$C$10,"Low","Medium"))</f>
        <v>Medium</v>
      </c>
      <c r="O4926" s="11" t="s">
        <v>44</v>
      </c>
      <c r="P4926" s="11">
        <v>0.45990502834320102</v>
      </c>
    </row>
    <row r="4927" spans="8:16">
      <c r="H4927" s="11">
        <f t="shared" si="76"/>
        <v>4924</v>
      </c>
      <c r="I4927" s="11">
        <v>0.22640061396776701</v>
      </c>
      <c r="J4927" s="11">
        <v>0.97639484978540803</v>
      </c>
      <c r="K4927" s="11">
        <v>0.86134636402130105</v>
      </c>
      <c r="M4927" s="11" t="str">
        <f>IF(P4927&gt;=$C$11,"High",IF(P4927&lt;=$C$10,"Low","Medium"))</f>
        <v>High</v>
      </c>
      <c r="O4927" s="11" t="s">
        <v>44</v>
      </c>
      <c r="P4927" s="11">
        <v>0.87699002027511597</v>
      </c>
    </row>
    <row r="4928" spans="8:16">
      <c r="H4928" s="11">
        <f t="shared" si="76"/>
        <v>4925</v>
      </c>
      <c r="I4928" s="11">
        <v>0.225633154259401</v>
      </c>
      <c r="J4928" s="11">
        <v>0.97660944206008604</v>
      </c>
      <c r="K4928" s="11">
        <v>0.86158242821693398</v>
      </c>
      <c r="M4928" s="11" t="str">
        <f>IF(P4928&gt;=$C$11,"High",IF(P4928&lt;=$C$10,"Low","Medium"))</f>
        <v>Medium</v>
      </c>
      <c r="O4928" s="11" t="s">
        <v>44</v>
      </c>
      <c r="P4928" s="11">
        <v>0.21920046210288999</v>
      </c>
    </row>
    <row r="4929" spans="8:16">
      <c r="H4929" s="11">
        <f t="shared" si="76"/>
        <v>4926</v>
      </c>
      <c r="I4929" s="11">
        <v>0.224865694551036</v>
      </c>
      <c r="J4929" s="11">
        <v>0.97660944206008604</v>
      </c>
      <c r="K4929" s="11">
        <v>0.86170297861099199</v>
      </c>
      <c r="M4929" s="11" t="str">
        <f>IF(P4929&gt;=$C$11,"High",IF(P4929&lt;=$C$10,"Low","Medium"))</f>
        <v>High</v>
      </c>
      <c r="O4929" s="11" t="s">
        <v>44</v>
      </c>
      <c r="P4929" s="11">
        <v>0.91656738519668601</v>
      </c>
    </row>
    <row r="4930" spans="8:16">
      <c r="H4930" s="11">
        <f t="shared" si="76"/>
        <v>4927</v>
      </c>
      <c r="I4930" s="11">
        <v>0.224098234842671</v>
      </c>
      <c r="J4930" s="11">
        <v>0.97660944206008604</v>
      </c>
      <c r="K4930" s="11">
        <v>0.861882925033569</v>
      </c>
      <c r="M4930" s="11" t="str">
        <f>IF(P4930&gt;=$C$11,"High",IF(P4930&lt;=$C$10,"Low","Medium"))</f>
        <v>High</v>
      </c>
      <c r="O4930" s="11" t="s">
        <v>44</v>
      </c>
      <c r="P4930" s="11">
        <v>0.91370254755020097</v>
      </c>
    </row>
    <row r="4931" spans="8:16">
      <c r="H4931" s="11">
        <f t="shared" si="76"/>
        <v>4928</v>
      </c>
      <c r="I4931" s="11">
        <v>0.22333077513430499</v>
      </c>
      <c r="J4931" s="11">
        <v>0.97660944206008604</v>
      </c>
      <c r="K4931" s="11">
        <v>0.86208963394164995</v>
      </c>
      <c r="M4931" s="11" t="str">
        <f>IF(P4931&gt;=$C$11,"High",IF(P4931&lt;=$C$10,"Low","Medium"))</f>
        <v>Medium</v>
      </c>
      <c r="O4931" s="11" t="s">
        <v>44</v>
      </c>
      <c r="P4931" s="11">
        <v>0.25425553321838401</v>
      </c>
    </row>
    <row r="4932" spans="8:16">
      <c r="H4932" s="11">
        <f t="shared" si="76"/>
        <v>4929</v>
      </c>
      <c r="I4932" s="11">
        <v>0.22256331542593999</v>
      </c>
      <c r="J4932" s="11">
        <v>0.97703862660944196</v>
      </c>
      <c r="K4932" s="11">
        <v>0.86228522658348095</v>
      </c>
      <c r="M4932" s="11" t="str">
        <f>IF(P4932&gt;=$C$11,"High",IF(P4932&lt;=$C$10,"Low","Medium"))</f>
        <v>Medium</v>
      </c>
      <c r="O4932" s="11" t="s">
        <v>44</v>
      </c>
      <c r="P4932" s="11">
        <v>0.29072684049606301</v>
      </c>
    </row>
    <row r="4933" spans="8:16">
      <c r="H4933" s="11">
        <f t="shared" si="76"/>
        <v>4930</v>
      </c>
      <c r="I4933" s="11">
        <v>0.22256331542593999</v>
      </c>
      <c r="J4933" s="11">
        <v>0.97725321888411998</v>
      </c>
      <c r="K4933" s="11">
        <v>0.86245784163475003</v>
      </c>
      <c r="M4933" s="11" t="str">
        <f>IF(P4933&gt;=$C$11,"High",IF(P4933&lt;=$C$10,"Low","Medium"))</f>
        <v>High</v>
      </c>
      <c r="O4933" s="11" t="s">
        <v>44</v>
      </c>
      <c r="P4933" s="11">
        <v>0.79841369390487704</v>
      </c>
    </row>
    <row r="4934" spans="8:16">
      <c r="H4934" s="11">
        <f t="shared" ref="H4934:H4997" si="77">H4933+1</f>
        <v>4931</v>
      </c>
      <c r="I4934" s="11">
        <v>0.22256331542593999</v>
      </c>
      <c r="J4934" s="11">
        <v>0.97746781115879799</v>
      </c>
      <c r="K4934" s="11">
        <v>0.86253541707992598</v>
      </c>
      <c r="M4934" s="11" t="str">
        <f>IF(P4934&gt;=$C$11,"High",IF(P4934&lt;=$C$10,"Low","Medium"))</f>
        <v>High</v>
      </c>
      <c r="O4934" s="11" t="s">
        <v>44</v>
      </c>
      <c r="P4934" s="11">
        <v>0.89291512966155995</v>
      </c>
    </row>
    <row r="4935" spans="8:16">
      <c r="H4935" s="11">
        <f t="shared" si="77"/>
        <v>4932</v>
      </c>
      <c r="I4935" s="11">
        <v>0.22256331542593999</v>
      </c>
      <c r="J4935" s="11">
        <v>0.97768240343347601</v>
      </c>
      <c r="K4935" s="11">
        <v>0.86304652690887496</v>
      </c>
      <c r="M4935" s="11" t="str">
        <f>IF(P4935&gt;=$C$11,"High",IF(P4935&lt;=$C$10,"Low","Medium"))</f>
        <v>High</v>
      </c>
      <c r="O4935" s="11" t="s">
        <v>44</v>
      </c>
      <c r="P4935" s="11">
        <v>0.91283524036407504</v>
      </c>
    </row>
    <row r="4936" spans="8:16">
      <c r="H4936" s="11">
        <f t="shared" si="77"/>
        <v>4933</v>
      </c>
      <c r="I4936" s="11">
        <v>0.22179585571757501</v>
      </c>
      <c r="J4936" s="11">
        <v>0.97768240343347601</v>
      </c>
      <c r="K4936" s="11">
        <v>0.86370551586151101</v>
      </c>
      <c r="M4936" s="11" t="str">
        <f>IF(P4936&gt;=$C$11,"High",IF(P4936&lt;=$C$10,"Low","Medium"))</f>
        <v>Medium</v>
      </c>
      <c r="O4936" s="11" t="s">
        <v>44</v>
      </c>
      <c r="P4936" s="11">
        <v>0.26197353005409202</v>
      </c>
    </row>
    <row r="4937" spans="8:16">
      <c r="H4937" s="11">
        <f t="shared" si="77"/>
        <v>4934</v>
      </c>
      <c r="I4937" s="11">
        <v>0.22102839600921001</v>
      </c>
      <c r="J4937" s="11">
        <v>0.97768240343347601</v>
      </c>
      <c r="K4937" s="11">
        <v>0.864066302776337</v>
      </c>
      <c r="M4937" s="11" t="str">
        <f>IF(P4937&gt;=$C$11,"High",IF(P4937&lt;=$C$10,"Low","Medium"))</f>
        <v>Medium</v>
      </c>
      <c r="O4937" s="11" t="s">
        <v>44</v>
      </c>
      <c r="P4937" s="11">
        <v>0.42785146832466098</v>
      </c>
    </row>
    <row r="4938" spans="8:16">
      <c r="H4938" s="11">
        <f t="shared" si="77"/>
        <v>4935</v>
      </c>
      <c r="I4938" s="11">
        <v>0.22026093630084401</v>
      </c>
      <c r="J4938" s="11">
        <v>0.97768240343347601</v>
      </c>
      <c r="K4938" s="11">
        <v>0.864272981882095</v>
      </c>
      <c r="M4938" s="11" t="str">
        <f>IF(P4938&gt;=$C$11,"High",IF(P4938&lt;=$C$10,"Low","Medium"))</f>
        <v>High</v>
      </c>
      <c r="O4938" s="11" t="s">
        <v>44</v>
      </c>
      <c r="P4938" s="11">
        <v>0.85393226146697998</v>
      </c>
    </row>
    <row r="4939" spans="8:16">
      <c r="H4939" s="11">
        <f t="shared" si="77"/>
        <v>4936</v>
      </c>
      <c r="I4939" s="11">
        <v>0.219493476592479</v>
      </c>
      <c r="J4939" s="11">
        <v>0.97768240343347601</v>
      </c>
      <c r="K4939" s="11">
        <v>0.86449342966079701</v>
      </c>
      <c r="M4939" s="11" t="str">
        <f>IF(P4939&gt;=$C$11,"High",IF(P4939&lt;=$C$10,"Low","Medium"))</f>
        <v>High</v>
      </c>
      <c r="O4939" s="11" t="s">
        <v>44</v>
      </c>
      <c r="P4939" s="11">
        <v>0.918368279933929</v>
      </c>
    </row>
    <row r="4940" spans="8:16">
      <c r="H4940" s="11">
        <f t="shared" si="77"/>
        <v>4937</v>
      </c>
      <c r="I4940" s="11">
        <v>0.218726016884114</v>
      </c>
      <c r="J4940" s="11">
        <v>0.97768240343347601</v>
      </c>
      <c r="K4940" s="11">
        <v>0.86473187804222096</v>
      </c>
      <c r="M4940" s="11" t="str">
        <f>IF(P4940&gt;=$C$11,"High",IF(P4940&lt;=$C$10,"Low","Medium"))</f>
        <v>High</v>
      </c>
      <c r="O4940" s="11" t="s">
        <v>44</v>
      </c>
      <c r="P4940" s="11">
        <v>0.91314518451690696</v>
      </c>
    </row>
    <row r="4941" spans="8:16">
      <c r="H4941" s="11">
        <f t="shared" si="77"/>
        <v>4938</v>
      </c>
      <c r="I4941" s="11">
        <v>0.217958557175748</v>
      </c>
      <c r="J4941" s="11">
        <v>0.97768240343347601</v>
      </c>
      <c r="K4941" s="11">
        <v>0.86486124992370605</v>
      </c>
      <c r="M4941" s="11" t="str">
        <f>IF(P4941&gt;=$C$11,"High",IF(P4941&lt;=$C$10,"Low","Medium"))</f>
        <v>High</v>
      </c>
      <c r="O4941" s="11" t="s">
        <v>44</v>
      </c>
      <c r="P4941" s="11">
        <v>0.91801196336746205</v>
      </c>
    </row>
    <row r="4942" spans="8:16">
      <c r="H4942" s="11">
        <f t="shared" si="77"/>
        <v>4939</v>
      </c>
      <c r="I4942" s="11">
        <v>0.217958557175748</v>
      </c>
      <c r="J4942" s="11">
        <v>0.97789699570815403</v>
      </c>
      <c r="K4942" s="11">
        <v>0.86497616767883301</v>
      </c>
      <c r="M4942" s="11" t="str">
        <f>IF(P4942&gt;=$C$11,"High",IF(P4942&lt;=$C$10,"Low","Medium"))</f>
        <v>Medium</v>
      </c>
      <c r="O4942" s="11" t="s">
        <v>44</v>
      </c>
      <c r="P4942" s="11">
        <v>0.42468357086181602</v>
      </c>
    </row>
    <row r="4943" spans="8:16">
      <c r="H4943" s="11">
        <f t="shared" si="77"/>
        <v>4940</v>
      </c>
      <c r="I4943" s="11">
        <v>0.217958557175748</v>
      </c>
      <c r="J4943" s="11">
        <v>0.97811158798283304</v>
      </c>
      <c r="K4943" s="11">
        <v>0.86509624123573303</v>
      </c>
      <c r="M4943" s="11" t="str">
        <f>IF(P4943&gt;=$C$11,"High",IF(P4943&lt;=$C$10,"Low","Medium"))</f>
        <v>High</v>
      </c>
      <c r="O4943" s="11" t="s">
        <v>44</v>
      </c>
      <c r="P4943" s="11">
        <v>0.71868169307708696</v>
      </c>
    </row>
    <row r="4944" spans="8:16">
      <c r="H4944" s="11">
        <f t="shared" si="77"/>
        <v>4941</v>
      </c>
      <c r="I4944" s="11">
        <v>0.217958557175748</v>
      </c>
      <c r="J4944" s="11">
        <v>0.97832618025751095</v>
      </c>
      <c r="K4944" s="11">
        <v>0.86533397436142001</v>
      </c>
      <c r="M4944" s="11" t="str">
        <f>IF(P4944&gt;=$C$11,"High",IF(P4944&lt;=$C$10,"Low","Medium"))</f>
        <v>Medium</v>
      </c>
      <c r="O4944" s="11" t="s">
        <v>44</v>
      </c>
      <c r="P4944" s="11">
        <v>0.50377553701400801</v>
      </c>
    </row>
    <row r="4945" spans="8:16">
      <c r="H4945" s="11">
        <f t="shared" si="77"/>
        <v>4942</v>
      </c>
      <c r="I4945" s="11">
        <v>0.21719109746738299</v>
      </c>
      <c r="J4945" s="11">
        <v>0.97832618025751095</v>
      </c>
      <c r="K4945" s="11">
        <v>0.86548173427581798</v>
      </c>
      <c r="M4945" s="11" t="str">
        <f>IF(P4945&gt;=$C$11,"High",IF(P4945&lt;=$C$10,"Low","Medium"))</f>
        <v>High</v>
      </c>
      <c r="O4945" s="11" t="s">
        <v>44</v>
      </c>
      <c r="P4945" s="11">
        <v>0.64343929290771495</v>
      </c>
    </row>
    <row r="4946" spans="8:16">
      <c r="H4946" s="11">
        <f t="shared" si="77"/>
        <v>4943</v>
      </c>
      <c r="I4946" s="11">
        <v>0.21719109746738299</v>
      </c>
      <c r="J4946" s="11">
        <v>0.97854077253218896</v>
      </c>
      <c r="K4946" s="11">
        <v>0.86558198928832997</v>
      </c>
      <c r="M4946" s="11" t="str">
        <f>IF(P4946&gt;=$C$11,"High",IF(P4946&lt;=$C$10,"Low","Medium"))</f>
        <v>High</v>
      </c>
      <c r="O4946" s="11" t="s">
        <v>44</v>
      </c>
      <c r="P4946" s="11">
        <v>0.83988308906555198</v>
      </c>
    </row>
    <row r="4947" spans="8:16">
      <c r="H4947" s="11">
        <f t="shared" si="77"/>
        <v>4944</v>
      </c>
      <c r="I4947" s="11">
        <v>0.21642363775901799</v>
      </c>
      <c r="J4947" s="11">
        <v>0.97854077253218896</v>
      </c>
      <c r="K4947" s="11">
        <v>0.86587136983871504</v>
      </c>
      <c r="M4947" s="11" t="str">
        <f>IF(P4947&gt;=$C$11,"High",IF(P4947&lt;=$C$10,"Low","Medium"))</f>
        <v>Medium</v>
      </c>
      <c r="O4947" s="11" t="s">
        <v>44</v>
      </c>
      <c r="P4947" s="11">
        <v>0.32343533635139499</v>
      </c>
    </row>
    <row r="4948" spans="8:16">
      <c r="H4948" s="11">
        <f t="shared" si="77"/>
        <v>4945</v>
      </c>
      <c r="I4948" s="11">
        <v>0.21565617805065199</v>
      </c>
      <c r="J4948" s="11">
        <v>0.97875536480686698</v>
      </c>
      <c r="K4948" s="11">
        <v>0.86617296934127797</v>
      </c>
      <c r="M4948" s="11" t="str">
        <f>IF(P4948&gt;=$C$11,"High",IF(P4948&lt;=$C$10,"Low","Medium"))</f>
        <v>Medium</v>
      </c>
      <c r="O4948" s="11" t="s">
        <v>44</v>
      </c>
      <c r="P4948" s="11">
        <v>0.53601336479187001</v>
      </c>
    </row>
    <row r="4949" spans="8:16">
      <c r="H4949" s="11">
        <f t="shared" si="77"/>
        <v>4946</v>
      </c>
      <c r="I4949" s="11">
        <v>0.21488871834228701</v>
      </c>
      <c r="J4949" s="11">
        <v>0.97875536480686698</v>
      </c>
      <c r="K4949" s="11">
        <v>0.86635282635688804</v>
      </c>
      <c r="M4949" s="11" t="str">
        <f>IF(P4949&gt;=$C$11,"High",IF(P4949&lt;=$C$10,"Low","Medium"))</f>
        <v>High</v>
      </c>
      <c r="O4949" s="11" t="s">
        <v>44</v>
      </c>
      <c r="P4949" s="11">
        <v>0.88571757078170799</v>
      </c>
    </row>
    <row r="4950" spans="8:16">
      <c r="H4950" s="11">
        <f t="shared" si="77"/>
        <v>4947</v>
      </c>
      <c r="I4950" s="11">
        <v>0.21488871834228701</v>
      </c>
      <c r="J4950" s="11">
        <v>0.97896995708154499</v>
      </c>
      <c r="K4950" s="11">
        <v>0.86654466390609697</v>
      </c>
      <c r="M4950" s="11" t="str">
        <f>IF(P4950&gt;=$C$11,"High",IF(P4950&lt;=$C$10,"Low","Medium"))</f>
        <v>Medium</v>
      </c>
      <c r="O4950" s="11" t="s">
        <v>44</v>
      </c>
      <c r="P4950" s="11">
        <v>0.23554809391498599</v>
      </c>
    </row>
    <row r="4951" spans="8:16">
      <c r="H4951" s="11">
        <f t="shared" si="77"/>
        <v>4948</v>
      </c>
      <c r="I4951" s="11">
        <v>0.21488871834228701</v>
      </c>
      <c r="J4951" s="11">
        <v>0.97918454935622301</v>
      </c>
      <c r="K4951" s="11">
        <v>0.86665490269660905</v>
      </c>
      <c r="M4951" s="11" t="str">
        <f>IF(P4951&gt;=$C$11,"High",IF(P4951&lt;=$C$10,"Low","Medium"))</f>
        <v>Medium</v>
      </c>
      <c r="O4951" s="11" t="s">
        <v>44</v>
      </c>
      <c r="P4951" s="11">
        <v>0.36670833826065102</v>
      </c>
    </row>
    <row r="4952" spans="8:16">
      <c r="H4952" s="11">
        <f t="shared" si="77"/>
        <v>4949</v>
      </c>
      <c r="I4952" s="11">
        <v>0.21412125863392201</v>
      </c>
      <c r="J4952" s="11">
        <v>0.97918454935622301</v>
      </c>
      <c r="K4952" s="11">
        <v>0.86678233742713895</v>
      </c>
      <c r="M4952" s="11" t="str">
        <f>IF(P4952&gt;=$C$11,"High",IF(P4952&lt;=$C$10,"Low","Medium"))</f>
        <v>Low</v>
      </c>
      <c r="O4952" s="11" t="s">
        <v>44</v>
      </c>
      <c r="P4952" s="11">
        <v>0.17922043800354001</v>
      </c>
    </row>
    <row r="4953" spans="8:16">
      <c r="H4953" s="11">
        <f t="shared" si="77"/>
        <v>4950</v>
      </c>
      <c r="I4953" s="11">
        <v>0.21412125863392201</v>
      </c>
      <c r="J4953" s="11">
        <v>0.97939914163090103</v>
      </c>
      <c r="K4953" s="11">
        <v>0.86692059040069602</v>
      </c>
      <c r="M4953" s="11" t="str">
        <f>IF(P4953&gt;=$C$11,"High",IF(P4953&lt;=$C$10,"Low","Medium"))</f>
        <v>High</v>
      </c>
      <c r="O4953" s="11" t="s">
        <v>44</v>
      </c>
      <c r="P4953" s="11">
        <v>0.91260492801666304</v>
      </c>
    </row>
    <row r="4954" spans="8:16">
      <c r="H4954" s="11">
        <f t="shared" si="77"/>
        <v>4951</v>
      </c>
      <c r="I4954" s="11">
        <v>0.213353798925556</v>
      </c>
      <c r="J4954" s="11">
        <v>0.97939914163090103</v>
      </c>
      <c r="K4954" s="11">
        <v>0.86698412895202603</v>
      </c>
      <c r="M4954" s="11" t="str">
        <f>IF(P4954&gt;=$C$11,"High",IF(P4954&lt;=$C$10,"Low","Medium"))</f>
        <v>Medium</v>
      </c>
      <c r="O4954" s="11" t="s">
        <v>44</v>
      </c>
      <c r="P4954" s="11">
        <v>0.47525897622108498</v>
      </c>
    </row>
    <row r="4955" spans="8:16">
      <c r="H4955" s="11">
        <f t="shared" si="77"/>
        <v>4952</v>
      </c>
      <c r="I4955" s="11">
        <v>0.213353798925556</v>
      </c>
      <c r="J4955" s="11">
        <v>0.97961373390557904</v>
      </c>
      <c r="K4955" s="11">
        <v>0.86716315150260903</v>
      </c>
      <c r="M4955" s="11" t="str">
        <f>IF(P4955&gt;=$C$11,"High",IF(P4955&lt;=$C$10,"Low","Medium"))</f>
        <v>High</v>
      </c>
      <c r="O4955" s="11" t="s">
        <v>44</v>
      </c>
      <c r="P4955" s="11">
        <v>0.73406738042831399</v>
      </c>
    </row>
    <row r="4956" spans="8:16">
      <c r="H4956" s="11">
        <f t="shared" si="77"/>
        <v>4953</v>
      </c>
      <c r="I4956" s="11">
        <v>0.213353798925556</v>
      </c>
      <c r="J4956" s="11">
        <v>0.97982832618025795</v>
      </c>
      <c r="K4956" s="11">
        <v>0.86734315752983104</v>
      </c>
      <c r="M4956" s="11" t="str">
        <f>IF(P4956&gt;=$C$11,"High",IF(P4956&lt;=$C$10,"Low","Medium"))</f>
        <v>High</v>
      </c>
      <c r="O4956" s="11" t="s">
        <v>44</v>
      </c>
      <c r="P4956" s="11">
        <v>0.91830611228942904</v>
      </c>
    </row>
    <row r="4957" spans="8:16">
      <c r="H4957" s="11">
        <f t="shared" si="77"/>
        <v>4954</v>
      </c>
      <c r="I4957" s="11">
        <v>0.212586339217191</v>
      </c>
      <c r="J4957" s="11">
        <v>0.97982832618025795</v>
      </c>
      <c r="K4957" s="11">
        <v>0.86744549870490995</v>
      </c>
      <c r="M4957" s="11" t="str">
        <f>IF(P4957&gt;=$C$11,"High",IF(P4957&lt;=$C$10,"Low","Medium"))</f>
        <v>Medium</v>
      </c>
      <c r="O4957" s="11" t="s">
        <v>44</v>
      </c>
      <c r="P4957" s="11">
        <v>0.56223106384277299</v>
      </c>
    </row>
    <row r="4958" spans="8:16">
      <c r="H4958" s="11">
        <f t="shared" si="77"/>
        <v>4955</v>
      </c>
      <c r="I4958" s="11">
        <v>0.211818879508826</v>
      </c>
      <c r="J4958" s="11">
        <v>0.97982832618025795</v>
      </c>
      <c r="K4958" s="11">
        <v>0.86754521727561995</v>
      </c>
      <c r="M4958" s="11" t="str">
        <f>IF(P4958&gt;=$C$11,"High",IF(P4958&lt;=$C$10,"Low","Medium"))</f>
        <v>Medium</v>
      </c>
      <c r="O4958" s="11" t="s">
        <v>44</v>
      </c>
      <c r="P4958" s="11">
        <v>0.52199530601501498</v>
      </c>
    </row>
    <row r="4959" spans="8:16">
      <c r="H4959" s="11">
        <f t="shared" si="77"/>
        <v>4956</v>
      </c>
      <c r="I4959" s="11">
        <v>0.21105141980045999</v>
      </c>
      <c r="J4959" s="11">
        <v>0.97982832618025795</v>
      </c>
      <c r="K4959" s="11">
        <v>0.86773145198821999</v>
      </c>
      <c r="M4959" s="11" t="str">
        <f>IF(P4959&gt;=$C$11,"High",IF(P4959&lt;=$C$10,"Low","Medium"))</f>
        <v>High</v>
      </c>
      <c r="O4959" s="11" t="s">
        <v>44</v>
      </c>
      <c r="P4959" s="11">
        <v>0.67911535501480103</v>
      </c>
    </row>
    <row r="4960" spans="8:16">
      <c r="H4960" s="11">
        <f t="shared" si="77"/>
        <v>4957</v>
      </c>
      <c r="I4960" s="11">
        <v>0.21028396009209499</v>
      </c>
      <c r="J4960" s="11">
        <v>0.98004291845493596</v>
      </c>
      <c r="K4960" s="11">
        <v>0.86792433261871305</v>
      </c>
      <c r="M4960" s="11" t="str">
        <f>IF(P4960&gt;=$C$11,"High",IF(P4960&lt;=$C$10,"Low","Medium"))</f>
        <v>Medium</v>
      </c>
      <c r="O4960" s="11" t="s">
        <v>44</v>
      </c>
      <c r="P4960" s="11">
        <v>0.45643439888954201</v>
      </c>
    </row>
    <row r="4961" spans="8:16">
      <c r="H4961" s="11">
        <f t="shared" si="77"/>
        <v>4958</v>
      </c>
      <c r="I4961" s="11">
        <v>0.21028396009209499</v>
      </c>
      <c r="J4961" s="11">
        <v>0.98025751072961398</v>
      </c>
      <c r="K4961" s="11">
        <v>0.86798754334449801</v>
      </c>
      <c r="M4961" s="11" t="str">
        <f>IF(P4961&gt;=$C$11,"High",IF(P4961&lt;=$C$10,"Low","Medium"))</f>
        <v>Medium</v>
      </c>
      <c r="O4961" s="11" t="s">
        <v>44</v>
      </c>
      <c r="P4961" s="11">
        <v>0.22133104503154799</v>
      </c>
    </row>
    <row r="4962" spans="8:16">
      <c r="H4962" s="11">
        <f t="shared" si="77"/>
        <v>4959</v>
      </c>
      <c r="I4962" s="11">
        <v>0.21028396009209499</v>
      </c>
      <c r="J4962" s="11">
        <v>0.98047210300429199</v>
      </c>
      <c r="K4962" s="11">
        <v>0.86812695860862699</v>
      </c>
      <c r="M4962" s="11" t="str">
        <f>IF(P4962&gt;=$C$11,"High",IF(P4962&lt;=$C$10,"Low","Medium"))</f>
        <v>Medium</v>
      </c>
      <c r="O4962" s="11" t="s">
        <v>44</v>
      </c>
      <c r="P4962" s="11">
        <v>0.33433616161346402</v>
      </c>
    </row>
    <row r="4963" spans="8:16">
      <c r="H4963" s="11">
        <f t="shared" si="77"/>
        <v>4960</v>
      </c>
      <c r="I4963" s="11">
        <v>0.21028396009209499</v>
      </c>
      <c r="J4963" s="11">
        <v>0.98068669527897001</v>
      </c>
      <c r="K4963" s="11">
        <v>0.86834555864334095</v>
      </c>
      <c r="M4963" s="11" t="str">
        <f>IF(P4963&gt;=$C$11,"High",IF(P4963&lt;=$C$10,"Low","Medium"))</f>
        <v>High</v>
      </c>
      <c r="O4963" s="11" t="s">
        <v>44</v>
      </c>
      <c r="P4963" s="11">
        <v>0.91249859333038297</v>
      </c>
    </row>
    <row r="4964" spans="8:16">
      <c r="H4964" s="11">
        <f t="shared" si="77"/>
        <v>4961</v>
      </c>
      <c r="I4964" s="11">
        <v>0.20951650038372999</v>
      </c>
      <c r="J4964" s="11">
        <v>0.98068669527897001</v>
      </c>
      <c r="K4964" s="11">
        <v>0.86844679713249195</v>
      </c>
      <c r="M4964" s="11" t="str">
        <f>IF(P4964&gt;=$C$11,"High",IF(P4964&lt;=$C$10,"Low","Medium"))</f>
        <v>Medium</v>
      </c>
      <c r="O4964" s="11" t="s">
        <v>44</v>
      </c>
      <c r="P4964" s="11">
        <v>0.43972575664520303</v>
      </c>
    </row>
    <row r="4965" spans="8:16">
      <c r="H4965" s="11">
        <f t="shared" si="77"/>
        <v>4962</v>
      </c>
      <c r="I4965" s="11">
        <v>0.20874904067536501</v>
      </c>
      <c r="J4965" s="11">
        <v>0.98068669527897001</v>
      </c>
      <c r="K4965" s="11">
        <v>0.86852079629898105</v>
      </c>
      <c r="M4965" s="11" t="str">
        <f>IF(P4965&gt;=$C$11,"High",IF(P4965&lt;=$C$10,"Low","Medium"))</f>
        <v>Medium</v>
      </c>
      <c r="O4965" s="11" t="s">
        <v>44</v>
      </c>
      <c r="P4965" s="11">
        <v>0.28400155901908902</v>
      </c>
    </row>
    <row r="4966" spans="8:16">
      <c r="H4966" s="11">
        <f t="shared" si="77"/>
        <v>4963</v>
      </c>
      <c r="I4966" s="11">
        <v>0.20798158096699901</v>
      </c>
      <c r="J4966" s="11">
        <v>0.98068669527897001</v>
      </c>
      <c r="K4966" s="11">
        <v>0.86871799826621998</v>
      </c>
      <c r="M4966" s="11" t="str">
        <f>IF(P4966&gt;=$C$11,"High",IF(P4966&lt;=$C$10,"Low","Medium"))</f>
        <v>Medium</v>
      </c>
      <c r="O4966" s="11" t="s">
        <v>44</v>
      </c>
      <c r="P4966" s="11">
        <v>0.51878601312637296</v>
      </c>
    </row>
    <row r="4967" spans="8:16">
      <c r="H4967" s="11">
        <f t="shared" si="77"/>
        <v>4964</v>
      </c>
      <c r="I4967" s="11">
        <v>0.207214121258634</v>
      </c>
      <c r="J4967" s="11">
        <v>0.98068669527897001</v>
      </c>
      <c r="K4967" s="11">
        <v>0.86887490749359098</v>
      </c>
      <c r="M4967" s="11" t="str">
        <f>IF(P4967&gt;=$C$11,"High",IF(P4967&lt;=$C$10,"Low","Medium"))</f>
        <v>High</v>
      </c>
      <c r="O4967" s="11" t="s">
        <v>44</v>
      </c>
      <c r="P4967" s="11">
        <v>0.61328995227813698</v>
      </c>
    </row>
    <row r="4968" spans="8:16">
      <c r="H4968" s="11">
        <f t="shared" si="77"/>
        <v>4965</v>
      </c>
      <c r="I4968" s="11">
        <v>0.205679201841903</v>
      </c>
      <c r="J4968" s="11">
        <v>0.98068669527897001</v>
      </c>
      <c r="K4968" s="11">
        <v>0.86914512515068099</v>
      </c>
      <c r="M4968" s="11" t="str">
        <f>IF(P4968&gt;=$C$11,"High",IF(P4968&lt;=$C$10,"Low","Medium"))</f>
        <v>Medium</v>
      </c>
      <c r="O4968" s="11" t="s">
        <v>44</v>
      </c>
      <c r="P4968" s="11">
        <v>0.458991229534149</v>
      </c>
    </row>
    <row r="4969" spans="8:16">
      <c r="H4969" s="11">
        <f t="shared" si="77"/>
        <v>4966</v>
      </c>
      <c r="I4969" s="11">
        <v>0.20491174213353799</v>
      </c>
      <c r="J4969" s="11">
        <v>0.98068669527897001</v>
      </c>
      <c r="K4969" s="11">
        <v>0.86944130063056901</v>
      </c>
      <c r="M4969" s="11" t="str">
        <f>IF(P4969&gt;=$C$11,"High",IF(P4969&lt;=$C$10,"Low","Medium"))</f>
        <v>High</v>
      </c>
      <c r="O4969" s="11" t="s">
        <v>44</v>
      </c>
      <c r="P4969" s="11">
        <v>0.746942698955536</v>
      </c>
    </row>
    <row r="4970" spans="8:16">
      <c r="H4970" s="11">
        <f t="shared" si="77"/>
        <v>4967</v>
      </c>
      <c r="I4970" s="11">
        <v>0.20414428242517299</v>
      </c>
      <c r="J4970" s="11">
        <v>0.98068669527897001</v>
      </c>
      <c r="K4970" s="11">
        <v>0.86966258287429798</v>
      </c>
      <c r="M4970" s="11" t="str">
        <f>IF(P4970&gt;=$C$11,"High",IF(P4970&lt;=$C$10,"Low","Medium"))</f>
        <v>High</v>
      </c>
      <c r="O4970" s="11" t="s">
        <v>44</v>
      </c>
      <c r="P4970" s="11">
        <v>0.59537750482559204</v>
      </c>
    </row>
    <row r="4971" spans="8:16">
      <c r="H4971" s="11">
        <f t="shared" si="77"/>
        <v>4968</v>
      </c>
      <c r="I4971" s="11">
        <v>0.20337682271680699</v>
      </c>
      <c r="J4971" s="11">
        <v>0.98068669527897001</v>
      </c>
      <c r="K4971" s="11">
        <v>0.870007544755936</v>
      </c>
      <c r="M4971" s="11" t="str">
        <f>IF(P4971&gt;=$C$11,"High",IF(P4971&lt;=$C$10,"Low","Medium"))</f>
        <v>High</v>
      </c>
      <c r="O4971" s="11" t="s">
        <v>44</v>
      </c>
      <c r="P4971" s="11">
        <v>0.61251735687255904</v>
      </c>
    </row>
    <row r="4972" spans="8:16">
      <c r="H4972" s="11">
        <f t="shared" si="77"/>
        <v>4969</v>
      </c>
      <c r="I4972" s="11">
        <v>0.20337682271680699</v>
      </c>
      <c r="J4972" s="11">
        <v>0.98090128755364803</v>
      </c>
      <c r="K4972" s="11">
        <v>0.87020400166511502</v>
      </c>
      <c r="M4972" s="11" t="str">
        <f>IF(P4972&gt;=$C$11,"High",IF(P4972&lt;=$C$10,"Low","Medium"))</f>
        <v>Medium</v>
      </c>
      <c r="O4972" s="11" t="s">
        <v>44</v>
      </c>
      <c r="P4972" s="11">
        <v>0.34537774324417098</v>
      </c>
    </row>
    <row r="4973" spans="8:16">
      <c r="H4973" s="11">
        <f t="shared" si="77"/>
        <v>4970</v>
      </c>
      <c r="I4973" s="11">
        <v>0.20337682271680699</v>
      </c>
      <c r="J4973" s="11">
        <v>0.98111587982832604</v>
      </c>
      <c r="K4973" s="11">
        <v>0.87041327357292197</v>
      </c>
      <c r="M4973" s="11" t="str">
        <f>IF(P4973&gt;=$C$11,"High",IF(P4973&lt;=$C$10,"Low","Medium"))</f>
        <v>High</v>
      </c>
      <c r="O4973" s="11" t="s">
        <v>44</v>
      </c>
      <c r="P4973" s="11">
        <v>0.91565984487533603</v>
      </c>
    </row>
    <row r="4974" spans="8:16">
      <c r="H4974" s="11">
        <f t="shared" si="77"/>
        <v>4971</v>
      </c>
      <c r="I4974" s="11">
        <v>0.20260936300844201</v>
      </c>
      <c r="J4974" s="11">
        <v>0.98111587982832604</v>
      </c>
      <c r="K4974" s="11">
        <v>0.87065717577934298</v>
      </c>
      <c r="M4974" s="11" t="str">
        <f>IF(P4974&gt;=$C$11,"High",IF(P4974&lt;=$C$10,"Low","Medium"))</f>
        <v>Medium</v>
      </c>
      <c r="O4974" s="11" t="s">
        <v>44</v>
      </c>
      <c r="P4974" s="11">
        <v>0.415176451206207</v>
      </c>
    </row>
    <row r="4975" spans="8:16">
      <c r="H4975" s="11">
        <f t="shared" si="77"/>
        <v>4972</v>
      </c>
      <c r="I4975" s="11">
        <v>0.20184190330007701</v>
      </c>
      <c r="J4975" s="11">
        <v>0.98111587982832604</v>
      </c>
      <c r="K4975" s="11">
        <v>0.87071388959884599</v>
      </c>
      <c r="M4975" s="11" t="str">
        <f>IF(P4975&gt;=$C$11,"High",IF(P4975&lt;=$C$10,"Low","Medium"))</f>
        <v>Medium</v>
      </c>
      <c r="O4975" s="11" t="s">
        <v>44</v>
      </c>
      <c r="P4975" s="11">
        <v>0.30517062544822698</v>
      </c>
    </row>
    <row r="4976" spans="8:16">
      <c r="H4976" s="11">
        <f t="shared" si="77"/>
        <v>4973</v>
      </c>
      <c r="I4976" s="11">
        <v>0.20107444359171101</v>
      </c>
      <c r="J4976" s="11">
        <v>0.98111587982832604</v>
      </c>
      <c r="K4976" s="11">
        <v>0.87092190980911299</v>
      </c>
      <c r="M4976" s="11" t="str">
        <f>IF(P4976&gt;=$C$11,"High",IF(P4976&lt;=$C$10,"Low","Medium"))</f>
        <v>High</v>
      </c>
      <c r="O4976" s="11" t="s">
        <v>44</v>
      </c>
      <c r="P4976" s="11">
        <v>0.64036267995834395</v>
      </c>
    </row>
    <row r="4977" spans="8:16">
      <c r="H4977" s="11">
        <f t="shared" si="77"/>
        <v>4974</v>
      </c>
      <c r="I4977" s="11">
        <v>0.200306983883346</v>
      </c>
      <c r="J4977" s="11">
        <v>0.98111587982832604</v>
      </c>
      <c r="K4977" s="11">
        <v>0.87114092707634005</v>
      </c>
      <c r="M4977" s="11" t="str">
        <f>IF(P4977&gt;=$C$11,"High",IF(P4977&lt;=$C$10,"Low","Medium"))</f>
        <v>Medium</v>
      </c>
      <c r="O4977" s="11" t="s">
        <v>44</v>
      </c>
      <c r="P4977" s="11">
        <v>0.40572461485862699</v>
      </c>
    </row>
    <row r="4978" spans="8:16">
      <c r="H4978" s="11">
        <f t="shared" si="77"/>
        <v>4975</v>
      </c>
      <c r="I4978" s="11">
        <v>0.199539524174981</v>
      </c>
      <c r="J4978" s="11">
        <v>0.98111587982832604</v>
      </c>
      <c r="K4978" s="11">
        <v>0.87116840481758095</v>
      </c>
      <c r="M4978" s="11" t="str">
        <f>IF(P4978&gt;=$C$11,"High",IF(P4978&lt;=$C$10,"Low","Medium"))</f>
        <v>Medium</v>
      </c>
      <c r="O4978" s="11" t="s">
        <v>44</v>
      </c>
      <c r="P4978" s="11">
        <v>0.415929526090622</v>
      </c>
    </row>
    <row r="4979" spans="8:16">
      <c r="H4979" s="11">
        <f t="shared" si="77"/>
        <v>4976</v>
      </c>
      <c r="I4979" s="11">
        <v>0.19877206446661499</v>
      </c>
      <c r="J4979" s="11">
        <v>0.98111587982832604</v>
      </c>
      <c r="K4979" s="11">
        <v>0.87128618359565702</v>
      </c>
      <c r="M4979" s="11" t="str">
        <f>IF(P4979&gt;=$C$11,"High",IF(P4979&lt;=$C$10,"Low","Medium"))</f>
        <v>Medium</v>
      </c>
      <c r="O4979" s="11" t="s">
        <v>44</v>
      </c>
      <c r="P4979" s="11">
        <v>0.26936149597168002</v>
      </c>
    </row>
    <row r="4980" spans="8:16">
      <c r="H4980" s="11">
        <f t="shared" si="77"/>
        <v>4977</v>
      </c>
      <c r="I4980" s="11">
        <v>0.19800460475824999</v>
      </c>
      <c r="J4980" s="11">
        <v>0.98111587982832604</v>
      </c>
      <c r="K4980" s="11">
        <v>0.87142011523246798</v>
      </c>
      <c r="M4980" s="11" t="str">
        <f>IF(P4980&gt;=$C$11,"High",IF(P4980&lt;=$C$10,"Low","Medium"))</f>
        <v>High</v>
      </c>
      <c r="O4980" s="11" t="s">
        <v>44</v>
      </c>
      <c r="P4980" s="11">
        <v>0.87925714254379295</v>
      </c>
    </row>
    <row r="4981" spans="8:16">
      <c r="H4981" s="11">
        <f t="shared" si="77"/>
        <v>4978</v>
      </c>
      <c r="I4981" s="11">
        <v>0.19800460475824999</v>
      </c>
      <c r="J4981" s="11">
        <v>0.98133047210300395</v>
      </c>
      <c r="K4981" s="11">
        <v>0.87151268124580406</v>
      </c>
      <c r="M4981" s="11" t="str">
        <f>IF(P4981&gt;=$C$11,"High",IF(P4981&lt;=$C$10,"Low","Medium"))</f>
        <v>High</v>
      </c>
      <c r="O4981" s="11" t="s">
        <v>44</v>
      </c>
      <c r="P4981" s="11">
        <v>0.923628449440002</v>
      </c>
    </row>
    <row r="4982" spans="8:16">
      <c r="H4982" s="11">
        <f t="shared" si="77"/>
        <v>4979</v>
      </c>
      <c r="I4982" s="11">
        <v>0.19800460475824999</v>
      </c>
      <c r="J4982" s="11">
        <v>0.98154506437768196</v>
      </c>
      <c r="K4982" s="11">
        <v>0.87166437506675698</v>
      </c>
      <c r="M4982" s="11" t="str">
        <f>IF(P4982&gt;=$C$11,"High",IF(P4982&lt;=$C$10,"Low","Medium"))</f>
        <v>Medium</v>
      </c>
      <c r="O4982" s="11" t="s">
        <v>44</v>
      </c>
      <c r="P4982" s="11">
        <v>0.27515599131584201</v>
      </c>
    </row>
    <row r="4983" spans="8:16">
      <c r="H4983" s="11">
        <f t="shared" si="77"/>
        <v>4980</v>
      </c>
      <c r="I4983" s="11">
        <v>0.19723714504988499</v>
      </c>
      <c r="J4983" s="11">
        <v>0.98154506437768196</v>
      </c>
      <c r="K4983" s="11">
        <v>0.87177687883377097</v>
      </c>
      <c r="M4983" s="11" t="str">
        <f>IF(P4983&gt;=$C$11,"High",IF(P4983&lt;=$C$10,"Low","Medium"))</f>
        <v>High</v>
      </c>
      <c r="O4983" s="11" t="s">
        <v>44</v>
      </c>
      <c r="P4983" s="11">
        <v>0.64795881509780895</v>
      </c>
    </row>
    <row r="4984" spans="8:16">
      <c r="H4984" s="11">
        <f t="shared" si="77"/>
        <v>4981</v>
      </c>
      <c r="I4984" s="11">
        <v>0.19646968534152001</v>
      </c>
      <c r="J4984" s="11">
        <v>0.98154506437768196</v>
      </c>
      <c r="K4984" s="11">
        <v>0.87205699086189303</v>
      </c>
      <c r="M4984" s="11" t="str">
        <f>IF(P4984&gt;=$C$11,"High",IF(P4984&lt;=$C$10,"Low","Medium"))</f>
        <v>Medium</v>
      </c>
      <c r="O4984" s="11" t="s">
        <v>44</v>
      </c>
      <c r="P4984" s="11">
        <v>0.42918094992637601</v>
      </c>
    </row>
    <row r="4985" spans="8:16">
      <c r="H4985" s="11">
        <f t="shared" si="77"/>
        <v>4982</v>
      </c>
      <c r="I4985" s="11">
        <v>0.19570222563315401</v>
      </c>
      <c r="J4985" s="11">
        <v>0.98154506437768196</v>
      </c>
      <c r="K4985" s="11">
        <v>0.87255588173866305</v>
      </c>
      <c r="M4985" s="11" t="str">
        <f>IF(P4985&gt;=$C$11,"High",IF(P4985&lt;=$C$10,"Low","Medium"))</f>
        <v>High</v>
      </c>
      <c r="O4985" s="11" t="s">
        <v>44</v>
      </c>
      <c r="P4985" s="11">
        <v>0.91486376523971602</v>
      </c>
    </row>
    <row r="4986" spans="8:16">
      <c r="H4986" s="11">
        <f t="shared" si="77"/>
        <v>4983</v>
      </c>
      <c r="I4986" s="11">
        <v>0.19493476592478901</v>
      </c>
      <c r="J4986" s="11">
        <v>0.98154506437768196</v>
      </c>
      <c r="K4986" s="11">
        <v>0.87283954024314903</v>
      </c>
      <c r="M4986" s="11" t="str">
        <f>IF(P4986&gt;=$C$11,"High",IF(P4986&lt;=$C$10,"Low","Medium"))</f>
        <v>High</v>
      </c>
      <c r="O4986" s="11" t="s">
        <v>44</v>
      </c>
      <c r="P4986" s="11">
        <v>0.75341576337814298</v>
      </c>
    </row>
    <row r="4987" spans="8:16">
      <c r="H4987" s="11">
        <f t="shared" si="77"/>
        <v>4984</v>
      </c>
      <c r="I4987" s="11">
        <v>0.19493476592478901</v>
      </c>
      <c r="J4987" s="11">
        <v>0.98175965665236098</v>
      </c>
      <c r="K4987" s="11">
        <v>0.87290656566619895</v>
      </c>
      <c r="M4987" s="11" t="str">
        <f>IF(P4987&gt;=$C$11,"High",IF(P4987&lt;=$C$10,"Low","Medium"))</f>
        <v>Medium</v>
      </c>
      <c r="O4987" s="11" t="s">
        <v>44</v>
      </c>
      <c r="P4987" s="11">
        <v>0.26031735539436301</v>
      </c>
    </row>
    <row r="4988" spans="8:16">
      <c r="H4988" s="11">
        <f t="shared" si="77"/>
        <v>4985</v>
      </c>
      <c r="I4988" s="11">
        <v>0.194167306216424</v>
      </c>
      <c r="J4988" s="11">
        <v>0.98175965665236098</v>
      </c>
      <c r="K4988" s="11">
        <v>0.87294226884841897</v>
      </c>
      <c r="M4988" s="11" t="str">
        <f>IF(P4988&gt;=$C$11,"High",IF(P4988&lt;=$C$10,"Low","Medium"))</f>
        <v>High</v>
      </c>
      <c r="O4988" s="11" t="s">
        <v>44</v>
      </c>
      <c r="P4988" s="11">
        <v>0.66928565502166704</v>
      </c>
    </row>
    <row r="4989" spans="8:16">
      <c r="H4989" s="11">
        <f t="shared" si="77"/>
        <v>4986</v>
      </c>
      <c r="I4989" s="11">
        <v>0.193399846508058</v>
      </c>
      <c r="J4989" s="11">
        <v>0.98175965665236098</v>
      </c>
      <c r="K4989" s="11">
        <v>0.87308666110038802</v>
      </c>
      <c r="M4989" s="11" t="str">
        <f>IF(P4989&gt;=$C$11,"High",IF(P4989&lt;=$C$10,"Low","Medium"))</f>
        <v>Medium</v>
      </c>
      <c r="O4989" s="11" t="s">
        <v>44</v>
      </c>
      <c r="P4989" s="11">
        <v>0.41800442337989802</v>
      </c>
    </row>
    <row r="4990" spans="8:16">
      <c r="H4990" s="11">
        <f t="shared" si="77"/>
        <v>4987</v>
      </c>
      <c r="I4990" s="11">
        <v>0.192632386799693</v>
      </c>
      <c r="J4990" s="11">
        <v>0.98175965665236098</v>
      </c>
      <c r="K4990" s="11">
        <v>0.873435258865356</v>
      </c>
      <c r="M4990" s="11" t="str">
        <f>IF(P4990&gt;=$C$11,"High",IF(P4990&lt;=$C$10,"Low","Medium"))</f>
        <v>Medium</v>
      </c>
      <c r="O4990" s="11" t="s">
        <v>44</v>
      </c>
      <c r="P4990" s="11">
        <v>0.32997041940689098</v>
      </c>
    </row>
    <row r="4991" spans="8:16">
      <c r="H4991" s="11">
        <f t="shared" si="77"/>
        <v>4988</v>
      </c>
      <c r="I4991" s="11">
        <v>0.19186492709132799</v>
      </c>
      <c r="J4991" s="11">
        <v>0.98175965665236098</v>
      </c>
      <c r="K4991" s="11">
        <v>0.87365707755088795</v>
      </c>
      <c r="M4991" s="11" t="str">
        <f>IF(P4991&gt;=$C$11,"High",IF(P4991&lt;=$C$10,"Low","Medium"))</f>
        <v>High</v>
      </c>
      <c r="O4991" s="11" t="s">
        <v>44</v>
      </c>
      <c r="P4991" s="11">
        <v>0.91373288631439198</v>
      </c>
    </row>
    <row r="4992" spans="8:16">
      <c r="H4992" s="11">
        <f t="shared" si="77"/>
        <v>4989</v>
      </c>
      <c r="I4992" s="11">
        <v>0.19186492709132799</v>
      </c>
      <c r="J4992" s="11">
        <v>0.981974248927039</v>
      </c>
      <c r="K4992" s="11">
        <v>0.87383222579956099</v>
      </c>
      <c r="M4992" s="11" t="str">
        <f>IF(P4992&gt;=$C$11,"High",IF(P4992&lt;=$C$10,"Low","Medium"))</f>
        <v>High</v>
      </c>
      <c r="O4992" s="11" t="s">
        <v>44</v>
      </c>
      <c r="P4992" s="11">
        <v>0.88585788011550903</v>
      </c>
    </row>
    <row r="4993" spans="8:16">
      <c r="H4993" s="11">
        <f t="shared" si="77"/>
        <v>4990</v>
      </c>
      <c r="I4993" s="11">
        <v>0.19109746738296199</v>
      </c>
      <c r="J4993" s="11">
        <v>0.98218884120171701</v>
      </c>
      <c r="K4993" s="11">
        <v>0.874049693346024</v>
      </c>
      <c r="M4993" s="11" t="str">
        <f>IF(P4993&gt;=$C$11,"High",IF(P4993&lt;=$C$10,"Low","Medium"))</f>
        <v>Medium</v>
      </c>
      <c r="O4993" s="11" t="s">
        <v>44</v>
      </c>
      <c r="P4993" s="11">
        <v>0.53801518678665206</v>
      </c>
    </row>
    <row r="4994" spans="8:16">
      <c r="H4994" s="11">
        <f t="shared" si="77"/>
        <v>4991</v>
      </c>
      <c r="I4994" s="11">
        <v>0.19033000767459701</v>
      </c>
      <c r="J4994" s="11">
        <v>0.98218884120171701</v>
      </c>
      <c r="K4994" s="11">
        <v>0.87435713410377502</v>
      </c>
      <c r="M4994" s="11" t="str">
        <f>IF(P4994&gt;=$C$11,"High",IF(P4994&lt;=$C$10,"Low","Medium"))</f>
        <v>Medium</v>
      </c>
      <c r="O4994" s="11" t="s">
        <v>44</v>
      </c>
      <c r="P4994" s="11">
        <v>0.43272843956947299</v>
      </c>
    </row>
    <row r="4995" spans="8:16">
      <c r="H4995" s="11">
        <f t="shared" si="77"/>
        <v>4992</v>
      </c>
      <c r="I4995" s="11">
        <v>0.18956254796623201</v>
      </c>
      <c r="J4995" s="11">
        <v>0.98218884120171701</v>
      </c>
      <c r="K4995" s="11">
        <v>0.87462991476059004</v>
      </c>
      <c r="M4995" s="11" t="str">
        <f>IF(P4995&gt;=$C$11,"High",IF(P4995&lt;=$C$10,"Low","Medium"))</f>
        <v>Medium</v>
      </c>
      <c r="O4995" s="11" t="s">
        <v>44</v>
      </c>
      <c r="P4995" s="11">
        <v>0.28515321016311601</v>
      </c>
    </row>
    <row r="4996" spans="8:16">
      <c r="H4996" s="11">
        <f t="shared" si="77"/>
        <v>4993</v>
      </c>
      <c r="I4996" s="11">
        <v>0.18879508825786601</v>
      </c>
      <c r="J4996" s="11">
        <v>0.98218884120171701</v>
      </c>
      <c r="K4996" s="11">
        <v>0.87498205900192305</v>
      </c>
      <c r="M4996" s="11" t="str">
        <f>IF(P4996&gt;=$C$11,"High",IF(P4996&lt;=$C$10,"Low","Medium"))</f>
        <v>Medium</v>
      </c>
      <c r="O4996" s="11" t="s">
        <v>44</v>
      </c>
      <c r="P4996" s="11">
        <v>0.34245523810386702</v>
      </c>
    </row>
    <row r="4997" spans="8:16">
      <c r="H4997" s="11">
        <f t="shared" si="77"/>
        <v>4994</v>
      </c>
      <c r="I4997" s="11">
        <v>0.18879508825786601</v>
      </c>
      <c r="J4997" s="11">
        <v>0.98240343347639503</v>
      </c>
      <c r="K4997" s="11">
        <v>0.87533280253410295</v>
      </c>
      <c r="M4997" s="11" t="str">
        <f>IF(P4997&gt;=$C$11,"High",IF(P4997&lt;=$C$10,"Low","Medium"))</f>
        <v>Medium</v>
      </c>
      <c r="O4997" s="11" t="s">
        <v>44</v>
      </c>
      <c r="P4997" s="11">
        <v>0.32290410995483398</v>
      </c>
    </row>
    <row r="4998" spans="8:16">
      <c r="H4998" s="11">
        <f t="shared" ref="H4998:H5061" si="78">H4997+1</f>
        <v>4995</v>
      </c>
      <c r="I4998" s="11">
        <v>0.18879508825786601</v>
      </c>
      <c r="J4998" s="11">
        <v>0.98261802575107304</v>
      </c>
      <c r="K4998" s="11">
        <v>0.87536904215812705</v>
      </c>
      <c r="M4998" s="11" t="str">
        <f>IF(P4998&gt;=$C$11,"High",IF(P4998&lt;=$C$10,"Low","Medium"))</f>
        <v>High</v>
      </c>
      <c r="O4998" s="11" t="s">
        <v>44</v>
      </c>
      <c r="P4998" s="11">
        <v>0.74813789129257202</v>
      </c>
    </row>
    <row r="4999" spans="8:16">
      <c r="H4999" s="11">
        <f t="shared" si="78"/>
        <v>4996</v>
      </c>
      <c r="I4999" s="11">
        <v>0.188027628549501</v>
      </c>
      <c r="J4999" s="11">
        <v>0.98261802575107304</v>
      </c>
      <c r="K4999" s="11">
        <v>0.87540856003761303</v>
      </c>
      <c r="M4999" s="11" t="str">
        <f>IF(P4999&gt;=$C$11,"High",IF(P4999&lt;=$C$10,"Low","Medium"))</f>
        <v>High</v>
      </c>
      <c r="O4999" s="11" t="s">
        <v>44</v>
      </c>
      <c r="P4999" s="11">
        <v>0.61098855733871504</v>
      </c>
    </row>
    <row r="5000" spans="8:16">
      <c r="H5000" s="11">
        <f t="shared" si="78"/>
        <v>4997</v>
      </c>
      <c r="I5000" s="11">
        <v>0.188027628549501</v>
      </c>
      <c r="J5000" s="11">
        <v>0.98283261802575095</v>
      </c>
      <c r="K5000" s="11">
        <v>0.87548428773880005</v>
      </c>
      <c r="M5000" s="11" t="str">
        <f>IF(P5000&gt;=$C$11,"High",IF(P5000&lt;=$C$10,"Low","Medium"))</f>
        <v>High</v>
      </c>
      <c r="O5000" s="11" t="s">
        <v>44</v>
      </c>
      <c r="P5000" s="11">
        <v>0.83629012107849099</v>
      </c>
    </row>
    <row r="5001" spans="8:16">
      <c r="H5001" s="11">
        <f t="shared" si="78"/>
        <v>4998</v>
      </c>
      <c r="I5001" s="11">
        <v>0.188027628549501</v>
      </c>
      <c r="J5001" s="11">
        <v>0.98304721030042896</v>
      </c>
      <c r="K5001" s="11">
        <v>0.87582534551620495</v>
      </c>
      <c r="M5001" s="11" t="str">
        <f>IF(P5001&gt;=$C$11,"High",IF(P5001&lt;=$C$10,"Low","Medium"))</f>
        <v>High</v>
      </c>
      <c r="O5001" s="11" t="s">
        <v>44</v>
      </c>
      <c r="P5001" s="11">
        <v>0.58655136823654197</v>
      </c>
    </row>
    <row r="5002" spans="8:16">
      <c r="H5002" s="11">
        <f t="shared" si="78"/>
        <v>4999</v>
      </c>
      <c r="I5002" s="11">
        <v>0.187260168841136</v>
      </c>
      <c r="J5002" s="11">
        <v>0.98304721030042896</v>
      </c>
      <c r="K5002" s="11">
        <v>0.87611702084541299</v>
      </c>
      <c r="M5002" s="11" t="str">
        <f>IF(P5002&gt;=$C$11,"High",IF(P5002&lt;=$C$10,"Low","Medium"))</f>
        <v>Medium</v>
      </c>
      <c r="O5002" s="11" t="s">
        <v>44</v>
      </c>
      <c r="P5002" s="11">
        <v>0.27039888501167297</v>
      </c>
    </row>
    <row r="5003" spans="8:16">
      <c r="H5003" s="11">
        <f t="shared" si="78"/>
        <v>5000</v>
      </c>
      <c r="I5003" s="11">
        <v>0.187260168841136</v>
      </c>
      <c r="J5003" s="11">
        <v>0.98326180257510698</v>
      </c>
      <c r="K5003" s="11">
        <v>0.87624850869178805</v>
      </c>
      <c r="M5003" s="11" t="str">
        <f>IF(P5003&gt;=$C$11,"High",IF(P5003&lt;=$C$10,"Low","Medium"))</f>
        <v>Medium</v>
      </c>
      <c r="O5003" s="11" t="s">
        <v>44</v>
      </c>
      <c r="P5003" s="11">
        <v>0.34538349509239202</v>
      </c>
    </row>
    <row r="5004" spans="8:16">
      <c r="H5004" s="11">
        <f t="shared" si="78"/>
        <v>5001</v>
      </c>
      <c r="I5004" s="11">
        <v>0.186492709132771</v>
      </c>
      <c r="J5004" s="11">
        <v>0.98326180257510698</v>
      </c>
      <c r="K5004" s="11">
        <v>0.87642928957939104</v>
      </c>
      <c r="M5004" s="11" t="str">
        <f>IF(P5004&gt;=$C$11,"High",IF(P5004&lt;=$C$10,"Low","Medium"))</f>
        <v>High</v>
      </c>
      <c r="O5004" s="11" t="s">
        <v>44</v>
      </c>
      <c r="P5004" s="11">
        <v>0.916315257549286</v>
      </c>
    </row>
    <row r="5005" spans="8:16">
      <c r="H5005" s="11">
        <f t="shared" si="78"/>
        <v>5002</v>
      </c>
      <c r="I5005" s="11">
        <v>0.18572524942440499</v>
      </c>
      <c r="J5005" s="11">
        <v>0.98326180257510698</v>
      </c>
      <c r="K5005" s="11">
        <v>0.87666431069374096</v>
      </c>
      <c r="M5005" s="11" t="str">
        <f>IF(P5005&gt;=$C$11,"High",IF(P5005&lt;=$C$10,"Low","Medium"))</f>
        <v>High</v>
      </c>
      <c r="O5005" s="11" t="s">
        <v>44</v>
      </c>
      <c r="P5005" s="11">
        <v>0.61196649074554399</v>
      </c>
    </row>
    <row r="5006" spans="8:16">
      <c r="H5006" s="11">
        <f t="shared" si="78"/>
        <v>5003</v>
      </c>
      <c r="I5006" s="11">
        <v>0.18495778971603999</v>
      </c>
      <c r="J5006" s="11">
        <v>0.98326180257510698</v>
      </c>
      <c r="K5006" s="11">
        <v>0.876914322376251</v>
      </c>
      <c r="M5006" s="11" t="str">
        <f>IF(P5006&gt;=$C$11,"High",IF(P5006&lt;=$C$10,"Low","Medium"))</f>
        <v>Medium</v>
      </c>
      <c r="O5006" s="11" t="s">
        <v>44</v>
      </c>
      <c r="P5006" s="11">
        <v>0.279586791992188</v>
      </c>
    </row>
    <row r="5007" spans="8:16">
      <c r="H5007" s="11">
        <f t="shared" si="78"/>
        <v>5004</v>
      </c>
      <c r="I5007" s="11">
        <v>0.18419033000767501</v>
      </c>
      <c r="J5007" s="11">
        <v>0.98326180257510698</v>
      </c>
      <c r="K5007" s="11">
        <v>0.87700667977333102</v>
      </c>
      <c r="M5007" s="11" t="str">
        <f>IF(P5007&gt;=$C$11,"High",IF(P5007&lt;=$C$10,"Low","Medium"))</f>
        <v>Medium</v>
      </c>
      <c r="O5007" s="11" t="s">
        <v>44</v>
      </c>
      <c r="P5007" s="11">
        <v>0.39358574151992798</v>
      </c>
    </row>
    <row r="5008" spans="8:16">
      <c r="H5008" s="11">
        <f t="shared" si="78"/>
        <v>5005</v>
      </c>
      <c r="I5008" s="11">
        <v>0.18342287029930901</v>
      </c>
      <c r="J5008" s="11">
        <v>0.98326180257510698</v>
      </c>
      <c r="K5008" s="11">
        <v>0.87702769041061401</v>
      </c>
      <c r="M5008" s="11" t="str">
        <f>IF(P5008&gt;=$C$11,"High",IF(P5008&lt;=$C$10,"Low","Medium"))</f>
        <v>Medium</v>
      </c>
      <c r="O5008" s="11" t="s">
        <v>44</v>
      </c>
      <c r="P5008" s="11">
        <v>0.218396261334419</v>
      </c>
    </row>
    <row r="5009" spans="8:16">
      <c r="H5009" s="11">
        <f t="shared" si="78"/>
        <v>5006</v>
      </c>
      <c r="I5009" s="11">
        <v>0.18265541059094401</v>
      </c>
      <c r="J5009" s="11">
        <v>0.98326180257510698</v>
      </c>
      <c r="K5009" s="11">
        <v>0.87709248065948497</v>
      </c>
      <c r="M5009" s="11" t="str">
        <f>IF(P5009&gt;=$C$11,"High",IF(P5009&lt;=$C$10,"Low","Medium"))</f>
        <v>Medium</v>
      </c>
      <c r="O5009" s="11" t="s">
        <v>44</v>
      </c>
      <c r="P5009" s="11">
        <v>0.539090216159821</v>
      </c>
    </row>
    <row r="5010" spans="8:16">
      <c r="H5010" s="11">
        <f t="shared" si="78"/>
        <v>5007</v>
      </c>
      <c r="I5010" s="11">
        <v>0.181887950882579</v>
      </c>
      <c r="J5010" s="11">
        <v>0.98326180257510698</v>
      </c>
      <c r="K5010" s="11">
        <v>0.87730491161346402</v>
      </c>
      <c r="M5010" s="11" t="str">
        <f>IF(P5010&gt;=$C$11,"High",IF(P5010&lt;=$C$10,"Low","Medium"))</f>
        <v>Medium</v>
      </c>
      <c r="O5010" s="11" t="s">
        <v>44</v>
      </c>
      <c r="P5010" s="11">
        <v>0.52720946073532104</v>
      </c>
    </row>
    <row r="5011" spans="8:16">
      <c r="H5011" s="11">
        <f t="shared" si="78"/>
        <v>5008</v>
      </c>
      <c r="I5011" s="11">
        <v>0.181120491174213</v>
      </c>
      <c r="J5011" s="11">
        <v>0.98326180257510698</v>
      </c>
      <c r="K5011" s="11">
        <v>0.877638459205627</v>
      </c>
      <c r="M5011" s="11" t="str">
        <f>IF(P5011&gt;=$C$11,"High",IF(P5011&lt;=$C$10,"Low","Medium"))</f>
        <v>High</v>
      </c>
      <c r="O5011" s="11" t="s">
        <v>44</v>
      </c>
      <c r="P5011" s="11">
        <v>0.91949427127838101</v>
      </c>
    </row>
    <row r="5012" spans="8:16">
      <c r="H5012" s="11">
        <f t="shared" si="78"/>
        <v>5009</v>
      </c>
      <c r="I5012" s="11">
        <v>0.181120491174213</v>
      </c>
      <c r="J5012" s="11">
        <v>0.983476394849785</v>
      </c>
      <c r="K5012" s="11">
        <v>0.87782660126686096</v>
      </c>
      <c r="M5012" s="11" t="str">
        <f>IF(P5012&gt;=$C$11,"High",IF(P5012&lt;=$C$10,"Low","Medium"))</f>
        <v>High</v>
      </c>
      <c r="O5012" s="11" t="s">
        <v>44</v>
      </c>
      <c r="P5012" s="11">
        <v>0.83728802204132102</v>
      </c>
    </row>
    <row r="5013" spans="8:16">
      <c r="H5013" s="11">
        <f t="shared" si="78"/>
        <v>5010</v>
      </c>
      <c r="I5013" s="11">
        <v>0.180353031465848</v>
      </c>
      <c r="J5013" s="11">
        <v>0.983476394849785</v>
      </c>
      <c r="K5013" s="11">
        <v>0.87793612480163596</v>
      </c>
      <c r="M5013" s="11" t="str">
        <f>IF(P5013&gt;=$C$11,"High",IF(P5013&lt;=$C$10,"Low","Medium"))</f>
        <v>Medium</v>
      </c>
      <c r="O5013" s="11" t="s">
        <v>44</v>
      </c>
      <c r="P5013" s="11">
        <v>0.21784271299839</v>
      </c>
    </row>
    <row r="5014" spans="8:16">
      <c r="H5014" s="11">
        <f t="shared" si="78"/>
        <v>5011</v>
      </c>
      <c r="I5014" s="11">
        <v>0.180353031465848</v>
      </c>
      <c r="J5014" s="11">
        <v>0.98369098712446401</v>
      </c>
      <c r="K5014" s="11">
        <v>0.87822267413139299</v>
      </c>
      <c r="M5014" s="11" t="str">
        <f>IF(P5014&gt;=$C$11,"High",IF(P5014&lt;=$C$10,"Low","Medium"))</f>
        <v>High</v>
      </c>
      <c r="O5014" s="11" t="s">
        <v>44</v>
      </c>
      <c r="P5014" s="11">
        <v>0.86884957551956199</v>
      </c>
    </row>
    <row r="5015" spans="8:16">
      <c r="H5015" s="11">
        <f t="shared" si="78"/>
        <v>5012</v>
      </c>
      <c r="I5015" s="11">
        <v>0.180353031465848</v>
      </c>
      <c r="J5015" s="11">
        <v>0.98390557939914203</v>
      </c>
      <c r="K5015" s="11">
        <v>0.87841218709945701</v>
      </c>
      <c r="M5015" s="11" t="str">
        <f>IF(P5015&gt;=$C$11,"High",IF(P5015&lt;=$C$10,"Low","Medium"))</f>
        <v>Medium</v>
      </c>
      <c r="O5015" s="11" t="s">
        <v>44</v>
      </c>
      <c r="P5015" s="11">
        <v>0.44424536824226402</v>
      </c>
    </row>
    <row r="5016" spans="8:16">
      <c r="H5016" s="11">
        <f t="shared" si="78"/>
        <v>5013</v>
      </c>
      <c r="I5016" s="11">
        <v>0.17958557175748299</v>
      </c>
      <c r="J5016" s="11">
        <v>0.98390557939914203</v>
      </c>
      <c r="K5016" s="11">
        <v>0.87846052646636996</v>
      </c>
      <c r="M5016" s="11" t="str">
        <f>IF(P5016&gt;=$C$11,"High",IF(P5016&lt;=$C$10,"Low","Medium"))</f>
        <v>Medium</v>
      </c>
      <c r="O5016" s="11" t="s">
        <v>44</v>
      </c>
      <c r="P5016" s="11">
        <v>0.366155564785004</v>
      </c>
    </row>
    <row r="5017" spans="8:16">
      <c r="H5017" s="11">
        <f t="shared" si="78"/>
        <v>5014</v>
      </c>
      <c r="I5017" s="11">
        <v>0.17881811204911699</v>
      </c>
      <c r="J5017" s="11">
        <v>0.98390557939914203</v>
      </c>
      <c r="K5017" s="11">
        <v>0.87865087389945995</v>
      </c>
      <c r="M5017" s="11" t="str">
        <f>IF(P5017&gt;=$C$11,"High",IF(P5017&lt;=$C$10,"Low","Medium"))</f>
        <v>High</v>
      </c>
      <c r="O5017" s="11" t="s">
        <v>44</v>
      </c>
      <c r="P5017" s="11">
        <v>0.71333640813827504</v>
      </c>
    </row>
    <row r="5018" spans="8:16">
      <c r="H5018" s="11">
        <f t="shared" si="78"/>
        <v>5015</v>
      </c>
      <c r="I5018" s="11">
        <v>0.17805065234075201</v>
      </c>
      <c r="J5018" s="11">
        <v>0.98390557939914203</v>
      </c>
      <c r="K5018" s="11">
        <v>0.87895590066909801</v>
      </c>
      <c r="M5018" s="11" t="str">
        <f>IF(P5018&gt;=$C$11,"High",IF(P5018&lt;=$C$10,"Low","Medium"))</f>
        <v>High</v>
      </c>
      <c r="O5018" s="11" t="s">
        <v>44</v>
      </c>
      <c r="P5018" s="11">
        <v>0.77812534570694003</v>
      </c>
    </row>
    <row r="5019" spans="8:16">
      <c r="H5019" s="11">
        <f t="shared" si="78"/>
        <v>5016</v>
      </c>
      <c r="I5019" s="11">
        <v>0.17805065234075201</v>
      </c>
      <c r="J5019" s="11">
        <v>0.98412017167382004</v>
      </c>
      <c r="K5019" s="11">
        <v>0.87918508052825906</v>
      </c>
      <c r="M5019" s="11" t="str">
        <f>IF(P5019&gt;=$C$11,"High",IF(P5019&lt;=$C$10,"Low","Medium"))</f>
        <v>Medium</v>
      </c>
      <c r="O5019" s="11" t="s">
        <v>44</v>
      </c>
      <c r="P5019" s="11">
        <v>0.30974251031875599</v>
      </c>
    </row>
    <row r="5020" spans="8:16">
      <c r="H5020" s="11">
        <f t="shared" si="78"/>
        <v>5017</v>
      </c>
      <c r="I5020" s="11">
        <v>0.17728319263238701</v>
      </c>
      <c r="J5020" s="11">
        <v>0.98412017167382004</v>
      </c>
      <c r="K5020" s="11">
        <v>0.87938144803047202</v>
      </c>
      <c r="M5020" s="11" t="str">
        <f>IF(P5020&gt;=$C$11,"High",IF(P5020&lt;=$C$10,"Low","Medium"))</f>
        <v>High</v>
      </c>
      <c r="O5020" s="11" t="s">
        <v>44</v>
      </c>
      <c r="P5020" s="11">
        <v>0.91810733079910301</v>
      </c>
    </row>
    <row r="5021" spans="8:16">
      <c r="H5021" s="11">
        <f t="shared" si="78"/>
        <v>5018</v>
      </c>
      <c r="I5021" s="11">
        <v>0.17651573292402101</v>
      </c>
      <c r="J5021" s="11">
        <v>0.98433476394849795</v>
      </c>
      <c r="K5021" s="11">
        <v>0.87965595722198497</v>
      </c>
      <c r="M5021" s="11" t="str">
        <f>IF(P5021&gt;=$C$11,"High",IF(P5021&lt;=$C$10,"Low","Medium"))</f>
        <v>High</v>
      </c>
      <c r="O5021" s="11" t="s">
        <v>44</v>
      </c>
      <c r="P5021" s="11">
        <v>0.62135785818099998</v>
      </c>
    </row>
    <row r="5022" spans="8:16">
      <c r="H5022" s="11">
        <f t="shared" si="78"/>
        <v>5019</v>
      </c>
      <c r="I5022" s="11">
        <v>0.17651573292402101</v>
      </c>
      <c r="J5022" s="11">
        <v>0.98454935622317596</v>
      </c>
      <c r="K5022" s="11">
        <v>0.87999334931373596</v>
      </c>
      <c r="M5022" s="11" t="str">
        <f>IF(P5022&gt;=$C$11,"High",IF(P5022&lt;=$C$10,"Low","Medium"))</f>
        <v>High</v>
      </c>
      <c r="O5022" s="11" t="s">
        <v>44</v>
      </c>
      <c r="P5022" s="11">
        <v>0.84438240528106701</v>
      </c>
    </row>
    <row r="5023" spans="8:16">
      <c r="H5023" s="11">
        <f t="shared" si="78"/>
        <v>5020</v>
      </c>
      <c r="I5023" s="11">
        <v>0.175748273215656</v>
      </c>
      <c r="J5023" s="11">
        <v>0.98454935622317596</v>
      </c>
      <c r="K5023" s="11">
        <v>0.88020324707031194</v>
      </c>
      <c r="M5023" s="11" t="str">
        <f>IF(P5023&gt;=$C$11,"High",IF(P5023&lt;=$C$10,"Low","Medium"))</f>
        <v>Medium</v>
      </c>
      <c r="O5023" s="11" t="s">
        <v>44</v>
      </c>
      <c r="P5023" s="11">
        <v>0.21581108868122101</v>
      </c>
    </row>
    <row r="5024" spans="8:16">
      <c r="H5024" s="11">
        <f t="shared" si="78"/>
        <v>5021</v>
      </c>
      <c r="I5024" s="11">
        <v>0.174980813507291</v>
      </c>
      <c r="J5024" s="11">
        <v>0.98454935622317596</v>
      </c>
      <c r="K5024" s="11">
        <v>0.88040891289710999</v>
      </c>
      <c r="M5024" s="11" t="str">
        <f>IF(P5024&gt;=$C$11,"High",IF(P5024&lt;=$C$10,"Low","Medium"))</f>
        <v>High</v>
      </c>
      <c r="O5024" s="11" t="s">
        <v>44</v>
      </c>
      <c r="P5024" s="11">
        <v>0.91975116729736295</v>
      </c>
    </row>
    <row r="5025" spans="8:16">
      <c r="H5025" s="11">
        <f t="shared" si="78"/>
        <v>5022</v>
      </c>
      <c r="I5025" s="11">
        <v>0.174213353798926</v>
      </c>
      <c r="J5025" s="11">
        <v>0.98454935622317596</v>
      </c>
      <c r="K5025" s="11">
        <v>0.88067299127578702</v>
      </c>
      <c r="M5025" s="11" t="str">
        <f>IF(P5025&gt;=$C$11,"High",IF(P5025&lt;=$C$10,"Low","Medium"))</f>
        <v>High</v>
      </c>
      <c r="O5025" s="11" t="s">
        <v>44</v>
      </c>
      <c r="P5025" s="11">
        <v>0.58764183521270796</v>
      </c>
    </row>
    <row r="5026" spans="8:16">
      <c r="H5026" s="11">
        <f t="shared" si="78"/>
        <v>5023</v>
      </c>
      <c r="I5026" s="11">
        <v>0.17344589409055999</v>
      </c>
      <c r="J5026" s="11">
        <v>0.98454935622317596</v>
      </c>
      <c r="K5026" s="11">
        <v>0.88087862730026201</v>
      </c>
      <c r="M5026" s="11" t="str">
        <f>IF(P5026&gt;=$C$11,"High",IF(P5026&lt;=$C$10,"Low","Medium"))</f>
        <v>Medium</v>
      </c>
      <c r="O5026" s="11" t="s">
        <v>44</v>
      </c>
      <c r="P5026" s="11">
        <v>0.37544646859169001</v>
      </c>
    </row>
    <row r="5027" spans="8:16">
      <c r="H5027" s="11">
        <f t="shared" si="78"/>
        <v>5024</v>
      </c>
      <c r="I5027" s="11">
        <v>0.17344589409055999</v>
      </c>
      <c r="J5027" s="11">
        <v>0.98476394849785398</v>
      </c>
      <c r="K5027" s="11">
        <v>0.88105306029319796</v>
      </c>
      <c r="M5027" s="11" t="str">
        <f>IF(P5027&gt;=$C$11,"High",IF(P5027&lt;=$C$10,"Low","Medium"))</f>
        <v>High</v>
      </c>
      <c r="O5027" s="11" t="s">
        <v>44</v>
      </c>
      <c r="P5027" s="11">
        <v>0.75307852029800404</v>
      </c>
    </row>
    <row r="5028" spans="8:16">
      <c r="H5028" s="11">
        <f t="shared" si="78"/>
        <v>5025</v>
      </c>
      <c r="I5028" s="11">
        <v>0.17344589409055999</v>
      </c>
      <c r="J5028" s="11">
        <v>0.984978540772532</v>
      </c>
      <c r="K5028" s="11">
        <v>0.88110682368278503</v>
      </c>
      <c r="M5028" s="11" t="str">
        <f>IF(P5028&gt;=$C$11,"High",IF(P5028&lt;=$C$10,"Low","Medium"))</f>
        <v>High</v>
      </c>
      <c r="O5028" s="11" t="s">
        <v>44</v>
      </c>
      <c r="P5028" s="11">
        <v>0.60260134935378995</v>
      </c>
    </row>
    <row r="5029" spans="8:16">
      <c r="H5029" s="11">
        <f t="shared" si="78"/>
        <v>5026</v>
      </c>
      <c r="I5029" s="11">
        <v>0.17267843438219499</v>
      </c>
      <c r="J5029" s="11">
        <v>0.984978540772532</v>
      </c>
      <c r="K5029" s="11">
        <v>0.88114228844642595</v>
      </c>
      <c r="M5029" s="11" t="str">
        <f>IF(P5029&gt;=$C$11,"High",IF(P5029&lt;=$C$10,"Low","Medium"))</f>
        <v>High</v>
      </c>
      <c r="O5029" s="11" t="s">
        <v>44</v>
      </c>
      <c r="P5029" s="11">
        <v>0.83706027269363403</v>
      </c>
    </row>
    <row r="5030" spans="8:16">
      <c r="H5030" s="11">
        <f t="shared" si="78"/>
        <v>5027</v>
      </c>
      <c r="I5030" s="11">
        <v>0.17191097467383001</v>
      </c>
      <c r="J5030" s="11">
        <v>0.984978540772532</v>
      </c>
      <c r="K5030" s="11">
        <v>0.88125023245811496</v>
      </c>
      <c r="M5030" s="11" t="str">
        <f>IF(P5030&gt;=$C$11,"High",IF(P5030&lt;=$C$10,"Low","Medium"))</f>
        <v>High</v>
      </c>
      <c r="O5030" s="11" t="s">
        <v>44</v>
      </c>
      <c r="P5030" s="11">
        <v>0.82926815748214699</v>
      </c>
    </row>
    <row r="5031" spans="8:16">
      <c r="H5031" s="11">
        <f t="shared" si="78"/>
        <v>5028</v>
      </c>
      <c r="I5031" s="11">
        <v>0.17191097467383001</v>
      </c>
      <c r="J5031" s="11">
        <v>0.98519313304721001</v>
      </c>
      <c r="K5031" s="11">
        <v>0.88134855031967196</v>
      </c>
      <c r="M5031" s="11" t="str">
        <f>IF(P5031&gt;=$C$11,"High",IF(P5031&lt;=$C$10,"Low","Medium"))</f>
        <v>Medium</v>
      </c>
      <c r="O5031" s="11" t="s">
        <v>44</v>
      </c>
      <c r="P5031" s="11">
        <v>0.37477886676788302</v>
      </c>
    </row>
    <row r="5032" spans="8:16">
      <c r="H5032" s="11">
        <f t="shared" si="78"/>
        <v>5029</v>
      </c>
      <c r="I5032" s="11">
        <v>0.17114351496546401</v>
      </c>
      <c r="J5032" s="11">
        <v>0.98519313304721001</v>
      </c>
      <c r="K5032" s="11">
        <v>0.88148388266563404</v>
      </c>
      <c r="M5032" s="11" t="str">
        <f>IF(P5032&gt;=$C$11,"High",IF(P5032&lt;=$C$10,"Low","Medium"))</f>
        <v>High</v>
      </c>
      <c r="O5032" s="11" t="s">
        <v>44</v>
      </c>
      <c r="P5032" s="11">
        <v>0.66635781526565596</v>
      </c>
    </row>
    <row r="5033" spans="8:16">
      <c r="H5033" s="11">
        <f t="shared" si="78"/>
        <v>5030</v>
      </c>
      <c r="I5033" s="11">
        <v>0.17037605525709901</v>
      </c>
      <c r="J5033" s="11">
        <v>0.98519313304721001</v>
      </c>
      <c r="K5033" s="11">
        <v>0.88160067796707198</v>
      </c>
      <c r="M5033" s="11" t="str">
        <f>IF(P5033&gt;=$C$11,"High",IF(P5033&lt;=$C$10,"Low","Medium"))</f>
        <v>High</v>
      </c>
      <c r="O5033" s="11" t="s">
        <v>44</v>
      </c>
      <c r="P5033" s="11">
        <v>0.79612457752227805</v>
      </c>
    </row>
    <row r="5034" spans="8:16">
      <c r="H5034" s="11">
        <f t="shared" si="78"/>
        <v>5031</v>
      </c>
      <c r="I5034" s="11">
        <v>0.17037605525709901</v>
      </c>
      <c r="J5034" s="11">
        <v>0.98540772532188803</v>
      </c>
      <c r="K5034" s="11">
        <v>0.88166496157646201</v>
      </c>
      <c r="M5034" s="11" t="str">
        <f>IF(P5034&gt;=$C$11,"High",IF(P5034&lt;=$C$10,"Low","Medium"))</f>
        <v>Medium</v>
      </c>
      <c r="O5034" s="11" t="s">
        <v>44</v>
      </c>
      <c r="P5034" s="11">
        <v>0.21129161119461101</v>
      </c>
    </row>
    <row r="5035" spans="8:16">
      <c r="H5035" s="11">
        <f t="shared" si="78"/>
        <v>5032</v>
      </c>
      <c r="I5035" s="11">
        <v>0.17037605525709901</v>
      </c>
      <c r="J5035" s="11">
        <v>0.98562231759656604</v>
      </c>
      <c r="K5035" s="11">
        <v>0.88183680176734902</v>
      </c>
      <c r="M5035" s="11" t="str">
        <f>IF(P5035&gt;=$C$11,"High",IF(P5035&lt;=$C$10,"Low","Medium"))</f>
        <v>Medium</v>
      </c>
      <c r="O5035" s="11" t="s">
        <v>44</v>
      </c>
      <c r="P5035" s="11">
        <v>0.390264302492142</v>
      </c>
    </row>
    <row r="5036" spans="8:16">
      <c r="H5036" s="11">
        <f t="shared" si="78"/>
        <v>5033</v>
      </c>
      <c r="I5036" s="11">
        <v>0.17037605525709901</v>
      </c>
      <c r="J5036" s="11">
        <v>0.98583690987124495</v>
      </c>
      <c r="K5036" s="11">
        <v>0.88209673762321505</v>
      </c>
      <c r="M5036" s="11" t="str">
        <f>IF(P5036&gt;=$C$11,"High",IF(P5036&lt;=$C$10,"Low","Medium"))</f>
        <v>High</v>
      </c>
      <c r="O5036" s="11" t="s">
        <v>44</v>
      </c>
      <c r="P5036" s="11">
        <v>0.71161508560180697</v>
      </c>
    </row>
    <row r="5037" spans="8:16">
      <c r="H5037" s="11">
        <f t="shared" si="78"/>
        <v>5034</v>
      </c>
      <c r="I5037" s="11">
        <v>0.169608595548734</v>
      </c>
      <c r="J5037" s="11">
        <v>0.98583690987124495</v>
      </c>
      <c r="K5037" s="11">
        <v>0.88229182362556502</v>
      </c>
      <c r="M5037" s="11" t="str">
        <f>IF(P5037&gt;=$C$11,"High",IF(P5037&lt;=$C$10,"Low","Medium"))</f>
        <v>High</v>
      </c>
      <c r="O5037" s="11" t="s">
        <v>44</v>
      </c>
      <c r="P5037" s="11">
        <v>0.69427180290222201</v>
      </c>
    </row>
    <row r="5038" spans="8:16">
      <c r="H5038" s="11">
        <f t="shared" si="78"/>
        <v>5035</v>
      </c>
      <c r="I5038" s="11">
        <v>0.168841135840368</v>
      </c>
      <c r="J5038" s="11">
        <v>0.98583690987124495</v>
      </c>
      <c r="K5038" s="11">
        <v>0.88237446546554599</v>
      </c>
      <c r="M5038" s="11" t="str">
        <f>IF(P5038&gt;=$C$11,"High",IF(P5038&lt;=$C$10,"Low","Medium"))</f>
        <v>High</v>
      </c>
      <c r="O5038" s="11" t="s">
        <v>44</v>
      </c>
      <c r="P5038" s="11">
        <v>0.91668295860290505</v>
      </c>
    </row>
    <row r="5039" spans="8:16">
      <c r="H5039" s="11">
        <f t="shared" si="78"/>
        <v>5036</v>
      </c>
      <c r="I5039" s="11">
        <v>0.168073676132003</v>
      </c>
      <c r="J5039" s="11">
        <v>0.98583690987124495</v>
      </c>
      <c r="K5039" s="11">
        <v>0.88261154294013999</v>
      </c>
      <c r="M5039" s="11" t="str">
        <f>IF(P5039&gt;=$C$11,"High",IF(P5039&lt;=$C$10,"Low","Medium"))</f>
        <v>Medium</v>
      </c>
      <c r="O5039" s="11" t="s">
        <v>44</v>
      </c>
      <c r="P5039" s="11">
        <v>0.31915497779846203</v>
      </c>
    </row>
    <row r="5040" spans="8:16">
      <c r="H5040" s="11">
        <f t="shared" si="78"/>
        <v>5037</v>
      </c>
      <c r="I5040" s="11">
        <v>0.16730621642363799</v>
      </c>
      <c r="J5040" s="11">
        <v>0.98583690987124495</v>
      </c>
      <c r="K5040" s="11">
        <v>0.88287591934204102</v>
      </c>
      <c r="M5040" s="11" t="str">
        <f>IF(P5040&gt;=$C$11,"High",IF(P5040&lt;=$C$10,"Low","Medium"))</f>
        <v>Medium</v>
      </c>
      <c r="O5040" s="11" t="s">
        <v>44</v>
      </c>
      <c r="P5040" s="11">
        <v>0.49231082201004001</v>
      </c>
    </row>
    <row r="5041" spans="8:16">
      <c r="H5041" s="11">
        <f t="shared" si="78"/>
        <v>5038</v>
      </c>
      <c r="I5041" s="11">
        <v>0.16730621642363799</v>
      </c>
      <c r="J5041" s="11">
        <v>0.98605150214592296</v>
      </c>
      <c r="K5041" s="11">
        <v>0.88309091329574596</v>
      </c>
      <c r="M5041" s="11" t="str">
        <f>IF(P5041&gt;=$C$11,"High",IF(P5041&lt;=$C$10,"Low","Medium"))</f>
        <v>High</v>
      </c>
      <c r="O5041" s="11" t="s">
        <v>44</v>
      </c>
      <c r="P5041" s="11">
        <v>0.91641706228256203</v>
      </c>
    </row>
    <row r="5042" spans="8:16">
      <c r="H5042" s="11">
        <f t="shared" si="78"/>
        <v>5039</v>
      </c>
      <c r="I5042" s="11">
        <v>0.16653875671527199</v>
      </c>
      <c r="J5042" s="11">
        <v>0.98626609442060098</v>
      </c>
      <c r="K5042" s="11">
        <v>0.88331639766693104</v>
      </c>
      <c r="M5042" s="11" t="str">
        <f>IF(P5042&gt;=$C$11,"High",IF(P5042&lt;=$C$10,"Low","Medium"))</f>
        <v>High</v>
      </c>
      <c r="O5042" s="11" t="s">
        <v>44</v>
      </c>
      <c r="P5042" s="11">
        <v>0.91310518980026201</v>
      </c>
    </row>
    <row r="5043" spans="8:16">
      <c r="H5043" s="11">
        <f t="shared" si="78"/>
        <v>5040</v>
      </c>
      <c r="I5043" s="11">
        <v>0.16577129700690699</v>
      </c>
      <c r="J5043" s="11">
        <v>0.986480686695279</v>
      </c>
      <c r="K5043" s="11">
        <v>0.88340979814529397</v>
      </c>
      <c r="M5043" s="11" t="str">
        <f>IF(P5043&gt;=$C$11,"High",IF(P5043&lt;=$C$10,"Low","Medium"))</f>
        <v>Medium</v>
      </c>
      <c r="O5043" s="11" t="s">
        <v>44</v>
      </c>
      <c r="P5043" s="11">
        <v>0.25090786814689597</v>
      </c>
    </row>
    <row r="5044" spans="8:16">
      <c r="H5044" s="11">
        <f t="shared" si="78"/>
        <v>5041</v>
      </c>
      <c r="I5044" s="11">
        <v>0.16500383729854201</v>
      </c>
      <c r="J5044" s="11">
        <v>0.986480686695279</v>
      </c>
      <c r="K5044" s="11">
        <v>0.88364034891128496</v>
      </c>
      <c r="M5044" s="11" t="str">
        <f>IF(P5044&gt;=$C$11,"High",IF(P5044&lt;=$C$10,"Low","Medium"))</f>
        <v>High</v>
      </c>
      <c r="O5044" s="11" t="s">
        <v>44</v>
      </c>
      <c r="P5044" s="11">
        <v>0.85936278104782104</v>
      </c>
    </row>
    <row r="5045" spans="8:16">
      <c r="H5045" s="11">
        <f t="shared" si="78"/>
        <v>5042</v>
      </c>
      <c r="I5045" s="11">
        <v>0.16423637759017701</v>
      </c>
      <c r="J5045" s="11">
        <v>0.986480686695279</v>
      </c>
      <c r="K5045" s="11">
        <v>0.88392791152000405</v>
      </c>
      <c r="M5045" s="11" t="str">
        <f>IF(P5045&gt;=$C$11,"High",IF(P5045&lt;=$C$10,"Low","Medium"))</f>
        <v>Medium</v>
      </c>
      <c r="O5045" s="11" t="s">
        <v>44</v>
      </c>
      <c r="P5045" s="11">
        <v>0.21042202413082101</v>
      </c>
    </row>
    <row r="5046" spans="8:16">
      <c r="H5046" s="11">
        <f t="shared" si="78"/>
        <v>5043</v>
      </c>
      <c r="I5046" s="11">
        <v>0.163468917881811</v>
      </c>
      <c r="J5046" s="11">
        <v>0.986480686695279</v>
      </c>
      <c r="K5046" s="11">
        <v>0.88402408361434903</v>
      </c>
      <c r="M5046" s="11" t="str">
        <f>IF(P5046&gt;=$C$11,"High",IF(P5046&lt;=$C$10,"Low","Medium"))</f>
        <v>High</v>
      </c>
      <c r="O5046" s="11" t="s">
        <v>44</v>
      </c>
      <c r="P5046" s="11">
        <v>0.85285139083862305</v>
      </c>
    </row>
    <row r="5047" spans="8:16">
      <c r="H5047" s="11">
        <f t="shared" si="78"/>
        <v>5044</v>
      </c>
      <c r="I5047" s="11">
        <v>0.162701458173446</v>
      </c>
      <c r="J5047" s="11">
        <v>0.986480686695279</v>
      </c>
      <c r="K5047" s="11">
        <v>0.88406884670257602</v>
      </c>
      <c r="M5047" s="11" t="str">
        <f>IF(P5047&gt;=$C$11,"High",IF(P5047&lt;=$C$10,"Low","Medium"))</f>
        <v>Medium</v>
      </c>
      <c r="O5047" s="11" t="s">
        <v>44</v>
      </c>
      <c r="P5047" s="11">
        <v>0.34415116906166099</v>
      </c>
    </row>
    <row r="5048" spans="8:16">
      <c r="H5048" s="11">
        <f t="shared" si="78"/>
        <v>5045</v>
      </c>
      <c r="I5048" s="11">
        <v>0.161933998465081</v>
      </c>
      <c r="J5048" s="11">
        <v>0.986480686695279</v>
      </c>
      <c r="K5048" s="11">
        <v>0.88411870598792996</v>
      </c>
      <c r="M5048" s="11" t="str">
        <f>IF(P5048&gt;=$C$11,"High",IF(P5048&lt;=$C$10,"Low","Medium"))</f>
        <v>High</v>
      </c>
      <c r="O5048" s="11" t="s">
        <v>44</v>
      </c>
      <c r="P5048" s="11">
        <v>0.65687114000320401</v>
      </c>
    </row>
    <row r="5049" spans="8:16">
      <c r="H5049" s="11">
        <f t="shared" si="78"/>
        <v>5046</v>
      </c>
      <c r="I5049" s="11">
        <v>0.161933998465081</v>
      </c>
      <c r="J5049" s="11">
        <v>0.98669527896995701</v>
      </c>
      <c r="K5049" s="11">
        <v>0.88428056240081798</v>
      </c>
      <c r="M5049" s="11" t="str">
        <f>IF(P5049&gt;=$C$11,"High",IF(P5049&lt;=$C$10,"Low","Medium"))</f>
        <v>Medium</v>
      </c>
      <c r="O5049" s="11" t="s">
        <v>44</v>
      </c>
      <c r="P5049" s="11">
        <v>0.52411872148513805</v>
      </c>
    </row>
    <row r="5050" spans="8:16">
      <c r="H5050" s="11">
        <f t="shared" si="78"/>
        <v>5047</v>
      </c>
      <c r="I5050" s="11">
        <v>0.161933998465081</v>
      </c>
      <c r="J5050" s="11">
        <v>0.98690987124463503</v>
      </c>
      <c r="K5050" s="11">
        <v>0.88450282812118497</v>
      </c>
      <c r="M5050" s="11" t="str">
        <f>IF(P5050&gt;=$C$11,"High",IF(P5050&lt;=$C$10,"Low","Medium"))</f>
        <v>High</v>
      </c>
      <c r="O5050" s="11" t="s">
        <v>44</v>
      </c>
      <c r="P5050" s="11">
        <v>0.61853837966918901</v>
      </c>
    </row>
    <row r="5051" spans="8:16">
      <c r="H5051" s="11">
        <f t="shared" si="78"/>
        <v>5048</v>
      </c>
      <c r="I5051" s="11">
        <v>0.16116653875671499</v>
      </c>
      <c r="J5051" s="11">
        <v>0.98690987124463503</v>
      </c>
      <c r="K5051" s="11">
        <v>0.88494729995727495</v>
      </c>
      <c r="M5051" s="11" t="str">
        <f>IF(P5051&gt;=$C$11,"High",IF(P5051&lt;=$C$10,"Low","Medium"))</f>
        <v>Medium</v>
      </c>
      <c r="O5051" s="11" t="s">
        <v>44</v>
      </c>
      <c r="P5051" s="11">
        <v>0.52331036329269398</v>
      </c>
    </row>
    <row r="5052" spans="8:16">
      <c r="H5052" s="11">
        <f t="shared" si="78"/>
        <v>5049</v>
      </c>
      <c r="I5052" s="11">
        <v>0.16039907904834999</v>
      </c>
      <c r="J5052" s="11">
        <v>0.98690987124463503</v>
      </c>
      <c r="K5052" s="11">
        <v>0.88531923294067405</v>
      </c>
      <c r="M5052" s="11" t="str">
        <f>IF(P5052&gt;=$C$11,"High",IF(P5052&lt;=$C$10,"Low","Medium"))</f>
        <v>Medium</v>
      </c>
      <c r="O5052" s="11" t="s">
        <v>44</v>
      </c>
      <c r="P5052" s="11">
        <v>0.407483160495758</v>
      </c>
    </row>
    <row r="5053" spans="8:16">
      <c r="H5053" s="11">
        <f t="shared" si="78"/>
        <v>5050</v>
      </c>
      <c r="I5053" s="11">
        <v>0.15963161933998499</v>
      </c>
      <c r="J5053" s="11">
        <v>0.98690987124463503</v>
      </c>
      <c r="K5053" s="11">
        <v>0.885506272315979</v>
      </c>
      <c r="M5053" s="11" t="str">
        <f>IF(P5053&gt;=$C$11,"High",IF(P5053&lt;=$C$10,"Low","Medium"))</f>
        <v>High</v>
      </c>
      <c r="O5053" s="11" t="s">
        <v>44</v>
      </c>
      <c r="P5053" s="11">
        <v>0.61781990528106701</v>
      </c>
    </row>
    <row r="5054" spans="8:16">
      <c r="H5054" s="11">
        <f t="shared" si="78"/>
        <v>5051</v>
      </c>
      <c r="I5054" s="11">
        <v>0.15886415963161901</v>
      </c>
      <c r="J5054" s="11">
        <v>0.98690987124463503</v>
      </c>
      <c r="K5054" s="11">
        <v>0.88569894433021501</v>
      </c>
      <c r="M5054" s="11" t="str">
        <f>IF(P5054&gt;=$C$11,"High",IF(P5054&lt;=$C$10,"Low","Medium"))</f>
        <v>High</v>
      </c>
      <c r="O5054" s="11" t="s">
        <v>44</v>
      </c>
      <c r="P5054" s="11">
        <v>0.61736983060836803</v>
      </c>
    </row>
    <row r="5055" spans="8:16">
      <c r="H5055" s="11">
        <f t="shared" si="78"/>
        <v>5052</v>
      </c>
      <c r="I5055" s="11">
        <v>0.15809669992325401</v>
      </c>
      <c r="J5055" s="11">
        <v>0.98690987124463503</v>
      </c>
      <c r="K5055" s="11">
        <v>0.88578772544860795</v>
      </c>
      <c r="M5055" s="11" t="str">
        <f>IF(P5055&gt;=$C$11,"High",IF(P5055&lt;=$C$10,"Low","Medium"))</f>
        <v>High</v>
      </c>
      <c r="O5055" s="11" t="s">
        <v>44</v>
      </c>
      <c r="P5055" s="11">
        <v>0.68625861406326305</v>
      </c>
    </row>
    <row r="5056" spans="8:16">
      <c r="H5056" s="11">
        <f t="shared" si="78"/>
        <v>5053</v>
      </c>
      <c r="I5056" s="11">
        <v>0.157329240214889</v>
      </c>
      <c r="J5056" s="11">
        <v>0.98690987124463503</v>
      </c>
      <c r="K5056" s="11">
        <v>0.88618543744087197</v>
      </c>
      <c r="M5056" s="11" t="str">
        <f>IF(P5056&gt;=$C$11,"High",IF(P5056&lt;=$C$10,"Low","Medium"))</f>
        <v>Medium</v>
      </c>
      <c r="O5056" s="11" t="s">
        <v>44</v>
      </c>
      <c r="P5056" s="11">
        <v>0.43132919073104897</v>
      </c>
    </row>
    <row r="5057" spans="8:16">
      <c r="H5057" s="11">
        <f t="shared" si="78"/>
        <v>5054</v>
      </c>
      <c r="I5057" s="11">
        <v>0.156561780506523</v>
      </c>
      <c r="J5057" s="11">
        <v>0.98690987124463503</v>
      </c>
      <c r="K5057" s="11">
        <v>0.88683852553367604</v>
      </c>
      <c r="M5057" s="11" t="str">
        <f>IF(P5057&gt;=$C$11,"High",IF(P5057&lt;=$C$10,"Low","Medium"))</f>
        <v>Medium</v>
      </c>
      <c r="O5057" s="11" t="s">
        <v>44</v>
      </c>
      <c r="P5057" s="11">
        <v>0.49069157242775002</v>
      </c>
    </row>
    <row r="5058" spans="8:16">
      <c r="H5058" s="11">
        <f t="shared" si="78"/>
        <v>5055</v>
      </c>
      <c r="I5058" s="11">
        <v>0.156561780506523</v>
      </c>
      <c r="J5058" s="11">
        <v>0.98712446351931304</v>
      </c>
      <c r="K5058" s="11">
        <v>0.887394219636917</v>
      </c>
      <c r="M5058" s="11" t="str">
        <f>IF(P5058&gt;=$C$11,"High",IF(P5058&lt;=$C$10,"Low","Medium"))</f>
        <v>Medium</v>
      </c>
      <c r="O5058" s="11" t="s">
        <v>44</v>
      </c>
      <c r="P5058" s="11">
        <v>0.386653631925583</v>
      </c>
    </row>
    <row r="5059" spans="8:16">
      <c r="H5059" s="11">
        <f t="shared" si="78"/>
        <v>5056</v>
      </c>
      <c r="I5059" s="11">
        <v>0.155794320798158</v>
      </c>
      <c r="J5059" s="11">
        <v>0.98712446351931304</v>
      </c>
      <c r="K5059" s="11">
        <v>0.88785997033119202</v>
      </c>
      <c r="M5059" s="11" t="str">
        <f>IF(P5059&gt;=$C$11,"High",IF(P5059&lt;=$C$10,"Low","Medium"))</f>
        <v>Medium</v>
      </c>
      <c r="O5059" s="11" t="s">
        <v>44</v>
      </c>
      <c r="P5059" s="11">
        <v>0.50110673904418901</v>
      </c>
    </row>
    <row r="5060" spans="8:16">
      <c r="H5060" s="11">
        <f t="shared" si="78"/>
        <v>5057</v>
      </c>
      <c r="I5060" s="11">
        <v>0.15502686108979299</v>
      </c>
      <c r="J5060" s="11">
        <v>0.98712446351931304</v>
      </c>
      <c r="K5060" s="11">
        <v>0.88811889290809598</v>
      </c>
      <c r="M5060" s="11" t="str">
        <f>IF(P5060&gt;=$C$11,"High",IF(P5060&lt;=$C$10,"Low","Medium"))</f>
        <v>High</v>
      </c>
      <c r="O5060" s="11" t="s">
        <v>44</v>
      </c>
      <c r="P5060" s="11">
        <v>0.92302531003952004</v>
      </c>
    </row>
    <row r="5061" spans="8:16">
      <c r="H5061" s="11">
        <f t="shared" si="78"/>
        <v>5058</v>
      </c>
      <c r="I5061" s="11">
        <v>0.15502686108979299</v>
      </c>
      <c r="J5061" s="11">
        <v>0.98733905579399095</v>
      </c>
      <c r="K5061" s="11">
        <v>0.88823071122169495</v>
      </c>
      <c r="M5061" s="11" t="str">
        <f>IF(P5061&gt;=$C$11,"High",IF(P5061&lt;=$C$10,"Low","Medium"))</f>
        <v>Medium</v>
      </c>
      <c r="O5061" s="11" t="s">
        <v>44</v>
      </c>
      <c r="P5061" s="11">
        <v>0.45820415019989003</v>
      </c>
    </row>
    <row r="5062" spans="8:16">
      <c r="H5062" s="11">
        <f t="shared" ref="H5062:H5125" si="79">H5061+1</f>
        <v>5059</v>
      </c>
      <c r="I5062" s="11">
        <v>0.15425940138142699</v>
      </c>
      <c r="J5062" s="11">
        <v>0.98733905579399095</v>
      </c>
      <c r="K5062" s="11">
        <v>0.88862809538841203</v>
      </c>
      <c r="M5062" s="11" t="str">
        <f>IF(P5062&gt;=$C$11,"High",IF(P5062&lt;=$C$10,"Low","Medium"))</f>
        <v>High</v>
      </c>
      <c r="O5062" s="11" t="s">
        <v>44</v>
      </c>
      <c r="P5062" s="11">
        <v>0.60631150007247903</v>
      </c>
    </row>
    <row r="5063" spans="8:16">
      <c r="H5063" s="11">
        <f t="shared" si="79"/>
        <v>5060</v>
      </c>
      <c r="I5063" s="11">
        <v>0.15349194167306199</v>
      </c>
      <c r="J5063" s="11">
        <v>0.98733905579399095</v>
      </c>
      <c r="K5063" s="11">
        <v>0.88895004987716697</v>
      </c>
      <c r="M5063" s="11" t="str">
        <f>IF(P5063&gt;=$C$11,"High",IF(P5063&lt;=$C$10,"Low","Medium"))</f>
        <v>High</v>
      </c>
      <c r="O5063" s="11" t="s">
        <v>44</v>
      </c>
      <c r="P5063" s="11">
        <v>0.61011934280395497</v>
      </c>
    </row>
    <row r="5064" spans="8:16">
      <c r="H5064" s="11">
        <f t="shared" si="79"/>
        <v>5061</v>
      </c>
      <c r="I5064" s="11">
        <v>0.15195702225633201</v>
      </c>
      <c r="J5064" s="11">
        <v>0.98733905579399095</v>
      </c>
      <c r="K5064" s="11">
        <v>0.88898563385009799</v>
      </c>
      <c r="M5064" s="11" t="str">
        <f>IF(P5064&gt;=$C$11,"High",IF(P5064&lt;=$C$10,"Low","Medium"))</f>
        <v>Medium</v>
      </c>
      <c r="O5064" s="11" t="s">
        <v>44</v>
      </c>
      <c r="P5064" s="11">
        <v>0.362344920635223</v>
      </c>
    </row>
    <row r="5065" spans="8:16">
      <c r="H5065" s="11">
        <f t="shared" si="79"/>
        <v>5062</v>
      </c>
      <c r="I5065" s="11">
        <v>0.15118956254796601</v>
      </c>
      <c r="J5065" s="11">
        <v>0.98733905579399095</v>
      </c>
      <c r="K5065" s="11">
        <v>0.88919836282730103</v>
      </c>
      <c r="M5065" s="11" t="str">
        <f>IF(P5065&gt;=$C$11,"High",IF(P5065&lt;=$C$10,"Low","Medium"))</f>
        <v>Medium</v>
      </c>
      <c r="O5065" s="11" t="s">
        <v>44</v>
      </c>
      <c r="P5065" s="11">
        <v>0.455999255180359</v>
      </c>
    </row>
    <row r="5066" spans="8:16">
      <c r="H5066" s="11">
        <f t="shared" si="79"/>
        <v>5063</v>
      </c>
      <c r="I5066" s="11">
        <v>0.150422102839601</v>
      </c>
      <c r="J5066" s="11">
        <v>0.98733905579399095</v>
      </c>
      <c r="K5066" s="11">
        <v>0.889445841312408</v>
      </c>
      <c r="M5066" s="11" t="str">
        <f>IF(P5066&gt;=$C$11,"High",IF(P5066&lt;=$C$10,"Low","Medium"))</f>
        <v>Medium</v>
      </c>
      <c r="O5066" s="11" t="s">
        <v>44</v>
      </c>
      <c r="P5066" s="11">
        <v>0.29354846477508501</v>
      </c>
    </row>
    <row r="5067" spans="8:16">
      <c r="H5067" s="11">
        <f t="shared" si="79"/>
        <v>5064</v>
      </c>
      <c r="I5067" s="11">
        <v>0.150422102839601</v>
      </c>
      <c r="J5067" s="11">
        <v>0.98755364806866996</v>
      </c>
      <c r="K5067" s="11">
        <v>0.88958299160003695</v>
      </c>
      <c r="M5067" s="11" t="str">
        <f>IF(P5067&gt;=$C$11,"High",IF(P5067&lt;=$C$10,"Low","Medium"))</f>
        <v>Medium</v>
      </c>
      <c r="O5067" s="11" t="s">
        <v>44</v>
      </c>
      <c r="P5067" s="11">
        <v>0.44331356883049</v>
      </c>
    </row>
    <row r="5068" spans="8:16">
      <c r="H5068" s="11">
        <f t="shared" si="79"/>
        <v>5065</v>
      </c>
      <c r="I5068" s="11">
        <v>0.149654643131236</v>
      </c>
      <c r="J5068" s="11">
        <v>0.98755364806866996</v>
      </c>
      <c r="K5068" s="11">
        <v>0.889817714691162</v>
      </c>
      <c r="M5068" s="11" t="str">
        <f>IF(P5068&gt;=$C$11,"High",IF(P5068&lt;=$C$10,"Low","Medium"))</f>
        <v>High</v>
      </c>
      <c r="O5068" s="11" t="s">
        <v>44</v>
      </c>
      <c r="P5068" s="11">
        <v>0.873651683330536</v>
      </c>
    </row>
    <row r="5069" spans="8:16">
      <c r="H5069" s="11">
        <f t="shared" si="79"/>
        <v>5066</v>
      </c>
      <c r="I5069" s="11">
        <v>0.14888718342287</v>
      </c>
      <c r="J5069" s="11">
        <v>0.98755364806866996</v>
      </c>
      <c r="K5069" s="11">
        <v>0.89000958204269398</v>
      </c>
      <c r="M5069" s="11" t="str">
        <f>IF(P5069&gt;=$C$11,"High",IF(P5069&lt;=$C$10,"Low","Medium"))</f>
        <v>High</v>
      </c>
      <c r="O5069" s="11" t="s">
        <v>44</v>
      </c>
      <c r="P5069" s="11">
        <v>0.91174989938735995</v>
      </c>
    </row>
    <row r="5070" spans="8:16">
      <c r="H5070" s="11">
        <f t="shared" si="79"/>
        <v>5067</v>
      </c>
      <c r="I5070" s="11">
        <v>0.14888718342287</v>
      </c>
      <c r="J5070" s="11">
        <v>0.98776824034334798</v>
      </c>
      <c r="K5070" s="11">
        <v>0.89023602008819602</v>
      </c>
      <c r="M5070" s="11" t="str">
        <f>IF(P5070&gt;=$C$11,"High",IF(P5070&lt;=$C$10,"Low","Medium"))</f>
        <v>High</v>
      </c>
      <c r="O5070" s="11" t="s">
        <v>44</v>
      </c>
      <c r="P5070" s="11">
        <v>0.60723674297332797</v>
      </c>
    </row>
    <row r="5071" spans="8:16">
      <c r="H5071" s="11">
        <f t="shared" si="79"/>
        <v>5068</v>
      </c>
      <c r="I5071" s="11">
        <v>0.14811972371450499</v>
      </c>
      <c r="J5071" s="11">
        <v>0.98776824034334798</v>
      </c>
      <c r="K5071" s="11">
        <v>0.89059367775917098</v>
      </c>
      <c r="M5071" s="11" t="str">
        <f>IF(P5071&gt;=$C$11,"High",IF(P5071&lt;=$C$10,"Low","Medium"))</f>
        <v>High</v>
      </c>
      <c r="O5071" s="11" t="s">
        <v>44</v>
      </c>
      <c r="P5071" s="11">
        <v>0.91565984487533603</v>
      </c>
    </row>
    <row r="5072" spans="8:16">
      <c r="H5072" s="11">
        <f t="shared" si="79"/>
        <v>5069</v>
      </c>
      <c r="I5072" s="11">
        <v>0.14811972371450499</v>
      </c>
      <c r="J5072" s="11">
        <v>0.987982832618026</v>
      </c>
      <c r="K5072" s="11">
        <v>0.89080080389976501</v>
      </c>
      <c r="M5072" s="11" t="str">
        <f>IF(P5072&gt;=$C$11,"High",IF(P5072&lt;=$C$10,"Low","Medium"))</f>
        <v>Medium</v>
      </c>
      <c r="O5072" s="11" t="s">
        <v>44</v>
      </c>
      <c r="P5072" s="11">
        <v>0.30117803812027</v>
      </c>
    </row>
    <row r="5073" spans="8:16">
      <c r="H5073" s="11">
        <f t="shared" si="79"/>
        <v>5070</v>
      </c>
      <c r="I5073" s="11">
        <v>0.14735226400613999</v>
      </c>
      <c r="J5073" s="11">
        <v>0.987982832618026</v>
      </c>
      <c r="K5073" s="11">
        <v>0.89092305302619901</v>
      </c>
      <c r="M5073" s="11" t="str">
        <f>IF(P5073&gt;=$C$11,"High",IF(P5073&lt;=$C$10,"Low","Medium"))</f>
        <v>Medium</v>
      </c>
      <c r="O5073" s="11" t="s">
        <v>44</v>
      </c>
      <c r="P5073" s="11">
        <v>0.25292775034904502</v>
      </c>
    </row>
    <row r="5074" spans="8:16">
      <c r="H5074" s="11">
        <f t="shared" si="79"/>
        <v>5071</v>
      </c>
      <c r="I5074" s="11">
        <v>0.14658480429777401</v>
      </c>
      <c r="J5074" s="11">
        <v>0.987982832618026</v>
      </c>
      <c r="K5074" s="11">
        <v>0.89138478040695202</v>
      </c>
      <c r="M5074" s="11" t="str">
        <f>IF(P5074&gt;=$C$11,"High",IF(P5074&lt;=$C$10,"Low","Medium"))</f>
        <v>Medium</v>
      </c>
      <c r="O5074" s="11" t="s">
        <v>44</v>
      </c>
      <c r="P5074" s="11">
        <v>0.31677716970443698</v>
      </c>
    </row>
    <row r="5075" spans="8:16">
      <c r="H5075" s="11">
        <f t="shared" si="79"/>
        <v>5072</v>
      </c>
      <c r="I5075" s="11">
        <v>0.14581734458940901</v>
      </c>
      <c r="J5075" s="11">
        <v>0.987982832618026</v>
      </c>
      <c r="K5075" s="11">
        <v>0.89193883538246199</v>
      </c>
      <c r="M5075" s="11" t="str">
        <f>IF(P5075&gt;=$C$11,"High",IF(P5075&lt;=$C$10,"Low","Medium"))</f>
        <v>High</v>
      </c>
      <c r="O5075" s="11" t="s">
        <v>44</v>
      </c>
      <c r="P5075" s="11">
        <v>0.85133904218673695</v>
      </c>
    </row>
    <row r="5076" spans="8:16">
      <c r="H5076" s="11">
        <f t="shared" si="79"/>
        <v>5073</v>
      </c>
      <c r="I5076" s="11">
        <v>0.14581734458940901</v>
      </c>
      <c r="J5076" s="11">
        <v>0.98819742489270401</v>
      </c>
      <c r="K5076" s="11">
        <v>0.892139792442322</v>
      </c>
      <c r="M5076" s="11" t="str">
        <f>IF(P5076&gt;=$C$11,"High",IF(P5076&lt;=$C$10,"Low","Medium"))</f>
        <v>High</v>
      </c>
      <c r="O5076" s="11" t="s">
        <v>44</v>
      </c>
      <c r="P5076" s="11">
        <v>0.82489717006683305</v>
      </c>
    </row>
    <row r="5077" spans="8:16">
      <c r="H5077" s="11">
        <f t="shared" si="79"/>
        <v>5074</v>
      </c>
      <c r="I5077" s="11">
        <v>0.14504988488104401</v>
      </c>
      <c r="J5077" s="11">
        <v>0.98819742489270401</v>
      </c>
      <c r="K5077" s="11">
        <v>0.89220151305198703</v>
      </c>
      <c r="M5077" s="11" t="str">
        <f>IF(P5077&gt;=$C$11,"High",IF(P5077&lt;=$C$10,"Low","Medium"))</f>
        <v>High</v>
      </c>
      <c r="O5077" s="11" t="s">
        <v>44</v>
      </c>
      <c r="P5077" s="11">
        <v>0.59746909141540505</v>
      </c>
    </row>
    <row r="5078" spans="8:16">
      <c r="H5078" s="11">
        <f t="shared" si="79"/>
        <v>5075</v>
      </c>
      <c r="I5078" s="11">
        <v>0.14504988488104401</v>
      </c>
      <c r="J5078" s="11">
        <v>0.98841201716738203</v>
      </c>
      <c r="K5078" s="11">
        <v>0.89233160018920898</v>
      </c>
      <c r="M5078" s="11" t="str">
        <f>IF(P5078&gt;=$C$11,"High",IF(P5078&lt;=$C$10,"Low","Medium"))</f>
        <v>High</v>
      </c>
      <c r="O5078" s="11" t="s">
        <v>44</v>
      </c>
      <c r="P5078" s="11">
        <v>0.80556470155715898</v>
      </c>
    </row>
    <row r="5079" spans="8:16">
      <c r="H5079" s="11">
        <f t="shared" si="79"/>
        <v>5076</v>
      </c>
      <c r="I5079" s="11">
        <v>0.14504988488104401</v>
      </c>
      <c r="J5079" s="11">
        <v>0.98862660944206004</v>
      </c>
      <c r="K5079" s="11">
        <v>0.89247328042983998</v>
      </c>
      <c r="M5079" s="11" t="str">
        <f>IF(P5079&gt;=$C$11,"High",IF(P5079&lt;=$C$10,"Low","Medium"))</f>
        <v>Medium</v>
      </c>
      <c r="O5079" s="11" t="s">
        <v>44</v>
      </c>
      <c r="P5079" s="11">
        <v>0.247500941157341</v>
      </c>
    </row>
    <row r="5080" spans="8:16">
      <c r="H5080" s="11">
        <f t="shared" si="79"/>
        <v>5077</v>
      </c>
      <c r="I5080" s="11">
        <v>0.144282425172678</v>
      </c>
      <c r="J5080" s="11">
        <v>0.98862660944206004</v>
      </c>
      <c r="K5080" s="11">
        <v>0.89265403151512102</v>
      </c>
      <c r="M5080" s="11" t="str">
        <f>IF(P5080&gt;=$C$11,"High",IF(P5080&lt;=$C$10,"Low","Medium"))</f>
        <v>Medium</v>
      </c>
      <c r="O5080" s="11" t="s">
        <v>44</v>
      </c>
      <c r="P5080" s="11">
        <v>0.45509865880012501</v>
      </c>
    </row>
    <row r="5081" spans="8:16">
      <c r="H5081" s="11">
        <f t="shared" si="79"/>
        <v>5078</v>
      </c>
      <c r="I5081" s="11">
        <v>0.143514965464313</v>
      </c>
      <c r="J5081" s="11">
        <v>0.98927038626609398</v>
      </c>
      <c r="K5081" s="11">
        <v>0.89285093545913696</v>
      </c>
      <c r="M5081" s="11" t="str">
        <f>IF(P5081&gt;=$C$11,"High",IF(P5081&lt;=$C$10,"Low","Medium"))</f>
        <v>Medium</v>
      </c>
      <c r="O5081" s="11" t="s">
        <v>44</v>
      </c>
      <c r="P5081" s="11">
        <v>0.54120218753814697</v>
      </c>
    </row>
    <row r="5082" spans="8:16">
      <c r="H5082" s="11">
        <f t="shared" si="79"/>
        <v>5079</v>
      </c>
      <c r="I5082" s="11">
        <v>0.142747505755948</v>
      </c>
      <c r="J5082" s="11">
        <v>0.98927038626609398</v>
      </c>
      <c r="K5082" s="11">
        <v>0.89297923445701599</v>
      </c>
      <c r="M5082" s="11" t="str">
        <f>IF(P5082&gt;=$C$11,"High",IF(P5082&lt;=$C$10,"Low","Medium"))</f>
        <v>Medium</v>
      </c>
      <c r="O5082" s="11" t="s">
        <v>44</v>
      </c>
      <c r="P5082" s="11">
        <v>0.33741641044616699</v>
      </c>
    </row>
    <row r="5083" spans="8:16">
      <c r="H5083" s="11">
        <f t="shared" si="79"/>
        <v>5080</v>
      </c>
      <c r="I5083" s="11">
        <v>0.142747505755948</v>
      </c>
      <c r="J5083" s="11">
        <v>0.989484978540773</v>
      </c>
      <c r="K5083" s="11">
        <v>0.89313054084777799</v>
      </c>
      <c r="M5083" s="11" t="str">
        <f>IF(P5083&gt;=$C$11,"High",IF(P5083&lt;=$C$10,"Low","Medium"))</f>
        <v>Medium</v>
      </c>
      <c r="O5083" s="11" t="s">
        <v>44</v>
      </c>
      <c r="P5083" s="11">
        <v>0.325353384017944</v>
      </c>
    </row>
    <row r="5084" spans="8:16">
      <c r="H5084" s="11">
        <f t="shared" si="79"/>
        <v>5081</v>
      </c>
      <c r="I5084" s="11">
        <v>0.14198004604758199</v>
      </c>
      <c r="J5084" s="11">
        <v>0.989484978540773</v>
      </c>
      <c r="K5084" s="11">
        <v>0.89322981238365196</v>
      </c>
      <c r="M5084" s="11" t="str">
        <f>IF(P5084&gt;=$C$11,"High",IF(P5084&lt;=$C$10,"Low","Medium"))</f>
        <v>Medium</v>
      </c>
      <c r="O5084" s="11" t="s">
        <v>44</v>
      </c>
      <c r="P5084" s="11">
        <v>0.49373999238014199</v>
      </c>
    </row>
    <row r="5085" spans="8:16">
      <c r="H5085" s="11">
        <f t="shared" si="79"/>
        <v>5082</v>
      </c>
      <c r="I5085" s="11">
        <v>0.14198004604758199</v>
      </c>
      <c r="J5085" s="11">
        <v>0.98969957081545101</v>
      </c>
      <c r="K5085" s="11">
        <v>0.89361849427223194</v>
      </c>
      <c r="M5085" s="11" t="str">
        <f>IF(P5085&gt;=$C$11,"High",IF(P5085&lt;=$C$10,"Low","Medium"))</f>
        <v>High</v>
      </c>
      <c r="O5085" s="11" t="s">
        <v>44</v>
      </c>
      <c r="P5085" s="11">
        <v>0.82510244846344005</v>
      </c>
    </row>
    <row r="5086" spans="8:16">
      <c r="H5086" s="11">
        <f t="shared" si="79"/>
        <v>5083</v>
      </c>
      <c r="I5086" s="11">
        <v>0.14121258633921699</v>
      </c>
      <c r="J5086" s="11">
        <v>0.98969957081545101</v>
      </c>
      <c r="K5086" s="11">
        <v>0.89402443170547496</v>
      </c>
      <c r="M5086" s="11" t="str">
        <f>IF(P5086&gt;=$C$11,"High",IF(P5086&lt;=$C$10,"Low","Medium"))</f>
        <v>Medium</v>
      </c>
      <c r="O5086" s="11" t="s">
        <v>44</v>
      </c>
      <c r="P5086" s="11">
        <v>0.36289918422699002</v>
      </c>
    </row>
    <row r="5087" spans="8:16">
      <c r="H5087" s="11">
        <f t="shared" si="79"/>
        <v>5084</v>
      </c>
      <c r="I5087" s="11">
        <v>0.14121258633921699</v>
      </c>
      <c r="J5087" s="11">
        <v>0.98991416309012903</v>
      </c>
      <c r="K5087" s="11">
        <v>0.89410474896431003</v>
      </c>
      <c r="M5087" s="11" t="str">
        <f>IF(P5087&gt;=$C$11,"High",IF(P5087&lt;=$C$10,"Low","Medium"))</f>
        <v>Medium</v>
      </c>
      <c r="O5087" s="11" t="s">
        <v>44</v>
      </c>
      <c r="P5087" s="11">
        <v>0.47991427779197698</v>
      </c>
    </row>
    <row r="5088" spans="8:16">
      <c r="H5088" s="11">
        <f t="shared" si="79"/>
        <v>5085</v>
      </c>
      <c r="I5088" s="11">
        <v>0.14044512663085201</v>
      </c>
      <c r="J5088" s="11">
        <v>0.98991416309012903</v>
      </c>
      <c r="K5088" s="11">
        <v>0.89422208070755005</v>
      </c>
      <c r="M5088" s="11" t="str">
        <f>IF(P5088&gt;=$C$11,"High",IF(P5088&lt;=$C$10,"Low","Medium"))</f>
        <v>High</v>
      </c>
      <c r="O5088" s="11" t="s">
        <v>44</v>
      </c>
      <c r="P5088" s="11">
        <v>0.73119753599166903</v>
      </c>
    </row>
    <row r="5089" spans="8:16">
      <c r="H5089" s="11">
        <f t="shared" si="79"/>
        <v>5086</v>
      </c>
      <c r="I5089" s="11">
        <v>0.13967766692248701</v>
      </c>
      <c r="J5089" s="11">
        <v>0.98991416309012903</v>
      </c>
      <c r="K5089" s="11">
        <v>0.89429968595504805</v>
      </c>
      <c r="M5089" s="11" t="str">
        <f>IF(P5089&gt;=$C$11,"High",IF(P5089&lt;=$C$10,"Low","Medium"))</f>
        <v>Medium</v>
      </c>
      <c r="O5089" s="11" t="s">
        <v>44</v>
      </c>
      <c r="P5089" s="11">
        <v>0.33809378743171697</v>
      </c>
    </row>
    <row r="5090" spans="8:16">
      <c r="H5090" s="11">
        <f t="shared" si="79"/>
        <v>5087</v>
      </c>
      <c r="I5090" s="11">
        <v>0.13891020721412101</v>
      </c>
      <c r="J5090" s="11">
        <v>0.98991416309012903</v>
      </c>
      <c r="K5090" s="11">
        <v>0.89459711313247703</v>
      </c>
      <c r="M5090" s="11" t="str">
        <f>IF(P5090&gt;=$C$11,"High",IF(P5090&lt;=$C$10,"Low","Medium"))</f>
        <v>Medium</v>
      </c>
      <c r="O5090" s="11" t="s">
        <v>44</v>
      </c>
      <c r="P5090" s="11">
        <v>0.301201641559601</v>
      </c>
    </row>
    <row r="5091" spans="8:16">
      <c r="H5091" s="11">
        <f t="shared" si="79"/>
        <v>5088</v>
      </c>
      <c r="I5091" s="11">
        <v>0.138142747505756</v>
      </c>
      <c r="J5091" s="11">
        <v>0.98991416309012903</v>
      </c>
      <c r="K5091" s="11">
        <v>0.89493054151535001</v>
      </c>
      <c r="M5091" s="11" t="str">
        <f>IF(P5091&gt;=$C$11,"High",IF(P5091&lt;=$C$10,"Low","Medium"))</f>
        <v>Medium</v>
      </c>
      <c r="O5091" s="11" t="s">
        <v>44</v>
      </c>
      <c r="P5091" s="11">
        <v>0.230671986937523</v>
      </c>
    </row>
    <row r="5092" spans="8:16">
      <c r="H5092" s="11">
        <f t="shared" si="79"/>
        <v>5089</v>
      </c>
      <c r="I5092" s="11">
        <v>0.137375287797391</v>
      </c>
      <c r="J5092" s="11">
        <v>0.98991416309012903</v>
      </c>
      <c r="K5092" s="11">
        <v>0.89497885107994102</v>
      </c>
      <c r="M5092" s="11" t="str">
        <f>IF(P5092&gt;=$C$11,"High",IF(P5092&lt;=$C$10,"Low","Medium"))</f>
        <v>High</v>
      </c>
      <c r="O5092" s="11" t="s">
        <v>44</v>
      </c>
      <c r="P5092" s="11">
        <v>0.91207784414291404</v>
      </c>
    </row>
    <row r="5093" spans="8:16">
      <c r="H5093" s="11">
        <f t="shared" si="79"/>
        <v>5090</v>
      </c>
      <c r="I5093" s="11">
        <v>0.137375287797391</v>
      </c>
      <c r="J5093" s="11">
        <v>0.99012875536480704</v>
      </c>
      <c r="K5093" s="11">
        <v>0.89498695731163003</v>
      </c>
      <c r="M5093" s="11" t="str">
        <f>IF(P5093&gt;=$C$11,"High",IF(P5093&lt;=$C$10,"Low","Medium"))</f>
        <v>High</v>
      </c>
      <c r="O5093" s="11" t="s">
        <v>44</v>
      </c>
      <c r="P5093" s="11">
        <v>0.81297242641448997</v>
      </c>
    </row>
    <row r="5094" spans="8:16">
      <c r="H5094" s="11">
        <f t="shared" si="79"/>
        <v>5091</v>
      </c>
      <c r="I5094" s="11">
        <v>0.137375287797391</v>
      </c>
      <c r="J5094" s="11">
        <v>0.99034334763948495</v>
      </c>
      <c r="K5094" s="11">
        <v>0.89517718553543102</v>
      </c>
      <c r="M5094" s="11" t="str">
        <f>IF(P5094&gt;=$C$11,"High",IF(P5094&lt;=$C$10,"Low","Medium"))</f>
        <v>High</v>
      </c>
      <c r="O5094" s="11" t="s">
        <v>44</v>
      </c>
      <c r="P5094" s="11">
        <v>0.74345940351486195</v>
      </c>
    </row>
    <row r="5095" spans="8:16">
      <c r="H5095" s="11">
        <f t="shared" si="79"/>
        <v>5092</v>
      </c>
      <c r="I5095" s="11">
        <v>0.137375287797391</v>
      </c>
      <c r="J5095" s="11">
        <v>0.99055793991416297</v>
      </c>
      <c r="K5095" s="11">
        <v>0.89548200368881203</v>
      </c>
      <c r="M5095" s="11" t="str">
        <f>IF(P5095&gt;=$C$11,"High",IF(P5095&lt;=$C$10,"Low","Medium"))</f>
        <v>Medium</v>
      </c>
      <c r="O5095" s="11" t="s">
        <v>44</v>
      </c>
      <c r="P5095" s="11">
        <v>0.48042616248130798</v>
      </c>
    </row>
    <row r="5096" spans="8:16">
      <c r="H5096" s="11">
        <f t="shared" si="79"/>
        <v>5093</v>
      </c>
      <c r="I5096" s="11">
        <v>0.137375287797391</v>
      </c>
      <c r="J5096" s="11">
        <v>0.99077253218884098</v>
      </c>
      <c r="K5096" s="11">
        <v>0.895743548870087</v>
      </c>
      <c r="M5096" s="11" t="str">
        <f>IF(P5096&gt;=$C$11,"High",IF(P5096&lt;=$C$10,"Low","Medium"))</f>
        <v>High</v>
      </c>
      <c r="O5096" s="11" t="s">
        <v>44</v>
      </c>
      <c r="P5096" s="11">
        <v>0.61317372322082497</v>
      </c>
    </row>
    <row r="5097" spans="8:16">
      <c r="H5097" s="11">
        <f t="shared" si="79"/>
        <v>5094</v>
      </c>
      <c r="I5097" s="11">
        <v>0.136607828089025</v>
      </c>
      <c r="J5097" s="11">
        <v>0.99077253218884098</v>
      </c>
      <c r="K5097" s="11">
        <v>0.89596650004386902</v>
      </c>
      <c r="M5097" s="11" t="str">
        <f>IF(P5097&gt;=$C$11,"High",IF(P5097&lt;=$C$10,"Low","Medium"))</f>
        <v>Medium</v>
      </c>
      <c r="O5097" s="11" t="s">
        <v>44</v>
      </c>
      <c r="P5097" s="11">
        <v>0.52033519744873002</v>
      </c>
    </row>
    <row r="5098" spans="8:16">
      <c r="H5098" s="11">
        <f t="shared" si="79"/>
        <v>5095</v>
      </c>
      <c r="I5098" s="11">
        <v>0.13584036838065999</v>
      </c>
      <c r="J5098" s="11">
        <v>0.99077253218884098</v>
      </c>
      <c r="K5098" s="11">
        <v>0.89697143435478199</v>
      </c>
      <c r="M5098" s="11" t="str">
        <f>IF(P5098&gt;=$C$11,"High",IF(P5098&lt;=$C$10,"Low","Medium"))</f>
        <v>High</v>
      </c>
      <c r="O5098" s="11" t="s">
        <v>44</v>
      </c>
      <c r="P5098" s="11">
        <v>0.79298442602157604</v>
      </c>
    </row>
    <row r="5099" spans="8:16">
      <c r="H5099" s="11">
        <f t="shared" si="79"/>
        <v>5096</v>
      </c>
      <c r="I5099" s="11">
        <v>0.13507290867229499</v>
      </c>
      <c r="J5099" s="11">
        <v>0.99077253218884098</v>
      </c>
      <c r="K5099" s="11">
        <v>0.89807182550430298</v>
      </c>
      <c r="M5099" s="11" t="str">
        <f>IF(P5099&gt;=$C$11,"High",IF(P5099&lt;=$C$10,"Low","Medium"))</f>
        <v>Medium</v>
      </c>
      <c r="O5099" s="11" t="s">
        <v>44</v>
      </c>
      <c r="P5099" s="11">
        <v>0.24789868295192699</v>
      </c>
    </row>
    <row r="5100" spans="8:16">
      <c r="H5100" s="11">
        <f t="shared" si="79"/>
        <v>5097</v>
      </c>
      <c r="I5100" s="11">
        <v>0.13430544896392899</v>
      </c>
      <c r="J5100" s="11">
        <v>0.99077253218884098</v>
      </c>
      <c r="K5100" s="11">
        <v>0.89829397201538097</v>
      </c>
      <c r="M5100" s="11" t="str">
        <f>IF(P5100&gt;=$C$11,"High",IF(P5100&lt;=$C$10,"Low","Medium"))</f>
        <v>Medium</v>
      </c>
      <c r="O5100" s="11" t="s">
        <v>44</v>
      </c>
      <c r="P5100" s="11">
        <v>0.47423085570335399</v>
      </c>
    </row>
    <row r="5101" spans="8:16">
      <c r="H5101" s="11">
        <f t="shared" si="79"/>
        <v>5098</v>
      </c>
      <c r="I5101" s="11">
        <v>0.13353798925556401</v>
      </c>
      <c r="J5101" s="11">
        <v>0.99077253218884098</v>
      </c>
      <c r="K5101" s="11">
        <v>0.89840584993362405</v>
      </c>
      <c r="M5101" s="11" t="str">
        <f>IF(P5101&gt;=$C$11,"High",IF(P5101&lt;=$C$10,"Low","Medium"))</f>
        <v>Medium</v>
      </c>
      <c r="O5101" s="11" t="s">
        <v>44</v>
      </c>
      <c r="P5101" s="11">
        <v>0.45644766092300398</v>
      </c>
    </row>
    <row r="5102" spans="8:16">
      <c r="H5102" s="11">
        <f t="shared" si="79"/>
        <v>5099</v>
      </c>
      <c r="I5102" s="11">
        <v>0.13277052954719901</v>
      </c>
      <c r="J5102" s="11">
        <v>0.99077253218884098</v>
      </c>
      <c r="K5102" s="11">
        <v>0.89856129884719804</v>
      </c>
      <c r="M5102" s="11" t="str">
        <f>IF(P5102&gt;=$C$11,"High",IF(P5102&lt;=$C$10,"Low","Medium"))</f>
        <v>Medium</v>
      </c>
      <c r="O5102" s="11" t="s">
        <v>44</v>
      </c>
      <c r="P5102" s="11">
        <v>0.252849340438843</v>
      </c>
    </row>
    <row r="5103" spans="8:16">
      <c r="H5103" s="11">
        <f t="shared" si="79"/>
        <v>5100</v>
      </c>
      <c r="I5103" s="11">
        <v>0.132003069838833</v>
      </c>
      <c r="J5103" s="11">
        <v>0.99077253218884098</v>
      </c>
      <c r="K5103" s="11">
        <v>0.89882051944732699</v>
      </c>
      <c r="M5103" s="11" t="str">
        <f>IF(P5103&gt;=$C$11,"High",IF(P5103&lt;=$C$10,"Low","Medium"))</f>
        <v>Medium</v>
      </c>
      <c r="O5103" s="11" t="s">
        <v>44</v>
      </c>
      <c r="P5103" s="11">
        <v>0.48002704977989202</v>
      </c>
    </row>
    <row r="5104" spans="8:16">
      <c r="H5104" s="11">
        <f t="shared" si="79"/>
        <v>5101</v>
      </c>
      <c r="I5104" s="11">
        <v>0.131235610130468</v>
      </c>
      <c r="J5104" s="11">
        <v>0.99077253218884098</v>
      </c>
      <c r="K5104" s="11">
        <v>0.89917647838592496</v>
      </c>
      <c r="M5104" s="11" t="str">
        <f>IF(P5104&gt;=$C$11,"High",IF(P5104&lt;=$C$10,"Low","Medium"))</f>
        <v>High</v>
      </c>
      <c r="O5104" s="11" t="s">
        <v>44</v>
      </c>
      <c r="P5104" s="11">
        <v>0.91536670923232999</v>
      </c>
    </row>
    <row r="5105" spans="8:16">
      <c r="H5105" s="11">
        <f t="shared" si="79"/>
        <v>5102</v>
      </c>
      <c r="I5105" s="11">
        <v>0.130468150422103</v>
      </c>
      <c r="J5105" s="11">
        <v>0.99077253218884098</v>
      </c>
      <c r="K5105" s="11">
        <v>0.89968752861022905</v>
      </c>
      <c r="M5105" s="11" t="str">
        <f>IF(P5105&gt;=$C$11,"High",IF(P5105&lt;=$C$10,"Low","Medium"))</f>
        <v>Medium</v>
      </c>
      <c r="O5105" s="11" t="s">
        <v>44</v>
      </c>
      <c r="P5105" s="11">
        <v>0.335247963666916</v>
      </c>
    </row>
    <row r="5106" spans="8:16">
      <c r="H5106" s="11">
        <f t="shared" si="79"/>
        <v>5103</v>
      </c>
      <c r="I5106" s="11">
        <v>0.12970069071373799</v>
      </c>
      <c r="J5106" s="11">
        <v>0.99077253218884098</v>
      </c>
      <c r="K5106" s="11">
        <v>0.90007317066192605</v>
      </c>
      <c r="M5106" s="11" t="str">
        <f>IF(P5106&gt;=$C$11,"High",IF(P5106&lt;=$C$10,"Low","Medium"))</f>
        <v>Medium</v>
      </c>
      <c r="O5106" s="11" t="s">
        <v>44</v>
      </c>
      <c r="P5106" s="11">
        <v>0.271023809909821</v>
      </c>
    </row>
    <row r="5107" spans="8:16">
      <c r="H5107" s="11">
        <f t="shared" si="79"/>
        <v>5104</v>
      </c>
      <c r="I5107" s="11">
        <v>0.12893323100537199</v>
      </c>
      <c r="J5107" s="11">
        <v>0.99077253218884098</v>
      </c>
      <c r="K5107" s="11">
        <v>0.90026086568832397</v>
      </c>
      <c r="M5107" s="11" t="str">
        <f>IF(P5107&gt;=$C$11,"High",IF(P5107&lt;=$C$10,"Low","Medium"))</f>
        <v>High</v>
      </c>
      <c r="O5107" s="11" t="s">
        <v>44</v>
      </c>
      <c r="P5107" s="11">
        <v>0.91624552011489901</v>
      </c>
    </row>
    <row r="5108" spans="8:16">
      <c r="H5108" s="11">
        <f t="shared" si="79"/>
        <v>5105</v>
      </c>
      <c r="I5108" s="11">
        <v>0.12816577129700699</v>
      </c>
      <c r="J5108" s="11">
        <v>0.99077253218884098</v>
      </c>
      <c r="K5108" s="11">
        <v>0.90093731880187999</v>
      </c>
      <c r="M5108" s="11" t="str">
        <f>IF(P5108&gt;=$C$11,"High",IF(P5108&lt;=$C$10,"Low","Medium"))</f>
        <v>High</v>
      </c>
      <c r="O5108" s="11" t="s">
        <v>44</v>
      </c>
      <c r="P5108" s="11">
        <v>0.62349957227706898</v>
      </c>
    </row>
    <row r="5109" spans="8:16">
      <c r="H5109" s="11">
        <f t="shared" si="79"/>
        <v>5106</v>
      </c>
      <c r="I5109" s="11">
        <v>0.12739831158864201</v>
      </c>
      <c r="J5109" s="11">
        <v>0.99077253218884098</v>
      </c>
      <c r="K5109" s="11">
        <v>0.90161871910095204</v>
      </c>
      <c r="M5109" s="11" t="str">
        <f>IF(P5109&gt;=$C$11,"High",IF(P5109&lt;=$C$10,"Low","Medium"))</f>
        <v>Medium</v>
      </c>
      <c r="O5109" s="11" t="s">
        <v>44</v>
      </c>
      <c r="P5109" s="11">
        <v>0.51211583614349399</v>
      </c>
    </row>
    <row r="5110" spans="8:16">
      <c r="H5110" s="11">
        <f t="shared" si="79"/>
        <v>5107</v>
      </c>
      <c r="I5110" s="11">
        <v>0.12663085188027601</v>
      </c>
      <c r="J5110" s="11">
        <v>0.99120171673819701</v>
      </c>
      <c r="K5110" s="11">
        <v>0.90185493230819702</v>
      </c>
      <c r="M5110" s="11" t="str">
        <f>IF(P5110&gt;=$C$11,"High",IF(P5110&lt;=$C$10,"Low","Medium"))</f>
        <v>High</v>
      </c>
      <c r="O5110" s="11" t="s">
        <v>44</v>
      </c>
      <c r="P5110" s="11">
        <v>0.69309836626052901</v>
      </c>
    </row>
    <row r="5111" spans="8:16">
      <c r="H5111" s="11">
        <f t="shared" si="79"/>
        <v>5108</v>
      </c>
      <c r="I5111" s="11">
        <v>0.125863392171911</v>
      </c>
      <c r="J5111" s="11">
        <v>0.99120171673819701</v>
      </c>
      <c r="K5111" s="11">
        <v>0.90205460786819502</v>
      </c>
      <c r="M5111" s="11" t="str">
        <f>IF(P5111&gt;=$C$11,"High",IF(P5111&lt;=$C$10,"Low","Medium"))</f>
        <v>Medium</v>
      </c>
      <c r="O5111" s="11" t="s">
        <v>44</v>
      </c>
      <c r="P5111" s="11">
        <v>0.44186192750930797</v>
      </c>
    </row>
    <row r="5112" spans="8:16">
      <c r="H5112" s="11">
        <f t="shared" si="79"/>
        <v>5109</v>
      </c>
      <c r="I5112" s="11">
        <v>0.125095932463546</v>
      </c>
      <c r="J5112" s="11">
        <v>0.99120171673819701</v>
      </c>
      <c r="K5112" s="11">
        <v>0.90219488739967302</v>
      </c>
      <c r="M5112" s="11" t="str">
        <f>IF(P5112&gt;=$C$11,"High",IF(P5112&lt;=$C$10,"Low","Medium"))</f>
        <v>High</v>
      </c>
      <c r="O5112" s="11" t="s">
        <v>44</v>
      </c>
      <c r="P5112" s="11">
        <v>0.90971201658248901</v>
      </c>
    </row>
    <row r="5113" spans="8:16">
      <c r="H5113" s="11">
        <f t="shared" si="79"/>
        <v>5110</v>
      </c>
      <c r="I5113" s="11">
        <v>0.12432847275518</v>
      </c>
      <c r="J5113" s="11">
        <v>0.99120171673819701</v>
      </c>
      <c r="K5113" s="11">
        <v>0.90268337726592995</v>
      </c>
      <c r="M5113" s="11" t="str">
        <f>IF(P5113&gt;=$C$11,"High",IF(P5113&lt;=$C$10,"Low","Medium"))</f>
        <v>High</v>
      </c>
      <c r="O5113" s="11" t="s">
        <v>44</v>
      </c>
      <c r="P5113" s="11">
        <v>0.86758810281753496</v>
      </c>
    </row>
    <row r="5114" spans="8:16">
      <c r="H5114" s="11">
        <f t="shared" si="79"/>
        <v>5111</v>
      </c>
      <c r="I5114" s="11">
        <v>0.12432847275518</v>
      </c>
      <c r="J5114" s="11">
        <v>0.99141630901287603</v>
      </c>
      <c r="K5114" s="11">
        <v>0.90317642688751198</v>
      </c>
      <c r="M5114" s="11" t="str">
        <f>IF(P5114&gt;=$C$11,"High",IF(P5114&lt;=$C$10,"Low","Medium"))</f>
        <v>Medium</v>
      </c>
      <c r="O5114" s="11" t="s">
        <v>44</v>
      </c>
      <c r="P5114" s="11">
        <v>0.52089869976043701</v>
      </c>
    </row>
    <row r="5115" spans="8:16">
      <c r="H5115" s="11">
        <f t="shared" si="79"/>
        <v>5112</v>
      </c>
      <c r="I5115" s="11">
        <v>0.12356101304681499</v>
      </c>
      <c r="J5115" s="11">
        <v>0.99141630901287603</v>
      </c>
      <c r="K5115" s="11">
        <v>0.90343552827835105</v>
      </c>
      <c r="M5115" s="11" t="str">
        <f>IF(P5115&gt;=$C$11,"High",IF(P5115&lt;=$C$10,"Low","Medium"))</f>
        <v>Medium</v>
      </c>
      <c r="O5115" s="11" t="s">
        <v>44</v>
      </c>
      <c r="P5115" s="11">
        <v>0.233964502811432</v>
      </c>
    </row>
    <row r="5116" spans="8:16">
      <c r="H5116" s="11">
        <f t="shared" si="79"/>
        <v>5113</v>
      </c>
      <c r="I5116" s="11">
        <v>0.12279355333845</v>
      </c>
      <c r="J5116" s="11">
        <v>0.99141630901287603</v>
      </c>
      <c r="K5116" s="11">
        <v>0.90384918451309204</v>
      </c>
      <c r="M5116" s="11" t="str">
        <f>IF(P5116&gt;=$C$11,"High",IF(P5116&lt;=$C$10,"Low","Medium"))</f>
        <v>High</v>
      </c>
      <c r="O5116" s="11" t="s">
        <v>44</v>
      </c>
      <c r="P5116" s="11">
        <v>0.91745436191558805</v>
      </c>
    </row>
    <row r="5117" spans="8:16">
      <c r="H5117" s="11">
        <f t="shared" si="79"/>
        <v>5114</v>
      </c>
      <c r="I5117" s="11">
        <v>0.12279355333845</v>
      </c>
      <c r="J5117" s="11">
        <v>0.99163090128755405</v>
      </c>
      <c r="K5117" s="11">
        <v>0.90414607524871804</v>
      </c>
      <c r="M5117" s="11" t="str">
        <f>IF(P5117&gt;=$C$11,"High",IF(P5117&lt;=$C$10,"Low","Medium"))</f>
        <v>High</v>
      </c>
      <c r="O5117" s="11" t="s">
        <v>44</v>
      </c>
      <c r="P5117" s="11">
        <v>0.91458725929260298</v>
      </c>
    </row>
    <row r="5118" spans="8:16">
      <c r="H5118" s="11">
        <f t="shared" si="79"/>
        <v>5115</v>
      </c>
      <c r="I5118" s="11">
        <v>0.122026093630084</v>
      </c>
      <c r="J5118" s="11">
        <v>0.99163090128755405</v>
      </c>
      <c r="K5118" s="11">
        <v>0.90442699193954501</v>
      </c>
      <c r="M5118" s="11" t="str">
        <f>IF(P5118&gt;=$C$11,"High",IF(P5118&lt;=$C$10,"Low","Medium"))</f>
        <v>Medium</v>
      </c>
      <c r="O5118" s="11" t="s">
        <v>44</v>
      </c>
      <c r="P5118" s="11">
        <v>0.39077705144882202</v>
      </c>
    </row>
    <row r="5119" spans="8:16">
      <c r="H5119" s="11">
        <f t="shared" si="79"/>
        <v>5116</v>
      </c>
      <c r="I5119" s="11">
        <v>0.122026093630084</v>
      </c>
      <c r="J5119" s="11">
        <v>0.99184549356223195</v>
      </c>
      <c r="K5119" s="11">
        <v>0.90464183688163802</v>
      </c>
      <c r="M5119" s="11" t="str">
        <f>IF(P5119&gt;=$C$11,"High",IF(P5119&lt;=$C$10,"Low","Medium"))</f>
        <v>Medium</v>
      </c>
      <c r="O5119" s="11" t="s">
        <v>44</v>
      </c>
      <c r="P5119" s="11">
        <v>0.42413997650146501</v>
      </c>
    </row>
    <row r="5120" spans="8:16">
      <c r="H5120" s="11">
        <f t="shared" si="79"/>
        <v>5117</v>
      </c>
      <c r="I5120" s="11">
        <v>0.122026093630084</v>
      </c>
      <c r="J5120" s="11">
        <v>0.99206008583690997</v>
      </c>
      <c r="K5120" s="11">
        <v>0.90472942590713501</v>
      </c>
      <c r="M5120" s="11" t="str">
        <f>IF(P5120&gt;=$C$11,"High",IF(P5120&lt;=$C$10,"Low","Medium"))</f>
        <v>Medium</v>
      </c>
      <c r="O5120" s="11" t="s">
        <v>44</v>
      </c>
      <c r="P5120" s="11">
        <v>0.51878601312637296</v>
      </c>
    </row>
    <row r="5121" spans="8:16">
      <c r="H5121" s="11">
        <f t="shared" si="79"/>
        <v>5118</v>
      </c>
      <c r="I5121" s="11">
        <v>0.122026093630084</v>
      </c>
      <c r="J5121" s="11">
        <v>0.99227467811158798</v>
      </c>
      <c r="K5121" s="11">
        <v>0.90507397055625904</v>
      </c>
      <c r="M5121" s="11" t="str">
        <f>IF(P5121&gt;=$C$11,"High",IF(P5121&lt;=$C$10,"Low","Medium"))</f>
        <v>High</v>
      </c>
      <c r="O5121" s="11" t="s">
        <v>44</v>
      </c>
      <c r="P5121" s="11">
        <v>0.65998661518096902</v>
      </c>
    </row>
    <row r="5122" spans="8:16">
      <c r="H5122" s="11">
        <f t="shared" si="79"/>
        <v>5119</v>
      </c>
      <c r="I5122" s="11">
        <v>0.122026093630084</v>
      </c>
      <c r="J5122" s="11">
        <v>0.992489270386266</v>
      </c>
      <c r="K5122" s="11">
        <v>0.90545213222503695</v>
      </c>
      <c r="M5122" s="11" t="str">
        <f>IF(P5122&gt;=$C$11,"High",IF(P5122&lt;=$C$10,"Low","Medium"))</f>
        <v>High</v>
      </c>
      <c r="O5122" s="11" t="s">
        <v>44</v>
      </c>
      <c r="P5122" s="11">
        <v>0.87115252017974898</v>
      </c>
    </row>
    <row r="5123" spans="8:16">
      <c r="H5123" s="11">
        <f t="shared" si="79"/>
        <v>5120</v>
      </c>
      <c r="I5123" s="11">
        <v>0.121258633921719</v>
      </c>
      <c r="J5123" s="11">
        <v>0.992489270386266</v>
      </c>
      <c r="K5123" s="11">
        <v>0.90601247549056996</v>
      </c>
      <c r="M5123" s="11" t="str">
        <f>IF(P5123&gt;=$C$11,"High",IF(P5123&lt;=$C$10,"Low","Medium"))</f>
        <v>High</v>
      </c>
      <c r="O5123" s="11" t="s">
        <v>44</v>
      </c>
      <c r="P5123" s="11">
        <v>0.75681036710739102</v>
      </c>
    </row>
    <row r="5124" spans="8:16">
      <c r="H5124" s="11">
        <f t="shared" si="79"/>
        <v>5121</v>
      </c>
      <c r="I5124" s="11">
        <v>0.12049117421335399</v>
      </c>
      <c r="J5124" s="11">
        <v>0.992489270386266</v>
      </c>
      <c r="K5124" s="11">
        <v>0.90650030970573403</v>
      </c>
      <c r="M5124" s="11" t="str">
        <f>IF(P5124&gt;=$C$11,"High",IF(P5124&lt;=$C$10,"Low","Medium"))</f>
        <v>High</v>
      </c>
      <c r="O5124" s="11" t="s">
        <v>44</v>
      </c>
      <c r="P5124" s="11">
        <v>0.88075411319732699</v>
      </c>
    </row>
    <row r="5125" spans="8:16">
      <c r="H5125" s="11">
        <f t="shared" si="79"/>
        <v>5122</v>
      </c>
      <c r="I5125" s="11">
        <v>0.12049117421335399</v>
      </c>
      <c r="J5125" s="11">
        <v>0.99270386266094401</v>
      </c>
      <c r="K5125" s="11">
        <v>0.90656414628028903</v>
      </c>
      <c r="M5125" s="11" t="str">
        <f>IF(P5125&gt;=$C$11,"High",IF(P5125&lt;=$C$10,"Low","Medium"))</f>
        <v>Medium</v>
      </c>
      <c r="O5125" s="11" t="s">
        <v>44</v>
      </c>
      <c r="P5125" s="11">
        <v>0.33899912238120999</v>
      </c>
    </row>
    <row r="5126" spans="8:16">
      <c r="H5126" s="11">
        <f t="shared" ref="H5126:H5189" si="80">H5125+1</f>
        <v>5123</v>
      </c>
      <c r="I5126" s="11">
        <v>0.12049117421335399</v>
      </c>
      <c r="J5126" s="11">
        <v>0.99291845493562203</v>
      </c>
      <c r="K5126" s="11">
        <v>0.90661445260047901</v>
      </c>
      <c r="M5126" s="11" t="str">
        <f>IF(P5126&gt;=$C$11,"High",IF(P5126&lt;=$C$10,"Low","Medium"))</f>
        <v>Medium</v>
      </c>
      <c r="O5126" s="11" t="s">
        <v>44</v>
      </c>
      <c r="P5126" s="11">
        <v>0.40519180893897999</v>
      </c>
    </row>
    <row r="5127" spans="8:16">
      <c r="H5127" s="11">
        <f t="shared" si="80"/>
        <v>5124</v>
      </c>
      <c r="I5127" s="11">
        <v>0.12049117421335399</v>
      </c>
      <c r="J5127" s="11">
        <v>0.99313304721030005</v>
      </c>
      <c r="K5127" s="11">
        <v>0.90669912099838301</v>
      </c>
      <c r="M5127" s="11" t="str">
        <f>IF(P5127&gt;=$C$11,"High",IF(P5127&lt;=$C$10,"Low","Medium"))</f>
        <v>High</v>
      </c>
      <c r="O5127" s="11" t="s">
        <v>44</v>
      </c>
      <c r="P5127" s="11">
        <v>0.84143948554992698</v>
      </c>
    </row>
    <row r="5128" spans="8:16">
      <c r="H5128" s="11">
        <f t="shared" si="80"/>
        <v>5125</v>
      </c>
      <c r="I5128" s="11">
        <v>0.119723714504988</v>
      </c>
      <c r="J5128" s="11">
        <v>0.99313304721030005</v>
      </c>
      <c r="K5128" s="11">
        <v>0.90684765577316295</v>
      </c>
      <c r="M5128" s="11" t="str">
        <f>IF(P5128&gt;=$C$11,"High",IF(P5128&lt;=$C$10,"Low","Medium"))</f>
        <v>High</v>
      </c>
      <c r="O5128" s="11" t="s">
        <v>44</v>
      </c>
      <c r="P5128" s="11">
        <v>0.61317372322082497</v>
      </c>
    </row>
    <row r="5129" spans="8:16">
      <c r="H5129" s="11">
        <f t="shared" si="80"/>
        <v>5126</v>
      </c>
      <c r="I5129" s="11">
        <v>0.118956254796623</v>
      </c>
      <c r="J5129" s="11">
        <v>0.99313304721030005</v>
      </c>
      <c r="K5129" s="11">
        <v>0.90697380900382996</v>
      </c>
      <c r="M5129" s="11" t="str">
        <f>IF(P5129&gt;=$C$11,"High",IF(P5129&lt;=$C$10,"Low","Medium"))</f>
        <v>Medium</v>
      </c>
      <c r="O5129" s="11" t="s">
        <v>44</v>
      </c>
      <c r="P5129" s="11">
        <v>0.20635205507278401</v>
      </c>
    </row>
    <row r="5130" spans="8:16">
      <c r="H5130" s="11">
        <f t="shared" si="80"/>
        <v>5127</v>
      </c>
      <c r="I5130" s="11">
        <v>0.118956254796623</v>
      </c>
      <c r="J5130" s="11">
        <v>0.99334763948497895</v>
      </c>
      <c r="K5130" s="11">
        <v>0.90737053751945496</v>
      </c>
      <c r="M5130" s="11" t="str">
        <f>IF(P5130&gt;=$C$11,"High",IF(P5130&lt;=$C$10,"Low","Medium"))</f>
        <v>Medium</v>
      </c>
      <c r="O5130" s="11" t="s">
        <v>44</v>
      </c>
      <c r="P5130" s="11">
        <v>0.25531792640686002</v>
      </c>
    </row>
    <row r="5131" spans="8:16">
      <c r="H5131" s="11">
        <f t="shared" si="80"/>
        <v>5128</v>
      </c>
      <c r="I5131" s="11">
        <v>0.118188795088258</v>
      </c>
      <c r="J5131" s="11">
        <v>0.99334763948497895</v>
      </c>
      <c r="K5131" s="11">
        <v>0.90778851509094205</v>
      </c>
      <c r="M5131" s="11" t="str">
        <f>IF(P5131&gt;=$C$11,"High",IF(P5131&lt;=$C$10,"Low","Medium"))</f>
        <v>Medium</v>
      </c>
      <c r="O5131" s="11" t="s">
        <v>44</v>
      </c>
      <c r="P5131" s="11">
        <v>0.25881168246269198</v>
      </c>
    </row>
    <row r="5132" spans="8:16">
      <c r="H5132" s="11">
        <f t="shared" si="80"/>
        <v>5129</v>
      </c>
      <c r="I5132" s="11">
        <v>0.11742133537989299</v>
      </c>
      <c r="J5132" s="11">
        <v>0.99334763948497895</v>
      </c>
      <c r="K5132" s="11">
        <v>0.90791264176368702</v>
      </c>
      <c r="M5132" s="11" t="str">
        <f>IF(P5132&gt;=$C$11,"High",IF(P5132&lt;=$C$10,"Low","Medium"))</f>
        <v>High</v>
      </c>
      <c r="O5132" s="11" t="s">
        <v>44</v>
      </c>
      <c r="P5132" s="11">
        <v>0.90364736318588301</v>
      </c>
    </row>
    <row r="5133" spans="8:16">
      <c r="H5133" s="11">
        <f t="shared" si="80"/>
        <v>5130</v>
      </c>
      <c r="I5133" s="11">
        <v>0.116653875671527</v>
      </c>
      <c r="J5133" s="11">
        <v>0.99334763948497895</v>
      </c>
      <c r="K5133" s="11">
        <v>0.90801218152046204</v>
      </c>
      <c r="M5133" s="11" t="str">
        <f>IF(P5133&gt;=$C$11,"High",IF(P5133&lt;=$C$10,"Low","Medium"))</f>
        <v>Medium</v>
      </c>
      <c r="O5133" s="11" t="s">
        <v>44</v>
      </c>
      <c r="P5133" s="11">
        <v>0.27547281980514499</v>
      </c>
    </row>
    <row r="5134" spans="8:16">
      <c r="H5134" s="11">
        <f t="shared" si="80"/>
        <v>5131</v>
      </c>
      <c r="I5134" s="11">
        <v>0.116653875671527</v>
      </c>
      <c r="J5134" s="11">
        <v>0.99356223175965697</v>
      </c>
      <c r="K5134" s="11">
        <v>0.908117234706879</v>
      </c>
      <c r="M5134" s="11" t="str">
        <f>IF(P5134&gt;=$C$11,"High",IF(P5134&lt;=$C$10,"Low","Medium"))</f>
        <v>High</v>
      </c>
      <c r="O5134" s="11" t="s">
        <v>44</v>
      </c>
      <c r="P5134" s="11">
        <v>0.92398047447204601</v>
      </c>
    </row>
    <row r="5135" spans="8:16">
      <c r="H5135" s="11">
        <f t="shared" si="80"/>
        <v>5132</v>
      </c>
      <c r="I5135" s="11">
        <v>0.115886415963162</v>
      </c>
      <c r="J5135" s="11">
        <v>0.99356223175965697</v>
      </c>
      <c r="K5135" s="11">
        <v>0.90825936198234603</v>
      </c>
      <c r="M5135" s="11" t="str">
        <f>IF(P5135&gt;=$C$11,"High",IF(P5135&lt;=$C$10,"Low","Medium"))</f>
        <v>High</v>
      </c>
      <c r="O5135" s="11" t="s">
        <v>44</v>
      </c>
      <c r="P5135" s="11">
        <v>0.82475531101226796</v>
      </c>
    </row>
    <row r="5136" spans="8:16">
      <c r="H5136" s="11">
        <f t="shared" si="80"/>
        <v>5133</v>
      </c>
      <c r="I5136" s="11">
        <v>0.115886415963162</v>
      </c>
      <c r="J5136" s="11">
        <v>0.99377682403433498</v>
      </c>
      <c r="K5136" s="11">
        <v>0.90856489539146401</v>
      </c>
      <c r="M5136" s="11" t="str">
        <f>IF(P5136&gt;=$C$11,"High",IF(P5136&lt;=$C$10,"Low","Medium"))</f>
        <v>Medium</v>
      </c>
      <c r="O5136" s="11" t="s">
        <v>44</v>
      </c>
      <c r="P5136" s="11">
        <v>0.24949699640274001</v>
      </c>
    </row>
    <row r="5137" spans="8:16">
      <c r="H5137" s="11">
        <f t="shared" si="80"/>
        <v>5134</v>
      </c>
      <c r="I5137" s="11">
        <v>0.115118956254797</v>
      </c>
      <c r="J5137" s="11">
        <v>0.99377682403433498</v>
      </c>
      <c r="K5137" s="11">
        <v>0.90909302234649703</v>
      </c>
      <c r="M5137" s="11" t="str">
        <f>IF(P5137&gt;=$C$11,"High",IF(P5137&lt;=$C$10,"Low","Medium"))</f>
        <v>Medium</v>
      </c>
      <c r="O5137" s="11" t="s">
        <v>44</v>
      </c>
      <c r="P5137" s="11">
        <v>0.48284259438514698</v>
      </c>
    </row>
    <row r="5138" spans="8:16">
      <c r="H5138" s="11">
        <f t="shared" si="80"/>
        <v>5135</v>
      </c>
      <c r="I5138" s="11">
        <v>0.115118956254797</v>
      </c>
      <c r="J5138" s="11">
        <v>0.993991416309013</v>
      </c>
      <c r="K5138" s="11">
        <v>0.90940970182418801</v>
      </c>
      <c r="M5138" s="11" t="str">
        <f>IF(P5138&gt;=$C$11,"High",IF(P5138&lt;=$C$10,"Low","Medium"))</f>
        <v>High</v>
      </c>
      <c r="O5138" s="11" t="s">
        <v>44</v>
      </c>
      <c r="P5138" s="11">
        <v>0.596382915973663</v>
      </c>
    </row>
    <row r="5139" spans="8:16">
      <c r="H5139" s="11">
        <f t="shared" si="80"/>
        <v>5136</v>
      </c>
      <c r="I5139" s="11">
        <v>0.11435149654643099</v>
      </c>
      <c r="J5139" s="11">
        <v>0.993991416309013</v>
      </c>
      <c r="K5139" s="11">
        <v>0.90950047969818104</v>
      </c>
      <c r="M5139" s="11" t="str">
        <f>IF(P5139&gt;=$C$11,"High",IF(P5139&lt;=$C$10,"Low","Medium"))</f>
        <v>High</v>
      </c>
      <c r="O5139" s="11" t="s">
        <v>44</v>
      </c>
      <c r="P5139" s="11">
        <v>0.88400405645370495</v>
      </c>
    </row>
    <row r="5140" spans="8:16">
      <c r="H5140" s="11">
        <f t="shared" si="80"/>
        <v>5137</v>
      </c>
      <c r="I5140" s="11">
        <v>0.11435149654643099</v>
      </c>
      <c r="J5140" s="11">
        <v>0.99420600858369101</v>
      </c>
      <c r="K5140" s="11">
        <v>0.90960171818733204</v>
      </c>
      <c r="M5140" s="11" t="str">
        <f>IF(P5140&gt;=$C$11,"High",IF(P5140&lt;=$C$10,"Low","Medium"))</f>
        <v>Medium</v>
      </c>
      <c r="O5140" s="11" t="s">
        <v>44</v>
      </c>
      <c r="P5140" s="11">
        <v>0.54211902618408203</v>
      </c>
    </row>
    <row r="5141" spans="8:16">
      <c r="H5141" s="11">
        <f t="shared" si="80"/>
        <v>5138</v>
      </c>
      <c r="I5141" s="11">
        <v>0.113584036838066</v>
      </c>
      <c r="J5141" s="11">
        <v>0.99420600858369101</v>
      </c>
      <c r="K5141" s="11">
        <v>0.90966421365737904</v>
      </c>
      <c r="M5141" s="11" t="str">
        <f>IF(P5141&gt;=$C$11,"High",IF(P5141&lt;=$C$10,"Low","Medium"))</f>
        <v>Medium</v>
      </c>
      <c r="O5141" s="11" t="s">
        <v>44</v>
      </c>
      <c r="P5141" s="11">
        <v>0.36221411824226402</v>
      </c>
    </row>
    <row r="5142" spans="8:16">
      <c r="H5142" s="11">
        <f t="shared" si="80"/>
        <v>5139</v>
      </c>
      <c r="I5142" s="11">
        <v>0.112816577129701</v>
      </c>
      <c r="J5142" s="11">
        <v>0.99420600858369101</v>
      </c>
      <c r="K5142" s="11">
        <v>0.90979567170143105</v>
      </c>
      <c r="M5142" s="11" t="str">
        <f>IF(P5142&gt;=$C$11,"High",IF(P5142&lt;=$C$10,"Low","Medium"))</f>
        <v>High</v>
      </c>
      <c r="O5142" s="11" t="s">
        <v>44</v>
      </c>
      <c r="P5142" s="11">
        <v>0.91748565435409501</v>
      </c>
    </row>
    <row r="5143" spans="8:16">
      <c r="H5143" s="11">
        <f t="shared" si="80"/>
        <v>5140</v>
      </c>
      <c r="I5143" s="11">
        <v>0.112049117421335</v>
      </c>
      <c r="J5143" s="11">
        <v>0.99420600858369101</v>
      </c>
      <c r="K5143" s="11">
        <v>0.90990039706230197</v>
      </c>
      <c r="M5143" s="11" t="str">
        <f>IF(P5143&gt;=$C$11,"High",IF(P5143&lt;=$C$10,"Low","Medium"))</f>
        <v>High</v>
      </c>
      <c r="O5143" s="11" t="s">
        <v>44</v>
      </c>
      <c r="P5143" s="11">
        <v>0.635744869709015</v>
      </c>
    </row>
    <row r="5144" spans="8:16">
      <c r="H5144" s="11">
        <f t="shared" si="80"/>
        <v>5141</v>
      </c>
      <c r="I5144" s="11">
        <v>0.11128165771296999</v>
      </c>
      <c r="J5144" s="11">
        <v>0.99420600858369101</v>
      </c>
      <c r="K5144" s="11">
        <v>0.90995389223098799</v>
      </c>
      <c r="M5144" s="11" t="str">
        <f>IF(P5144&gt;=$C$11,"High",IF(P5144&lt;=$C$10,"Low","Medium"))</f>
        <v>High</v>
      </c>
      <c r="O5144" s="11" t="s">
        <v>44</v>
      </c>
      <c r="P5144" s="11">
        <v>0.61556482315063499</v>
      </c>
    </row>
    <row r="5145" spans="8:16">
      <c r="H5145" s="11">
        <f t="shared" si="80"/>
        <v>5142</v>
      </c>
      <c r="I5145" s="11">
        <v>0.110514198004605</v>
      </c>
      <c r="J5145" s="11">
        <v>0.99420600858369101</v>
      </c>
      <c r="K5145" s="11">
        <v>0.91000309586524997</v>
      </c>
      <c r="M5145" s="11" t="str">
        <f>IF(P5145&gt;=$C$11,"High",IF(P5145&lt;=$C$10,"Low","Medium"))</f>
        <v>High</v>
      </c>
      <c r="O5145" s="11" t="s">
        <v>44</v>
      </c>
      <c r="P5145" s="11">
        <v>0.88893699645996105</v>
      </c>
    </row>
    <row r="5146" spans="8:16">
      <c r="H5146" s="11">
        <f t="shared" si="80"/>
        <v>5143</v>
      </c>
      <c r="I5146" s="11">
        <v>0.109746738296239</v>
      </c>
      <c r="J5146" s="11">
        <v>0.99420600858369101</v>
      </c>
      <c r="K5146" s="11">
        <v>0.91003495454788197</v>
      </c>
      <c r="M5146" s="11" t="str">
        <f>IF(P5146&gt;=$C$11,"High",IF(P5146&lt;=$C$10,"Low","Medium"))</f>
        <v>High</v>
      </c>
      <c r="O5146" s="11" t="s">
        <v>44</v>
      </c>
      <c r="P5146" s="11">
        <v>0.71559596061706499</v>
      </c>
    </row>
    <row r="5147" spans="8:16">
      <c r="H5147" s="11">
        <f t="shared" si="80"/>
        <v>5144</v>
      </c>
      <c r="I5147" s="11">
        <v>0.108979278587874</v>
      </c>
      <c r="J5147" s="11">
        <v>0.99420600858369101</v>
      </c>
      <c r="K5147" s="11">
        <v>0.91012525558471702</v>
      </c>
      <c r="M5147" s="11" t="str">
        <f>IF(P5147&gt;=$C$11,"High",IF(P5147&lt;=$C$10,"Low","Medium"))</f>
        <v>Medium</v>
      </c>
      <c r="O5147" s="11" t="s">
        <v>44</v>
      </c>
      <c r="P5147" s="11">
        <v>0.51218372583389304</v>
      </c>
    </row>
    <row r="5148" spans="8:16">
      <c r="H5148" s="11">
        <f t="shared" si="80"/>
        <v>5145</v>
      </c>
      <c r="I5148" s="11">
        <v>0.10821181887950899</v>
      </c>
      <c r="J5148" s="11">
        <v>0.99420600858369101</v>
      </c>
      <c r="K5148" s="11">
        <v>0.91031730175018299</v>
      </c>
      <c r="M5148" s="11" t="str">
        <f>IF(P5148&gt;=$C$11,"High",IF(P5148&lt;=$C$10,"Low","Medium"))</f>
        <v>Medium</v>
      </c>
      <c r="O5148" s="11" t="s">
        <v>44</v>
      </c>
      <c r="P5148" s="11">
        <v>0.268264770507812</v>
      </c>
    </row>
    <row r="5149" spans="8:16">
      <c r="H5149" s="11">
        <f t="shared" si="80"/>
        <v>5146</v>
      </c>
      <c r="I5149" s="11">
        <v>0.107444359171144</v>
      </c>
      <c r="J5149" s="11">
        <v>0.99420600858369101</v>
      </c>
      <c r="K5149" s="11">
        <v>0.91054111719131503</v>
      </c>
      <c r="M5149" s="11" t="str">
        <f>IF(P5149&gt;=$C$11,"High",IF(P5149&lt;=$C$10,"Low","Medium"))</f>
        <v>Medium</v>
      </c>
      <c r="O5149" s="11" t="s">
        <v>44</v>
      </c>
      <c r="P5149" s="11">
        <v>0.313396006822586</v>
      </c>
    </row>
    <row r="5150" spans="8:16">
      <c r="H5150" s="11">
        <f t="shared" si="80"/>
        <v>5147</v>
      </c>
      <c r="I5150" s="11">
        <v>0.106676899462778</v>
      </c>
      <c r="J5150" s="11">
        <v>0.99420600858369101</v>
      </c>
      <c r="K5150" s="11">
        <v>0.91087669134140004</v>
      </c>
      <c r="M5150" s="11" t="str">
        <f>IF(P5150&gt;=$C$11,"High",IF(P5150&lt;=$C$10,"Low","Medium"))</f>
        <v>High</v>
      </c>
      <c r="O5150" s="11" t="s">
        <v>44</v>
      </c>
      <c r="P5150" s="11">
        <v>0.679940044879913</v>
      </c>
    </row>
    <row r="5151" spans="8:16">
      <c r="H5151" s="11">
        <f t="shared" si="80"/>
        <v>5148</v>
      </c>
      <c r="I5151" s="11">
        <v>0.105909439754413</v>
      </c>
      <c r="J5151" s="11">
        <v>0.99420600858369101</v>
      </c>
      <c r="K5151" s="11">
        <v>0.91110962629318204</v>
      </c>
      <c r="M5151" s="11" t="str">
        <f>IF(P5151&gt;=$C$11,"High",IF(P5151&lt;=$C$10,"Low","Medium"))</f>
        <v>Medium</v>
      </c>
      <c r="O5151" s="11" t="s">
        <v>44</v>
      </c>
      <c r="P5151" s="11">
        <v>0.235145479440689</v>
      </c>
    </row>
    <row r="5152" spans="8:16">
      <c r="H5152" s="11">
        <f t="shared" si="80"/>
        <v>5149</v>
      </c>
      <c r="I5152" s="11">
        <v>0.10514198004604799</v>
      </c>
      <c r="J5152" s="11">
        <v>0.99420600858369101</v>
      </c>
      <c r="K5152" s="11">
        <v>0.91116240620613098</v>
      </c>
      <c r="M5152" s="11" t="str">
        <f>IF(P5152&gt;=$C$11,"High",IF(P5152&lt;=$C$10,"Low","Medium"))</f>
        <v>High</v>
      </c>
      <c r="O5152" s="11" t="s">
        <v>44</v>
      </c>
      <c r="P5152" s="11">
        <v>0.59842890501022294</v>
      </c>
    </row>
    <row r="5153" spans="8:16">
      <c r="H5153" s="11">
        <f t="shared" si="80"/>
        <v>5150</v>
      </c>
      <c r="I5153" s="11">
        <v>0.10437452033768201</v>
      </c>
      <c r="J5153" s="11">
        <v>0.99420600858369101</v>
      </c>
      <c r="K5153" s="11">
        <v>0.91126683354377702</v>
      </c>
      <c r="M5153" s="11" t="str">
        <f>IF(P5153&gt;=$C$11,"High",IF(P5153&lt;=$C$10,"Low","Medium"))</f>
        <v>High</v>
      </c>
      <c r="O5153" s="11" t="s">
        <v>44</v>
      </c>
      <c r="P5153" s="11">
        <v>0.91744089126586903</v>
      </c>
    </row>
    <row r="5154" spans="8:16">
      <c r="H5154" s="11">
        <f t="shared" si="80"/>
        <v>5151</v>
      </c>
      <c r="I5154" s="11">
        <v>0.103607060629317</v>
      </c>
      <c r="J5154" s="11">
        <v>0.99420600858369101</v>
      </c>
      <c r="K5154" s="11">
        <v>0.91132569313049305</v>
      </c>
      <c r="M5154" s="11" t="str">
        <f>IF(P5154&gt;=$C$11,"High",IF(P5154&lt;=$C$10,"Low","Medium"))</f>
        <v>Medium</v>
      </c>
      <c r="O5154" s="11" t="s">
        <v>44</v>
      </c>
      <c r="P5154" s="11">
        <v>0.38937675952911399</v>
      </c>
    </row>
    <row r="5155" spans="8:16">
      <c r="H5155" s="11">
        <f t="shared" si="80"/>
        <v>5152</v>
      </c>
      <c r="I5155" s="11">
        <v>0.102839600920952</v>
      </c>
      <c r="J5155" s="11">
        <v>0.99420600858369101</v>
      </c>
      <c r="K5155" s="11">
        <v>0.91144114732742298</v>
      </c>
      <c r="M5155" s="11" t="str">
        <f>IF(P5155&gt;=$C$11,"High",IF(P5155&lt;=$C$10,"Low","Medium"))</f>
        <v>Medium</v>
      </c>
      <c r="O5155" s="11" t="s">
        <v>44</v>
      </c>
      <c r="P5155" s="11">
        <v>0.31198799610137901</v>
      </c>
    </row>
    <row r="5156" spans="8:16">
      <c r="H5156" s="11">
        <f t="shared" si="80"/>
        <v>5153</v>
      </c>
      <c r="I5156" s="11">
        <v>0.102839600920952</v>
      </c>
      <c r="J5156" s="11">
        <v>0.99442060085836903</v>
      </c>
      <c r="K5156" s="11">
        <v>0.91161179542541504</v>
      </c>
      <c r="M5156" s="11" t="str">
        <f>IF(P5156&gt;=$C$11,"High",IF(P5156&lt;=$C$10,"Low","Medium"))</f>
        <v>Medium</v>
      </c>
      <c r="O5156" s="11" t="s">
        <v>44</v>
      </c>
      <c r="P5156" s="11">
        <v>0.258966714143753</v>
      </c>
    </row>
    <row r="5157" spans="8:16">
      <c r="H5157" s="11">
        <f t="shared" si="80"/>
        <v>5154</v>
      </c>
      <c r="I5157" s="11">
        <v>0.102072141212586</v>
      </c>
      <c r="J5157" s="11">
        <v>0.99442060085836903</v>
      </c>
      <c r="K5157" s="11">
        <v>0.91167941689491305</v>
      </c>
      <c r="M5157" s="11" t="str">
        <f>IF(P5157&gt;=$C$11,"High",IF(P5157&lt;=$C$10,"Low","Medium"))</f>
        <v>Low</v>
      </c>
      <c r="O5157" s="11" t="s">
        <v>44</v>
      </c>
      <c r="P5157" s="11">
        <v>0.16413766145706199</v>
      </c>
    </row>
    <row r="5158" spans="8:16">
      <c r="H5158" s="11">
        <f t="shared" si="80"/>
        <v>5155</v>
      </c>
      <c r="I5158" s="11">
        <v>0.10130468150422101</v>
      </c>
      <c r="J5158" s="11">
        <v>0.99442060085836903</v>
      </c>
      <c r="K5158" s="11">
        <v>0.911705762147903</v>
      </c>
      <c r="M5158" s="11" t="str">
        <f>IF(P5158&gt;=$C$11,"High",IF(P5158&lt;=$C$10,"Low","Medium"))</f>
        <v>Medium</v>
      </c>
      <c r="O5158" s="11" t="s">
        <v>44</v>
      </c>
      <c r="P5158" s="11">
        <v>0.50020945072174094</v>
      </c>
    </row>
    <row r="5159" spans="8:16">
      <c r="H5159" s="11">
        <f t="shared" si="80"/>
        <v>5156</v>
      </c>
      <c r="I5159" s="11">
        <v>0.10130468150422101</v>
      </c>
      <c r="J5159" s="11">
        <v>0.99463519313304705</v>
      </c>
      <c r="K5159" s="11">
        <v>0.911736220121384</v>
      </c>
      <c r="M5159" s="11" t="str">
        <f>IF(P5159&gt;=$C$11,"High",IF(P5159&lt;=$C$10,"Low","Medium"))</f>
        <v>Medium</v>
      </c>
      <c r="O5159" s="11" t="s">
        <v>44</v>
      </c>
      <c r="P5159" s="11">
        <v>0.30013665556907698</v>
      </c>
    </row>
    <row r="5160" spans="8:16">
      <c r="H5160" s="11">
        <f t="shared" si="80"/>
        <v>5157</v>
      </c>
      <c r="I5160" s="11">
        <v>0.100537221795856</v>
      </c>
      <c r="J5160" s="11">
        <v>0.99463519313304705</v>
      </c>
      <c r="K5160" s="11">
        <v>0.91181573271751404</v>
      </c>
      <c r="M5160" s="11" t="str">
        <f>IF(P5160&gt;=$C$11,"High",IF(P5160&lt;=$C$10,"Low","Medium"))</f>
        <v>High</v>
      </c>
      <c r="O5160" s="11" t="s">
        <v>44</v>
      </c>
      <c r="P5160" s="11">
        <v>0.71106070280075095</v>
      </c>
    </row>
    <row r="5161" spans="8:16">
      <c r="H5161" s="11">
        <f t="shared" si="80"/>
        <v>5158</v>
      </c>
      <c r="I5161" s="11">
        <v>9.9769762087490402E-2</v>
      </c>
      <c r="J5161" s="11">
        <v>0.99463519313304705</v>
      </c>
      <c r="K5161" s="11">
        <v>0.91195997595787004</v>
      </c>
      <c r="M5161" s="11" t="str">
        <f>IF(P5161&gt;=$C$11,"High",IF(P5161&lt;=$C$10,"Low","Medium"))</f>
        <v>High</v>
      </c>
      <c r="O5161" s="11" t="s">
        <v>44</v>
      </c>
      <c r="P5161" s="11">
        <v>0.64644980430603005</v>
      </c>
    </row>
    <row r="5162" spans="8:16">
      <c r="H5162" s="11">
        <f t="shared" si="80"/>
        <v>5159</v>
      </c>
      <c r="I5162" s="11">
        <v>9.9769762087490402E-2</v>
      </c>
      <c r="J5162" s="11">
        <v>0.99484978540772495</v>
      </c>
      <c r="K5162" s="11">
        <v>0.91205811500549305</v>
      </c>
      <c r="M5162" s="11" t="str">
        <f>IF(P5162&gt;=$C$11,"High",IF(P5162&lt;=$C$10,"Low","Medium"))</f>
        <v>Medium</v>
      </c>
      <c r="O5162" s="11" t="s">
        <v>44</v>
      </c>
      <c r="P5162" s="11">
        <v>0.39904680848121599</v>
      </c>
    </row>
    <row r="5163" spans="8:16">
      <c r="H5163" s="11">
        <f t="shared" si="80"/>
        <v>5160</v>
      </c>
      <c r="I5163" s="11">
        <v>9.9002302379125107E-2</v>
      </c>
      <c r="J5163" s="11">
        <v>0.99484978540772495</v>
      </c>
      <c r="K5163" s="11">
        <v>0.91216522455215499</v>
      </c>
      <c r="M5163" s="11" t="str">
        <f>IF(P5163&gt;=$C$11,"High",IF(P5163&lt;=$C$10,"Low","Medium"))</f>
        <v>Medium</v>
      </c>
      <c r="O5163" s="11" t="s">
        <v>44</v>
      </c>
      <c r="P5163" s="11">
        <v>0.23559875786304499</v>
      </c>
    </row>
    <row r="5164" spans="8:16">
      <c r="H5164" s="11">
        <f t="shared" si="80"/>
        <v>5161</v>
      </c>
      <c r="I5164" s="11">
        <v>9.9002302379125107E-2</v>
      </c>
      <c r="J5164" s="11">
        <v>0.99506437768240297</v>
      </c>
      <c r="K5164" s="11">
        <v>0.91237559914588895</v>
      </c>
      <c r="M5164" s="11" t="str">
        <f>IF(P5164&gt;=$C$11,"High",IF(P5164&lt;=$C$10,"Low","Medium"))</f>
        <v>High</v>
      </c>
      <c r="O5164" s="11" t="s">
        <v>44</v>
      </c>
      <c r="P5164" s="11">
        <v>0.91976195573806796</v>
      </c>
    </row>
    <row r="5165" spans="8:16">
      <c r="H5165" s="11">
        <f t="shared" si="80"/>
        <v>5162</v>
      </c>
      <c r="I5165" s="11">
        <v>9.8234842670759798E-2</v>
      </c>
      <c r="J5165" s="11">
        <v>0.99506437768240297</v>
      </c>
      <c r="K5165" s="11">
        <v>0.91250571608543396</v>
      </c>
      <c r="M5165" s="11" t="str">
        <f>IF(P5165&gt;=$C$11,"High",IF(P5165&lt;=$C$10,"Low","Medium"))</f>
        <v>Medium</v>
      </c>
      <c r="O5165" s="11" t="s">
        <v>44</v>
      </c>
      <c r="P5165" s="11">
        <v>0.51464855670928999</v>
      </c>
    </row>
    <row r="5166" spans="8:16">
      <c r="H5166" s="11">
        <f t="shared" si="80"/>
        <v>5163</v>
      </c>
      <c r="I5166" s="11">
        <v>9.7467382962394503E-2</v>
      </c>
      <c r="J5166" s="11">
        <v>0.99506437768240297</v>
      </c>
      <c r="K5166" s="11">
        <v>0.91254767775535595</v>
      </c>
      <c r="M5166" s="11" t="str">
        <f>IF(P5166&gt;=$C$11,"High",IF(P5166&lt;=$C$10,"Low","Medium"))</f>
        <v>High</v>
      </c>
      <c r="O5166" s="11" t="s">
        <v>44</v>
      </c>
      <c r="P5166" s="11">
        <v>0.84289169311523404</v>
      </c>
    </row>
    <row r="5167" spans="8:16">
      <c r="H5167" s="11">
        <f t="shared" si="80"/>
        <v>5164</v>
      </c>
      <c r="I5167" s="11">
        <v>9.6699923254029194E-2</v>
      </c>
      <c r="J5167" s="11">
        <v>0.99506437768240297</v>
      </c>
      <c r="K5167" s="11">
        <v>0.91258728504180897</v>
      </c>
      <c r="M5167" s="11" t="str">
        <f>IF(P5167&gt;=$C$11,"High",IF(P5167&lt;=$C$10,"Low","Medium"))</f>
        <v>Medium</v>
      </c>
      <c r="O5167" s="11" t="s">
        <v>44</v>
      </c>
      <c r="P5167" s="11">
        <v>0.25706243515014598</v>
      </c>
    </row>
    <row r="5168" spans="8:16">
      <c r="H5168" s="11">
        <f t="shared" si="80"/>
        <v>5165</v>
      </c>
      <c r="I5168" s="11">
        <v>9.5932463545663899E-2</v>
      </c>
      <c r="J5168" s="11">
        <v>0.99506437768240297</v>
      </c>
      <c r="K5168" s="11">
        <v>0.91259849071502697</v>
      </c>
      <c r="M5168" s="11" t="str">
        <f>IF(P5168&gt;=$C$11,"High",IF(P5168&lt;=$C$10,"Low","Medium"))</f>
        <v>High</v>
      </c>
      <c r="O5168" s="11" t="s">
        <v>44</v>
      </c>
      <c r="P5168" s="11">
        <v>0.82984066009521495</v>
      </c>
    </row>
    <row r="5169" spans="8:16">
      <c r="H5169" s="11">
        <f t="shared" si="80"/>
        <v>5166</v>
      </c>
      <c r="I5169" s="11">
        <v>9.5165003837298506E-2</v>
      </c>
      <c r="J5169" s="11">
        <v>0.99506437768240297</v>
      </c>
      <c r="K5169" s="11">
        <v>0.91272008419036899</v>
      </c>
      <c r="M5169" s="11" t="str">
        <f>IF(P5169&gt;=$C$11,"High",IF(P5169&lt;=$C$10,"Low","Medium"))</f>
        <v>High</v>
      </c>
      <c r="O5169" s="11" t="s">
        <v>44</v>
      </c>
      <c r="P5169" s="11">
        <v>0.75595271587371804</v>
      </c>
    </row>
    <row r="5170" spans="8:16">
      <c r="H5170" s="11">
        <f t="shared" si="80"/>
        <v>5167</v>
      </c>
      <c r="I5170" s="11">
        <v>9.4397544128933197E-2</v>
      </c>
      <c r="J5170" s="11">
        <v>0.99506437768240297</v>
      </c>
      <c r="K5170" s="11">
        <v>0.91287687420844998</v>
      </c>
      <c r="M5170" s="11" t="str">
        <f>IF(P5170&gt;=$C$11,"High",IF(P5170&lt;=$C$10,"Low","Medium"))</f>
        <v>High</v>
      </c>
      <c r="O5170" s="11" t="s">
        <v>44</v>
      </c>
      <c r="P5170" s="11">
        <v>0.845805704593658</v>
      </c>
    </row>
    <row r="5171" spans="8:16">
      <c r="H5171" s="11">
        <f t="shared" si="80"/>
        <v>5168</v>
      </c>
      <c r="I5171" s="11">
        <v>9.3630084420567902E-2</v>
      </c>
      <c r="J5171" s="11">
        <v>0.99506437768240297</v>
      </c>
      <c r="K5171" s="11">
        <v>0.91301184892654397</v>
      </c>
      <c r="M5171" s="11" t="str">
        <f>IF(P5171&gt;=$C$11,"High",IF(P5171&lt;=$C$10,"Low","Medium"))</f>
        <v>Medium</v>
      </c>
      <c r="O5171" s="11" t="s">
        <v>44</v>
      </c>
      <c r="P5171" s="11">
        <v>0.50090116262435902</v>
      </c>
    </row>
    <row r="5172" spans="8:16">
      <c r="H5172" s="11">
        <f t="shared" si="80"/>
        <v>5169</v>
      </c>
      <c r="I5172" s="11">
        <v>9.2862624712202593E-2</v>
      </c>
      <c r="J5172" s="11">
        <v>0.99506437768240297</v>
      </c>
      <c r="K5172" s="11">
        <v>0.91311010718345598</v>
      </c>
      <c r="M5172" s="11" t="str">
        <f>IF(P5172&gt;=$C$11,"High",IF(P5172&lt;=$C$10,"Low","Medium"))</f>
        <v>Medium</v>
      </c>
      <c r="O5172" s="11" t="s">
        <v>44</v>
      </c>
      <c r="P5172" s="11">
        <v>0.53250873088836703</v>
      </c>
    </row>
    <row r="5173" spans="8:16">
      <c r="H5173" s="11">
        <f t="shared" si="80"/>
        <v>5170</v>
      </c>
      <c r="I5173" s="11">
        <v>9.2862624712202593E-2</v>
      </c>
      <c r="J5173" s="11">
        <v>0.99527896995708198</v>
      </c>
      <c r="K5173" s="11">
        <v>0.91312685608863797</v>
      </c>
      <c r="M5173" s="11" t="str">
        <f>IF(P5173&gt;=$C$11,"High",IF(P5173&lt;=$C$10,"Low","Medium"))</f>
        <v>High</v>
      </c>
      <c r="O5173" s="11" t="s">
        <v>44</v>
      </c>
      <c r="P5173" s="11">
        <v>0.87295448780059803</v>
      </c>
    </row>
    <row r="5174" spans="8:16">
      <c r="H5174" s="11">
        <f t="shared" si="80"/>
        <v>5171</v>
      </c>
      <c r="I5174" s="11">
        <v>9.2095165003837298E-2</v>
      </c>
      <c r="J5174" s="11">
        <v>0.99527896995708198</v>
      </c>
      <c r="K5174" s="11">
        <v>0.91314193606376604</v>
      </c>
      <c r="M5174" s="11" t="str">
        <f>IF(P5174&gt;=$C$11,"High",IF(P5174&lt;=$C$10,"Low","Medium"))</f>
        <v>High</v>
      </c>
      <c r="O5174" s="11" t="s">
        <v>44</v>
      </c>
      <c r="P5174" s="11">
        <v>0.87461686134338401</v>
      </c>
    </row>
    <row r="5175" spans="8:16">
      <c r="H5175" s="11">
        <f t="shared" si="80"/>
        <v>5172</v>
      </c>
      <c r="I5175" s="11">
        <v>9.1327705295472003E-2</v>
      </c>
      <c r="J5175" s="11">
        <v>0.99527896995708198</v>
      </c>
      <c r="K5175" s="11">
        <v>0.913153916597366</v>
      </c>
      <c r="M5175" s="11" t="str">
        <f>IF(P5175&gt;=$C$11,"High",IF(P5175&lt;=$C$10,"Low","Medium"))</f>
        <v>High</v>
      </c>
      <c r="O5175" s="11" t="s">
        <v>44</v>
      </c>
      <c r="P5175" s="11">
        <v>0.87138807773590099</v>
      </c>
    </row>
    <row r="5176" spans="8:16">
      <c r="H5176" s="11">
        <f t="shared" si="80"/>
        <v>5173</v>
      </c>
      <c r="I5176" s="11">
        <v>9.0560245587106694E-2</v>
      </c>
      <c r="J5176" s="11">
        <v>0.99527896995708198</v>
      </c>
      <c r="K5176" s="11">
        <v>0.91317850351333596</v>
      </c>
      <c r="M5176" s="11" t="str">
        <f>IF(P5176&gt;=$C$11,"High",IF(P5176&lt;=$C$10,"Low","Medium"))</f>
        <v>Medium</v>
      </c>
      <c r="O5176" s="11" t="s">
        <v>44</v>
      </c>
      <c r="P5176" s="11">
        <v>0.31499636173248302</v>
      </c>
    </row>
    <row r="5177" spans="8:16">
      <c r="H5177" s="11">
        <f t="shared" si="80"/>
        <v>5174</v>
      </c>
      <c r="I5177" s="11">
        <v>8.9025326170376007E-2</v>
      </c>
      <c r="J5177" s="11">
        <v>0.99527896995708198</v>
      </c>
      <c r="K5177" s="11">
        <v>0.91342809796333302</v>
      </c>
      <c r="M5177" s="11" t="str">
        <f>IF(P5177&gt;=$C$11,"High",IF(P5177&lt;=$C$10,"Low","Medium"))</f>
        <v>High</v>
      </c>
      <c r="O5177" s="11" t="s">
        <v>44</v>
      </c>
      <c r="P5177" s="11">
        <v>0.866663098335266</v>
      </c>
    </row>
    <row r="5178" spans="8:16">
      <c r="H5178" s="11">
        <f t="shared" si="80"/>
        <v>5175</v>
      </c>
      <c r="I5178" s="11">
        <v>8.9025326170376007E-2</v>
      </c>
      <c r="J5178" s="11">
        <v>0.99549356223176</v>
      </c>
      <c r="K5178" s="11">
        <v>0.91368219256401095</v>
      </c>
      <c r="M5178" s="11" t="str">
        <f>IF(P5178&gt;=$C$11,"High",IF(P5178&lt;=$C$10,"Low","Medium"))</f>
        <v>High</v>
      </c>
      <c r="O5178" s="11" t="s">
        <v>44</v>
      </c>
      <c r="P5178" s="11">
        <v>0.66138404607772805</v>
      </c>
    </row>
    <row r="5179" spans="8:16">
      <c r="H5179" s="11">
        <f t="shared" si="80"/>
        <v>5176</v>
      </c>
      <c r="I5179" s="11">
        <v>8.8257866462010698E-2</v>
      </c>
      <c r="J5179" s="11">
        <v>0.99549356223176</v>
      </c>
      <c r="K5179" s="11">
        <v>0.91371771693229697</v>
      </c>
      <c r="M5179" s="11" t="str">
        <f>IF(P5179&gt;=$C$11,"High",IF(P5179&lt;=$C$10,"Low","Medium"))</f>
        <v>High</v>
      </c>
      <c r="O5179" s="11" t="s">
        <v>44</v>
      </c>
      <c r="P5179" s="11">
        <v>0.919550120830536</v>
      </c>
    </row>
    <row r="5180" spans="8:16">
      <c r="H5180" s="11">
        <f t="shared" si="80"/>
        <v>5177</v>
      </c>
      <c r="I5180" s="11">
        <v>8.7490406753645403E-2</v>
      </c>
      <c r="J5180" s="11">
        <v>0.99549356223176</v>
      </c>
      <c r="K5180" s="11">
        <v>0.91376423835754395</v>
      </c>
      <c r="M5180" s="11" t="str">
        <f>IF(P5180&gt;=$C$11,"High",IF(P5180&lt;=$C$10,"Low","Medium"))</f>
        <v>High</v>
      </c>
      <c r="O5180" s="11" t="s">
        <v>44</v>
      </c>
      <c r="P5180" s="11">
        <v>0.58401685953140303</v>
      </c>
    </row>
    <row r="5181" spans="8:16">
      <c r="H5181" s="11">
        <f t="shared" si="80"/>
        <v>5178</v>
      </c>
      <c r="I5181" s="11">
        <v>8.6722947045280094E-2</v>
      </c>
      <c r="J5181" s="11">
        <v>0.99549356223176</v>
      </c>
      <c r="K5181" s="11">
        <v>0.91390627622604403</v>
      </c>
      <c r="M5181" s="11" t="str">
        <f>IF(P5181&gt;=$C$11,"High",IF(P5181&lt;=$C$10,"Low","Medium"))</f>
        <v>Medium</v>
      </c>
      <c r="O5181" s="11" t="s">
        <v>44</v>
      </c>
      <c r="P5181" s="11">
        <v>0.40533843636512801</v>
      </c>
    </row>
    <row r="5182" spans="8:16">
      <c r="H5182" s="11">
        <f t="shared" si="80"/>
        <v>5179</v>
      </c>
      <c r="I5182" s="11">
        <v>8.5955487336914799E-2</v>
      </c>
      <c r="J5182" s="11">
        <v>0.99549356223176</v>
      </c>
      <c r="K5182" s="11">
        <v>0.91402724385261502</v>
      </c>
      <c r="M5182" s="11" t="str">
        <f>IF(P5182&gt;=$C$11,"High",IF(P5182&lt;=$C$10,"Low","Medium"))</f>
        <v>High</v>
      </c>
      <c r="O5182" s="11" t="s">
        <v>44</v>
      </c>
      <c r="P5182" s="11">
        <v>0.83692651987075795</v>
      </c>
    </row>
    <row r="5183" spans="8:16">
      <c r="H5183" s="11">
        <f t="shared" si="80"/>
        <v>5180</v>
      </c>
      <c r="I5183" s="11">
        <v>8.5955487336914799E-2</v>
      </c>
      <c r="J5183" s="11">
        <v>0.99570815450643801</v>
      </c>
      <c r="K5183" s="11">
        <v>0.91409033536911</v>
      </c>
      <c r="M5183" s="11" t="str">
        <f>IF(P5183&gt;=$C$11,"High",IF(P5183&lt;=$C$10,"Low","Medium"))</f>
        <v>Medium</v>
      </c>
      <c r="O5183" s="11" t="s">
        <v>44</v>
      </c>
      <c r="P5183" s="11">
        <v>0.32485851645469699</v>
      </c>
    </row>
    <row r="5184" spans="8:16">
      <c r="H5184" s="11">
        <f t="shared" si="80"/>
        <v>5181</v>
      </c>
      <c r="I5184" s="11">
        <v>8.5188027628549504E-2</v>
      </c>
      <c r="J5184" s="11">
        <v>0.99570815450643801</v>
      </c>
      <c r="K5184" s="11">
        <v>0.91420352458953902</v>
      </c>
      <c r="M5184" s="11" t="str">
        <f>IF(P5184&gt;=$C$11,"High",IF(P5184&lt;=$C$10,"Low","Medium"))</f>
        <v>Medium</v>
      </c>
      <c r="O5184" s="11" t="s">
        <v>44</v>
      </c>
      <c r="P5184" s="11">
        <v>0.26224544644355802</v>
      </c>
    </row>
    <row r="5185" spans="8:16">
      <c r="H5185" s="11">
        <f t="shared" si="80"/>
        <v>5182</v>
      </c>
      <c r="I5185" s="11">
        <v>8.5188027628549504E-2</v>
      </c>
      <c r="J5185" s="11">
        <v>0.99592274678111603</v>
      </c>
      <c r="K5185" s="11">
        <v>0.91428911685943604</v>
      </c>
      <c r="M5185" s="11" t="str">
        <f>IF(P5185&gt;=$C$11,"High",IF(P5185&lt;=$C$10,"Low","Medium"))</f>
        <v>Medium</v>
      </c>
      <c r="O5185" s="11" t="s">
        <v>44</v>
      </c>
      <c r="P5185" s="11">
        <v>0.29832336306571999</v>
      </c>
    </row>
    <row r="5186" spans="8:16">
      <c r="H5186" s="11">
        <f t="shared" si="80"/>
        <v>5183</v>
      </c>
      <c r="I5186" s="11">
        <v>8.4420567920184195E-2</v>
      </c>
      <c r="J5186" s="11">
        <v>0.99592274678111603</v>
      </c>
      <c r="K5186" s="11">
        <v>0.91433608531951904</v>
      </c>
      <c r="M5186" s="11" t="str">
        <f>IF(P5186&gt;=$C$11,"High",IF(P5186&lt;=$C$10,"Low","Medium"))</f>
        <v>Medium</v>
      </c>
      <c r="O5186" s="11" t="s">
        <v>44</v>
      </c>
      <c r="P5186" s="11">
        <v>0.53153049945831299</v>
      </c>
    </row>
    <row r="5187" spans="8:16">
      <c r="H5187" s="11">
        <f t="shared" si="80"/>
        <v>5184</v>
      </c>
      <c r="I5187" s="11">
        <v>8.36531082118189E-2</v>
      </c>
      <c r="J5187" s="11">
        <v>0.99592274678111603</v>
      </c>
      <c r="K5187" s="11">
        <v>0.91438227891921997</v>
      </c>
      <c r="M5187" s="11" t="str">
        <f>IF(P5187&gt;=$C$11,"High",IF(P5187&lt;=$C$10,"Low","Medium"))</f>
        <v>High</v>
      </c>
      <c r="O5187" s="11" t="s">
        <v>44</v>
      </c>
      <c r="P5187" s="11">
        <v>0.76510667800903298</v>
      </c>
    </row>
    <row r="5188" spans="8:16">
      <c r="H5188" s="11">
        <f t="shared" si="80"/>
        <v>5185</v>
      </c>
      <c r="I5188" s="11">
        <v>8.2885648503453604E-2</v>
      </c>
      <c r="J5188" s="11">
        <v>0.99592274678111603</v>
      </c>
      <c r="K5188" s="11">
        <v>0.91445326805114702</v>
      </c>
      <c r="M5188" s="11" t="str">
        <f>IF(P5188&gt;=$C$11,"High",IF(P5188&lt;=$C$10,"Low","Medium"))</f>
        <v>Medium</v>
      </c>
      <c r="O5188" s="11" t="s">
        <v>44</v>
      </c>
      <c r="P5188" s="11">
        <v>0.30142524838447599</v>
      </c>
    </row>
    <row r="5189" spans="8:16">
      <c r="H5189" s="11">
        <f t="shared" si="80"/>
        <v>5186</v>
      </c>
      <c r="I5189" s="11">
        <v>8.2118188795088295E-2</v>
      </c>
      <c r="J5189" s="11">
        <v>0.99592274678111603</v>
      </c>
      <c r="K5189" s="11">
        <v>0.91451373696327198</v>
      </c>
      <c r="M5189" s="11" t="str">
        <f>IF(P5189&gt;=$C$11,"High",IF(P5189&lt;=$C$10,"Low","Medium"))</f>
        <v>Medium</v>
      </c>
      <c r="O5189" s="11" t="s">
        <v>44</v>
      </c>
      <c r="P5189" s="11">
        <v>0.22295019030571001</v>
      </c>
    </row>
    <row r="5190" spans="8:16">
      <c r="H5190" s="11">
        <f t="shared" ref="H5190:H5253" si="81">H5189+1</f>
        <v>5187</v>
      </c>
      <c r="I5190" s="11">
        <v>8.1350729086722903E-2</v>
      </c>
      <c r="J5190" s="11">
        <v>0.99592274678111603</v>
      </c>
      <c r="K5190" s="11">
        <v>0.91454270482063305</v>
      </c>
      <c r="M5190" s="11" t="str">
        <f>IF(P5190&gt;=$C$11,"High",IF(P5190&lt;=$C$10,"Low","Medium"))</f>
        <v>Medium</v>
      </c>
      <c r="O5190" s="11" t="s">
        <v>44</v>
      </c>
      <c r="P5190" s="11">
        <v>0.46580523252487199</v>
      </c>
    </row>
    <row r="5191" spans="8:16">
      <c r="H5191" s="11">
        <f t="shared" si="81"/>
        <v>5188</v>
      </c>
      <c r="I5191" s="11">
        <v>8.0583269378357594E-2</v>
      </c>
      <c r="J5191" s="11">
        <v>0.99592274678111603</v>
      </c>
      <c r="K5191" s="11">
        <v>0.91457250714302096</v>
      </c>
      <c r="M5191" s="11" t="str">
        <f>IF(P5191&gt;=$C$11,"High",IF(P5191&lt;=$C$10,"Low","Medium"))</f>
        <v>High</v>
      </c>
      <c r="O5191" s="11" t="s">
        <v>44</v>
      </c>
      <c r="P5191" s="11">
        <v>0.77165198326110795</v>
      </c>
    </row>
    <row r="5192" spans="8:16">
      <c r="H5192" s="11">
        <f t="shared" si="81"/>
        <v>5189</v>
      </c>
      <c r="I5192" s="11">
        <v>7.9815809669992299E-2</v>
      </c>
      <c r="J5192" s="11">
        <v>0.99592274678111603</v>
      </c>
      <c r="K5192" s="11">
        <v>0.91460934281349204</v>
      </c>
      <c r="M5192" s="11" t="str">
        <f>IF(P5192&gt;=$C$11,"High",IF(P5192&lt;=$C$10,"Low","Medium"))</f>
        <v>High</v>
      </c>
      <c r="O5192" s="11" t="s">
        <v>44</v>
      </c>
      <c r="P5192" s="11">
        <v>0.71246570348739602</v>
      </c>
    </row>
    <row r="5193" spans="8:16">
      <c r="H5193" s="11">
        <f t="shared" si="81"/>
        <v>5190</v>
      </c>
      <c r="I5193" s="11">
        <v>7.9815809669992299E-2</v>
      </c>
      <c r="J5193" s="11">
        <v>0.99613733905579405</v>
      </c>
      <c r="K5193" s="11">
        <v>0.91463661193847701</v>
      </c>
      <c r="M5193" s="11" t="str">
        <f>IF(P5193&gt;=$C$11,"High",IF(P5193&lt;=$C$10,"Low","Medium"))</f>
        <v>Medium</v>
      </c>
      <c r="O5193" s="11" t="s">
        <v>44</v>
      </c>
      <c r="P5193" s="11">
        <v>0.304996848106384</v>
      </c>
    </row>
    <row r="5194" spans="8:16">
      <c r="H5194" s="11">
        <f t="shared" si="81"/>
        <v>5191</v>
      </c>
      <c r="I5194" s="11">
        <v>7.9048349961627004E-2</v>
      </c>
      <c r="J5194" s="11">
        <v>0.99613733905579405</v>
      </c>
      <c r="K5194" s="11">
        <v>0.91465714573860202</v>
      </c>
      <c r="M5194" s="11" t="str">
        <f>IF(P5194&gt;=$C$11,"High",IF(P5194&lt;=$C$10,"Low","Medium"))</f>
        <v>High</v>
      </c>
      <c r="O5194" s="11" t="s">
        <v>44</v>
      </c>
      <c r="P5194" s="11">
        <v>0.898337602615356</v>
      </c>
    </row>
    <row r="5195" spans="8:16">
      <c r="H5195" s="11">
        <f t="shared" si="81"/>
        <v>5192</v>
      </c>
      <c r="I5195" s="11">
        <v>7.8280890253261695E-2</v>
      </c>
      <c r="J5195" s="11">
        <v>0.99613733905579405</v>
      </c>
      <c r="K5195" s="11">
        <v>0.91472810506820701</v>
      </c>
      <c r="M5195" s="11" t="str">
        <f>IF(P5195&gt;=$C$11,"High",IF(P5195&lt;=$C$10,"Low","Medium"))</f>
        <v>Medium</v>
      </c>
      <c r="O5195" s="11" t="s">
        <v>44</v>
      </c>
      <c r="P5195" s="11">
        <v>0.52199530601501498</v>
      </c>
    </row>
    <row r="5196" spans="8:16">
      <c r="H5196" s="11">
        <f t="shared" si="81"/>
        <v>5193</v>
      </c>
      <c r="I5196" s="11">
        <v>7.75134305448964E-2</v>
      </c>
      <c r="J5196" s="11">
        <v>0.99635193133047195</v>
      </c>
      <c r="K5196" s="11">
        <v>0.91478830575943004</v>
      </c>
      <c r="M5196" s="11" t="str">
        <f>IF(P5196&gt;=$C$11,"High",IF(P5196&lt;=$C$10,"Low","Medium"))</f>
        <v>High</v>
      </c>
      <c r="O5196" s="11" t="s">
        <v>44</v>
      </c>
      <c r="P5196" s="11">
        <v>0.86475402116775502</v>
      </c>
    </row>
    <row r="5197" spans="8:16">
      <c r="H5197" s="11">
        <f t="shared" si="81"/>
        <v>5194</v>
      </c>
      <c r="I5197" s="11">
        <v>7.6745970836531105E-2</v>
      </c>
      <c r="J5197" s="11">
        <v>0.99635193133047195</v>
      </c>
      <c r="K5197" s="11">
        <v>0.91482833027839705</v>
      </c>
      <c r="M5197" s="11" t="str">
        <f>IF(P5197&gt;=$C$11,"High",IF(P5197&lt;=$C$10,"Low","Medium"))</f>
        <v>Medium</v>
      </c>
      <c r="O5197" s="11" t="s">
        <v>44</v>
      </c>
      <c r="P5197" s="11">
        <v>0.51495623588562001</v>
      </c>
    </row>
    <row r="5198" spans="8:16">
      <c r="H5198" s="11">
        <f t="shared" si="81"/>
        <v>5195</v>
      </c>
      <c r="I5198" s="11">
        <v>7.5978511128165796E-2</v>
      </c>
      <c r="J5198" s="11">
        <v>0.99635193133047195</v>
      </c>
      <c r="K5198" s="11">
        <v>0.91486740112304699</v>
      </c>
      <c r="M5198" s="11" t="str">
        <f>IF(P5198&gt;=$C$11,"High",IF(P5198&lt;=$C$10,"Low","Medium"))</f>
        <v>Medium</v>
      </c>
      <c r="O5198" s="11" t="s">
        <v>44</v>
      </c>
      <c r="P5198" s="11">
        <v>0.36706337332725503</v>
      </c>
    </row>
    <row r="5199" spans="8:16">
      <c r="H5199" s="11">
        <f t="shared" si="81"/>
        <v>5196</v>
      </c>
      <c r="I5199" s="11">
        <v>7.5211051419800501E-2</v>
      </c>
      <c r="J5199" s="11">
        <v>0.99635193133047195</v>
      </c>
      <c r="K5199" s="11">
        <v>0.91500046849250805</v>
      </c>
      <c r="M5199" s="11" t="str">
        <f>IF(P5199&gt;=$C$11,"High",IF(P5199&lt;=$C$10,"Low","Medium"))</f>
        <v>Medium</v>
      </c>
      <c r="O5199" s="11" t="s">
        <v>44</v>
      </c>
      <c r="P5199" s="11">
        <v>0.27566492557525601</v>
      </c>
    </row>
    <row r="5200" spans="8:16">
      <c r="H5200" s="11">
        <f t="shared" si="81"/>
        <v>5197</v>
      </c>
      <c r="I5200" s="11">
        <v>7.4443591711435206E-2</v>
      </c>
      <c r="J5200" s="11">
        <v>0.99635193133047195</v>
      </c>
      <c r="K5200" s="11">
        <v>0.91518002748489402</v>
      </c>
      <c r="M5200" s="11" t="str">
        <f>IF(P5200&gt;=$C$11,"High",IF(P5200&lt;=$C$10,"Low","Medium"))</f>
        <v>Medium</v>
      </c>
      <c r="O5200" s="11" t="s">
        <v>44</v>
      </c>
      <c r="P5200" s="11">
        <v>0.48651373386383101</v>
      </c>
    </row>
    <row r="5201" spans="8:16">
      <c r="H5201" s="11">
        <f t="shared" si="81"/>
        <v>5198</v>
      </c>
      <c r="I5201" s="11">
        <v>7.36761320030698E-2</v>
      </c>
      <c r="J5201" s="11">
        <v>0.99635193133047195</v>
      </c>
      <c r="K5201" s="11">
        <v>0.91525655984878496</v>
      </c>
      <c r="M5201" s="11" t="str">
        <f>IF(P5201&gt;=$C$11,"High",IF(P5201&lt;=$C$10,"Low","Medium"))</f>
        <v>High</v>
      </c>
      <c r="O5201" s="11" t="s">
        <v>44</v>
      </c>
      <c r="P5201" s="11">
        <v>0.82791107892990101</v>
      </c>
    </row>
    <row r="5202" spans="8:16">
      <c r="H5202" s="11">
        <f t="shared" si="81"/>
        <v>5199</v>
      </c>
      <c r="I5202" s="11">
        <v>7.2908672294704505E-2</v>
      </c>
      <c r="J5202" s="11">
        <v>0.99635193133047195</v>
      </c>
      <c r="K5202" s="11">
        <v>0.91532483696937605</v>
      </c>
      <c r="M5202" s="11" t="str">
        <f>IF(P5202&gt;=$C$11,"High",IF(P5202&lt;=$C$10,"Low","Medium"))</f>
        <v>Medium</v>
      </c>
      <c r="O5202" s="11" t="s">
        <v>44</v>
      </c>
      <c r="P5202" s="11">
        <v>0.43908461928367598</v>
      </c>
    </row>
    <row r="5203" spans="8:16">
      <c r="H5203" s="11">
        <f t="shared" si="81"/>
        <v>5200</v>
      </c>
      <c r="I5203" s="11">
        <v>7.2141212586339196E-2</v>
      </c>
      <c r="J5203" s="11">
        <v>0.99635193133047195</v>
      </c>
      <c r="K5203" s="11">
        <v>0.91547694802284196</v>
      </c>
      <c r="M5203" s="11" t="str">
        <f>IF(P5203&gt;=$C$11,"High",IF(P5203&lt;=$C$10,"Low","Medium"))</f>
        <v>High</v>
      </c>
      <c r="O5203" s="11" t="s">
        <v>44</v>
      </c>
      <c r="P5203" s="11">
        <v>0.61556482315063499</v>
      </c>
    </row>
    <row r="5204" spans="8:16">
      <c r="H5204" s="11">
        <f t="shared" si="81"/>
        <v>5201</v>
      </c>
      <c r="I5204" s="11">
        <v>7.0606293169608605E-2</v>
      </c>
      <c r="J5204" s="11">
        <v>0.99635193133047195</v>
      </c>
      <c r="K5204" s="11">
        <v>0.91562351584434498</v>
      </c>
      <c r="M5204" s="11" t="str">
        <f>IF(P5204&gt;=$C$11,"High",IF(P5204&lt;=$C$10,"Low","Medium"))</f>
        <v>High</v>
      </c>
      <c r="O5204" s="11" t="s">
        <v>44</v>
      </c>
      <c r="P5204" s="11">
        <v>0.877152919769287</v>
      </c>
    </row>
    <row r="5205" spans="8:16">
      <c r="H5205" s="11">
        <f t="shared" si="81"/>
        <v>5202</v>
      </c>
      <c r="I5205" s="11">
        <v>6.6001534919416696E-2</v>
      </c>
      <c r="J5205" s="11">
        <v>0.99635193133047195</v>
      </c>
      <c r="K5205" s="11">
        <v>0.91566163301467896</v>
      </c>
      <c r="M5205" s="11" t="str">
        <f>IF(P5205&gt;=$C$11,"High",IF(P5205&lt;=$C$10,"Low","Medium"))</f>
        <v>High</v>
      </c>
      <c r="O5205" s="11" t="s">
        <v>44</v>
      </c>
      <c r="P5205" s="11">
        <v>0.85634005069732699</v>
      </c>
    </row>
    <row r="5206" spans="8:16">
      <c r="H5206" s="11">
        <f t="shared" si="81"/>
        <v>5203</v>
      </c>
      <c r="I5206" s="11">
        <v>6.5234075211051401E-2</v>
      </c>
      <c r="J5206" s="11">
        <v>0.99635193133047195</v>
      </c>
      <c r="K5206" s="11">
        <v>0.91570267081260703</v>
      </c>
      <c r="M5206" s="11" t="str">
        <f>IF(P5206&gt;=$C$11,"High",IF(P5206&lt;=$C$10,"Low","Medium"))</f>
        <v>Medium</v>
      </c>
      <c r="O5206" s="11" t="s">
        <v>44</v>
      </c>
      <c r="P5206" s="11">
        <v>0.49112859368324302</v>
      </c>
    </row>
    <row r="5207" spans="8:16">
      <c r="H5207" s="11">
        <f t="shared" si="81"/>
        <v>5204</v>
      </c>
      <c r="I5207" s="11">
        <v>6.4466615502686106E-2</v>
      </c>
      <c r="J5207" s="11">
        <v>0.99635193133047195</v>
      </c>
      <c r="K5207" s="11">
        <v>0.91575342416763295</v>
      </c>
      <c r="M5207" s="11" t="str">
        <f>IF(P5207&gt;=$C$11,"High",IF(P5207&lt;=$C$10,"Low","Medium"))</f>
        <v>High</v>
      </c>
      <c r="O5207" s="11" t="s">
        <v>44</v>
      </c>
      <c r="P5207" s="11">
        <v>0.882337987422943</v>
      </c>
    </row>
    <row r="5208" spans="8:16">
      <c r="H5208" s="11">
        <f t="shared" si="81"/>
        <v>5205</v>
      </c>
      <c r="I5208" s="11">
        <v>6.3699155794320797E-2</v>
      </c>
      <c r="J5208" s="11">
        <v>0.99635193133047195</v>
      </c>
      <c r="K5208" s="11">
        <v>0.91590017080306996</v>
      </c>
      <c r="M5208" s="11" t="str">
        <f>IF(P5208&gt;=$C$11,"High",IF(P5208&lt;=$C$10,"Low","Medium"))</f>
        <v>High</v>
      </c>
      <c r="O5208" s="11" t="s">
        <v>44</v>
      </c>
      <c r="P5208" s="11">
        <v>0.86065810918807995</v>
      </c>
    </row>
    <row r="5209" spans="8:16">
      <c r="H5209" s="11">
        <f t="shared" si="81"/>
        <v>5206</v>
      </c>
      <c r="I5209" s="11">
        <v>6.3699155794320797E-2</v>
      </c>
      <c r="J5209" s="11">
        <v>0.99656652360514997</v>
      </c>
      <c r="K5209" s="11">
        <v>0.91605135798454296</v>
      </c>
      <c r="M5209" s="11" t="str">
        <f>IF(P5209&gt;=$C$11,"High",IF(P5209&lt;=$C$10,"Low","Medium"))</f>
        <v>Medium</v>
      </c>
      <c r="O5209" s="11" t="s">
        <v>44</v>
      </c>
      <c r="P5209" s="11">
        <v>0.51605415344238303</v>
      </c>
    </row>
    <row r="5210" spans="8:16">
      <c r="H5210" s="11">
        <f t="shared" si="81"/>
        <v>5207</v>
      </c>
      <c r="I5210" s="11">
        <v>6.2931696085955502E-2</v>
      </c>
      <c r="J5210" s="11">
        <v>0.99656652360514997</v>
      </c>
      <c r="K5210" s="11">
        <v>0.91613951325416598</v>
      </c>
      <c r="M5210" s="11" t="str">
        <f>IF(P5210&gt;=$C$11,"High",IF(P5210&lt;=$C$10,"Low","Medium"))</f>
        <v>High</v>
      </c>
      <c r="O5210" s="11" t="s">
        <v>44</v>
      </c>
      <c r="P5210" s="11">
        <v>0.82991021871566795</v>
      </c>
    </row>
    <row r="5211" spans="8:16">
      <c r="H5211" s="11">
        <f t="shared" si="81"/>
        <v>5208</v>
      </c>
      <c r="I5211" s="11">
        <v>6.0629316960859603E-2</v>
      </c>
      <c r="J5211" s="11">
        <v>0.99656652360514997</v>
      </c>
      <c r="K5211" s="11">
        <v>0.91622862219810497</v>
      </c>
      <c r="M5211" s="11" t="str">
        <f>IF(P5211&gt;=$C$11,"High",IF(P5211&lt;=$C$10,"Low","Medium"))</f>
        <v>High</v>
      </c>
      <c r="O5211" s="11" t="s">
        <v>44</v>
      </c>
      <c r="P5211" s="11">
        <v>0.91479289531707797</v>
      </c>
    </row>
    <row r="5212" spans="8:16">
      <c r="H5212" s="11">
        <f t="shared" si="81"/>
        <v>5209</v>
      </c>
      <c r="I5212" s="11">
        <v>5.9861857252494197E-2</v>
      </c>
      <c r="J5212" s="11">
        <v>0.99656652360514997</v>
      </c>
      <c r="K5212" s="11">
        <v>0.91628038883209195</v>
      </c>
      <c r="M5212" s="11" t="str">
        <f>IF(P5212&gt;=$C$11,"High",IF(P5212&lt;=$C$10,"Low","Medium"))</f>
        <v>Medium</v>
      </c>
      <c r="O5212" s="11" t="s">
        <v>44</v>
      </c>
      <c r="P5212" s="11">
        <v>0.46875756978988598</v>
      </c>
    </row>
    <row r="5213" spans="8:16">
      <c r="H5213" s="11">
        <f t="shared" si="81"/>
        <v>5210</v>
      </c>
      <c r="I5213" s="11">
        <v>5.9094397544128902E-2</v>
      </c>
      <c r="J5213" s="11">
        <v>0.99656652360514997</v>
      </c>
      <c r="K5213" s="11">
        <v>0.91633993387222301</v>
      </c>
      <c r="M5213" s="11" t="str">
        <f>IF(P5213&gt;=$C$11,"High",IF(P5213&lt;=$C$10,"Low","Medium"))</f>
        <v>Medium</v>
      </c>
      <c r="O5213" s="11" t="s">
        <v>44</v>
      </c>
      <c r="P5213" s="11">
        <v>0.32182502746581998</v>
      </c>
    </row>
    <row r="5214" spans="8:16">
      <c r="H5214" s="11">
        <f t="shared" si="81"/>
        <v>5211</v>
      </c>
      <c r="I5214" s="11">
        <v>5.7559478127398297E-2</v>
      </c>
      <c r="J5214" s="11">
        <v>0.99656652360514997</v>
      </c>
      <c r="K5214" s="11">
        <v>0.91639083623886097</v>
      </c>
      <c r="M5214" s="11" t="str">
        <f>IF(P5214&gt;=$C$11,"High",IF(P5214&lt;=$C$10,"Low","Medium"))</f>
        <v>Medium</v>
      </c>
      <c r="O5214" s="11" t="s">
        <v>44</v>
      </c>
      <c r="P5214" s="11">
        <v>0.241203278303146</v>
      </c>
    </row>
    <row r="5215" spans="8:16">
      <c r="H5215" s="11">
        <f t="shared" si="81"/>
        <v>5212</v>
      </c>
      <c r="I5215" s="11">
        <v>5.60245587106677E-2</v>
      </c>
      <c r="J5215" s="11">
        <v>0.99678111587982798</v>
      </c>
      <c r="K5215" s="11">
        <v>0.91642138361930803</v>
      </c>
      <c r="M5215" s="11" t="str">
        <f>IF(P5215&gt;=$C$11,"High",IF(P5215&lt;=$C$10,"Low","Medium"))</f>
        <v>Medium</v>
      </c>
      <c r="O5215" s="11" t="s">
        <v>44</v>
      </c>
      <c r="P5215" s="11">
        <v>0.33291456103324901</v>
      </c>
    </row>
    <row r="5216" spans="8:16">
      <c r="H5216" s="11">
        <f t="shared" si="81"/>
        <v>5213</v>
      </c>
      <c r="I5216" s="11">
        <v>5.5257099002302398E-2</v>
      </c>
      <c r="J5216" s="11">
        <v>0.99678111587982798</v>
      </c>
      <c r="K5216" s="11">
        <v>0.91645148396492004</v>
      </c>
      <c r="M5216" s="11" t="str">
        <f>IF(P5216&gt;=$C$11,"High",IF(P5216&lt;=$C$10,"Low","Medium"))</f>
        <v>High</v>
      </c>
      <c r="O5216" s="11" t="s">
        <v>44</v>
      </c>
      <c r="P5216" s="11">
        <v>0.85999423265457198</v>
      </c>
    </row>
    <row r="5217" spans="8:16">
      <c r="H5217" s="11">
        <f t="shared" si="81"/>
        <v>5214</v>
      </c>
      <c r="I5217" s="11">
        <v>5.4489639293937103E-2</v>
      </c>
      <c r="J5217" s="11">
        <v>0.99678111587982798</v>
      </c>
      <c r="K5217" s="11">
        <v>0.91649124026298501</v>
      </c>
      <c r="M5217" s="11" t="str">
        <f>IF(P5217&gt;=$C$11,"High",IF(P5217&lt;=$C$10,"Low","Medium"))</f>
        <v>Medium</v>
      </c>
      <c r="O5217" s="11" t="s">
        <v>44</v>
      </c>
      <c r="P5217" s="11">
        <v>0.47093036770820601</v>
      </c>
    </row>
    <row r="5218" spans="8:16">
      <c r="H5218" s="11">
        <f t="shared" si="81"/>
        <v>5215</v>
      </c>
      <c r="I5218" s="11">
        <v>5.3722179585571801E-2</v>
      </c>
      <c r="J5218" s="11">
        <v>0.99678111587982798</v>
      </c>
      <c r="K5218" s="11">
        <v>0.91653630137443498</v>
      </c>
      <c r="M5218" s="11" t="str">
        <f>IF(P5218&gt;=$C$11,"High",IF(P5218&lt;=$C$10,"Low","Medium"))</f>
        <v>High</v>
      </c>
      <c r="O5218" s="11" t="s">
        <v>44</v>
      </c>
      <c r="P5218" s="11">
        <v>0.68321174383163497</v>
      </c>
    </row>
    <row r="5219" spans="8:16">
      <c r="H5219" s="11">
        <f t="shared" si="81"/>
        <v>5216</v>
      </c>
      <c r="I5219" s="11">
        <v>5.2954719877206402E-2</v>
      </c>
      <c r="J5219" s="11">
        <v>0.99678111587982798</v>
      </c>
      <c r="K5219" s="11">
        <v>0.916598320007324</v>
      </c>
      <c r="M5219" s="11" t="str">
        <f>IF(P5219&gt;=$C$11,"High",IF(P5219&lt;=$C$10,"Low","Medium"))</f>
        <v>Medium</v>
      </c>
      <c r="O5219" s="11" t="s">
        <v>44</v>
      </c>
      <c r="P5219" s="11">
        <v>0.21958465874195099</v>
      </c>
    </row>
    <row r="5220" spans="8:16">
      <c r="H5220" s="11">
        <f t="shared" si="81"/>
        <v>5217</v>
      </c>
      <c r="I5220" s="11">
        <v>5.1419800460475798E-2</v>
      </c>
      <c r="J5220" s="11">
        <v>0.99678111587982798</v>
      </c>
      <c r="K5220" s="11">
        <v>0.91665610671043396</v>
      </c>
      <c r="M5220" s="11" t="str">
        <f>IF(P5220&gt;=$C$11,"High",IF(P5220&lt;=$C$10,"Low","Medium"))</f>
        <v>High</v>
      </c>
      <c r="O5220" s="11" t="s">
        <v>44</v>
      </c>
      <c r="P5220" s="11">
        <v>0.80221474170684803</v>
      </c>
    </row>
    <row r="5221" spans="8:16">
      <c r="H5221" s="11">
        <f t="shared" si="81"/>
        <v>5218</v>
      </c>
      <c r="I5221" s="11">
        <v>5.0652340752110503E-2</v>
      </c>
      <c r="J5221" s="11">
        <v>0.99678111587982798</v>
      </c>
      <c r="K5221" s="11">
        <v>0.91669934988021895</v>
      </c>
      <c r="M5221" s="11" t="str">
        <f>IF(P5221&gt;=$C$11,"High",IF(P5221&lt;=$C$10,"Low","Medium"))</f>
        <v>High</v>
      </c>
      <c r="O5221" s="11" t="s">
        <v>44</v>
      </c>
      <c r="P5221" s="11">
        <v>0.92486542463302601</v>
      </c>
    </row>
    <row r="5222" spans="8:16">
      <c r="H5222" s="11">
        <f t="shared" si="81"/>
        <v>5219</v>
      </c>
      <c r="I5222" s="11">
        <v>5.0652340752110503E-2</v>
      </c>
      <c r="J5222" s="11">
        <v>0.996995708154506</v>
      </c>
      <c r="K5222" s="11">
        <v>0.91674157977104198</v>
      </c>
      <c r="M5222" s="11" t="str">
        <f>IF(P5222&gt;=$C$11,"High",IF(P5222&lt;=$C$10,"Low","Medium"))</f>
        <v>Medium</v>
      </c>
      <c r="O5222" s="11" t="s">
        <v>44</v>
      </c>
      <c r="P5222" s="11">
        <v>0.27156153321266202</v>
      </c>
    </row>
    <row r="5223" spans="8:16">
      <c r="H5223" s="11">
        <f t="shared" si="81"/>
        <v>5220</v>
      </c>
      <c r="I5223" s="11">
        <v>4.9884881043745201E-2</v>
      </c>
      <c r="J5223" s="11">
        <v>0.996995708154506</v>
      </c>
      <c r="K5223" s="11">
        <v>0.91678461432457004</v>
      </c>
      <c r="M5223" s="11" t="str">
        <f>IF(P5223&gt;=$C$11,"High",IF(P5223&lt;=$C$10,"Low","Medium"))</f>
        <v>High</v>
      </c>
      <c r="O5223" s="11" t="s">
        <v>44</v>
      </c>
      <c r="P5223" s="11">
        <v>0.82601511478424094</v>
      </c>
    </row>
    <row r="5224" spans="8:16">
      <c r="H5224" s="11">
        <f t="shared" si="81"/>
        <v>5221</v>
      </c>
      <c r="I5224" s="11">
        <v>4.9117421335379899E-2</v>
      </c>
      <c r="J5224" s="11">
        <v>0.996995708154506</v>
      </c>
      <c r="K5224" s="11">
        <v>0.91692927479744002</v>
      </c>
      <c r="M5224" s="11" t="str">
        <f>IF(P5224&gt;=$C$11,"High",IF(P5224&lt;=$C$10,"Low","Medium"))</f>
        <v>High</v>
      </c>
      <c r="O5224" s="11" t="s">
        <v>44</v>
      </c>
      <c r="P5224" s="11">
        <v>0.79749536514282204</v>
      </c>
    </row>
    <row r="5225" spans="8:16">
      <c r="H5225" s="11">
        <f t="shared" si="81"/>
        <v>5222</v>
      </c>
      <c r="I5225" s="11">
        <v>4.9117421335379899E-2</v>
      </c>
      <c r="J5225" s="11">
        <v>0.99721030042918501</v>
      </c>
      <c r="K5225" s="11">
        <v>0.91706603765487704</v>
      </c>
      <c r="M5225" s="11" t="str">
        <f>IF(P5225&gt;=$C$11,"High",IF(P5225&lt;=$C$10,"Low","Medium"))</f>
        <v>Medium</v>
      </c>
      <c r="O5225" s="11" t="s">
        <v>44</v>
      </c>
      <c r="P5225" s="11">
        <v>0.325755596160889</v>
      </c>
    </row>
    <row r="5226" spans="8:16">
      <c r="H5226" s="11">
        <f t="shared" si="81"/>
        <v>5223</v>
      </c>
      <c r="I5226" s="11">
        <v>4.7582501918649302E-2</v>
      </c>
      <c r="J5226" s="11">
        <v>0.99721030042918501</v>
      </c>
      <c r="K5226" s="11">
        <v>0.91710093617439303</v>
      </c>
      <c r="M5226" s="11" t="str">
        <f>IF(P5226&gt;=$C$11,"High",IF(P5226&lt;=$C$10,"Low","Medium"))</f>
        <v>High</v>
      </c>
      <c r="O5226" s="11" t="s">
        <v>44</v>
      </c>
      <c r="P5226" s="11">
        <v>0.60872662067413297</v>
      </c>
    </row>
    <row r="5227" spans="8:16">
      <c r="H5227" s="11">
        <f t="shared" si="81"/>
        <v>5224</v>
      </c>
      <c r="I5227" s="11">
        <v>4.7582501918649302E-2</v>
      </c>
      <c r="J5227" s="11">
        <v>0.99742489270386303</v>
      </c>
      <c r="K5227" s="11">
        <v>0.91720265150070202</v>
      </c>
      <c r="M5227" s="11" t="str">
        <f>IF(P5227&gt;=$C$11,"High",IF(P5227&lt;=$C$10,"Low","Medium"))</f>
        <v>High</v>
      </c>
      <c r="O5227" s="11" t="s">
        <v>44</v>
      </c>
      <c r="P5227" s="11">
        <v>0.92775821685791005</v>
      </c>
    </row>
    <row r="5228" spans="8:16">
      <c r="H5228" s="11">
        <f t="shared" si="81"/>
        <v>5225</v>
      </c>
      <c r="I5228" s="11">
        <v>4.6815042210284E-2</v>
      </c>
      <c r="J5228" s="11">
        <v>0.99742489270386303</v>
      </c>
      <c r="K5228" s="11">
        <v>0.91735982894897505</v>
      </c>
      <c r="M5228" s="11" t="str">
        <f>IF(P5228&gt;=$C$11,"High",IF(P5228&lt;=$C$10,"Low","Medium"))</f>
        <v>High</v>
      </c>
      <c r="O5228" s="11" t="s">
        <v>44</v>
      </c>
      <c r="P5228" s="11">
        <v>0.89278674125671398</v>
      </c>
    </row>
    <row r="5229" spans="8:16">
      <c r="H5229" s="11">
        <f t="shared" si="81"/>
        <v>5226</v>
      </c>
      <c r="I5229" s="11">
        <v>4.6047582501918601E-2</v>
      </c>
      <c r="J5229" s="11">
        <v>0.99742489270386303</v>
      </c>
      <c r="K5229" s="11">
        <v>0.91744762659072898</v>
      </c>
      <c r="M5229" s="11" t="str">
        <f>IF(P5229&gt;=$C$11,"High",IF(P5229&lt;=$C$10,"Low","Medium"))</f>
        <v>High</v>
      </c>
      <c r="O5229" s="11" t="s">
        <v>44</v>
      </c>
      <c r="P5229" s="11">
        <v>0.92037713527679399</v>
      </c>
    </row>
    <row r="5230" spans="8:16">
      <c r="H5230" s="11">
        <f t="shared" si="81"/>
        <v>5227</v>
      </c>
      <c r="I5230" s="11">
        <v>4.5280122793553298E-2</v>
      </c>
      <c r="J5230" s="11">
        <v>0.99742489270386303</v>
      </c>
      <c r="K5230" s="11">
        <v>0.91747000813484203</v>
      </c>
      <c r="M5230" s="11" t="str">
        <f>IF(P5230&gt;=$C$11,"High",IF(P5230&lt;=$C$10,"Low","Medium"))</f>
        <v>Medium</v>
      </c>
      <c r="O5230" s="11" t="s">
        <v>44</v>
      </c>
      <c r="P5230" s="11">
        <v>0.32092377543449402</v>
      </c>
    </row>
    <row r="5231" spans="8:16">
      <c r="H5231" s="11">
        <f t="shared" si="81"/>
        <v>5228</v>
      </c>
      <c r="I5231" s="11">
        <v>4.4512663085188003E-2</v>
      </c>
      <c r="J5231" s="11">
        <v>0.99742489270386303</v>
      </c>
      <c r="K5231" s="11">
        <v>0.91757619380950906</v>
      </c>
      <c r="M5231" s="11" t="str">
        <f>IF(P5231&gt;=$C$11,"High",IF(P5231&lt;=$C$10,"Low","Medium"))</f>
        <v>High</v>
      </c>
      <c r="O5231" s="11" t="s">
        <v>44</v>
      </c>
      <c r="P5231" s="11">
        <v>0.85406285524368297</v>
      </c>
    </row>
    <row r="5232" spans="8:16">
      <c r="H5232" s="11">
        <f t="shared" si="81"/>
        <v>5229</v>
      </c>
      <c r="I5232" s="11">
        <v>4.3745203376822701E-2</v>
      </c>
      <c r="J5232" s="11">
        <v>0.99742489270386303</v>
      </c>
      <c r="K5232" s="11">
        <v>0.91770392656326305</v>
      </c>
      <c r="M5232" s="11" t="str">
        <f>IF(P5232&gt;=$C$11,"High",IF(P5232&lt;=$C$10,"Low","Medium"))</f>
        <v>High</v>
      </c>
      <c r="O5232" s="11" t="s">
        <v>44</v>
      </c>
      <c r="P5232" s="11">
        <v>0.626351058483124</v>
      </c>
    </row>
    <row r="5233" spans="8:16">
      <c r="H5233" s="11">
        <f t="shared" si="81"/>
        <v>5230</v>
      </c>
      <c r="I5233" s="11">
        <v>4.3745203376822701E-2</v>
      </c>
      <c r="J5233" s="11">
        <v>0.99763948497854105</v>
      </c>
      <c r="K5233" s="11">
        <v>0.91782340407371499</v>
      </c>
      <c r="M5233" s="11" t="str">
        <f>IF(P5233&gt;=$C$11,"High",IF(P5233&lt;=$C$10,"Low","Medium"))</f>
        <v>High</v>
      </c>
      <c r="O5233" s="11" t="s">
        <v>44</v>
      </c>
      <c r="P5233" s="11">
        <v>0.89083969593048096</v>
      </c>
    </row>
    <row r="5234" spans="8:16">
      <c r="H5234" s="11">
        <f t="shared" si="81"/>
        <v>5231</v>
      </c>
      <c r="I5234" s="11">
        <v>4.2977743668457399E-2</v>
      </c>
      <c r="J5234" s="11">
        <v>0.99763948497854105</v>
      </c>
      <c r="K5234" s="11">
        <v>0.91795882582664501</v>
      </c>
      <c r="M5234" s="11" t="str">
        <f>IF(P5234&gt;=$C$11,"High",IF(P5234&lt;=$C$10,"Low","Medium"))</f>
        <v>Medium</v>
      </c>
      <c r="O5234" s="11" t="s">
        <v>44</v>
      </c>
      <c r="P5234" s="11">
        <v>0.31113106012344399</v>
      </c>
    </row>
    <row r="5235" spans="8:16">
      <c r="H5235" s="11">
        <f t="shared" si="81"/>
        <v>5232</v>
      </c>
      <c r="I5235" s="11">
        <v>4.2210283960092097E-2</v>
      </c>
      <c r="J5235" s="11">
        <v>0.99763948497854105</v>
      </c>
      <c r="K5235" s="11">
        <v>0.91803446412086498</v>
      </c>
      <c r="M5235" s="11" t="str">
        <f>IF(P5235&gt;=$C$11,"High",IF(P5235&lt;=$C$10,"Low","Medium"))</f>
        <v>Medium</v>
      </c>
      <c r="O5235" s="11" t="s">
        <v>44</v>
      </c>
      <c r="P5235" s="11">
        <v>0.32041400671005199</v>
      </c>
    </row>
    <row r="5236" spans="8:16">
      <c r="H5236" s="11">
        <f t="shared" si="81"/>
        <v>5233</v>
      </c>
      <c r="I5236" s="11">
        <v>4.1442824251726802E-2</v>
      </c>
      <c r="J5236" s="11">
        <v>0.99763948497854105</v>
      </c>
      <c r="K5236" s="11">
        <v>0.91806238889694203</v>
      </c>
      <c r="M5236" s="11" t="str">
        <f>IF(P5236&gt;=$C$11,"High",IF(P5236&lt;=$C$10,"Low","Medium"))</f>
        <v>High</v>
      </c>
      <c r="O5236" s="11" t="s">
        <v>44</v>
      </c>
      <c r="P5236" s="11">
        <v>0.86750233173370395</v>
      </c>
    </row>
    <row r="5237" spans="8:16">
      <c r="H5237" s="11">
        <f t="shared" si="81"/>
        <v>5234</v>
      </c>
      <c r="I5237" s="11">
        <v>4.1442824251726802E-2</v>
      </c>
      <c r="J5237" s="11">
        <v>0.99785407725321895</v>
      </c>
      <c r="K5237" s="11">
        <v>0.91807168722152699</v>
      </c>
      <c r="M5237" s="11" t="str">
        <f>IF(P5237&gt;=$C$11,"High",IF(P5237&lt;=$C$10,"Low","Medium"))</f>
        <v>High</v>
      </c>
      <c r="O5237" s="11" t="s">
        <v>44</v>
      </c>
      <c r="P5237" s="11">
        <v>0.89847409725189198</v>
      </c>
    </row>
    <row r="5238" spans="8:16">
      <c r="H5238" s="11">
        <f t="shared" si="81"/>
        <v>5235</v>
      </c>
      <c r="I5238" s="11">
        <v>4.1442824251726802E-2</v>
      </c>
      <c r="J5238" s="11">
        <v>0.99806866952789697</v>
      </c>
      <c r="K5238" s="11">
        <v>0.91809144616127003</v>
      </c>
      <c r="M5238" s="11" t="str">
        <f>IF(P5238&gt;=$C$11,"High",IF(P5238&lt;=$C$10,"Low","Medium"))</f>
        <v>Medium</v>
      </c>
      <c r="O5238" s="11" t="s">
        <v>44</v>
      </c>
      <c r="P5238" s="11">
        <v>0.261935234069824</v>
      </c>
    </row>
    <row r="5239" spans="8:16">
      <c r="H5239" s="11">
        <f t="shared" si="81"/>
        <v>5236</v>
      </c>
      <c r="I5239" s="11">
        <v>3.9907904834996198E-2</v>
      </c>
      <c r="J5239" s="11">
        <v>0.99806866952789697</v>
      </c>
      <c r="K5239" s="11">
        <v>0.91813728213310197</v>
      </c>
      <c r="M5239" s="11" t="str">
        <f>IF(P5239&gt;=$C$11,"High",IF(P5239&lt;=$C$10,"Low","Medium"))</f>
        <v>High</v>
      </c>
      <c r="O5239" s="11" t="s">
        <v>44</v>
      </c>
      <c r="P5239" s="11">
        <v>0.84665453433990501</v>
      </c>
    </row>
    <row r="5240" spans="8:16">
      <c r="H5240" s="11">
        <f t="shared" si="81"/>
        <v>5237</v>
      </c>
      <c r="I5240" s="11">
        <v>3.8372985418265497E-2</v>
      </c>
      <c r="J5240" s="11">
        <v>0.99806866952789697</v>
      </c>
      <c r="K5240" s="11">
        <v>0.91823667287826505</v>
      </c>
      <c r="M5240" s="11" t="str">
        <f>IF(P5240&gt;=$C$11,"High",IF(P5240&lt;=$C$10,"Low","Medium"))</f>
        <v>High</v>
      </c>
      <c r="O5240" s="11" t="s">
        <v>44</v>
      </c>
      <c r="P5240" s="11">
        <v>0.91001987457275402</v>
      </c>
    </row>
    <row r="5241" spans="8:16">
      <c r="H5241" s="11">
        <f t="shared" si="81"/>
        <v>5238</v>
      </c>
      <c r="I5241" s="11">
        <v>3.7605525709900202E-2</v>
      </c>
      <c r="J5241" s="11">
        <v>0.99806866952789697</v>
      </c>
      <c r="K5241" s="11">
        <v>0.91832798719406095</v>
      </c>
      <c r="M5241" s="11" t="str">
        <f>IF(P5241&gt;=$C$11,"High",IF(P5241&lt;=$C$10,"Low","Medium"))</f>
        <v>Medium</v>
      </c>
      <c r="O5241" s="11" t="s">
        <v>44</v>
      </c>
      <c r="P5241" s="11">
        <v>0.38663616776466397</v>
      </c>
    </row>
    <row r="5242" spans="8:16">
      <c r="H5242" s="11">
        <f t="shared" si="81"/>
        <v>5239</v>
      </c>
      <c r="I5242" s="11">
        <v>3.68380660015349E-2</v>
      </c>
      <c r="J5242" s="11">
        <v>0.99828326180257498</v>
      </c>
      <c r="K5242" s="11">
        <v>0.91835907101631198</v>
      </c>
      <c r="M5242" s="11" t="str">
        <f>IF(P5242&gt;=$C$11,"High",IF(P5242&lt;=$C$10,"Low","Medium"))</f>
        <v>High</v>
      </c>
      <c r="O5242" s="11" t="s">
        <v>44</v>
      </c>
      <c r="P5242" s="11">
        <v>0.92024809122085605</v>
      </c>
    </row>
    <row r="5243" spans="8:16">
      <c r="H5243" s="11">
        <f t="shared" si="81"/>
        <v>5240</v>
      </c>
      <c r="I5243" s="11">
        <v>3.4535686876439001E-2</v>
      </c>
      <c r="J5243" s="11">
        <v>0.99828326180257498</v>
      </c>
      <c r="K5243" s="11">
        <v>0.91848960518836997</v>
      </c>
      <c r="M5243" s="11" t="str">
        <f>IF(P5243&gt;=$C$11,"High",IF(P5243&lt;=$C$10,"Low","Medium"))</f>
        <v>High</v>
      </c>
      <c r="O5243" s="11" t="s">
        <v>44</v>
      </c>
      <c r="P5243" s="11">
        <v>0.88022595643997203</v>
      </c>
    </row>
    <row r="5244" spans="8:16">
      <c r="H5244" s="11">
        <f t="shared" si="81"/>
        <v>5241</v>
      </c>
      <c r="I5244" s="11">
        <v>3.3768227168073699E-2</v>
      </c>
      <c r="J5244" s="11">
        <v>0.99828326180257498</v>
      </c>
      <c r="K5244" s="11">
        <v>0.91864472627639804</v>
      </c>
      <c r="M5244" s="11" t="str">
        <f>IF(P5244&gt;=$C$11,"High",IF(P5244&lt;=$C$10,"Low","Medium"))</f>
        <v>Medium</v>
      </c>
      <c r="O5244" s="11" t="s">
        <v>44</v>
      </c>
      <c r="P5244" s="11">
        <v>0.46830683946609503</v>
      </c>
    </row>
    <row r="5245" spans="8:16">
      <c r="H5245" s="11">
        <f t="shared" si="81"/>
        <v>5242</v>
      </c>
      <c r="I5245" s="11">
        <v>3.3000767459708397E-2</v>
      </c>
      <c r="J5245" s="11">
        <v>0.998497854077253</v>
      </c>
      <c r="K5245" s="11">
        <v>0.91879853606224104</v>
      </c>
      <c r="M5245" s="11" t="str">
        <f>IF(P5245&gt;=$C$11,"High",IF(P5245&lt;=$C$10,"Low","Medium"))</f>
        <v>High</v>
      </c>
      <c r="O5245" s="11" t="s">
        <v>44</v>
      </c>
      <c r="P5245" s="11">
        <v>0.85361009836196899</v>
      </c>
    </row>
    <row r="5246" spans="8:16">
      <c r="H5246" s="11">
        <f t="shared" si="81"/>
        <v>5243</v>
      </c>
      <c r="I5246" s="11">
        <v>3.2233307751343102E-2</v>
      </c>
      <c r="J5246" s="11">
        <v>0.998497854077253</v>
      </c>
      <c r="K5246" s="11">
        <v>0.91895151138305697</v>
      </c>
      <c r="M5246" s="11" t="str">
        <f>IF(P5246&gt;=$C$11,"High",IF(P5246&lt;=$C$10,"Low","Medium"))</f>
        <v>Medium</v>
      </c>
      <c r="O5246" s="11" t="s">
        <v>44</v>
      </c>
      <c r="P5246" s="11">
        <v>0.39383158087730402</v>
      </c>
    </row>
    <row r="5247" spans="8:16">
      <c r="H5247" s="11">
        <f t="shared" si="81"/>
        <v>5244</v>
      </c>
      <c r="I5247" s="11">
        <v>3.1465848042977702E-2</v>
      </c>
      <c r="J5247" s="11">
        <v>0.998497854077253</v>
      </c>
      <c r="K5247" s="11">
        <v>0.91899430751800504</v>
      </c>
      <c r="M5247" s="11" t="str">
        <f>IF(P5247&gt;=$C$11,"High",IF(P5247&lt;=$C$10,"Low","Medium"))</f>
        <v>High</v>
      </c>
      <c r="O5247" s="11" t="s">
        <v>44</v>
      </c>
      <c r="P5247" s="11">
        <v>0.64732718467712402</v>
      </c>
    </row>
    <row r="5248" spans="8:16">
      <c r="H5248" s="11">
        <f t="shared" si="81"/>
        <v>5245</v>
      </c>
      <c r="I5248" s="11">
        <v>2.9930928626247098E-2</v>
      </c>
      <c r="J5248" s="11">
        <v>0.998497854077253</v>
      </c>
      <c r="K5248" s="11">
        <v>0.91903162002563499</v>
      </c>
      <c r="M5248" s="11" t="str">
        <f>IF(P5248&gt;=$C$11,"High",IF(P5248&lt;=$C$10,"Low","Medium"))</f>
        <v>High</v>
      </c>
      <c r="O5248" s="11" t="s">
        <v>44</v>
      </c>
      <c r="P5248" s="11">
        <v>0.85086119174957298</v>
      </c>
    </row>
    <row r="5249" spans="8:16">
      <c r="H5249" s="11">
        <f t="shared" si="81"/>
        <v>5246</v>
      </c>
      <c r="I5249" s="11">
        <v>2.91634689178818E-2</v>
      </c>
      <c r="J5249" s="11">
        <v>0.99871244635193102</v>
      </c>
      <c r="K5249" s="11">
        <v>0.91922646760940596</v>
      </c>
      <c r="M5249" s="11" t="str">
        <f>IF(P5249&gt;=$C$11,"High",IF(P5249&lt;=$C$10,"Low","Medium"))</f>
        <v>High</v>
      </c>
      <c r="O5249" s="11" t="s">
        <v>44</v>
      </c>
      <c r="P5249" s="11">
        <v>0.90795940160751298</v>
      </c>
    </row>
    <row r="5250" spans="8:16">
      <c r="H5250" s="11">
        <f t="shared" si="81"/>
        <v>5247</v>
      </c>
      <c r="I5250" s="11">
        <v>2.91634689178818E-2</v>
      </c>
      <c r="J5250" s="11">
        <v>0.99892703862660903</v>
      </c>
      <c r="K5250" s="11">
        <v>0.91944405436515797</v>
      </c>
      <c r="M5250" s="11" t="str">
        <f>IF(P5250&gt;=$C$11,"High",IF(P5250&lt;=$C$10,"Low","Medium"))</f>
        <v>High</v>
      </c>
      <c r="O5250" s="11" t="s">
        <v>44</v>
      </c>
      <c r="P5250" s="11">
        <v>0.82796382904052701</v>
      </c>
    </row>
    <row r="5251" spans="8:16">
      <c r="H5251" s="11">
        <f t="shared" si="81"/>
        <v>5248</v>
      </c>
      <c r="I5251" s="11">
        <v>2.7628549501151199E-2</v>
      </c>
      <c r="J5251" s="11">
        <v>0.99892703862660903</v>
      </c>
      <c r="K5251" s="11">
        <v>0.91952219605445895</v>
      </c>
      <c r="M5251" s="11" t="str">
        <f>IF(P5251&gt;=$C$11,"High",IF(P5251&lt;=$C$10,"Low","Medium"))</f>
        <v>High</v>
      </c>
      <c r="O5251" s="11" t="s">
        <v>44</v>
      </c>
      <c r="P5251" s="11">
        <v>0.80469805002212502</v>
      </c>
    </row>
    <row r="5252" spans="8:16">
      <c r="H5252" s="11">
        <f t="shared" si="81"/>
        <v>5249</v>
      </c>
      <c r="I5252" s="11">
        <v>2.6861089792785901E-2</v>
      </c>
      <c r="J5252" s="11">
        <v>0.99892703862660903</v>
      </c>
      <c r="K5252" s="11">
        <v>0.91965064406395003</v>
      </c>
      <c r="M5252" s="11" t="str">
        <f>IF(P5252&gt;=$C$11,"High",IF(P5252&lt;=$C$10,"Low","Medium"))</f>
        <v>Medium</v>
      </c>
      <c r="O5252" s="11" t="s">
        <v>44</v>
      </c>
      <c r="P5252" s="11">
        <v>0.31752488017082198</v>
      </c>
    </row>
    <row r="5253" spans="8:16">
      <c r="H5253" s="11">
        <f t="shared" si="81"/>
        <v>5250</v>
      </c>
      <c r="I5253" s="11">
        <v>2.53261703760553E-2</v>
      </c>
      <c r="J5253" s="11">
        <v>0.99892703862660903</v>
      </c>
      <c r="K5253" s="11">
        <v>0.91975656151771501</v>
      </c>
      <c r="M5253" s="11" t="str">
        <f>IF(P5253&gt;=$C$11,"High",IF(P5253&lt;=$C$10,"Low","Medium"))</f>
        <v>High</v>
      </c>
      <c r="O5253" s="11" t="s">
        <v>44</v>
      </c>
      <c r="P5253" s="11">
        <v>0.59458333253860496</v>
      </c>
    </row>
    <row r="5254" spans="8:16">
      <c r="H5254" s="11">
        <f t="shared" ref="H5254:H5286" si="82">H5253+1</f>
        <v>5251</v>
      </c>
      <c r="I5254" s="11">
        <v>2.4558710667689901E-2</v>
      </c>
      <c r="J5254" s="11">
        <v>0.99892703862660903</v>
      </c>
      <c r="K5254" s="11">
        <v>0.91978389024734497</v>
      </c>
      <c r="M5254" s="11" t="str">
        <f>IF(P5254&gt;=$C$11,"High",IF(P5254&lt;=$C$10,"Low","Medium"))</f>
        <v>Medium</v>
      </c>
      <c r="O5254" s="11" t="s">
        <v>44</v>
      </c>
      <c r="P5254" s="11">
        <v>0.52494746446609497</v>
      </c>
    </row>
    <row r="5255" spans="8:16">
      <c r="H5255" s="11">
        <f t="shared" si="82"/>
        <v>5252</v>
      </c>
      <c r="I5255" s="11">
        <v>2.3791250959324599E-2</v>
      </c>
      <c r="J5255" s="11">
        <v>0.99892703862660903</v>
      </c>
      <c r="K5255" s="11">
        <v>0.91995540261268605</v>
      </c>
      <c r="M5255" s="11" t="str">
        <f>IF(P5255&gt;=$C$11,"High",IF(P5255&lt;=$C$10,"Low","Medium"))</f>
        <v>High</v>
      </c>
      <c r="O5255" s="11" t="s">
        <v>44</v>
      </c>
      <c r="P5255" s="11">
        <v>0.82475924491882302</v>
      </c>
    </row>
    <row r="5256" spans="8:16">
      <c r="H5256" s="11">
        <f t="shared" si="82"/>
        <v>5253</v>
      </c>
      <c r="I5256" s="11">
        <v>2.2256331542594002E-2</v>
      </c>
      <c r="J5256" s="11">
        <v>0.99892703862660903</v>
      </c>
      <c r="K5256" s="11">
        <v>0.92015922069549605</v>
      </c>
      <c r="M5256" s="11" t="str">
        <f>IF(P5256&gt;=$C$11,"High",IF(P5256&lt;=$C$10,"Low","Medium"))</f>
        <v>High</v>
      </c>
      <c r="O5256" s="11" t="s">
        <v>44</v>
      </c>
      <c r="P5256" s="11">
        <v>0.92608195543289196</v>
      </c>
    </row>
    <row r="5257" spans="8:16">
      <c r="H5257" s="11">
        <f t="shared" si="82"/>
        <v>5254</v>
      </c>
      <c r="I5257" s="11">
        <v>2.14888718342287E-2</v>
      </c>
      <c r="J5257" s="11">
        <v>0.99892703862660903</v>
      </c>
      <c r="K5257" s="11">
        <v>0.92023077607154802</v>
      </c>
      <c r="M5257" s="11" t="str">
        <f>IF(P5257&gt;=$C$11,"High",IF(P5257&lt;=$C$10,"Low","Medium"))</f>
        <v>Medium</v>
      </c>
      <c r="O5257" s="11" t="s">
        <v>44</v>
      </c>
      <c r="P5257" s="11">
        <v>0.50669926404953003</v>
      </c>
    </row>
    <row r="5258" spans="8:16">
      <c r="H5258" s="11">
        <f t="shared" si="82"/>
        <v>5255</v>
      </c>
      <c r="I5258" s="11">
        <v>2.0721412125863401E-2</v>
      </c>
      <c r="J5258" s="11">
        <v>0.99892703862660903</v>
      </c>
      <c r="K5258" s="11">
        <v>0.92028790712356601</v>
      </c>
      <c r="M5258" s="11" t="str">
        <f>IF(P5258&gt;=$C$11,"High",IF(P5258&lt;=$C$10,"Low","Medium"))</f>
        <v>High</v>
      </c>
      <c r="O5258" s="11" t="s">
        <v>44</v>
      </c>
      <c r="P5258" s="11">
        <v>0.923400819301605</v>
      </c>
    </row>
    <row r="5259" spans="8:16">
      <c r="H5259" s="11">
        <f t="shared" si="82"/>
        <v>5256</v>
      </c>
      <c r="I5259" s="11">
        <v>2.0721412125863401E-2</v>
      </c>
      <c r="J5259" s="11">
        <v>0.99914163090128805</v>
      </c>
      <c r="K5259" s="11">
        <v>0.92035242915153503</v>
      </c>
      <c r="M5259" s="11" t="str">
        <f>IF(P5259&gt;=$C$11,"High",IF(P5259&lt;=$C$10,"Low","Medium"))</f>
        <v>Medium</v>
      </c>
      <c r="O5259" s="11" t="s">
        <v>44</v>
      </c>
      <c r="P5259" s="11">
        <v>0.55393785238266002</v>
      </c>
    </row>
    <row r="5260" spans="8:16">
      <c r="H5260" s="11">
        <f t="shared" si="82"/>
        <v>5257</v>
      </c>
      <c r="I5260" s="11">
        <v>1.9186492709132801E-2</v>
      </c>
      <c r="J5260" s="11">
        <v>0.99914163090128805</v>
      </c>
      <c r="K5260" s="11">
        <v>0.92043784260749795</v>
      </c>
      <c r="M5260" s="11" t="str">
        <f>IF(P5260&gt;=$C$11,"High",IF(P5260&lt;=$C$10,"Low","Medium"))</f>
        <v>Medium</v>
      </c>
      <c r="O5260" s="11" t="s">
        <v>44</v>
      </c>
      <c r="P5260" s="11">
        <v>0.39998489618301403</v>
      </c>
    </row>
    <row r="5261" spans="8:16">
      <c r="H5261" s="11">
        <f t="shared" si="82"/>
        <v>5258</v>
      </c>
      <c r="I5261" s="11">
        <v>1.8419033000767498E-2</v>
      </c>
      <c r="J5261" s="11">
        <v>0.99914163090128805</v>
      </c>
      <c r="K5261" s="11">
        <v>0.920644491910934</v>
      </c>
      <c r="M5261" s="11" t="str">
        <f>IF(P5261&gt;=$C$11,"High",IF(P5261&lt;=$C$10,"Low","Medium"))</f>
        <v>High</v>
      </c>
      <c r="O5261" s="11" t="s">
        <v>44</v>
      </c>
      <c r="P5261" s="11">
        <v>0.843328237533569</v>
      </c>
    </row>
    <row r="5262" spans="8:16">
      <c r="H5262" s="11">
        <f t="shared" si="82"/>
        <v>5259</v>
      </c>
      <c r="I5262" s="11">
        <v>1.7651573292402099E-2</v>
      </c>
      <c r="J5262" s="11">
        <v>0.99914163090128805</v>
      </c>
      <c r="K5262" s="11">
        <v>0.92080810666084301</v>
      </c>
      <c r="M5262" s="11" t="str">
        <f>IF(P5262&gt;=$C$11,"High",IF(P5262&lt;=$C$10,"Low","Medium"))</f>
        <v>High</v>
      </c>
      <c r="O5262" s="11" t="s">
        <v>44</v>
      </c>
      <c r="P5262" s="11">
        <v>0.91319435834884599</v>
      </c>
    </row>
    <row r="5263" spans="8:16">
      <c r="H5263" s="11">
        <f t="shared" si="82"/>
        <v>5260</v>
      </c>
      <c r="I5263" s="11">
        <v>1.6884113584036801E-2</v>
      </c>
      <c r="J5263" s="11">
        <v>0.99914163090128805</v>
      </c>
      <c r="K5263" s="11">
        <v>0.9210025370121</v>
      </c>
      <c r="M5263" s="11" t="str">
        <f>IF(P5263&gt;=$C$11,"High",IF(P5263&lt;=$C$10,"Low","Medium"))</f>
        <v>Medium</v>
      </c>
      <c r="O5263" s="11" t="s">
        <v>44</v>
      </c>
      <c r="P5263" s="11">
        <v>0.25466156005859403</v>
      </c>
    </row>
    <row r="5264" spans="8:16">
      <c r="H5264" s="11">
        <f t="shared" si="82"/>
        <v>5261</v>
      </c>
      <c r="I5264" s="11">
        <v>1.6884113584036801E-2</v>
      </c>
      <c r="J5264" s="11">
        <v>0.99935622317596595</v>
      </c>
      <c r="K5264" s="11">
        <v>0.92127683758735701</v>
      </c>
      <c r="M5264" s="11" t="str">
        <f>IF(P5264&gt;=$C$11,"High",IF(P5264&lt;=$C$10,"Low","Medium"))</f>
        <v>High</v>
      </c>
      <c r="O5264" s="11" t="s">
        <v>44</v>
      </c>
      <c r="P5264" s="11">
        <v>0.67409133911132801</v>
      </c>
    </row>
    <row r="5265" spans="8:16">
      <c r="H5265" s="11">
        <f t="shared" si="82"/>
        <v>5262</v>
      </c>
      <c r="I5265" s="11">
        <v>1.6116653875671499E-2</v>
      </c>
      <c r="J5265" s="11">
        <v>0.99935622317596595</v>
      </c>
      <c r="K5265" s="11">
        <v>0.92201811075210605</v>
      </c>
      <c r="M5265" s="11" t="str">
        <f>IF(P5265&gt;=$C$11,"High",IF(P5265&lt;=$C$10,"Low","Medium"))</f>
        <v>High</v>
      </c>
      <c r="O5265" s="11" t="s">
        <v>44</v>
      </c>
      <c r="P5265" s="11">
        <v>0.64625900983810403</v>
      </c>
    </row>
    <row r="5266" spans="8:16">
      <c r="H5266" s="11">
        <f t="shared" si="82"/>
        <v>5263</v>
      </c>
      <c r="I5266" s="11">
        <v>1.53491941673062E-2</v>
      </c>
      <c r="J5266" s="11">
        <v>0.99935622317596595</v>
      </c>
      <c r="K5266" s="11">
        <v>0.92271620035171498</v>
      </c>
      <c r="M5266" s="11" t="str">
        <f>IF(P5266&gt;=$C$11,"High",IF(P5266&lt;=$C$10,"Low","Medium"))</f>
        <v>High</v>
      </c>
      <c r="O5266" s="11" t="s">
        <v>44</v>
      </c>
      <c r="P5266" s="11">
        <v>0.65927320718765303</v>
      </c>
    </row>
    <row r="5267" spans="8:16">
      <c r="H5267" s="11">
        <f t="shared" si="82"/>
        <v>5264</v>
      </c>
      <c r="I5267" s="11">
        <v>1.53491941673062E-2</v>
      </c>
      <c r="J5267" s="11">
        <v>0.99957081545064397</v>
      </c>
      <c r="K5267" s="11">
        <v>0.92279374599456798</v>
      </c>
      <c r="M5267" s="11" t="str">
        <f>IF(P5267&gt;=$C$11,"High",IF(P5267&lt;=$C$10,"Low","Medium"))</f>
        <v>High</v>
      </c>
      <c r="O5267" s="11" t="s">
        <v>44</v>
      </c>
      <c r="P5267" s="11">
        <v>0.61317372322082497</v>
      </c>
    </row>
    <row r="5268" spans="8:16">
      <c r="H5268" s="11">
        <f t="shared" si="82"/>
        <v>5265</v>
      </c>
      <c r="I5268" s="11">
        <v>1.53491941673062E-2</v>
      </c>
      <c r="J5268" s="11">
        <v>0.99978540772532198</v>
      </c>
      <c r="K5268" s="11">
        <v>0.92289486527442899</v>
      </c>
      <c r="M5268" s="11" t="str">
        <f>IF(P5268&gt;=$C$11,"High",IF(P5268&lt;=$C$10,"Low","Medium"))</f>
        <v>High</v>
      </c>
      <c r="O5268" s="11" t="s">
        <v>44</v>
      </c>
      <c r="P5268" s="11">
        <v>0.60937660932540905</v>
      </c>
    </row>
    <row r="5269" spans="8:16">
      <c r="H5269" s="11">
        <f t="shared" si="82"/>
        <v>5266</v>
      </c>
      <c r="I5269" s="11">
        <v>1.45817344589409E-2</v>
      </c>
      <c r="J5269" s="11">
        <v>0.99978540772532198</v>
      </c>
      <c r="K5269" s="11">
        <v>0.92299905419349704</v>
      </c>
      <c r="M5269" s="11" t="str">
        <f>IF(P5269&gt;=$C$11,"High",IF(P5269&lt;=$C$10,"Low","Medium"))</f>
        <v>High</v>
      </c>
      <c r="O5269" s="11" t="s">
        <v>44</v>
      </c>
      <c r="P5269" s="11">
        <v>0.75912100076675404</v>
      </c>
    </row>
    <row r="5270" spans="8:16">
      <c r="H5270" s="11">
        <f t="shared" si="82"/>
        <v>5267</v>
      </c>
      <c r="I5270" s="11">
        <v>1.38142747505756E-2</v>
      </c>
      <c r="J5270" s="11">
        <v>0.99978540772532198</v>
      </c>
      <c r="K5270" s="11">
        <v>0.92315894365310702</v>
      </c>
      <c r="M5270" s="11" t="str">
        <f>IF(P5270&gt;=$C$11,"High",IF(P5270&lt;=$C$10,"Low","Medium"))</f>
        <v>Medium</v>
      </c>
      <c r="O5270" s="11" t="s">
        <v>44</v>
      </c>
      <c r="P5270" s="11">
        <v>0.43825027346611001</v>
      </c>
    </row>
    <row r="5271" spans="8:16">
      <c r="H5271" s="11">
        <f t="shared" si="82"/>
        <v>5268</v>
      </c>
      <c r="I5271" s="11">
        <v>1.3046815042210299E-2</v>
      </c>
      <c r="J5271" s="11">
        <v>0.99978540772532198</v>
      </c>
      <c r="K5271" s="11">
        <v>0.92334669828414895</v>
      </c>
      <c r="M5271" s="11" t="str">
        <f>IF(P5271&gt;=$C$11,"High",IF(P5271&lt;=$C$10,"Low","Medium"))</f>
        <v>High</v>
      </c>
      <c r="O5271" s="11" t="s">
        <v>44</v>
      </c>
      <c r="P5271" s="11">
        <v>0.69311326742172197</v>
      </c>
    </row>
    <row r="5272" spans="8:16">
      <c r="H5272" s="11">
        <f t="shared" si="82"/>
        <v>5269</v>
      </c>
      <c r="I5272" s="11">
        <v>1.2279355333845001E-2</v>
      </c>
      <c r="J5272" s="11">
        <v>0.99978540772532198</v>
      </c>
      <c r="K5272" s="11">
        <v>0.92342090606689498</v>
      </c>
      <c r="M5272" s="11" t="str">
        <f>IF(P5272&gt;=$C$11,"High",IF(P5272&lt;=$C$10,"Low","Medium"))</f>
        <v>Medium</v>
      </c>
      <c r="O5272" s="11" t="s">
        <v>44</v>
      </c>
      <c r="P5272" s="11">
        <v>0.56476598978042603</v>
      </c>
    </row>
    <row r="5273" spans="8:16">
      <c r="H5273" s="11">
        <f t="shared" si="82"/>
        <v>5270</v>
      </c>
      <c r="I5273" s="11">
        <v>1.15118956254797E-2</v>
      </c>
      <c r="J5273" s="11">
        <v>0.99978540772532198</v>
      </c>
      <c r="K5273" s="11">
        <v>0.92353472113609303</v>
      </c>
      <c r="M5273" s="11" t="str">
        <f>IF(P5273&gt;=$C$11,"High",IF(P5273&lt;=$C$10,"Low","Medium"))</f>
        <v>Medium</v>
      </c>
      <c r="O5273" s="11" t="s">
        <v>44</v>
      </c>
      <c r="P5273" s="11">
        <v>0.34408581256866499</v>
      </c>
    </row>
    <row r="5274" spans="8:16">
      <c r="H5274" s="11">
        <f t="shared" si="82"/>
        <v>5271</v>
      </c>
      <c r="I5274" s="11">
        <v>9.2095165003837302E-3</v>
      </c>
      <c r="J5274" s="11">
        <v>0.99978540772532198</v>
      </c>
      <c r="K5274" s="11">
        <v>0.92367067933082603</v>
      </c>
      <c r="M5274" s="11" t="str">
        <f>IF(P5274&gt;=$C$11,"High",IF(P5274&lt;=$C$10,"Low","Medium"))</f>
        <v>Medium</v>
      </c>
      <c r="O5274" s="11" t="s">
        <v>44</v>
      </c>
      <c r="P5274" s="11">
        <v>0.29732006788253801</v>
      </c>
    </row>
    <row r="5275" spans="8:16">
      <c r="H5275" s="11">
        <f t="shared" si="82"/>
        <v>5272</v>
      </c>
      <c r="I5275" s="11">
        <v>8.4420567920184195E-3</v>
      </c>
      <c r="J5275" s="11">
        <v>0.99978540772532198</v>
      </c>
      <c r="K5275" s="11">
        <v>0.92379859089851402</v>
      </c>
      <c r="M5275" s="11" t="str">
        <f>IF(P5275&gt;=$C$11,"High",IF(P5275&lt;=$C$10,"Low","Medium"))</f>
        <v>High</v>
      </c>
      <c r="O5275" s="11" t="s">
        <v>44</v>
      </c>
      <c r="P5275" s="11">
        <v>0.83162778615951505</v>
      </c>
    </row>
    <row r="5276" spans="8:16">
      <c r="H5276" s="11">
        <f t="shared" si="82"/>
        <v>5273</v>
      </c>
      <c r="I5276" s="11">
        <v>7.6745970836531096E-3</v>
      </c>
      <c r="J5276" s="11">
        <v>0.99978540772532198</v>
      </c>
      <c r="K5276" s="11">
        <v>0.92393237352371205</v>
      </c>
      <c r="M5276" s="11" t="str">
        <f>IF(P5276&gt;=$C$11,"High",IF(P5276&lt;=$C$10,"Low","Medium"))</f>
        <v>High</v>
      </c>
      <c r="O5276" s="11" t="s">
        <v>44</v>
      </c>
      <c r="P5276" s="11">
        <v>0.86738866567611705</v>
      </c>
    </row>
    <row r="5277" spans="8:16">
      <c r="H5277" s="11">
        <f t="shared" si="82"/>
        <v>5274</v>
      </c>
      <c r="I5277" s="11">
        <v>6.9071373752877998E-3</v>
      </c>
      <c r="J5277" s="11">
        <v>0.99978540772532198</v>
      </c>
      <c r="K5277" s="11">
        <v>0.92442294955253601</v>
      </c>
      <c r="M5277" s="11" t="str">
        <f>IF(P5277&gt;=$C$11,"High",IF(P5277&lt;=$C$10,"Low","Medium"))</f>
        <v>High</v>
      </c>
      <c r="O5277" s="11" t="s">
        <v>44</v>
      </c>
      <c r="P5277" s="11">
        <v>0.87636858224868797</v>
      </c>
    </row>
    <row r="5278" spans="8:16">
      <c r="H5278" s="11">
        <f t="shared" si="82"/>
        <v>5275</v>
      </c>
      <c r="I5278" s="11">
        <v>6.13967766692249E-3</v>
      </c>
      <c r="J5278" s="11">
        <v>0.99978540772532198</v>
      </c>
      <c r="K5278" s="11">
        <v>0.92512747645378102</v>
      </c>
      <c r="M5278" s="11" t="str">
        <f>IF(P5278&gt;=$C$11,"High",IF(P5278&lt;=$C$10,"Low","Medium"))</f>
        <v>Medium</v>
      </c>
      <c r="O5278" s="11" t="s">
        <v>44</v>
      </c>
      <c r="P5278" s="11">
        <v>0.53126585483551003</v>
      </c>
    </row>
    <row r="5279" spans="8:16">
      <c r="H5279" s="11">
        <f t="shared" si="82"/>
        <v>5276</v>
      </c>
      <c r="I5279" s="11">
        <v>5.3722179585571801E-3</v>
      </c>
      <c r="J5279" s="11">
        <v>0.99978540772532198</v>
      </c>
      <c r="K5279" s="11">
        <v>0.92542216181755099</v>
      </c>
      <c r="M5279" s="11" t="str">
        <f>IF(P5279&gt;=$C$11,"High",IF(P5279&lt;=$C$10,"Low","Medium"))</f>
        <v>Medium</v>
      </c>
      <c r="O5279" s="11" t="s">
        <v>44</v>
      </c>
      <c r="P5279" s="11">
        <v>0.44335892796516402</v>
      </c>
    </row>
    <row r="5280" spans="8:16">
      <c r="H5280" s="11">
        <f t="shared" si="82"/>
        <v>5277</v>
      </c>
      <c r="I5280" s="11">
        <v>3.83729854182655E-3</v>
      </c>
      <c r="J5280" s="11">
        <v>0.99978540772532198</v>
      </c>
      <c r="K5280" s="11">
        <v>0.92563796043395996</v>
      </c>
      <c r="M5280" s="11" t="str">
        <f>IF(P5280&gt;=$C$11,"High",IF(P5280&lt;=$C$10,"Low","Medium"))</f>
        <v>High</v>
      </c>
      <c r="O5280" s="11" t="s">
        <v>44</v>
      </c>
      <c r="P5280" s="11">
        <v>0.92545479536056496</v>
      </c>
    </row>
    <row r="5281" spans="8:16">
      <c r="H5281" s="11">
        <f t="shared" si="82"/>
        <v>5278</v>
      </c>
      <c r="I5281" s="11">
        <v>3.0698388334612402E-3</v>
      </c>
      <c r="J5281" s="11">
        <v>0.99978540772532198</v>
      </c>
      <c r="K5281" s="11">
        <v>0.92587539553642295</v>
      </c>
      <c r="M5281" s="11" t="str">
        <f>IF(P5281&gt;=$C$11,"High",IF(P5281&lt;=$C$10,"Low","Medium"))</f>
        <v>Medium</v>
      </c>
      <c r="O5281" s="11" t="s">
        <v>44</v>
      </c>
      <c r="P5281" s="11">
        <v>0.48676306009292603</v>
      </c>
    </row>
    <row r="5282" spans="8:16">
      <c r="H5282" s="11">
        <f t="shared" si="82"/>
        <v>5279</v>
      </c>
      <c r="I5282" s="11">
        <v>2.3023791250959299E-3</v>
      </c>
      <c r="J5282" s="11">
        <v>0.99978540772532198</v>
      </c>
      <c r="K5282" s="11">
        <v>0.92600581049919095</v>
      </c>
      <c r="M5282" s="11" t="str">
        <f>IF(P5282&gt;=$C$11,"High",IF(P5282&lt;=$C$10,"Low","Medium"))</f>
        <v>Medium</v>
      </c>
      <c r="O5282" s="11" t="s">
        <v>44</v>
      </c>
      <c r="P5282" s="11">
        <v>0.49172255396843001</v>
      </c>
    </row>
    <row r="5283" spans="8:16">
      <c r="H5283" s="11">
        <f t="shared" si="82"/>
        <v>5280</v>
      </c>
      <c r="I5283" s="11">
        <v>1.5349194167306201E-3</v>
      </c>
      <c r="J5283" s="11">
        <v>0.99978540772532198</v>
      </c>
      <c r="K5283" s="11">
        <v>0.92620074748992898</v>
      </c>
      <c r="M5283" s="11" t="str">
        <f>IF(P5283&gt;=$C$11,"High",IF(P5283&lt;=$C$10,"Low","Medium"))</f>
        <v>High</v>
      </c>
      <c r="O5283" s="11" t="s">
        <v>44</v>
      </c>
      <c r="P5283" s="11">
        <v>0.90677762031555198</v>
      </c>
    </row>
    <row r="5284" spans="8:16">
      <c r="H5284" s="11">
        <f t="shared" si="82"/>
        <v>5281</v>
      </c>
      <c r="I5284" s="11">
        <v>7.6745970836531103E-4</v>
      </c>
      <c r="J5284" s="11">
        <v>0.99978540772532198</v>
      </c>
      <c r="K5284" s="11">
        <v>0.92632016539573703</v>
      </c>
      <c r="M5284" s="11" t="str">
        <f>IF(P5284&gt;=$C$11,"High",IF(P5284&lt;=$C$10,"Low","Medium"))</f>
        <v>Medium</v>
      </c>
      <c r="O5284" s="11" t="s">
        <v>44</v>
      </c>
      <c r="P5284" s="11">
        <v>0.37819069623947099</v>
      </c>
    </row>
    <row r="5285" spans="8:16">
      <c r="H5285" s="11">
        <f t="shared" si="82"/>
        <v>5282</v>
      </c>
      <c r="I5285" s="11">
        <v>7.6745970836531103E-4</v>
      </c>
      <c r="J5285" s="11">
        <v>1</v>
      </c>
      <c r="K5285" s="11">
        <v>0.92703950405120805</v>
      </c>
      <c r="M5285" s="11" t="str">
        <f>IF(P5285&gt;=$C$11,"High",IF(P5285&lt;=$C$10,"Low","Medium"))</f>
        <v>Medium</v>
      </c>
      <c r="O5285" s="11" t="s">
        <v>44</v>
      </c>
      <c r="P5285" s="11">
        <v>0.46992412209510798</v>
      </c>
    </row>
    <row r="5286" spans="8:16">
      <c r="H5286" s="11">
        <f t="shared" si="82"/>
        <v>5283</v>
      </c>
      <c r="I5286" s="11">
        <v>0</v>
      </c>
      <c r="J5286" s="11">
        <v>1</v>
      </c>
      <c r="K5286" s="11">
        <v>1</v>
      </c>
      <c r="M5286" s="11" t="str">
        <f>IF(P5286&gt;=$C$11,"High",IF(P5286&lt;=$C$10,"Low","Medium"))</f>
        <v>Medium</v>
      </c>
      <c r="O5286" s="11" t="s">
        <v>44</v>
      </c>
      <c r="P5286" s="11">
        <v>0.51077854633331299</v>
      </c>
    </row>
    <row r="5287" spans="8:16">
      <c r="M5287" s="11" t="str">
        <f>IF(P5287&gt;=$C$11,"High",IF(P5287&lt;=$C$10,"Low","Medium"))</f>
        <v>High</v>
      </c>
      <c r="O5287" s="11" t="s">
        <v>44</v>
      </c>
      <c r="P5287" s="11">
        <v>0.84869730472564697</v>
      </c>
    </row>
    <row r="5288" spans="8:16">
      <c r="M5288" s="11" t="str">
        <f>IF(P5288&gt;=$C$11,"High",IF(P5288&lt;=$C$10,"Low","Medium"))</f>
        <v>High</v>
      </c>
      <c r="O5288" s="11" t="s">
        <v>44</v>
      </c>
      <c r="P5288" s="11">
        <v>0.89789330959320102</v>
      </c>
    </row>
    <row r="5289" spans="8:16">
      <c r="M5289" s="11" t="str">
        <f>IF(P5289&gt;=$C$11,"High",IF(P5289&lt;=$C$10,"Low","Medium"))</f>
        <v>High</v>
      </c>
      <c r="O5289" s="11" t="s">
        <v>44</v>
      </c>
      <c r="P5289" s="11">
        <v>0.70760208368301403</v>
      </c>
    </row>
    <row r="5290" spans="8:16">
      <c r="M5290" s="11" t="str">
        <f>IF(P5290&gt;=$C$11,"High",IF(P5290&lt;=$C$10,"Low","Medium"))</f>
        <v>High</v>
      </c>
      <c r="O5290" s="11" t="s">
        <v>44</v>
      </c>
      <c r="P5290" s="11">
        <v>0.91558718681335405</v>
      </c>
    </row>
    <row r="5291" spans="8:16">
      <c r="M5291" s="11" t="str">
        <f>IF(P5291&gt;=$C$11,"High",IF(P5291&lt;=$C$10,"Low","Medium"))</f>
        <v>Medium</v>
      </c>
      <c r="O5291" s="11" t="s">
        <v>44</v>
      </c>
      <c r="P5291" s="11">
        <v>0.39663225412368802</v>
      </c>
    </row>
    <row r="5292" spans="8:16">
      <c r="M5292" s="11" t="str">
        <f>IF(P5292&gt;=$C$11,"High",IF(P5292&lt;=$C$10,"Low","Medium"))</f>
        <v>High</v>
      </c>
      <c r="O5292" s="11" t="s">
        <v>44</v>
      </c>
      <c r="P5292" s="11">
        <v>0.91891855001449596</v>
      </c>
    </row>
    <row r="5293" spans="8:16">
      <c r="M5293" s="11" t="str">
        <f>IF(P5293&gt;=$C$11,"High",IF(P5293&lt;=$C$10,"Low","Medium"))</f>
        <v>Medium</v>
      </c>
      <c r="O5293" s="11" t="s">
        <v>44</v>
      </c>
      <c r="P5293" s="11">
        <v>0.48371383547782898</v>
      </c>
    </row>
    <row r="5294" spans="8:16">
      <c r="M5294" s="11" t="str">
        <f>IF(P5294&gt;=$C$11,"High",IF(P5294&lt;=$C$10,"Low","Medium"))</f>
        <v>Medium</v>
      </c>
      <c r="O5294" s="11" t="s">
        <v>44</v>
      </c>
      <c r="P5294" s="11">
        <v>0.473930984735489</v>
      </c>
    </row>
    <row r="5295" spans="8:16">
      <c r="M5295" s="11" t="str">
        <f>IF(P5295&gt;=$C$11,"High",IF(P5295&lt;=$C$10,"Low","Medium"))</f>
        <v>High</v>
      </c>
      <c r="O5295" s="11" t="s">
        <v>44</v>
      </c>
      <c r="P5295" s="11">
        <v>0.64334142208099399</v>
      </c>
    </row>
    <row r="5296" spans="8:16">
      <c r="M5296" s="11" t="str">
        <f>IF(P5296&gt;=$C$11,"High",IF(P5296&lt;=$C$10,"Low","Medium"))</f>
        <v>High</v>
      </c>
      <c r="O5296" s="11" t="s">
        <v>44</v>
      </c>
      <c r="P5296" s="11">
        <v>0.91166985034942605</v>
      </c>
    </row>
    <row r="5297" spans="13:16">
      <c r="M5297" s="11" t="str">
        <f>IF(P5297&gt;=$C$11,"High",IF(P5297&lt;=$C$10,"Low","Medium"))</f>
        <v>Medium</v>
      </c>
      <c r="O5297" s="11" t="s">
        <v>44</v>
      </c>
      <c r="P5297" s="11">
        <v>0.410489290952682</v>
      </c>
    </row>
    <row r="5298" spans="13:16">
      <c r="M5298" s="11" t="str">
        <f>IF(P5298&gt;=$C$11,"High",IF(P5298&lt;=$C$10,"Low","Medium"))</f>
        <v>High</v>
      </c>
      <c r="O5298" s="11" t="s">
        <v>44</v>
      </c>
      <c r="P5298" s="11">
        <v>0.79180943965911899</v>
      </c>
    </row>
    <row r="5299" spans="13:16">
      <c r="M5299" s="11" t="str">
        <f>IF(P5299&gt;=$C$11,"High",IF(P5299&lt;=$C$10,"Low","Medium"))</f>
        <v>High</v>
      </c>
      <c r="O5299" s="11" t="s">
        <v>44</v>
      </c>
      <c r="P5299" s="11">
        <v>0.92010498046875</v>
      </c>
    </row>
    <row r="5300" spans="13:16">
      <c r="M5300" s="11" t="str">
        <f>IF(P5300&gt;=$C$11,"High",IF(P5300&lt;=$C$10,"Low","Medium"))</f>
        <v>High</v>
      </c>
      <c r="O5300" s="11" t="s">
        <v>44</v>
      </c>
      <c r="P5300" s="11">
        <v>0.92010498046875</v>
      </c>
    </row>
    <row r="5301" spans="13:16">
      <c r="M5301" s="11" t="str">
        <f>IF(P5301&gt;=$C$11,"High",IF(P5301&lt;=$C$10,"Low","Medium"))</f>
        <v>Medium</v>
      </c>
      <c r="O5301" s="11" t="s">
        <v>44</v>
      </c>
      <c r="P5301" s="11">
        <v>0.38913470506668102</v>
      </c>
    </row>
    <row r="5302" spans="13:16">
      <c r="M5302" s="11" t="str">
        <f>IF(P5302&gt;=$C$11,"High",IF(P5302&lt;=$C$10,"Low","Medium"))</f>
        <v>High</v>
      </c>
      <c r="O5302" s="11" t="s">
        <v>44</v>
      </c>
      <c r="P5302" s="11">
        <v>0.91650521755218495</v>
      </c>
    </row>
    <row r="5303" spans="13:16">
      <c r="M5303" s="11" t="str">
        <f>IF(P5303&gt;=$C$11,"High",IF(P5303&lt;=$C$10,"Low","Medium"))</f>
        <v>High</v>
      </c>
      <c r="O5303" s="11" t="s">
        <v>44</v>
      </c>
      <c r="P5303" s="11">
        <v>0.74742621183395397</v>
      </c>
    </row>
    <row r="5304" spans="13:16">
      <c r="M5304" s="11" t="str">
        <f>IF(P5304&gt;=$C$11,"High",IF(P5304&lt;=$C$10,"Low","Medium"))</f>
        <v>High</v>
      </c>
      <c r="O5304" s="11" t="s">
        <v>44</v>
      </c>
      <c r="P5304" s="11">
        <v>0.91251283884048495</v>
      </c>
    </row>
    <row r="5305" spans="13:16">
      <c r="M5305" s="11" t="str">
        <f>IF(P5305&gt;=$C$11,"High",IF(P5305&lt;=$C$10,"Low","Medium"))</f>
        <v>High</v>
      </c>
      <c r="O5305" s="11" t="s">
        <v>44</v>
      </c>
      <c r="P5305" s="11">
        <v>0.91636461019516002</v>
      </c>
    </row>
    <row r="5306" spans="13:16">
      <c r="M5306" s="11" t="str">
        <f>IF(P5306&gt;=$C$11,"High",IF(P5306&lt;=$C$10,"Low","Medium"))</f>
        <v>High</v>
      </c>
      <c r="O5306" s="11" t="s">
        <v>44</v>
      </c>
      <c r="P5306" s="11">
        <v>0.64671909809112504</v>
      </c>
    </row>
    <row r="5307" spans="13:16">
      <c r="M5307" s="11" t="str">
        <f>IF(P5307&gt;=$C$11,"High",IF(P5307&lt;=$C$10,"Low","Medium"))</f>
        <v>Medium</v>
      </c>
      <c r="O5307" s="11" t="s">
        <v>44</v>
      </c>
      <c r="P5307" s="11">
        <v>0.35418203473091098</v>
      </c>
    </row>
    <row r="5308" spans="13:16">
      <c r="M5308" s="11" t="str">
        <f>IF(P5308&gt;=$C$11,"High",IF(P5308&lt;=$C$10,"Low","Medium"))</f>
        <v>Medium</v>
      </c>
      <c r="O5308" s="11" t="s">
        <v>44</v>
      </c>
      <c r="P5308" s="11">
        <v>0.52415239810943604</v>
      </c>
    </row>
    <row r="5309" spans="13:16">
      <c r="M5309" s="11" t="str">
        <f>IF(P5309&gt;=$C$11,"High",IF(P5309&lt;=$C$10,"Low","Medium"))</f>
        <v>High</v>
      </c>
      <c r="O5309" s="11" t="s">
        <v>44</v>
      </c>
      <c r="P5309" s="11">
        <v>0.87783318758010898</v>
      </c>
    </row>
    <row r="5310" spans="13:16">
      <c r="M5310" s="11" t="str">
        <f>IF(P5310&gt;=$C$11,"High",IF(P5310&lt;=$C$10,"Low","Medium"))</f>
        <v>High</v>
      </c>
      <c r="O5310" s="11" t="s">
        <v>44</v>
      </c>
      <c r="P5310" s="11">
        <v>0.74805194139480602</v>
      </c>
    </row>
    <row r="5311" spans="13:16">
      <c r="M5311" s="11" t="str">
        <f>IF(P5311&gt;=$C$11,"High",IF(P5311&lt;=$C$10,"Low","Medium"))</f>
        <v>Medium</v>
      </c>
      <c r="O5311" s="11" t="s">
        <v>44</v>
      </c>
      <c r="P5311" s="11">
        <v>0.52024066448211703</v>
      </c>
    </row>
    <row r="5312" spans="13:16">
      <c r="M5312" s="11" t="str">
        <f>IF(P5312&gt;=$C$11,"High",IF(P5312&lt;=$C$10,"Low","Medium"))</f>
        <v>High</v>
      </c>
      <c r="O5312" s="11" t="s">
        <v>44</v>
      </c>
      <c r="P5312" s="11">
        <v>0.92545479536056496</v>
      </c>
    </row>
    <row r="5313" spans="13:16">
      <c r="M5313" s="11" t="str">
        <f>IF(P5313&gt;=$C$11,"High",IF(P5313&lt;=$C$10,"Low","Medium"))</f>
        <v>Medium</v>
      </c>
      <c r="O5313" s="11" t="s">
        <v>44</v>
      </c>
      <c r="P5313" s="11">
        <v>0.54456353187561002</v>
      </c>
    </row>
    <row r="5314" spans="13:16">
      <c r="M5314" s="11" t="str">
        <f>IF(P5314&gt;=$C$11,"High",IF(P5314&lt;=$C$10,"Low","Medium"))</f>
        <v>High</v>
      </c>
      <c r="O5314" s="11" t="s">
        <v>44</v>
      </c>
      <c r="P5314" s="11">
        <v>0.917075335979462</v>
      </c>
    </row>
    <row r="5315" spans="13:16">
      <c r="M5315" s="11" t="str">
        <f>IF(P5315&gt;=$C$11,"High",IF(P5315&lt;=$C$10,"Low","Medium"))</f>
        <v>High</v>
      </c>
      <c r="O5315" s="11" t="s">
        <v>44</v>
      </c>
      <c r="P5315" s="11">
        <v>0.91121083498001099</v>
      </c>
    </row>
    <row r="5316" spans="13:16">
      <c r="M5316" s="11" t="str">
        <f>IF(P5316&gt;=$C$11,"High",IF(P5316&lt;=$C$10,"Low","Medium"))</f>
        <v>Medium</v>
      </c>
      <c r="O5316" s="11" t="s">
        <v>44</v>
      </c>
      <c r="P5316" s="11">
        <v>0.51189011335372903</v>
      </c>
    </row>
    <row r="5317" spans="13:16">
      <c r="M5317" s="11" t="str">
        <f>IF(P5317&gt;=$C$11,"High",IF(P5317&lt;=$C$10,"Low","Medium"))</f>
        <v>High</v>
      </c>
      <c r="O5317" s="11" t="s">
        <v>44</v>
      </c>
      <c r="P5317" s="11">
        <v>0.68644887208938599</v>
      </c>
    </row>
    <row r="5318" spans="13:16">
      <c r="M5318" s="11" t="str">
        <f>IF(P5318&gt;=$C$11,"High",IF(P5318&lt;=$C$10,"Low","Medium"))</f>
        <v>High</v>
      </c>
      <c r="O5318" s="11" t="s">
        <v>44</v>
      </c>
      <c r="P5318" s="11">
        <v>0.91110527515411399</v>
      </c>
    </row>
    <row r="5319" spans="13:16">
      <c r="M5319" s="11" t="str">
        <f>IF(P5319&gt;=$C$11,"High",IF(P5319&lt;=$C$10,"Low","Medium"))</f>
        <v>High</v>
      </c>
      <c r="O5319" s="11" t="s">
        <v>44</v>
      </c>
      <c r="P5319" s="11">
        <v>0.60299694538116499</v>
      </c>
    </row>
    <row r="5320" spans="13:16">
      <c r="M5320" s="11" t="str">
        <f>IF(P5320&gt;=$C$11,"High",IF(P5320&lt;=$C$10,"Low","Medium"))</f>
        <v>High</v>
      </c>
      <c r="O5320" s="11" t="s">
        <v>44</v>
      </c>
      <c r="P5320" s="11">
        <v>0.86949259042739901</v>
      </c>
    </row>
    <row r="5321" spans="13:16">
      <c r="M5321" s="11" t="str">
        <f>IF(P5321&gt;=$C$11,"High",IF(P5321&lt;=$C$10,"Low","Medium"))</f>
        <v>High</v>
      </c>
      <c r="O5321" s="11" t="s">
        <v>44</v>
      </c>
      <c r="P5321" s="11">
        <v>0.881597220897675</v>
      </c>
    </row>
    <row r="5322" spans="13:16">
      <c r="M5322" s="11" t="str">
        <f>IF(P5322&gt;=$C$11,"High",IF(P5322&lt;=$C$10,"Low","Medium"))</f>
        <v>Medium</v>
      </c>
      <c r="O5322" s="11" t="s">
        <v>44</v>
      </c>
      <c r="P5322" s="11">
        <v>0.56953358650207497</v>
      </c>
    </row>
    <row r="5323" spans="13:16">
      <c r="M5323" s="11" t="str">
        <f>IF(P5323&gt;=$C$11,"High",IF(P5323&lt;=$C$10,"Low","Medium"))</f>
        <v>High</v>
      </c>
      <c r="O5323" s="11" t="s">
        <v>44</v>
      </c>
      <c r="P5323" s="11">
        <v>0.61613750457763705</v>
      </c>
    </row>
    <row r="5324" spans="13:16">
      <c r="M5324" s="11" t="str">
        <f>IF(P5324&gt;=$C$11,"High",IF(P5324&lt;=$C$10,"Low","Medium"))</f>
        <v>High</v>
      </c>
      <c r="O5324" s="11" t="s">
        <v>44</v>
      </c>
      <c r="P5324" s="11">
        <v>0.89042544364929199</v>
      </c>
    </row>
    <row r="5325" spans="13:16">
      <c r="M5325" s="11" t="str">
        <f>IF(P5325&gt;=$C$11,"High",IF(P5325&lt;=$C$10,"Low","Medium"))</f>
        <v>Medium</v>
      </c>
      <c r="O5325" s="11" t="s">
        <v>44</v>
      </c>
      <c r="P5325" s="11">
        <v>0.52783203125</v>
      </c>
    </row>
    <row r="5326" spans="13:16">
      <c r="M5326" s="11" t="str">
        <f>IF(P5326&gt;=$C$11,"High",IF(P5326&lt;=$C$10,"Low","Medium"))</f>
        <v>High</v>
      </c>
      <c r="O5326" s="11" t="s">
        <v>44</v>
      </c>
      <c r="P5326" s="11">
        <v>0.81780499219894398</v>
      </c>
    </row>
    <row r="5327" spans="13:16">
      <c r="M5327" s="11" t="str">
        <f>IF(P5327&gt;=$C$11,"High",IF(P5327&lt;=$C$10,"Low","Medium"))</f>
        <v>High</v>
      </c>
      <c r="O5327" s="11" t="s">
        <v>44</v>
      </c>
      <c r="P5327" s="11">
        <v>0.91440671682357799</v>
      </c>
    </row>
    <row r="5328" spans="13:16">
      <c r="M5328" s="11" t="str">
        <f>IF(P5328&gt;=$C$11,"High",IF(P5328&lt;=$C$10,"Low","Medium"))</f>
        <v>Medium</v>
      </c>
      <c r="O5328" s="11" t="s">
        <v>44</v>
      </c>
      <c r="P5328" s="11">
        <v>0.405217975378036</v>
      </c>
    </row>
    <row r="5329" spans="13:16">
      <c r="M5329" s="11" t="str">
        <f>IF(P5329&gt;=$C$11,"High",IF(P5329&lt;=$C$10,"Low","Medium"))</f>
        <v>High</v>
      </c>
      <c r="O5329" s="11" t="s">
        <v>44</v>
      </c>
      <c r="P5329" s="11">
        <v>0.88997256755828902</v>
      </c>
    </row>
    <row r="5330" spans="13:16">
      <c r="M5330" s="11" t="str">
        <f>IF(P5330&gt;=$C$11,"High",IF(P5330&lt;=$C$10,"Low","Medium"))</f>
        <v>Medium</v>
      </c>
      <c r="O5330" s="11" t="s">
        <v>44</v>
      </c>
      <c r="P5330" s="11">
        <v>0.48281615972518899</v>
      </c>
    </row>
    <row r="5331" spans="13:16">
      <c r="M5331" s="11" t="str">
        <f>IF(P5331&gt;=$C$11,"High",IF(P5331&lt;=$C$10,"Low","Medium"))</f>
        <v>High</v>
      </c>
      <c r="O5331" s="11" t="s">
        <v>44</v>
      </c>
      <c r="P5331" s="11">
        <v>0.72427481412887595</v>
      </c>
    </row>
    <row r="5332" spans="13:16">
      <c r="M5332" s="11" t="str">
        <f>IF(P5332&gt;=$C$11,"High",IF(P5332&lt;=$C$10,"Low","Medium"))</f>
        <v>Medium</v>
      </c>
      <c r="O5332" s="11" t="s">
        <v>44</v>
      </c>
      <c r="P5332" s="11">
        <v>0.197584047913551</v>
      </c>
    </row>
    <row r="5333" spans="13:16">
      <c r="M5333" s="11" t="str">
        <f>IF(P5333&gt;=$C$11,"High",IF(P5333&lt;=$C$10,"Low","Medium"))</f>
        <v>Medium</v>
      </c>
      <c r="O5333" s="11" t="s">
        <v>44</v>
      </c>
      <c r="P5333" s="11">
        <v>0.32258397340774497</v>
      </c>
    </row>
    <row r="5334" spans="13:16">
      <c r="M5334" s="11" t="str">
        <f>IF(P5334&gt;=$C$11,"High",IF(P5334&lt;=$C$10,"Low","Medium"))</f>
        <v>High</v>
      </c>
      <c r="O5334" s="11" t="s">
        <v>44</v>
      </c>
      <c r="P5334" s="11">
        <v>0.919059097766876</v>
      </c>
    </row>
    <row r="5335" spans="13:16">
      <c r="M5335" s="11" t="str">
        <f>IF(P5335&gt;=$C$11,"High",IF(P5335&lt;=$C$10,"Low","Medium"))</f>
        <v>Medium</v>
      </c>
      <c r="O5335" s="11" t="s">
        <v>44</v>
      </c>
      <c r="P5335" s="11">
        <v>0.43549343943595897</v>
      </c>
    </row>
    <row r="5336" spans="13:16">
      <c r="M5336" s="11" t="str">
        <f>IF(P5336&gt;=$C$11,"High",IF(P5336&lt;=$C$10,"Low","Medium"))</f>
        <v>High</v>
      </c>
      <c r="O5336" s="11" t="s">
        <v>44</v>
      </c>
      <c r="P5336" s="11">
        <v>0.91975116729736295</v>
      </c>
    </row>
    <row r="5337" spans="13:16">
      <c r="M5337" s="11" t="str">
        <f>IF(P5337&gt;=$C$11,"High",IF(P5337&lt;=$C$10,"Low","Medium"))</f>
        <v>Medium</v>
      </c>
      <c r="O5337" s="11" t="s">
        <v>44</v>
      </c>
      <c r="P5337" s="11">
        <v>0.48517647385597201</v>
      </c>
    </row>
    <row r="5338" spans="13:16">
      <c r="M5338" s="11" t="str">
        <f>IF(P5338&gt;=$C$11,"High",IF(P5338&lt;=$C$10,"Low","Medium"))</f>
        <v>High</v>
      </c>
      <c r="O5338" s="11" t="s">
        <v>44</v>
      </c>
      <c r="P5338" s="11">
        <v>0.88966286182403598</v>
      </c>
    </row>
    <row r="5339" spans="13:16">
      <c r="M5339" s="11" t="str">
        <f>IF(P5339&gt;=$C$11,"High",IF(P5339&lt;=$C$10,"Low","Medium"))</f>
        <v>High</v>
      </c>
      <c r="O5339" s="11" t="s">
        <v>44</v>
      </c>
      <c r="P5339" s="11">
        <v>0.86545932292938199</v>
      </c>
    </row>
    <row r="5340" spans="13:16">
      <c r="M5340" s="11" t="str">
        <f>IF(P5340&gt;=$C$11,"High",IF(P5340&lt;=$C$10,"Low","Medium"))</f>
        <v>High</v>
      </c>
      <c r="O5340" s="11" t="s">
        <v>44</v>
      </c>
      <c r="P5340" s="11">
        <v>0.84784471988678001</v>
      </c>
    </row>
    <row r="5341" spans="13:16">
      <c r="M5341" s="11" t="str">
        <f>IF(P5341&gt;=$C$11,"High",IF(P5341&lt;=$C$10,"Low","Medium"))</f>
        <v>High</v>
      </c>
      <c r="O5341" s="11" t="s">
        <v>44</v>
      </c>
      <c r="P5341" s="11">
        <v>0.68030387163162198</v>
      </c>
    </row>
    <row r="5342" spans="13:16">
      <c r="M5342" s="11" t="str">
        <f>IF(P5342&gt;=$C$11,"High",IF(P5342&lt;=$C$10,"Low","Medium"))</f>
        <v>Medium</v>
      </c>
      <c r="O5342" s="11" t="s">
        <v>44</v>
      </c>
      <c r="P5342" s="11">
        <v>0.41854211688041698</v>
      </c>
    </row>
    <row r="5343" spans="13:16">
      <c r="M5343" s="11" t="str">
        <f>IF(P5343&gt;=$C$11,"High",IF(P5343&lt;=$C$10,"Low","Medium"))</f>
        <v>Medium</v>
      </c>
      <c r="O5343" s="11" t="s">
        <v>44</v>
      </c>
      <c r="P5343" s="11">
        <v>0.33741641044616699</v>
      </c>
    </row>
    <row r="5344" spans="13:16">
      <c r="M5344" s="11" t="str">
        <f>IF(P5344&gt;=$C$11,"High",IF(P5344&lt;=$C$10,"Low","Medium"))</f>
        <v>High</v>
      </c>
      <c r="O5344" s="11" t="s">
        <v>44</v>
      </c>
      <c r="P5344" s="11">
        <v>0.84332239627838101</v>
      </c>
    </row>
    <row r="5345" spans="13:16">
      <c r="M5345" s="11" t="str">
        <f>IF(P5345&gt;=$C$11,"High",IF(P5345&lt;=$C$10,"Low","Medium"))</f>
        <v>High</v>
      </c>
      <c r="O5345" s="11" t="s">
        <v>44</v>
      </c>
      <c r="P5345" s="11">
        <v>0.91662925481796298</v>
      </c>
    </row>
    <row r="5346" spans="13:16">
      <c r="M5346" s="11" t="str">
        <f>IF(P5346&gt;=$C$11,"High",IF(P5346&lt;=$C$10,"Low","Medium"))</f>
        <v>High</v>
      </c>
      <c r="O5346" s="11" t="s">
        <v>44</v>
      </c>
      <c r="P5346" s="11">
        <v>0.91790568828582797</v>
      </c>
    </row>
    <row r="5347" spans="13:16">
      <c r="M5347" s="11" t="str">
        <f>IF(P5347&gt;=$C$11,"High",IF(P5347&lt;=$C$10,"Low","Medium"))</f>
        <v>High</v>
      </c>
      <c r="O5347" s="11" t="s">
        <v>44</v>
      </c>
      <c r="P5347" s="11">
        <v>0.86386376619339</v>
      </c>
    </row>
    <row r="5348" spans="13:16">
      <c r="M5348" s="11" t="str">
        <f>IF(P5348&gt;=$C$11,"High",IF(P5348&lt;=$C$10,"Low","Medium"))</f>
        <v>High</v>
      </c>
      <c r="O5348" s="11" t="s">
        <v>44</v>
      </c>
      <c r="P5348" s="11">
        <v>0.78721928596496604</v>
      </c>
    </row>
    <row r="5349" spans="13:16">
      <c r="M5349" s="11" t="str">
        <f>IF(P5349&gt;=$C$11,"High",IF(P5349&lt;=$C$10,"Low","Medium"))</f>
        <v>High</v>
      </c>
      <c r="O5349" s="11" t="s">
        <v>44</v>
      </c>
      <c r="P5349" s="11">
        <v>0.914783716201782</v>
      </c>
    </row>
    <row r="5350" spans="13:16">
      <c r="M5350" s="11" t="str">
        <f>IF(P5350&gt;=$C$11,"High",IF(P5350&lt;=$C$10,"Low","Medium"))</f>
        <v>High</v>
      </c>
      <c r="O5350" s="11" t="s">
        <v>44</v>
      </c>
      <c r="P5350" s="11">
        <v>0.88342893123626698</v>
      </c>
    </row>
    <row r="5351" spans="13:16">
      <c r="M5351" s="11" t="str">
        <f>IF(P5351&gt;=$C$11,"High",IF(P5351&lt;=$C$10,"Low","Medium"))</f>
        <v>Medium</v>
      </c>
      <c r="O5351" s="11" t="s">
        <v>44</v>
      </c>
      <c r="P5351" s="11">
        <v>0.57071083784103405</v>
      </c>
    </row>
    <row r="5352" spans="13:16">
      <c r="M5352" s="11" t="str">
        <f>IF(P5352&gt;=$C$11,"High",IF(P5352&lt;=$C$10,"Low","Medium"))</f>
        <v>Medium</v>
      </c>
      <c r="O5352" s="11" t="s">
        <v>44</v>
      </c>
      <c r="P5352" s="11">
        <v>0.45919573307037398</v>
      </c>
    </row>
    <row r="5353" spans="13:16">
      <c r="M5353" s="11" t="str">
        <f>IF(P5353&gt;=$C$11,"High",IF(P5353&lt;=$C$10,"Low","Medium"))</f>
        <v>High</v>
      </c>
      <c r="O5353" s="11" t="s">
        <v>44</v>
      </c>
      <c r="P5353" s="11">
        <v>0.71100360155105602</v>
      </c>
    </row>
    <row r="5354" spans="13:16">
      <c r="M5354" s="11" t="str">
        <f>IF(P5354&gt;=$C$11,"High",IF(P5354&lt;=$C$10,"Low","Medium"))</f>
        <v>High</v>
      </c>
      <c r="O5354" s="11" t="s">
        <v>44</v>
      </c>
      <c r="P5354" s="11">
        <v>0.923292577266693</v>
      </c>
    </row>
    <row r="5355" spans="13:16">
      <c r="M5355" s="11" t="str">
        <f>IF(P5355&gt;=$C$11,"High",IF(P5355&lt;=$C$10,"Low","Medium"))</f>
        <v>High</v>
      </c>
      <c r="O5355" s="11" t="s">
        <v>44</v>
      </c>
      <c r="P5355" s="11">
        <v>0.85203784704208396</v>
      </c>
    </row>
    <row r="5356" spans="13:16">
      <c r="M5356" s="11" t="str">
        <f>IF(P5356&gt;=$C$11,"High",IF(P5356&lt;=$C$10,"Low","Medium"))</f>
        <v>High</v>
      </c>
      <c r="O5356" s="11" t="s">
        <v>44</v>
      </c>
      <c r="P5356" s="11">
        <v>0.88281214237213101</v>
      </c>
    </row>
    <row r="5357" spans="13:16">
      <c r="M5357" s="11" t="str">
        <f>IF(P5357&gt;=$C$11,"High",IF(P5357&lt;=$C$10,"Low","Medium"))</f>
        <v>Medium</v>
      </c>
      <c r="O5357" s="11" t="s">
        <v>44</v>
      </c>
      <c r="P5357" s="11">
        <v>0.38712212443351701</v>
      </c>
    </row>
    <row r="5358" spans="13:16">
      <c r="M5358" s="11" t="str">
        <f>IF(P5358&gt;=$C$11,"High",IF(P5358&lt;=$C$10,"Low","Medium"))</f>
        <v>High</v>
      </c>
      <c r="O5358" s="11" t="s">
        <v>44</v>
      </c>
      <c r="P5358" s="11">
        <v>0.74829983711242698</v>
      </c>
    </row>
    <row r="5359" spans="13:16">
      <c r="M5359" s="11" t="str">
        <f>IF(P5359&gt;=$C$11,"High",IF(P5359&lt;=$C$10,"Low","Medium"))</f>
        <v>High</v>
      </c>
      <c r="O5359" s="11" t="s">
        <v>44</v>
      </c>
      <c r="P5359" s="11">
        <v>0.65495896339416504</v>
      </c>
    </row>
    <row r="5360" spans="13:16">
      <c r="M5360" s="11" t="str">
        <f>IF(P5360&gt;=$C$11,"High",IF(P5360&lt;=$C$10,"Low","Medium"))</f>
        <v>High</v>
      </c>
      <c r="O5360" s="11" t="s">
        <v>44</v>
      </c>
      <c r="P5360" s="11">
        <v>0.85427057743072499</v>
      </c>
    </row>
    <row r="5361" spans="13:16">
      <c r="M5361" s="11" t="str">
        <f>IF(P5361&gt;=$C$11,"High",IF(P5361&lt;=$C$10,"Low","Medium"))</f>
        <v>High</v>
      </c>
      <c r="O5361" s="11" t="s">
        <v>44</v>
      </c>
      <c r="P5361" s="11">
        <v>0.89415574073791504</v>
      </c>
    </row>
    <row r="5362" spans="13:16">
      <c r="M5362" s="11" t="str">
        <f>IF(P5362&gt;=$C$11,"High",IF(P5362&lt;=$C$10,"Low","Medium"))</f>
        <v>High</v>
      </c>
      <c r="O5362" s="11" t="s">
        <v>44</v>
      </c>
      <c r="P5362" s="11">
        <v>0.86858642101287797</v>
      </c>
    </row>
    <row r="5363" spans="13:16">
      <c r="M5363" s="11" t="str">
        <f>IF(P5363&gt;=$C$11,"High",IF(P5363&lt;=$C$10,"Low","Medium"))</f>
        <v>Medium</v>
      </c>
      <c r="O5363" s="11" t="s">
        <v>44</v>
      </c>
      <c r="P5363" s="11">
        <v>0.28111505508422902</v>
      </c>
    </row>
    <row r="5364" spans="13:16">
      <c r="M5364" s="11" t="str">
        <f>IF(P5364&gt;=$C$11,"High",IF(P5364&lt;=$C$10,"Low","Medium"))</f>
        <v>High</v>
      </c>
      <c r="O5364" s="11" t="s">
        <v>44</v>
      </c>
      <c r="P5364" s="11">
        <v>0.84453088045120195</v>
      </c>
    </row>
    <row r="5365" spans="13:16">
      <c r="M5365" s="11" t="str">
        <f>IF(P5365&gt;=$C$11,"High",IF(P5365&lt;=$C$10,"Low","Medium"))</f>
        <v>Medium</v>
      </c>
      <c r="O5365" s="11" t="s">
        <v>44</v>
      </c>
      <c r="P5365" s="11">
        <v>0.3479183614254</v>
      </c>
    </row>
    <row r="5366" spans="13:16">
      <c r="M5366" s="11" t="str">
        <f>IF(P5366&gt;=$C$11,"High",IF(P5366&lt;=$C$10,"Low","Medium"))</f>
        <v>Medium</v>
      </c>
      <c r="O5366" s="11" t="s">
        <v>44</v>
      </c>
      <c r="P5366" s="11">
        <v>0.26291835308075001</v>
      </c>
    </row>
    <row r="5367" spans="13:16">
      <c r="M5367" s="11" t="str">
        <f>IF(P5367&gt;=$C$11,"High",IF(P5367&lt;=$C$10,"Low","Medium"))</f>
        <v>Medium</v>
      </c>
      <c r="O5367" s="11" t="s">
        <v>44</v>
      </c>
      <c r="P5367" s="11">
        <v>0.50312572717666604</v>
      </c>
    </row>
    <row r="5368" spans="13:16">
      <c r="M5368" s="11" t="str">
        <f>IF(P5368&gt;=$C$11,"High",IF(P5368&lt;=$C$10,"Low","Medium"))</f>
        <v>High</v>
      </c>
      <c r="O5368" s="11" t="s">
        <v>44</v>
      </c>
      <c r="P5368" s="11">
        <v>0.89431095123291005</v>
      </c>
    </row>
    <row r="5369" spans="13:16">
      <c r="M5369" s="11" t="str">
        <f>IF(P5369&gt;=$C$11,"High",IF(P5369&lt;=$C$10,"Low","Medium"))</f>
        <v>Medium</v>
      </c>
      <c r="O5369" s="11" t="s">
        <v>44</v>
      </c>
      <c r="P5369" s="11">
        <v>0.38946378231048601</v>
      </c>
    </row>
    <row r="5370" spans="13:16">
      <c r="M5370" s="11" t="str">
        <f>IF(P5370&gt;=$C$11,"High",IF(P5370&lt;=$C$10,"Low","Medium"))</f>
        <v>High</v>
      </c>
      <c r="O5370" s="11" t="s">
        <v>44</v>
      </c>
      <c r="P5370" s="11">
        <v>0.91316264867782604</v>
      </c>
    </row>
    <row r="5371" spans="13:16">
      <c r="M5371" s="11" t="str">
        <f>IF(P5371&gt;=$C$11,"High",IF(P5371&lt;=$C$10,"Low","Medium"))</f>
        <v>High</v>
      </c>
      <c r="O5371" s="11" t="s">
        <v>44</v>
      </c>
      <c r="P5371" s="11">
        <v>0.65101349353790305</v>
      </c>
    </row>
    <row r="5372" spans="13:16">
      <c r="M5372" s="11" t="str">
        <f>IF(P5372&gt;=$C$11,"High",IF(P5372&lt;=$C$10,"Low","Medium"))</f>
        <v>Medium</v>
      </c>
      <c r="O5372" s="11" t="s">
        <v>44</v>
      </c>
      <c r="P5372" s="11">
        <v>0.35960283875465399</v>
      </c>
    </row>
    <row r="5373" spans="13:16">
      <c r="M5373" s="11" t="str">
        <f>IF(P5373&gt;=$C$11,"High",IF(P5373&lt;=$C$10,"Low","Medium"))</f>
        <v>High</v>
      </c>
      <c r="O5373" s="11" t="s">
        <v>44</v>
      </c>
      <c r="P5373" s="11">
        <v>0.73553764820098899</v>
      </c>
    </row>
    <row r="5374" spans="13:16">
      <c r="M5374" s="11" t="str">
        <f>IF(P5374&gt;=$C$11,"High",IF(P5374&lt;=$C$10,"Low","Medium"))</f>
        <v>High</v>
      </c>
      <c r="O5374" s="11" t="s">
        <v>44</v>
      </c>
      <c r="P5374" s="11">
        <v>0.62308079004287698</v>
      </c>
    </row>
    <row r="5375" spans="13:16">
      <c r="M5375" s="11" t="str">
        <f>IF(P5375&gt;=$C$11,"High",IF(P5375&lt;=$C$10,"Low","Medium"))</f>
        <v>High</v>
      </c>
      <c r="O5375" s="11" t="s">
        <v>44</v>
      </c>
      <c r="P5375" s="11">
        <v>0.60228955745696999</v>
      </c>
    </row>
    <row r="5376" spans="13:16">
      <c r="M5376" s="11" t="str">
        <f>IF(P5376&gt;=$C$11,"High",IF(P5376&lt;=$C$10,"Low","Medium"))</f>
        <v>High</v>
      </c>
      <c r="O5376" s="11" t="s">
        <v>44</v>
      </c>
      <c r="P5376" s="11">
        <v>0.63142079114913896</v>
      </c>
    </row>
    <row r="5377" spans="13:16">
      <c r="M5377" s="11" t="str">
        <f>IF(P5377&gt;=$C$11,"High",IF(P5377&lt;=$C$10,"Low","Medium"))</f>
        <v>High</v>
      </c>
      <c r="O5377" s="11" t="s">
        <v>44</v>
      </c>
      <c r="P5377" s="11">
        <v>0.84042257070541404</v>
      </c>
    </row>
    <row r="5378" spans="13:16">
      <c r="M5378" s="11" t="str">
        <f>IF(P5378&gt;=$C$11,"High",IF(P5378&lt;=$C$10,"Low","Medium"))</f>
        <v>High</v>
      </c>
      <c r="O5378" s="11" t="s">
        <v>44</v>
      </c>
      <c r="P5378" s="11">
        <v>0.84195154905319203</v>
      </c>
    </row>
    <row r="5379" spans="13:16">
      <c r="M5379" s="11" t="str">
        <f>IF(P5379&gt;=$C$11,"High",IF(P5379&lt;=$C$10,"Low","Medium"))</f>
        <v>Medium</v>
      </c>
      <c r="O5379" s="11" t="s">
        <v>44</v>
      </c>
      <c r="P5379" s="11">
        <v>0.414782345294952</v>
      </c>
    </row>
    <row r="5380" spans="13:16">
      <c r="M5380" s="11" t="str">
        <f>IF(P5380&gt;=$C$11,"High",IF(P5380&lt;=$C$10,"Low","Medium"))</f>
        <v>Medium</v>
      </c>
      <c r="O5380" s="11" t="s">
        <v>44</v>
      </c>
      <c r="P5380" s="11">
        <v>0.34960749745369002</v>
      </c>
    </row>
    <row r="5381" spans="13:16">
      <c r="M5381" s="11" t="str">
        <f>IF(P5381&gt;=$C$11,"High",IF(P5381&lt;=$C$10,"Low","Medium"))</f>
        <v>High</v>
      </c>
      <c r="O5381" s="11" t="s">
        <v>44</v>
      </c>
      <c r="P5381" s="11">
        <v>0.59077984094619795</v>
      </c>
    </row>
    <row r="5382" spans="13:16">
      <c r="M5382" s="11" t="str">
        <f>IF(P5382&gt;=$C$11,"High",IF(P5382&lt;=$C$10,"Low","Medium"))</f>
        <v>Medium</v>
      </c>
      <c r="O5382" s="11" t="s">
        <v>44</v>
      </c>
      <c r="P5382" s="11">
        <v>0.34408172965049699</v>
      </c>
    </row>
    <row r="5383" spans="13:16">
      <c r="M5383" s="11" t="str">
        <f>IF(P5383&gt;=$C$11,"High",IF(P5383&lt;=$C$10,"Low","Medium"))</f>
        <v>High</v>
      </c>
      <c r="O5383" s="11" t="s">
        <v>44</v>
      </c>
      <c r="P5383" s="11">
        <v>0.90771114826202404</v>
      </c>
    </row>
    <row r="5384" spans="13:16">
      <c r="M5384" s="11" t="str">
        <f>IF(P5384&gt;=$C$11,"High",IF(P5384&lt;=$C$10,"Low","Medium"))</f>
        <v>High</v>
      </c>
      <c r="O5384" s="11" t="s">
        <v>44</v>
      </c>
      <c r="P5384" s="11">
        <v>0.81490749120712302</v>
      </c>
    </row>
    <row r="5385" spans="13:16">
      <c r="M5385" s="11" t="str">
        <f>IF(P5385&gt;=$C$11,"High",IF(P5385&lt;=$C$10,"Low","Medium"))</f>
        <v>Medium</v>
      </c>
      <c r="O5385" s="11" t="s">
        <v>44</v>
      </c>
      <c r="P5385" s="11">
        <v>0.34881770610809298</v>
      </c>
    </row>
    <row r="5386" spans="13:16">
      <c r="M5386" s="11" t="str">
        <f>IF(P5386&gt;=$C$11,"High",IF(P5386&lt;=$C$10,"Low","Medium"))</f>
        <v>High</v>
      </c>
      <c r="O5386" s="11" t="s">
        <v>44</v>
      </c>
      <c r="P5386" s="11">
        <v>0.91576492786407504</v>
      </c>
    </row>
    <row r="5387" spans="13:16">
      <c r="M5387" s="11" t="str">
        <f>IF(P5387&gt;=$C$11,"High",IF(P5387&lt;=$C$10,"Low","Medium"))</f>
        <v>High</v>
      </c>
      <c r="O5387" s="11" t="s">
        <v>44</v>
      </c>
      <c r="P5387" s="11">
        <v>0.64953392744064298</v>
      </c>
    </row>
    <row r="5388" spans="13:16">
      <c r="M5388" s="11" t="str">
        <f>IF(P5388&gt;=$C$11,"High",IF(P5388&lt;=$C$10,"Low","Medium"))</f>
        <v>Medium</v>
      </c>
      <c r="O5388" s="11" t="s">
        <v>44</v>
      </c>
      <c r="P5388" s="11">
        <v>0.29918083548545799</v>
      </c>
    </row>
    <row r="5389" spans="13:16">
      <c r="M5389" s="11" t="str">
        <f>IF(P5389&gt;=$C$11,"High",IF(P5389&lt;=$C$10,"Low","Medium"))</f>
        <v>High</v>
      </c>
      <c r="O5389" s="11" t="s">
        <v>44</v>
      </c>
      <c r="P5389" s="11">
        <v>0.61937856674194303</v>
      </c>
    </row>
    <row r="5390" spans="13:16">
      <c r="M5390" s="11" t="str">
        <f>IF(P5390&gt;=$C$11,"High",IF(P5390&lt;=$C$10,"Low","Medium"))</f>
        <v>High</v>
      </c>
      <c r="O5390" s="11" t="s">
        <v>44</v>
      </c>
      <c r="P5390" s="11">
        <v>0.92388427257537797</v>
      </c>
    </row>
    <row r="5391" spans="13:16">
      <c r="M5391" s="11" t="str">
        <f>IF(P5391&gt;=$C$11,"High",IF(P5391&lt;=$C$10,"Low","Medium"))</f>
        <v>High</v>
      </c>
      <c r="O5391" s="11" t="s">
        <v>44</v>
      </c>
      <c r="P5391" s="11">
        <v>0.91900414228439298</v>
      </c>
    </row>
    <row r="5392" spans="13:16">
      <c r="M5392" s="11" t="str">
        <f>IF(P5392&gt;=$C$11,"High",IF(P5392&lt;=$C$10,"Low","Medium"))</f>
        <v>Medium</v>
      </c>
      <c r="O5392" s="11" t="s">
        <v>44</v>
      </c>
      <c r="P5392" s="11">
        <v>0.37123450636863697</v>
      </c>
    </row>
    <row r="5393" spans="13:16">
      <c r="M5393" s="11" t="str">
        <f>IF(P5393&gt;=$C$11,"High",IF(P5393&lt;=$C$10,"Low","Medium"))</f>
        <v>High</v>
      </c>
      <c r="O5393" s="11" t="s">
        <v>44</v>
      </c>
      <c r="P5393" s="11">
        <v>0.91727876663207997</v>
      </c>
    </row>
    <row r="5394" spans="13:16">
      <c r="M5394" s="11" t="str">
        <f>IF(P5394&gt;=$C$11,"High",IF(P5394&lt;=$C$10,"Low","Medium"))</f>
        <v>High</v>
      </c>
      <c r="O5394" s="11" t="s">
        <v>44</v>
      </c>
      <c r="P5394" s="11">
        <v>0.80867344141006503</v>
      </c>
    </row>
    <row r="5395" spans="13:16">
      <c r="M5395" s="11" t="str">
        <f>IF(P5395&gt;=$C$11,"High",IF(P5395&lt;=$C$10,"Low","Medium"))</f>
        <v>High</v>
      </c>
      <c r="O5395" s="11" t="s">
        <v>44</v>
      </c>
      <c r="P5395" s="11">
        <v>0.587419092655182</v>
      </c>
    </row>
    <row r="5396" spans="13:16">
      <c r="M5396" s="11" t="str">
        <f>IF(P5396&gt;=$C$11,"High",IF(P5396&lt;=$C$10,"Low","Medium"))</f>
        <v>Medium</v>
      </c>
      <c r="O5396" s="11" t="s">
        <v>44</v>
      </c>
      <c r="P5396" s="11">
        <v>0.43160352110862699</v>
      </c>
    </row>
    <row r="5397" spans="13:16">
      <c r="M5397" s="11" t="str">
        <f>IF(P5397&gt;=$C$11,"High",IF(P5397&lt;=$C$10,"Low","Medium"))</f>
        <v>High</v>
      </c>
      <c r="O5397" s="11" t="s">
        <v>44</v>
      </c>
      <c r="P5397" s="11">
        <v>0.92344099283218395</v>
      </c>
    </row>
    <row r="5398" spans="13:16">
      <c r="M5398" s="11" t="str">
        <f>IF(P5398&gt;=$C$11,"High",IF(P5398&lt;=$C$10,"Low","Medium"))</f>
        <v>High</v>
      </c>
      <c r="O5398" s="11" t="s">
        <v>44</v>
      </c>
      <c r="P5398" s="11">
        <v>0.79071414470672596</v>
      </c>
    </row>
    <row r="5399" spans="13:16">
      <c r="M5399" s="11" t="str">
        <f>IF(P5399&gt;=$C$11,"High",IF(P5399&lt;=$C$10,"Low","Medium"))</f>
        <v>High</v>
      </c>
      <c r="O5399" s="11" t="s">
        <v>44</v>
      </c>
      <c r="P5399" s="11">
        <v>0.81966692209243797</v>
      </c>
    </row>
    <row r="5400" spans="13:16">
      <c r="M5400" s="11" t="str">
        <f>IF(P5400&gt;=$C$11,"High",IF(P5400&lt;=$C$10,"Low","Medium"))</f>
        <v>High</v>
      </c>
      <c r="O5400" s="11" t="s">
        <v>44</v>
      </c>
      <c r="P5400" s="11">
        <v>0.62884455919265703</v>
      </c>
    </row>
    <row r="5401" spans="13:16">
      <c r="M5401" s="11" t="str">
        <f>IF(P5401&gt;=$C$11,"High",IF(P5401&lt;=$C$10,"Low","Medium"))</f>
        <v>Medium</v>
      </c>
      <c r="O5401" s="11" t="s">
        <v>44</v>
      </c>
      <c r="P5401" s="11">
        <v>0.34819608926773099</v>
      </c>
    </row>
    <row r="5402" spans="13:16">
      <c r="M5402" s="11" t="str">
        <f>IF(P5402&gt;=$C$11,"High",IF(P5402&lt;=$C$10,"Low","Medium"))</f>
        <v>High</v>
      </c>
      <c r="O5402" s="11" t="s">
        <v>44</v>
      </c>
      <c r="P5402" s="11">
        <v>0.81867170333862305</v>
      </c>
    </row>
    <row r="5403" spans="13:16">
      <c r="M5403" s="11" t="str">
        <f>IF(P5403&gt;=$C$11,"High",IF(P5403&lt;=$C$10,"Low","Medium"))</f>
        <v>Medium</v>
      </c>
      <c r="O5403" s="11" t="s">
        <v>44</v>
      </c>
      <c r="P5403" s="11">
        <v>0.30297946929931602</v>
      </c>
    </row>
    <row r="5404" spans="13:16">
      <c r="M5404" s="11" t="str">
        <f>IF(P5404&gt;=$C$11,"High",IF(P5404&lt;=$C$10,"Low","Medium"))</f>
        <v>Medium</v>
      </c>
      <c r="O5404" s="11" t="s">
        <v>44</v>
      </c>
      <c r="P5404" s="11">
        <v>0.48517647385597201</v>
      </c>
    </row>
    <row r="5405" spans="13:16">
      <c r="M5405" s="11" t="str">
        <f>IF(P5405&gt;=$C$11,"High",IF(P5405&lt;=$C$10,"Low","Medium"))</f>
        <v>High</v>
      </c>
      <c r="O5405" s="11" t="s">
        <v>44</v>
      </c>
      <c r="P5405" s="11">
        <v>0.82984066009521495</v>
      </c>
    </row>
    <row r="5406" spans="13:16">
      <c r="M5406" s="11" t="str">
        <f>IF(P5406&gt;=$C$11,"High",IF(P5406&lt;=$C$10,"Low","Medium"))</f>
        <v>High</v>
      </c>
      <c r="O5406" s="11" t="s">
        <v>44</v>
      </c>
      <c r="P5406" s="11">
        <v>0.75952261686325095</v>
      </c>
    </row>
    <row r="5407" spans="13:16">
      <c r="M5407" s="11" t="str">
        <f>IF(P5407&gt;=$C$11,"High",IF(P5407&lt;=$C$10,"Low","Medium"))</f>
        <v>High</v>
      </c>
      <c r="O5407" s="11" t="s">
        <v>44</v>
      </c>
      <c r="P5407" s="11">
        <v>0.63801205158233598</v>
      </c>
    </row>
    <row r="5408" spans="13:16">
      <c r="M5408" s="11" t="str">
        <f>IF(P5408&gt;=$C$11,"High",IF(P5408&lt;=$C$10,"Low","Medium"))</f>
        <v>High</v>
      </c>
      <c r="O5408" s="11" t="s">
        <v>44</v>
      </c>
      <c r="P5408" s="11">
        <v>0.79839015007018999</v>
      </c>
    </row>
    <row r="5409" spans="13:16">
      <c r="M5409" s="11" t="str">
        <f>IF(P5409&gt;=$C$11,"High",IF(P5409&lt;=$C$10,"Low","Medium"))</f>
        <v>Medium</v>
      </c>
      <c r="O5409" s="11" t="s">
        <v>44</v>
      </c>
      <c r="P5409" s="11">
        <v>0.35911121964454701</v>
      </c>
    </row>
    <row r="5410" spans="13:16">
      <c r="M5410" s="11" t="str">
        <f>IF(P5410&gt;=$C$11,"High",IF(P5410&lt;=$C$10,"Low","Medium"))</f>
        <v>High</v>
      </c>
      <c r="O5410" s="11" t="s">
        <v>44</v>
      </c>
      <c r="P5410" s="11">
        <v>0.88568031787872303</v>
      </c>
    </row>
    <row r="5411" spans="13:16">
      <c r="M5411" s="11" t="str">
        <f>IF(P5411&gt;=$C$11,"High",IF(P5411&lt;=$C$10,"Low","Medium"))</f>
        <v>High</v>
      </c>
      <c r="O5411" s="11" t="s">
        <v>44</v>
      </c>
      <c r="P5411" s="11">
        <v>0.60249269008636497</v>
      </c>
    </row>
    <row r="5412" spans="13:16">
      <c r="M5412" s="11" t="str">
        <f>IF(P5412&gt;=$C$11,"High",IF(P5412&lt;=$C$10,"Low","Medium"))</f>
        <v>Medium</v>
      </c>
      <c r="O5412" s="11" t="s">
        <v>44</v>
      </c>
      <c r="P5412" s="11">
        <v>0.35860306024551403</v>
      </c>
    </row>
    <row r="5413" spans="13:16">
      <c r="M5413" s="11" t="str">
        <f>IF(P5413&gt;=$C$11,"High",IF(P5413&lt;=$C$10,"Low","Medium"))</f>
        <v>Medium</v>
      </c>
      <c r="O5413" s="11" t="s">
        <v>44</v>
      </c>
      <c r="P5413" s="11">
        <v>0.51536279916763295</v>
      </c>
    </row>
    <row r="5414" spans="13:16">
      <c r="M5414" s="11" t="str">
        <f>IF(P5414&gt;=$C$11,"High",IF(P5414&lt;=$C$10,"Low","Medium"))</f>
        <v>Medium</v>
      </c>
      <c r="O5414" s="11" t="s">
        <v>44</v>
      </c>
      <c r="P5414" s="11">
        <v>0.362243682146072</v>
      </c>
    </row>
    <row r="5415" spans="13:16">
      <c r="M5415" s="11" t="str">
        <f>IF(P5415&gt;=$C$11,"High",IF(P5415&lt;=$C$10,"Low","Medium"))</f>
        <v>Medium</v>
      </c>
      <c r="O5415" s="11" t="s">
        <v>44</v>
      </c>
      <c r="P5415" s="11">
        <v>0.47269836068153398</v>
      </c>
    </row>
    <row r="5416" spans="13:16">
      <c r="M5416" s="11" t="str">
        <f>IF(P5416&gt;=$C$11,"High",IF(P5416&lt;=$C$10,"Low","Medium"))</f>
        <v>Medium</v>
      </c>
      <c r="O5416" s="11" t="s">
        <v>44</v>
      </c>
      <c r="P5416" s="11">
        <v>0.20957750082016</v>
      </c>
    </row>
    <row r="5417" spans="13:16">
      <c r="M5417" s="11" t="str">
        <f>IF(P5417&gt;=$C$11,"High",IF(P5417&lt;=$C$10,"Low","Medium"))</f>
        <v>High</v>
      </c>
      <c r="O5417" s="11" t="s">
        <v>44</v>
      </c>
      <c r="P5417" s="11">
        <v>0.61568081378936801</v>
      </c>
    </row>
    <row r="5418" spans="13:16">
      <c r="M5418" s="11" t="str">
        <f>IF(P5418&gt;=$C$11,"High",IF(P5418&lt;=$C$10,"Low","Medium"))</f>
        <v>High</v>
      </c>
      <c r="O5418" s="11" t="s">
        <v>44</v>
      </c>
      <c r="P5418" s="11">
        <v>0.864277124404907</v>
      </c>
    </row>
    <row r="5419" spans="13:16">
      <c r="M5419" s="11" t="str">
        <f>IF(P5419&gt;=$C$11,"High",IF(P5419&lt;=$C$10,"Low","Medium"))</f>
        <v>High</v>
      </c>
      <c r="O5419" s="11" t="s">
        <v>44</v>
      </c>
      <c r="P5419" s="11">
        <v>0.91452765464782704</v>
      </c>
    </row>
    <row r="5420" spans="13:16">
      <c r="M5420" s="11" t="str">
        <f>IF(P5420&gt;=$C$11,"High",IF(P5420&lt;=$C$10,"Low","Medium"))</f>
        <v>High</v>
      </c>
      <c r="O5420" s="11" t="s">
        <v>44</v>
      </c>
      <c r="P5420" s="11">
        <v>0.63699525594711304</v>
      </c>
    </row>
    <row r="5421" spans="13:16">
      <c r="M5421" s="11" t="str">
        <f>IF(P5421&gt;=$C$11,"High",IF(P5421&lt;=$C$10,"Low","Medium"))</f>
        <v>High</v>
      </c>
      <c r="O5421" s="11" t="s">
        <v>44</v>
      </c>
      <c r="P5421" s="11">
        <v>0.81108480691909801</v>
      </c>
    </row>
    <row r="5422" spans="13:16">
      <c r="M5422" s="11" t="str">
        <f>IF(P5422&gt;=$C$11,"High",IF(P5422&lt;=$C$10,"Low","Medium"))</f>
        <v>Medium</v>
      </c>
      <c r="O5422" s="11" t="s">
        <v>44</v>
      </c>
      <c r="P5422" s="11">
        <v>0.31220835447311401</v>
      </c>
    </row>
    <row r="5423" spans="13:16">
      <c r="M5423" s="11" t="str">
        <f>IF(P5423&gt;=$C$11,"High",IF(P5423&lt;=$C$10,"Low","Medium"))</f>
        <v>High</v>
      </c>
      <c r="O5423" s="11" t="s">
        <v>44</v>
      </c>
      <c r="P5423" s="11">
        <v>0.87950575351715099</v>
      </c>
    </row>
    <row r="5424" spans="13:16">
      <c r="M5424" s="11" t="str">
        <f>IF(P5424&gt;=$C$11,"High",IF(P5424&lt;=$C$10,"Low","Medium"))</f>
        <v>High</v>
      </c>
      <c r="O5424" s="11" t="s">
        <v>44</v>
      </c>
      <c r="P5424" s="11">
        <v>0.84830343723297097</v>
      </c>
    </row>
    <row r="5425" spans="13:16">
      <c r="M5425" s="11" t="str">
        <f>IF(P5425&gt;=$C$11,"High",IF(P5425&lt;=$C$10,"Low","Medium"))</f>
        <v>High</v>
      </c>
      <c r="O5425" s="11" t="s">
        <v>44</v>
      </c>
      <c r="P5425" s="11">
        <v>0.87745690345764205</v>
      </c>
    </row>
    <row r="5426" spans="13:16">
      <c r="M5426" s="11" t="str">
        <f>IF(P5426&gt;=$C$11,"High",IF(P5426&lt;=$C$10,"Low","Medium"))</f>
        <v>High</v>
      </c>
      <c r="O5426" s="11" t="s">
        <v>44</v>
      </c>
      <c r="P5426" s="11">
        <v>0.86470973491668701</v>
      </c>
    </row>
    <row r="5427" spans="13:16">
      <c r="M5427" s="11" t="str">
        <f>IF(P5427&gt;=$C$11,"High",IF(P5427&lt;=$C$10,"Low","Medium"))</f>
        <v>High</v>
      </c>
      <c r="O5427" s="11" t="s">
        <v>44</v>
      </c>
      <c r="P5427" s="11">
        <v>0.86626303195953402</v>
      </c>
    </row>
    <row r="5428" spans="13:16">
      <c r="M5428" s="11" t="str">
        <f>IF(P5428&gt;=$C$11,"High",IF(P5428&lt;=$C$10,"Low","Medium"))</f>
        <v>High</v>
      </c>
      <c r="O5428" s="11" t="s">
        <v>44</v>
      </c>
      <c r="P5428" s="11">
        <v>0.83872830867767301</v>
      </c>
    </row>
    <row r="5429" spans="13:16">
      <c r="M5429" s="11" t="str">
        <f>IF(P5429&gt;=$C$11,"High",IF(P5429&lt;=$C$10,"Low","Medium"))</f>
        <v>High</v>
      </c>
      <c r="O5429" s="11" t="s">
        <v>44</v>
      </c>
      <c r="P5429" s="11">
        <v>0.69590485095977805</v>
      </c>
    </row>
    <row r="5430" spans="13:16">
      <c r="M5430" s="11" t="str">
        <f>IF(P5430&gt;=$C$11,"High",IF(P5430&lt;=$C$10,"Low","Medium"))</f>
        <v>Medium</v>
      </c>
      <c r="O5430" s="11" t="s">
        <v>44</v>
      </c>
      <c r="P5430" s="11">
        <v>0.340226501226425</v>
      </c>
    </row>
    <row r="5431" spans="13:16">
      <c r="M5431" s="11" t="str">
        <f>IF(P5431&gt;=$C$11,"High",IF(P5431&lt;=$C$10,"Low","Medium"))</f>
        <v>High</v>
      </c>
      <c r="O5431" s="11" t="s">
        <v>44</v>
      </c>
      <c r="P5431" s="11">
        <v>0.66854846477508501</v>
      </c>
    </row>
    <row r="5432" spans="13:16">
      <c r="M5432" s="11" t="str">
        <f>IF(P5432&gt;=$C$11,"High",IF(P5432&lt;=$C$10,"Low","Medium"))</f>
        <v>High</v>
      </c>
      <c r="O5432" s="11" t="s">
        <v>44</v>
      </c>
      <c r="P5432" s="11">
        <v>0.88809555768966697</v>
      </c>
    </row>
    <row r="5433" spans="13:16">
      <c r="M5433" s="11" t="str">
        <f>IF(P5433&gt;=$C$11,"High",IF(P5433&lt;=$C$10,"Low","Medium"))</f>
        <v>High</v>
      </c>
      <c r="O5433" s="11" t="s">
        <v>44</v>
      </c>
      <c r="P5433" s="11">
        <v>0.888963103294373</v>
      </c>
    </row>
    <row r="5434" spans="13:16">
      <c r="M5434" s="11" t="str">
        <f>IF(P5434&gt;=$C$11,"High",IF(P5434&lt;=$C$10,"Low","Medium"))</f>
        <v>High</v>
      </c>
      <c r="O5434" s="11" t="s">
        <v>44</v>
      </c>
      <c r="P5434" s="11">
        <v>0.75584757328033403</v>
      </c>
    </row>
    <row r="5435" spans="13:16">
      <c r="M5435" s="11" t="str">
        <f>IF(P5435&gt;=$C$11,"High",IF(P5435&lt;=$C$10,"Low","Medium"))</f>
        <v>High</v>
      </c>
      <c r="O5435" s="11" t="s">
        <v>44</v>
      </c>
      <c r="P5435" s="11">
        <v>0.85584390163421598</v>
      </c>
    </row>
    <row r="5436" spans="13:16">
      <c r="M5436" s="11" t="str">
        <f>IF(P5436&gt;=$C$11,"High",IF(P5436&lt;=$C$10,"Low","Medium"))</f>
        <v>High</v>
      </c>
      <c r="O5436" s="11" t="s">
        <v>44</v>
      </c>
      <c r="P5436" s="11">
        <v>0.90998631715774503</v>
      </c>
    </row>
    <row r="5437" spans="13:16">
      <c r="M5437" s="11" t="str">
        <f>IF(P5437&gt;=$C$11,"High",IF(P5437&lt;=$C$10,"Low","Medium"))</f>
        <v>Medium</v>
      </c>
      <c r="O5437" s="11" t="s">
        <v>44</v>
      </c>
      <c r="P5437" s="11">
        <v>0.39395299553871199</v>
      </c>
    </row>
    <row r="5438" spans="13:16">
      <c r="M5438" s="11" t="str">
        <f>IF(P5438&gt;=$C$11,"High",IF(P5438&lt;=$C$10,"Low","Medium"))</f>
        <v>Medium</v>
      </c>
      <c r="O5438" s="11" t="s">
        <v>44</v>
      </c>
      <c r="P5438" s="11">
        <v>0.52675729990005504</v>
      </c>
    </row>
    <row r="5439" spans="13:16">
      <c r="M5439" s="11" t="str">
        <f>IF(P5439&gt;=$C$11,"High",IF(P5439&lt;=$C$10,"Low","Medium"))</f>
        <v>Medium</v>
      </c>
      <c r="O5439" s="11" t="s">
        <v>44</v>
      </c>
      <c r="P5439" s="11">
        <v>0.52199530601501498</v>
      </c>
    </row>
    <row r="5440" spans="13:16">
      <c r="M5440" s="11" t="str">
        <f>IF(P5440&gt;=$C$11,"High",IF(P5440&lt;=$C$10,"Low","Medium"))</f>
        <v>High</v>
      </c>
      <c r="O5440" s="11" t="s">
        <v>44</v>
      </c>
      <c r="P5440" s="11">
        <v>0.86983257532119795</v>
      </c>
    </row>
    <row r="5441" spans="13:16">
      <c r="M5441" s="11" t="str">
        <f>IF(P5441&gt;=$C$11,"High",IF(P5441&lt;=$C$10,"Low","Medium"))</f>
        <v>Medium</v>
      </c>
      <c r="O5441" s="11" t="s">
        <v>44</v>
      </c>
      <c r="P5441" s="11">
        <v>0.447025656700134</v>
      </c>
    </row>
    <row r="5442" spans="13:16">
      <c r="M5442" s="11" t="str">
        <f>IF(P5442&gt;=$C$11,"High",IF(P5442&lt;=$C$10,"Low","Medium"))</f>
        <v>Medium</v>
      </c>
      <c r="O5442" s="11" t="s">
        <v>44</v>
      </c>
      <c r="P5442" s="11">
        <v>0.29591113328933699</v>
      </c>
    </row>
    <row r="5443" spans="13:16">
      <c r="M5443" s="11" t="str">
        <f>IF(P5443&gt;=$C$11,"High",IF(P5443&lt;=$C$10,"Low","Medium"))</f>
        <v>High</v>
      </c>
      <c r="O5443" s="11" t="s">
        <v>44</v>
      </c>
      <c r="P5443" s="11">
        <v>0.86110538244247403</v>
      </c>
    </row>
    <row r="5444" spans="13:16">
      <c r="M5444" s="11" t="str">
        <f>IF(P5444&gt;=$C$11,"High",IF(P5444&lt;=$C$10,"Low","Medium"))</f>
        <v>High</v>
      </c>
      <c r="O5444" s="11" t="s">
        <v>44</v>
      </c>
      <c r="P5444" s="11">
        <v>0.82319182157516502</v>
      </c>
    </row>
    <row r="5445" spans="13:16">
      <c r="M5445" s="11" t="str">
        <f>IF(P5445&gt;=$C$11,"High",IF(P5445&lt;=$C$10,"Low","Medium"))</f>
        <v>Medium</v>
      </c>
      <c r="O5445" s="11" t="s">
        <v>44</v>
      </c>
      <c r="P5445" s="11">
        <v>0.34652495384216297</v>
      </c>
    </row>
    <row r="5446" spans="13:16">
      <c r="M5446" s="11" t="str">
        <f>IF(P5446&gt;=$C$11,"High",IF(P5446&lt;=$C$10,"Low","Medium"))</f>
        <v>High</v>
      </c>
      <c r="O5446" s="11" t="s">
        <v>44</v>
      </c>
      <c r="P5446" s="11">
        <v>0.91606730222702004</v>
      </c>
    </row>
    <row r="5447" spans="13:16">
      <c r="M5447" s="11" t="str">
        <f>IF(P5447&gt;=$C$11,"High",IF(P5447&lt;=$C$10,"Low","Medium"))</f>
        <v>High</v>
      </c>
      <c r="O5447" s="11" t="s">
        <v>44</v>
      </c>
      <c r="P5447" s="11">
        <v>0.61168390512466397</v>
      </c>
    </row>
    <row r="5448" spans="13:16">
      <c r="M5448" s="11" t="str">
        <f>IF(P5448&gt;=$C$11,"High",IF(P5448&lt;=$C$10,"Low","Medium"))</f>
        <v>High</v>
      </c>
      <c r="O5448" s="11" t="s">
        <v>44</v>
      </c>
      <c r="P5448" s="11">
        <v>0.82436144351959195</v>
      </c>
    </row>
    <row r="5449" spans="13:16">
      <c r="M5449" s="11" t="str">
        <f>IF(P5449&gt;=$C$11,"High",IF(P5449&lt;=$C$10,"Low","Medium"))</f>
        <v>High</v>
      </c>
      <c r="O5449" s="11" t="s">
        <v>44</v>
      </c>
      <c r="P5449" s="11">
        <v>0.92137438058853105</v>
      </c>
    </row>
    <row r="5450" spans="13:16">
      <c r="M5450" s="11" t="str">
        <f>IF(P5450&gt;=$C$11,"High",IF(P5450&lt;=$C$10,"Low","Medium"))</f>
        <v>High</v>
      </c>
      <c r="O5450" s="11" t="s">
        <v>44</v>
      </c>
      <c r="P5450" s="11">
        <v>0.82771939039230302</v>
      </c>
    </row>
    <row r="5451" spans="13:16">
      <c r="M5451" s="11" t="str">
        <f>IF(P5451&gt;=$C$11,"High",IF(P5451&lt;=$C$10,"Low","Medium"))</f>
        <v>High</v>
      </c>
      <c r="O5451" s="11" t="s">
        <v>44</v>
      </c>
      <c r="P5451" s="11">
        <v>0.86693960428237904</v>
      </c>
    </row>
    <row r="5452" spans="13:16">
      <c r="M5452" s="11" t="str">
        <f>IF(P5452&gt;=$C$11,"High",IF(P5452&lt;=$C$10,"Low","Medium"))</f>
        <v>High</v>
      </c>
      <c r="O5452" s="11" t="s">
        <v>44</v>
      </c>
      <c r="P5452" s="11">
        <v>0.91816723346710205</v>
      </c>
    </row>
    <row r="5453" spans="13:16">
      <c r="M5453" s="11" t="str">
        <f>IF(P5453&gt;=$C$11,"High",IF(P5453&lt;=$C$10,"Low","Medium"))</f>
        <v>High</v>
      </c>
      <c r="O5453" s="11" t="s">
        <v>44</v>
      </c>
      <c r="P5453" s="11">
        <v>0.873218834400177</v>
      </c>
    </row>
    <row r="5454" spans="13:16">
      <c r="M5454" s="11" t="str">
        <f>IF(P5454&gt;=$C$11,"High",IF(P5454&lt;=$C$10,"Low","Medium"))</f>
        <v>High</v>
      </c>
      <c r="O5454" s="11" t="s">
        <v>44</v>
      </c>
      <c r="P5454" s="11">
        <v>0.91431432962417603</v>
      </c>
    </row>
    <row r="5455" spans="13:16">
      <c r="M5455" s="11" t="str">
        <f>IF(P5455&gt;=$C$11,"High",IF(P5455&lt;=$C$10,"Low","Medium"))</f>
        <v>High</v>
      </c>
      <c r="O5455" s="11" t="s">
        <v>44</v>
      </c>
      <c r="P5455" s="11">
        <v>0.90195703506469704</v>
      </c>
    </row>
    <row r="5456" spans="13:16">
      <c r="M5456" s="11" t="str">
        <f>IF(P5456&gt;=$C$11,"High",IF(P5456&lt;=$C$10,"Low","Medium"))</f>
        <v>Medium</v>
      </c>
      <c r="O5456" s="11" t="s">
        <v>44</v>
      </c>
      <c r="P5456" s="11">
        <v>0.19833275675773601</v>
      </c>
    </row>
    <row r="5457" spans="13:16">
      <c r="M5457" s="11" t="str">
        <f>IF(P5457&gt;=$C$11,"High",IF(P5457&lt;=$C$10,"Low","Medium"))</f>
        <v>Medium</v>
      </c>
      <c r="O5457" s="11" t="s">
        <v>44</v>
      </c>
      <c r="P5457" s="11">
        <v>0.53652912378311202</v>
      </c>
    </row>
    <row r="5458" spans="13:16">
      <c r="M5458" s="11" t="str">
        <f>IF(P5458&gt;=$C$11,"High",IF(P5458&lt;=$C$10,"Low","Medium"))</f>
        <v>High</v>
      </c>
      <c r="O5458" s="11" t="s">
        <v>44</v>
      </c>
      <c r="P5458" s="11">
        <v>0.91636461019516002</v>
      </c>
    </row>
    <row r="5459" spans="13:16">
      <c r="M5459" s="11" t="str">
        <f>IF(P5459&gt;=$C$11,"High",IF(P5459&lt;=$C$10,"Low","Medium"))</f>
        <v>High</v>
      </c>
      <c r="O5459" s="11" t="s">
        <v>44</v>
      </c>
      <c r="P5459" s="11">
        <v>0.85975700616836503</v>
      </c>
    </row>
    <row r="5460" spans="13:16">
      <c r="M5460" s="11" t="str">
        <f>IF(P5460&gt;=$C$11,"High",IF(P5460&lt;=$C$10,"Low","Medium"))</f>
        <v>Medium</v>
      </c>
      <c r="O5460" s="11" t="s">
        <v>44</v>
      </c>
      <c r="P5460" s="11">
        <v>0.49080917239189098</v>
      </c>
    </row>
    <row r="5461" spans="13:16">
      <c r="M5461" s="11" t="str">
        <f>IF(P5461&gt;=$C$11,"High",IF(P5461&lt;=$C$10,"Low","Medium"))</f>
        <v>High</v>
      </c>
      <c r="O5461" s="11" t="s">
        <v>44</v>
      </c>
      <c r="P5461" s="11">
        <v>0.84984081983566295</v>
      </c>
    </row>
    <row r="5462" spans="13:16">
      <c r="M5462" s="11" t="str">
        <f>IF(P5462&gt;=$C$11,"High",IF(P5462&lt;=$C$10,"Low","Medium"))</f>
        <v>High</v>
      </c>
      <c r="O5462" s="11" t="s">
        <v>44</v>
      </c>
      <c r="P5462" s="11">
        <v>0.70439243316650402</v>
      </c>
    </row>
    <row r="5463" spans="13:16">
      <c r="M5463" s="11" t="str">
        <f>IF(P5463&gt;=$C$11,"High",IF(P5463&lt;=$C$10,"Low","Medium"))</f>
        <v>High</v>
      </c>
      <c r="O5463" s="11" t="s">
        <v>44</v>
      </c>
      <c r="P5463" s="11">
        <v>0.62429684400558505</v>
      </c>
    </row>
    <row r="5464" spans="13:16">
      <c r="M5464" s="11" t="str">
        <f>IF(P5464&gt;=$C$11,"High",IF(P5464&lt;=$C$10,"Low","Medium"))</f>
        <v>High</v>
      </c>
      <c r="O5464" s="11" t="s">
        <v>44</v>
      </c>
      <c r="P5464" s="11">
        <v>0.81563097238540605</v>
      </c>
    </row>
    <row r="5465" spans="13:16">
      <c r="M5465" s="11" t="str">
        <f>IF(P5465&gt;=$C$11,"High",IF(P5465&lt;=$C$10,"Low","Medium"))</f>
        <v>High</v>
      </c>
      <c r="O5465" s="11" t="s">
        <v>44</v>
      </c>
      <c r="P5465" s="11">
        <v>0.91949427127838101</v>
      </c>
    </row>
    <row r="5466" spans="13:16">
      <c r="M5466" s="11" t="str">
        <f>IF(P5466&gt;=$C$11,"High",IF(P5466&lt;=$C$10,"Low","Medium"))</f>
        <v>Medium</v>
      </c>
      <c r="O5466" s="11" t="s">
        <v>44</v>
      </c>
      <c r="P5466" s="11">
        <v>0.31610840559005698</v>
      </c>
    </row>
    <row r="5467" spans="13:16">
      <c r="M5467" s="11" t="str">
        <f>IF(P5467&gt;=$C$11,"High",IF(P5467&lt;=$C$10,"Low","Medium"))</f>
        <v>High</v>
      </c>
      <c r="O5467" s="11" t="s">
        <v>44</v>
      </c>
      <c r="P5467" s="11">
        <v>0.62167310714721702</v>
      </c>
    </row>
    <row r="5468" spans="13:16">
      <c r="M5468" s="11" t="str">
        <f>IF(P5468&gt;=$C$11,"High",IF(P5468&lt;=$C$10,"Low","Medium"))</f>
        <v>High</v>
      </c>
      <c r="O5468" s="11" t="s">
        <v>44</v>
      </c>
      <c r="P5468" s="11">
        <v>0.86116743087768599</v>
      </c>
    </row>
    <row r="5469" spans="13:16">
      <c r="M5469" s="11" t="str">
        <f>IF(P5469&gt;=$C$11,"High",IF(P5469&lt;=$C$10,"Low","Medium"))</f>
        <v>High</v>
      </c>
      <c r="O5469" s="11" t="s">
        <v>44</v>
      </c>
      <c r="P5469" s="11">
        <v>0.83092373609542802</v>
      </c>
    </row>
    <row r="5470" spans="13:16">
      <c r="M5470" s="11" t="str">
        <f>IF(P5470&gt;=$C$11,"High",IF(P5470&lt;=$C$10,"Low","Medium"))</f>
        <v>High</v>
      </c>
      <c r="O5470" s="11" t="s">
        <v>44</v>
      </c>
      <c r="P5470" s="11">
        <v>0.79591530561447099</v>
      </c>
    </row>
    <row r="5471" spans="13:16">
      <c r="M5471" s="11" t="str">
        <f>IF(P5471&gt;=$C$11,"High",IF(P5471&lt;=$C$10,"Low","Medium"))</f>
        <v>High</v>
      </c>
      <c r="O5471" s="11" t="s">
        <v>44</v>
      </c>
      <c r="P5471" s="11">
        <v>0.62884455919265703</v>
      </c>
    </row>
    <row r="5472" spans="13:16">
      <c r="M5472" s="11" t="str">
        <f>IF(P5472&gt;=$C$11,"High",IF(P5472&lt;=$C$10,"Low","Medium"))</f>
        <v>Medium</v>
      </c>
      <c r="O5472" s="11" t="s">
        <v>44</v>
      </c>
      <c r="P5472" s="11">
        <v>0.36114242672920199</v>
      </c>
    </row>
    <row r="5473" spans="13:16">
      <c r="M5473" s="11" t="str">
        <f>IF(P5473&gt;=$C$11,"High",IF(P5473&lt;=$C$10,"Low","Medium"))</f>
        <v>High</v>
      </c>
      <c r="O5473" s="11" t="s">
        <v>44</v>
      </c>
      <c r="P5473" s="11">
        <v>0.91680181026458696</v>
      </c>
    </row>
    <row r="5474" spans="13:16">
      <c r="M5474" s="11" t="str">
        <f>IF(P5474&gt;=$C$11,"High",IF(P5474&lt;=$C$10,"Low","Medium"))</f>
        <v>High</v>
      </c>
      <c r="O5474" s="11" t="s">
        <v>44</v>
      </c>
      <c r="P5474" s="11">
        <v>0.83647924661636397</v>
      </c>
    </row>
    <row r="5475" spans="13:16">
      <c r="M5475" s="11" t="str">
        <f>IF(P5475&gt;=$C$11,"High",IF(P5475&lt;=$C$10,"Low","Medium"))</f>
        <v>Medium</v>
      </c>
      <c r="O5475" s="11" t="s">
        <v>44</v>
      </c>
      <c r="P5475" s="11">
        <v>0.25435966253280601</v>
      </c>
    </row>
    <row r="5476" spans="13:16">
      <c r="M5476" s="11" t="str">
        <f>IF(P5476&gt;=$C$11,"High",IF(P5476&lt;=$C$10,"Low","Medium"))</f>
        <v>High</v>
      </c>
      <c r="O5476" s="11" t="s">
        <v>44</v>
      </c>
      <c r="P5476" s="11">
        <v>0.71530467271804798</v>
      </c>
    </row>
    <row r="5477" spans="13:16">
      <c r="M5477" s="11" t="str">
        <f>IF(P5477&gt;=$C$11,"High",IF(P5477&lt;=$C$10,"Low","Medium"))</f>
        <v>Medium</v>
      </c>
      <c r="O5477" s="11" t="s">
        <v>44</v>
      </c>
      <c r="P5477" s="11">
        <v>0.27788645029067999</v>
      </c>
    </row>
    <row r="5478" spans="13:16">
      <c r="M5478" s="11" t="str">
        <f>IF(P5478&gt;=$C$11,"High",IF(P5478&lt;=$C$10,"Low","Medium"))</f>
        <v>High</v>
      </c>
      <c r="O5478" s="11" t="s">
        <v>44</v>
      </c>
      <c r="P5478" s="11">
        <v>0.85571479797363303</v>
      </c>
    </row>
    <row r="5479" spans="13:16">
      <c r="M5479" s="11" t="str">
        <f>IF(P5479&gt;=$C$11,"High",IF(P5479&lt;=$C$10,"Low","Medium"))</f>
        <v>High</v>
      </c>
      <c r="O5479" s="11" t="s">
        <v>44</v>
      </c>
      <c r="P5479" s="11">
        <v>0.851881444454193</v>
      </c>
    </row>
    <row r="5480" spans="13:16">
      <c r="M5480" s="11" t="str">
        <f>IF(P5480&gt;=$C$11,"High",IF(P5480&lt;=$C$10,"Low","Medium"))</f>
        <v>High</v>
      </c>
      <c r="O5480" s="11" t="s">
        <v>44</v>
      </c>
      <c r="P5480" s="11">
        <v>0.87112933397293102</v>
      </c>
    </row>
    <row r="5481" spans="13:16">
      <c r="M5481" s="11" t="str">
        <f>IF(P5481&gt;=$C$11,"High",IF(P5481&lt;=$C$10,"Low","Medium"))</f>
        <v>High</v>
      </c>
      <c r="O5481" s="11" t="s">
        <v>44</v>
      </c>
      <c r="P5481" s="11">
        <v>0.90554434061050404</v>
      </c>
    </row>
    <row r="5482" spans="13:16">
      <c r="M5482" s="11" t="str">
        <f>IF(P5482&gt;=$C$11,"High",IF(P5482&lt;=$C$10,"Low","Medium"))</f>
        <v>Medium</v>
      </c>
      <c r="O5482" s="11" t="s">
        <v>44</v>
      </c>
      <c r="P5482" s="11">
        <v>0.21814139187336001</v>
      </c>
    </row>
    <row r="5483" spans="13:16">
      <c r="M5483" s="11" t="str">
        <f>IF(P5483&gt;=$C$11,"High",IF(P5483&lt;=$C$10,"Low","Medium"))</f>
        <v>High</v>
      </c>
      <c r="O5483" s="11" t="s">
        <v>44</v>
      </c>
      <c r="P5483" s="11">
        <v>0.84359312057495095</v>
      </c>
    </row>
    <row r="5484" spans="13:16">
      <c r="M5484" s="11" t="str">
        <f>IF(P5484&gt;=$C$11,"High",IF(P5484&lt;=$C$10,"Low","Medium"))</f>
        <v>High</v>
      </c>
      <c r="O5484" s="11" t="s">
        <v>44</v>
      </c>
      <c r="P5484" s="11">
        <v>0.82492595911026001</v>
      </c>
    </row>
    <row r="5485" spans="13:16">
      <c r="M5485" s="11" t="str">
        <f>IF(P5485&gt;=$C$11,"High",IF(P5485&lt;=$C$10,"Low","Medium"))</f>
        <v>Medium</v>
      </c>
      <c r="O5485" s="11" t="s">
        <v>44</v>
      </c>
      <c r="P5485" s="11">
        <v>0.20984406769275701</v>
      </c>
    </row>
    <row r="5486" spans="13:16">
      <c r="M5486" s="11" t="str">
        <f>IF(P5486&gt;=$C$11,"High",IF(P5486&lt;=$C$10,"Low","Medium"))</f>
        <v>High</v>
      </c>
      <c r="O5486" s="11" t="s">
        <v>44</v>
      </c>
      <c r="P5486" s="11">
        <v>0.91188156604766801</v>
      </c>
    </row>
    <row r="5487" spans="13:16">
      <c r="M5487" s="11" t="str">
        <f>IF(P5487&gt;=$C$11,"High",IF(P5487&lt;=$C$10,"Low","Medium"))</f>
        <v>Medium</v>
      </c>
      <c r="O5487" s="11" t="s">
        <v>44</v>
      </c>
      <c r="P5487" s="11">
        <v>0.525906622409821</v>
      </c>
    </row>
    <row r="5488" spans="13:16">
      <c r="M5488" s="11" t="str">
        <f>IF(P5488&gt;=$C$11,"High",IF(P5488&lt;=$C$10,"Low","Medium"))</f>
        <v>Medium</v>
      </c>
      <c r="O5488" s="11" t="s">
        <v>44</v>
      </c>
      <c r="P5488" s="11">
        <v>0.57503831386566195</v>
      </c>
    </row>
    <row r="5489" spans="13:16">
      <c r="M5489" s="11" t="str">
        <f>IF(P5489&gt;=$C$11,"High",IF(P5489&lt;=$C$10,"Low","Medium"))</f>
        <v>Medium</v>
      </c>
      <c r="O5489" s="11" t="s">
        <v>44</v>
      </c>
      <c r="P5489" s="11">
        <v>0.328955858945847</v>
      </c>
    </row>
    <row r="5490" spans="13:16">
      <c r="M5490" s="11" t="str">
        <f>IF(P5490&gt;=$C$11,"High",IF(P5490&lt;=$C$10,"Low","Medium"))</f>
        <v>High</v>
      </c>
      <c r="O5490" s="11" t="s">
        <v>44</v>
      </c>
      <c r="P5490" s="11">
        <v>0.90215218067169201</v>
      </c>
    </row>
    <row r="5491" spans="13:16">
      <c r="M5491" s="11" t="str">
        <f>IF(P5491&gt;=$C$11,"High",IF(P5491&lt;=$C$10,"Low","Medium"))</f>
        <v>High</v>
      </c>
      <c r="O5491" s="11" t="s">
        <v>44</v>
      </c>
      <c r="P5491" s="11">
        <v>0.65413761138916005</v>
      </c>
    </row>
    <row r="5492" spans="13:16">
      <c r="M5492" s="11" t="str">
        <f>IF(P5492&gt;=$C$11,"High",IF(P5492&lt;=$C$10,"Low","Medium"))</f>
        <v>Medium</v>
      </c>
      <c r="O5492" s="11" t="s">
        <v>44</v>
      </c>
      <c r="P5492" s="11">
        <v>0.35534003376960799</v>
      </c>
    </row>
    <row r="5493" spans="13:16">
      <c r="M5493" s="11" t="str">
        <f>IF(P5493&gt;=$C$11,"High",IF(P5493&lt;=$C$10,"Low","Medium"))</f>
        <v>High</v>
      </c>
      <c r="O5493" s="11" t="s">
        <v>44</v>
      </c>
      <c r="P5493" s="11">
        <v>0.69736707210540805</v>
      </c>
    </row>
    <row r="5494" spans="13:16">
      <c r="M5494" s="11" t="str">
        <f>IF(P5494&gt;=$C$11,"High",IF(P5494&lt;=$C$10,"Low","Medium"))</f>
        <v>High</v>
      </c>
      <c r="O5494" s="11" t="s">
        <v>44</v>
      </c>
      <c r="P5494" s="11">
        <v>0.84823679924011197</v>
      </c>
    </row>
    <row r="5495" spans="13:16">
      <c r="M5495" s="11" t="str">
        <f>IF(P5495&gt;=$C$11,"High",IF(P5495&lt;=$C$10,"Low","Medium"))</f>
        <v>High</v>
      </c>
      <c r="O5495" s="11" t="s">
        <v>44</v>
      </c>
      <c r="P5495" s="11">
        <v>0.82023292779922496</v>
      </c>
    </row>
    <row r="5496" spans="13:16">
      <c r="M5496" s="11" t="str">
        <f>IF(P5496&gt;=$C$11,"High",IF(P5496&lt;=$C$10,"Low","Medium"))</f>
        <v>Medium</v>
      </c>
      <c r="O5496" s="11" t="s">
        <v>44</v>
      </c>
      <c r="P5496" s="11">
        <v>0.22000108659267401</v>
      </c>
    </row>
    <row r="5497" spans="13:16">
      <c r="M5497" s="11" t="str">
        <f>IF(P5497&gt;=$C$11,"High",IF(P5497&lt;=$C$10,"Low","Medium"))</f>
        <v>Medium</v>
      </c>
      <c r="O5497" s="11" t="s">
        <v>44</v>
      </c>
      <c r="P5497" s="11">
        <v>0.29277226328849798</v>
      </c>
    </row>
    <row r="5498" spans="13:16">
      <c r="M5498" s="11" t="str">
        <f>IF(P5498&gt;=$C$11,"High",IF(P5498&lt;=$C$10,"Low","Medium"))</f>
        <v>Medium</v>
      </c>
      <c r="O5498" s="11" t="s">
        <v>44</v>
      </c>
      <c r="P5498" s="11">
        <v>0.39929366111755399</v>
      </c>
    </row>
    <row r="5499" spans="13:16">
      <c r="M5499" s="11" t="str">
        <f>IF(P5499&gt;=$C$11,"High",IF(P5499&lt;=$C$10,"Low","Medium"))</f>
        <v>Medium</v>
      </c>
      <c r="O5499" s="11" t="s">
        <v>44</v>
      </c>
      <c r="P5499" s="11">
        <v>0.53838396072387695</v>
      </c>
    </row>
    <row r="5500" spans="13:16">
      <c r="M5500" s="11" t="str">
        <f>IF(P5500&gt;=$C$11,"High",IF(P5500&lt;=$C$10,"Low","Medium"))</f>
        <v>Medium</v>
      </c>
      <c r="O5500" s="11" t="s">
        <v>44</v>
      </c>
      <c r="P5500" s="11">
        <v>0.35500788688659701</v>
      </c>
    </row>
    <row r="5501" spans="13:16">
      <c r="M5501" s="11" t="str">
        <f>IF(P5501&gt;=$C$11,"High",IF(P5501&lt;=$C$10,"Low","Medium"))</f>
        <v>High</v>
      </c>
      <c r="O5501" s="11" t="s">
        <v>44</v>
      </c>
      <c r="P5501" s="11">
        <v>0.66465812921524003</v>
      </c>
    </row>
    <row r="5502" spans="13:16">
      <c r="M5502" s="11" t="str">
        <f>IF(P5502&gt;=$C$11,"High",IF(P5502&lt;=$C$10,"Low","Medium"))</f>
        <v>High</v>
      </c>
      <c r="O5502" s="11" t="s">
        <v>44</v>
      </c>
      <c r="P5502" s="11">
        <v>0.91621172428131104</v>
      </c>
    </row>
    <row r="5503" spans="13:16">
      <c r="M5503" s="11" t="str">
        <f>IF(P5503&gt;=$C$11,"High",IF(P5503&lt;=$C$10,"Low","Medium"))</f>
        <v>Medium</v>
      </c>
      <c r="O5503" s="11" t="s">
        <v>44</v>
      </c>
      <c r="P5503" s="11">
        <v>0.53112101554870605</v>
      </c>
    </row>
    <row r="5504" spans="13:16">
      <c r="M5504" s="11" t="str">
        <f>IF(P5504&gt;=$C$11,"High",IF(P5504&lt;=$C$10,"Low","Medium"))</f>
        <v>High</v>
      </c>
      <c r="O5504" s="11" t="s">
        <v>44</v>
      </c>
      <c r="P5504" s="11">
        <v>0.81037187576293901</v>
      </c>
    </row>
    <row r="5505" spans="13:16">
      <c r="M5505" s="11" t="str">
        <f>IF(P5505&gt;=$C$11,"High",IF(P5505&lt;=$C$10,"Low","Medium"))</f>
        <v>High</v>
      </c>
      <c r="O5505" s="11" t="s">
        <v>44</v>
      </c>
      <c r="P5505" s="11">
        <v>0.61126965284347501</v>
      </c>
    </row>
    <row r="5506" spans="13:16">
      <c r="M5506" s="11" t="str">
        <f>IF(P5506&gt;=$C$11,"High",IF(P5506&lt;=$C$10,"Low","Medium"))</f>
        <v>High</v>
      </c>
      <c r="O5506" s="11" t="s">
        <v>44</v>
      </c>
      <c r="P5506" s="11">
        <v>0.58596909046173096</v>
      </c>
    </row>
    <row r="5507" spans="13:16">
      <c r="M5507" s="11" t="str">
        <f>IF(P5507&gt;=$C$11,"High",IF(P5507&lt;=$C$10,"Low","Medium"))</f>
        <v>Medium</v>
      </c>
      <c r="O5507" s="11" t="s">
        <v>44</v>
      </c>
      <c r="P5507" s="11">
        <v>0.34381559491157498</v>
      </c>
    </row>
    <row r="5508" spans="13:16">
      <c r="M5508" s="11" t="str">
        <f>IF(P5508&gt;=$C$11,"High",IF(P5508&lt;=$C$10,"Low","Medium"))</f>
        <v>Medium</v>
      </c>
      <c r="O5508" s="11" t="s">
        <v>44</v>
      </c>
      <c r="P5508" s="11">
        <v>0.42065501213073703</v>
      </c>
    </row>
    <row r="5509" spans="13:16">
      <c r="M5509" s="11" t="str">
        <f>IF(P5509&gt;=$C$11,"High",IF(P5509&lt;=$C$10,"Low","Medium"))</f>
        <v>High</v>
      </c>
      <c r="O5509" s="11" t="s">
        <v>44</v>
      </c>
      <c r="P5509" s="11">
        <v>0.81835716962814298</v>
      </c>
    </row>
    <row r="5510" spans="13:16">
      <c r="M5510" s="11" t="str">
        <f>IF(P5510&gt;=$C$11,"High",IF(P5510&lt;=$C$10,"Low","Medium"))</f>
        <v>Medium</v>
      </c>
      <c r="O5510" s="11" t="s">
        <v>44</v>
      </c>
      <c r="P5510" s="11">
        <v>0.231608346104622</v>
      </c>
    </row>
    <row r="5511" spans="13:16">
      <c r="M5511" s="11" t="str">
        <f>IF(P5511&gt;=$C$11,"High",IF(P5511&lt;=$C$10,"Low","Medium"))</f>
        <v>Medium</v>
      </c>
      <c r="O5511" s="11" t="s">
        <v>44</v>
      </c>
      <c r="P5511" s="11">
        <v>0.30694213509559598</v>
      </c>
    </row>
    <row r="5512" spans="13:16">
      <c r="M5512" s="11" t="str">
        <f>IF(P5512&gt;=$C$11,"High",IF(P5512&lt;=$C$10,"Low","Medium"))</f>
        <v>High</v>
      </c>
      <c r="O5512" s="11" t="s">
        <v>44</v>
      </c>
      <c r="P5512" s="11">
        <v>0.76088267564773604</v>
      </c>
    </row>
    <row r="5513" spans="13:16">
      <c r="M5513" s="11" t="str">
        <f>IF(P5513&gt;=$C$11,"High",IF(P5513&lt;=$C$10,"Low","Medium"))</f>
        <v>High</v>
      </c>
      <c r="O5513" s="11" t="s">
        <v>44</v>
      </c>
      <c r="P5513" s="11">
        <v>0.63789570331573497</v>
      </c>
    </row>
    <row r="5514" spans="13:16">
      <c r="M5514" s="11" t="str">
        <f>IF(P5514&gt;=$C$11,"High",IF(P5514&lt;=$C$10,"Low","Medium"))</f>
        <v>High</v>
      </c>
      <c r="O5514" s="11" t="s">
        <v>44</v>
      </c>
      <c r="P5514" s="11">
        <v>0.89176315069198597</v>
      </c>
    </row>
    <row r="5515" spans="13:16">
      <c r="M5515" s="11" t="str">
        <f>IF(P5515&gt;=$C$11,"High",IF(P5515&lt;=$C$10,"Low","Medium"))</f>
        <v>High</v>
      </c>
      <c r="O5515" s="11" t="s">
        <v>44</v>
      </c>
      <c r="P5515" s="11">
        <v>0.69363903999328602</v>
      </c>
    </row>
    <row r="5516" spans="13:16">
      <c r="M5516" s="11" t="str">
        <f>IF(P5516&gt;=$C$11,"High",IF(P5516&lt;=$C$10,"Low","Medium"))</f>
        <v>High</v>
      </c>
      <c r="O5516" s="11" t="s">
        <v>44</v>
      </c>
      <c r="P5516" s="11">
        <v>0.613578081130981</v>
      </c>
    </row>
    <row r="5517" spans="13:16">
      <c r="M5517" s="11" t="str">
        <f>IF(P5517&gt;=$C$11,"High",IF(P5517&lt;=$C$10,"Low","Medium"))</f>
        <v>Medium</v>
      </c>
      <c r="O5517" s="11" t="s">
        <v>44</v>
      </c>
      <c r="P5517" s="11">
        <v>0.36924988031387301</v>
      </c>
    </row>
    <row r="5518" spans="13:16">
      <c r="M5518" s="11" t="str">
        <f>IF(P5518&gt;=$C$11,"High",IF(P5518&lt;=$C$10,"Low","Medium"))</f>
        <v>High</v>
      </c>
      <c r="O5518" s="11" t="s">
        <v>44</v>
      </c>
      <c r="P5518" s="11">
        <v>0.73788326978683505</v>
      </c>
    </row>
    <row r="5519" spans="13:16">
      <c r="M5519" s="11" t="str">
        <f>IF(P5519&gt;=$C$11,"High",IF(P5519&lt;=$C$10,"Low","Medium"))</f>
        <v>High</v>
      </c>
      <c r="O5519" s="11" t="s">
        <v>44</v>
      </c>
      <c r="P5519" s="11">
        <v>0.90987932682037398</v>
      </c>
    </row>
    <row r="5520" spans="13:16">
      <c r="M5520" s="11" t="str">
        <f>IF(P5520&gt;=$C$11,"High",IF(P5520&lt;=$C$10,"Low","Medium"))</f>
        <v>High</v>
      </c>
      <c r="O5520" s="11" t="s">
        <v>44</v>
      </c>
      <c r="P5520" s="11">
        <v>0.86890023946762096</v>
      </c>
    </row>
    <row r="5521" spans="13:16">
      <c r="M5521" s="11" t="str">
        <f>IF(P5521&gt;=$C$11,"High",IF(P5521&lt;=$C$10,"Low","Medium"))</f>
        <v>Medium</v>
      </c>
      <c r="O5521" s="11" t="s">
        <v>44</v>
      </c>
      <c r="P5521" s="11">
        <v>0.30903053283691401</v>
      </c>
    </row>
    <row r="5522" spans="13:16">
      <c r="M5522" s="11" t="str">
        <f>IF(P5522&gt;=$C$11,"High",IF(P5522&lt;=$C$10,"Low","Medium"))</f>
        <v>Medium</v>
      </c>
      <c r="O5522" s="11" t="s">
        <v>44</v>
      </c>
      <c r="P5522" s="11">
        <v>0.40395873785018899</v>
      </c>
    </row>
    <row r="5523" spans="13:16">
      <c r="M5523" s="11" t="str">
        <f>IF(P5523&gt;=$C$11,"High",IF(P5523&lt;=$C$10,"Low","Medium"))</f>
        <v>High</v>
      </c>
      <c r="O5523" s="11" t="s">
        <v>44</v>
      </c>
      <c r="P5523" s="11">
        <v>0.75075632333755504</v>
      </c>
    </row>
    <row r="5524" spans="13:16">
      <c r="M5524" s="11" t="str">
        <f>IF(P5524&gt;=$C$11,"High",IF(P5524&lt;=$C$10,"Low","Medium"))</f>
        <v>High</v>
      </c>
      <c r="O5524" s="11" t="s">
        <v>44</v>
      </c>
      <c r="P5524" s="11">
        <v>0.78115320205688499</v>
      </c>
    </row>
    <row r="5525" spans="13:16">
      <c r="M5525" s="11" t="str">
        <f>IF(P5525&gt;=$C$11,"High",IF(P5525&lt;=$C$10,"Low","Medium"))</f>
        <v>Medium</v>
      </c>
      <c r="O5525" s="11" t="s">
        <v>44</v>
      </c>
      <c r="P5525" s="11">
        <v>0.52130508422851596</v>
      </c>
    </row>
    <row r="5526" spans="13:16">
      <c r="M5526" s="11" t="str">
        <f>IF(P5526&gt;=$C$11,"High",IF(P5526&lt;=$C$10,"Low","Medium"))</f>
        <v>Medium</v>
      </c>
      <c r="O5526" s="11" t="s">
        <v>44</v>
      </c>
      <c r="P5526" s="11">
        <v>0.389593064785004</v>
      </c>
    </row>
    <row r="5527" spans="13:16">
      <c r="M5527" s="11" t="str">
        <f>IF(P5527&gt;=$C$11,"High",IF(P5527&lt;=$C$10,"Low","Medium"))</f>
        <v>Medium</v>
      </c>
      <c r="O5527" s="11" t="s">
        <v>44</v>
      </c>
      <c r="P5527" s="11">
        <v>0.56242865324020397</v>
      </c>
    </row>
    <row r="5528" spans="13:16">
      <c r="M5528" s="11" t="str">
        <f>IF(P5528&gt;=$C$11,"High",IF(P5528&lt;=$C$10,"Low","Medium"))</f>
        <v>Medium</v>
      </c>
      <c r="O5528" s="11" t="s">
        <v>44</v>
      </c>
      <c r="P5528" s="11">
        <v>0.20166541635990101</v>
      </c>
    </row>
    <row r="5529" spans="13:16">
      <c r="M5529" s="11" t="str">
        <f>IF(P5529&gt;=$C$11,"High",IF(P5529&lt;=$C$10,"Low","Medium"))</f>
        <v>High</v>
      </c>
      <c r="O5529" s="11" t="s">
        <v>44</v>
      </c>
      <c r="P5529" s="11">
        <v>0.92297279834747303</v>
      </c>
    </row>
    <row r="5530" spans="13:16">
      <c r="M5530" s="11" t="str">
        <f>IF(P5530&gt;=$C$11,"High",IF(P5530&lt;=$C$10,"Low","Medium"))</f>
        <v>High</v>
      </c>
      <c r="O5530" s="11" t="s">
        <v>44</v>
      </c>
      <c r="P5530" s="11">
        <v>0.84351480007171598</v>
      </c>
    </row>
    <row r="5531" spans="13:16">
      <c r="M5531" s="11" t="str">
        <f>IF(P5531&gt;=$C$11,"High",IF(P5531&lt;=$C$10,"Low","Medium"))</f>
        <v>High</v>
      </c>
      <c r="O5531" s="11" t="s">
        <v>44</v>
      </c>
      <c r="P5531" s="11">
        <v>0.87179821729660001</v>
      </c>
    </row>
    <row r="5532" spans="13:16">
      <c r="M5532" s="11" t="str">
        <f>IF(P5532&gt;=$C$11,"High",IF(P5532&lt;=$C$10,"Low","Medium"))</f>
        <v>Medium</v>
      </c>
      <c r="O5532" s="11" t="s">
        <v>44</v>
      </c>
      <c r="P5532" s="11">
        <v>0.249885499477386</v>
      </c>
    </row>
    <row r="5533" spans="13:16">
      <c r="M5533" s="11" t="str">
        <f>IF(P5533&gt;=$C$11,"High",IF(P5533&lt;=$C$10,"Low","Medium"))</f>
        <v>High</v>
      </c>
      <c r="O5533" s="11" t="s">
        <v>44</v>
      </c>
      <c r="P5533" s="11">
        <v>0.87879878282546997</v>
      </c>
    </row>
    <row r="5534" spans="13:16">
      <c r="M5534" s="11" t="str">
        <f>IF(P5534&gt;=$C$11,"High",IF(P5534&lt;=$C$10,"Low","Medium"))</f>
        <v>High</v>
      </c>
      <c r="O5534" s="11" t="s">
        <v>44</v>
      </c>
      <c r="P5534" s="11">
        <v>0.84656786918640103</v>
      </c>
    </row>
    <row r="5535" spans="13:16">
      <c r="M5535" s="11" t="str">
        <f>IF(P5535&gt;=$C$11,"High",IF(P5535&lt;=$C$10,"Low","Medium"))</f>
        <v>High</v>
      </c>
      <c r="O5535" s="11" t="s">
        <v>44</v>
      </c>
      <c r="P5535" s="11">
        <v>0.60964429378509499</v>
      </c>
    </row>
    <row r="5536" spans="13:16">
      <c r="M5536" s="11" t="str">
        <f>IF(P5536&gt;=$C$11,"High",IF(P5536&lt;=$C$10,"Low","Medium"))</f>
        <v>Medium</v>
      </c>
      <c r="O5536" s="11" t="s">
        <v>44</v>
      </c>
      <c r="P5536" s="11">
        <v>0.381156176328659</v>
      </c>
    </row>
    <row r="5537" spans="13:16">
      <c r="M5537" s="11" t="str">
        <f>IF(P5537&gt;=$C$11,"High",IF(P5537&lt;=$C$10,"Low","Medium"))</f>
        <v>Medium</v>
      </c>
      <c r="O5537" s="11" t="s">
        <v>44</v>
      </c>
      <c r="P5537" s="11">
        <v>0.35784471035003701</v>
      </c>
    </row>
    <row r="5538" spans="13:16">
      <c r="M5538" s="11" t="str">
        <f>IF(P5538&gt;=$C$11,"High",IF(P5538&lt;=$C$10,"Low","Medium"))</f>
        <v>High</v>
      </c>
      <c r="O5538" s="11" t="s">
        <v>44</v>
      </c>
      <c r="P5538" s="11">
        <v>0.86890023946762096</v>
      </c>
    </row>
    <row r="5539" spans="13:16">
      <c r="M5539" s="11" t="str">
        <f>IF(P5539&gt;=$C$11,"High",IF(P5539&lt;=$C$10,"Low","Medium"))</f>
        <v>High</v>
      </c>
      <c r="O5539" s="11" t="s">
        <v>44</v>
      </c>
      <c r="P5539" s="11">
        <v>0.84361636638641402</v>
      </c>
    </row>
    <row r="5540" spans="13:16">
      <c r="M5540" s="11" t="str">
        <f>IF(P5540&gt;=$C$11,"High",IF(P5540&lt;=$C$10,"Low","Medium"))</f>
        <v>Medium</v>
      </c>
      <c r="O5540" s="11" t="s">
        <v>44</v>
      </c>
      <c r="P5540" s="11">
        <v>0.477041125297546</v>
      </c>
    </row>
    <row r="5541" spans="13:16">
      <c r="M5541" s="11" t="str">
        <f>IF(P5541&gt;=$C$11,"High",IF(P5541&lt;=$C$10,"Low","Medium"))</f>
        <v>High</v>
      </c>
      <c r="O5541" s="11" t="s">
        <v>44</v>
      </c>
      <c r="P5541" s="11">
        <v>0.91168898344039895</v>
      </c>
    </row>
    <row r="5542" spans="13:16">
      <c r="M5542" s="11" t="str">
        <f>IF(P5542&gt;=$C$11,"High",IF(P5542&lt;=$C$10,"Low","Medium"))</f>
        <v>Medium</v>
      </c>
      <c r="O5542" s="11" t="s">
        <v>44</v>
      </c>
      <c r="P5542" s="11">
        <v>0.476971805095673</v>
      </c>
    </row>
    <row r="5543" spans="13:16">
      <c r="M5543" s="11" t="str">
        <f>IF(P5543&gt;=$C$11,"High",IF(P5543&lt;=$C$10,"Low","Medium"))</f>
        <v>High</v>
      </c>
      <c r="O5543" s="11" t="s">
        <v>44</v>
      </c>
      <c r="P5543" s="11">
        <v>0.84750056266784701</v>
      </c>
    </row>
    <row r="5544" spans="13:16">
      <c r="M5544" s="11" t="str">
        <f>IF(P5544&gt;=$C$11,"High",IF(P5544&lt;=$C$10,"Low","Medium"))</f>
        <v>Medium</v>
      </c>
      <c r="O5544" s="11" t="s">
        <v>44</v>
      </c>
      <c r="P5544" s="11">
        <v>0.53562355041503895</v>
      </c>
    </row>
    <row r="5545" spans="13:16">
      <c r="M5545" s="11" t="str">
        <f>IF(P5545&gt;=$C$11,"High",IF(P5545&lt;=$C$10,"Low","Medium"))</f>
        <v>Medium</v>
      </c>
      <c r="O5545" s="11" t="s">
        <v>44</v>
      </c>
      <c r="P5545" s="11">
        <v>0.33656212687492398</v>
      </c>
    </row>
    <row r="5546" spans="13:16">
      <c r="M5546" s="11" t="str">
        <f>IF(P5546&gt;=$C$11,"High",IF(P5546&lt;=$C$10,"Low","Medium"))</f>
        <v>High</v>
      </c>
      <c r="O5546" s="11" t="s">
        <v>44</v>
      </c>
      <c r="P5546" s="11">
        <v>0.88651299476623502</v>
      </c>
    </row>
    <row r="5547" spans="13:16">
      <c r="M5547" s="11" t="str">
        <f>IF(P5547&gt;=$C$11,"High",IF(P5547&lt;=$C$10,"Low","Medium"))</f>
        <v>High</v>
      </c>
      <c r="O5547" s="11" t="s">
        <v>44</v>
      </c>
      <c r="P5547" s="11">
        <v>0.91642570495605502</v>
      </c>
    </row>
    <row r="5548" spans="13:16">
      <c r="M5548" s="11" t="str">
        <f>IF(P5548&gt;=$C$11,"High",IF(P5548&lt;=$C$10,"Low","Medium"))</f>
        <v>Medium</v>
      </c>
      <c r="O5548" s="11" t="s">
        <v>44</v>
      </c>
      <c r="P5548" s="11">
        <v>0.53413611650466897</v>
      </c>
    </row>
    <row r="5549" spans="13:16">
      <c r="M5549" s="11" t="str">
        <f>IF(P5549&gt;=$C$11,"High",IF(P5549&lt;=$C$10,"Low","Medium"))</f>
        <v>High</v>
      </c>
      <c r="O5549" s="11" t="s">
        <v>44</v>
      </c>
      <c r="P5549" s="11">
        <v>0.86027967929840099</v>
      </c>
    </row>
    <row r="5550" spans="13:16">
      <c r="M5550" s="11" t="str">
        <f>IF(P5550&gt;=$C$11,"High",IF(P5550&lt;=$C$10,"Low","Medium"))</f>
        <v>Medium</v>
      </c>
      <c r="O5550" s="11" t="s">
        <v>44</v>
      </c>
      <c r="P5550" s="11">
        <v>0.34598982334137002</v>
      </c>
    </row>
    <row r="5551" spans="13:16">
      <c r="M5551" s="11" t="str">
        <f>IF(P5551&gt;=$C$11,"High",IF(P5551&lt;=$C$10,"Low","Medium"))</f>
        <v>Medium</v>
      </c>
      <c r="O5551" s="11" t="s">
        <v>44</v>
      </c>
      <c r="P5551" s="11">
        <v>0.36394387483596802</v>
      </c>
    </row>
    <row r="5552" spans="13:16">
      <c r="M5552" s="11" t="str">
        <f>IF(P5552&gt;=$C$11,"High",IF(P5552&lt;=$C$10,"Low","Medium"))</f>
        <v>Medium</v>
      </c>
      <c r="O5552" s="11" t="s">
        <v>44</v>
      </c>
      <c r="P5552" s="11">
        <v>0.37262287735938998</v>
      </c>
    </row>
    <row r="5553" spans="13:16">
      <c r="M5553" s="11" t="str">
        <f>IF(P5553&gt;=$C$11,"High",IF(P5553&lt;=$C$10,"Low","Medium"))</f>
        <v>High</v>
      </c>
      <c r="O5553" s="11" t="s">
        <v>44</v>
      </c>
      <c r="P5553" s="11">
        <v>0.87071329355239901</v>
      </c>
    </row>
    <row r="5554" spans="13:16">
      <c r="M5554" s="11" t="str">
        <f>IF(P5554&gt;=$C$11,"High",IF(P5554&lt;=$C$10,"Low","Medium"))</f>
        <v>High</v>
      </c>
      <c r="O5554" s="11" t="s">
        <v>44</v>
      </c>
      <c r="P5554" s="11">
        <v>0.88241094350814797</v>
      </c>
    </row>
    <row r="5555" spans="13:16">
      <c r="M5555" s="11" t="str">
        <f>IF(P5555&gt;=$C$11,"High",IF(P5555&lt;=$C$10,"Low","Medium"))</f>
        <v>High</v>
      </c>
      <c r="O5555" s="11" t="s">
        <v>44</v>
      </c>
      <c r="P5555" s="11">
        <v>0.81824654340743996</v>
      </c>
    </row>
    <row r="5556" spans="13:16">
      <c r="M5556" s="11" t="str">
        <f>IF(P5556&gt;=$C$11,"High",IF(P5556&lt;=$C$10,"Low","Medium"))</f>
        <v>Medium</v>
      </c>
      <c r="O5556" s="11" t="s">
        <v>44</v>
      </c>
      <c r="P5556" s="11">
        <v>0.45316147804260298</v>
      </c>
    </row>
    <row r="5557" spans="13:16">
      <c r="M5557" s="11" t="str">
        <f>IF(P5557&gt;=$C$11,"High",IF(P5557&lt;=$C$10,"Low","Medium"))</f>
        <v>Medium</v>
      </c>
      <c r="O5557" s="11" t="s">
        <v>44</v>
      </c>
      <c r="P5557" s="11">
        <v>0.39399507641792297</v>
      </c>
    </row>
    <row r="5558" spans="13:16">
      <c r="M5558" s="11" t="str">
        <f>IF(P5558&gt;=$C$11,"High",IF(P5558&lt;=$C$10,"Low","Medium"))</f>
        <v>Medium</v>
      </c>
      <c r="O5558" s="11" t="s">
        <v>44</v>
      </c>
      <c r="P5558" s="11">
        <v>0.27419379353523299</v>
      </c>
    </row>
    <row r="5559" spans="13:16">
      <c r="M5559" s="11" t="str">
        <f>IF(P5559&gt;=$C$11,"High",IF(P5559&lt;=$C$10,"Low","Medium"))</f>
        <v>High</v>
      </c>
      <c r="O5559" s="11" t="s">
        <v>44</v>
      </c>
      <c r="P5559" s="11">
        <v>0.82381981611251798</v>
      </c>
    </row>
    <row r="5560" spans="13:16">
      <c r="M5560" s="11" t="str">
        <f>IF(P5560&gt;=$C$11,"High",IF(P5560&lt;=$C$10,"Low","Medium"))</f>
        <v>High</v>
      </c>
      <c r="O5560" s="11" t="s">
        <v>44</v>
      </c>
      <c r="P5560" s="11">
        <v>0.84859734773635898</v>
      </c>
    </row>
    <row r="5561" spans="13:16">
      <c r="M5561" s="11" t="str">
        <f>IF(P5561&gt;=$C$11,"High",IF(P5561&lt;=$C$10,"Low","Medium"))</f>
        <v>High</v>
      </c>
      <c r="O5561" s="11" t="s">
        <v>44</v>
      </c>
      <c r="P5561" s="11">
        <v>0.89488327503204301</v>
      </c>
    </row>
    <row r="5562" spans="13:16">
      <c r="M5562" s="11" t="str">
        <f>IF(P5562&gt;=$C$11,"High",IF(P5562&lt;=$C$10,"Low","Medium"))</f>
        <v>High</v>
      </c>
      <c r="O5562" s="11" t="s">
        <v>44</v>
      </c>
      <c r="P5562" s="11">
        <v>0.82307255268096902</v>
      </c>
    </row>
    <row r="5563" spans="13:16">
      <c r="M5563" s="11" t="str">
        <f>IF(P5563&gt;=$C$11,"High",IF(P5563&lt;=$C$10,"Low","Medium"))</f>
        <v>High</v>
      </c>
      <c r="O5563" s="11" t="s">
        <v>44</v>
      </c>
      <c r="P5563" s="11">
        <v>0.92582112550735496</v>
      </c>
    </row>
    <row r="5564" spans="13:16">
      <c r="M5564" s="11" t="str">
        <f>IF(P5564&gt;=$C$11,"High",IF(P5564&lt;=$C$10,"Low","Medium"))</f>
        <v>Medium</v>
      </c>
      <c r="O5564" s="11" t="s">
        <v>44</v>
      </c>
      <c r="P5564" s="11">
        <v>0.3479183614254</v>
      </c>
    </row>
    <row r="5565" spans="13:16">
      <c r="M5565" s="11" t="str">
        <f>IF(P5565&gt;=$C$11,"High",IF(P5565&lt;=$C$10,"Low","Medium"))</f>
        <v>Medium</v>
      </c>
      <c r="O5565" s="11" t="s">
        <v>44</v>
      </c>
      <c r="P5565" s="11">
        <v>0.40776735544204701</v>
      </c>
    </row>
    <row r="5566" spans="13:16">
      <c r="M5566" s="11" t="str">
        <f>IF(P5566&gt;=$C$11,"High",IF(P5566&lt;=$C$10,"Low","Medium"))</f>
        <v>High</v>
      </c>
      <c r="O5566" s="11" t="s">
        <v>44</v>
      </c>
      <c r="P5566" s="11">
        <v>0.91900414228439298</v>
      </c>
    </row>
    <row r="5567" spans="13:16">
      <c r="M5567" s="11" t="str">
        <f>IF(P5567&gt;=$C$11,"High",IF(P5567&lt;=$C$10,"Low","Medium"))</f>
        <v>Medium</v>
      </c>
      <c r="O5567" s="11" t="s">
        <v>44</v>
      </c>
      <c r="P5567" s="11">
        <v>0.44387352466583302</v>
      </c>
    </row>
    <row r="5568" spans="13:16">
      <c r="M5568" s="11" t="str">
        <f>IF(P5568&gt;=$C$11,"High",IF(P5568&lt;=$C$10,"Low","Medium"))</f>
        <v>High</v>
      </c>
      <c r="O5568" s="11" t="s">
        <v>44</v>
      </c>
      <c r="P5568" s="11">
        <v>0.83339929580688499</v>
      </c>
    </row>
    <row r="5569" spans="13:16">
      <c r="M5569" s="11" t="str">
        <f>IF(P5569&gt;=$C$11,"High",IF(P5569&lt;=$C$10,"Low","Medium"))</f>
        <v>High</v>
      </c>
      <c r="O5569" s="11" t="s">
        <v>44</v>
      </c>
      <c r="P5569" s="11">
        <v>0.72936904430389404</v>
      </c>
    </row>
    <row r="5570" spans="13:16">
      <c r="M5570" s="11" t="str">
        <f>IF(P5570&gt;=$C$11,"High",IF(P5570&lt;=$C$10,"Low","Medium"))</f>
        <v>High</v>
      </c>
      <c r="O5570" s="11" t="s">
        <v>44</v>
      </c>
      <c r="P5570" s="11">
        <v>0.82799959182739302</v>
      </c>
    </row>
    <row r="5571" spans="13:16">
      <c r="M5571" s="11" t="str">
        <f>IF(P5571&gt;=$C$11,"High",IF(P5571&lt;=$C$10,"Low","Medium"))</f>
        <v>Medium</v>
      </c>
      <c r="O5571" s="11" t="s">
        <v>44</v>
      </c>
      <c r="P5571" s="11">
        <v>0.50715392827987704</v>
      </c>
    </row>
    <row r="5572" spans="13:16">
      <c r="M5572" s="11" t="str">
        <f>IF(P5572&gt;=$C$11,"High",IF(P5572&lt;=$C$10,"Low","Medium"))</f>
        <v>Medium</v>
      </c>
      <c r="O5572" s="11" t="s">
        <v>44</v>
      </c>
      <c r="P5572" s="11">
        <v>0.39837020635604897</v>
      </c>
    </row>
    <row r="5573" spans="13:16">
      <c r="M5573" s="11" t="str">
        <f>IF(P5573&gt;=$C$11,"High",IF(P5573&lt;=$C$10,"Low","Medium"))</f>
        <v>High</v>
      </c>
      <c r="O5573" s="11" t="s">
        <v>44</v>
      </c>
      <c r="P5573" s="11">
        <v>0.79080271720886197</v>
      </c>
    </row>
    <row r="5574" spans="13:16">
      <c r="M5574" s="11" t="str">
        <f>IF(P5574&gt;=$C$11,"High",IF(P5574&lt;=$C$10,"Low","Medium"))</f>
        <v>High</v>
      </c>
      <c r="O5574" s="11" t="s">
        <v>44</v>
      </c>
      <c r="P5574" s="11">
        <v>0.861766397953033</v>
      </c>
    </row>
    <row r="5575" spans="13:16">
      <c r="M5575" s="11" t="str">
        <f>IF(P5575&gt;=$C$11,"High",IF(P5575&lt;=$C$10,"Low","Medium"))</f>
        <v>High</v>
      </c>
      <c r="O5575" s="11" t="s">
        <v>44</v>
      </c>
      <c r="P5575" s="11">
        <v>0.90648061037063599</v>
      </c>
    </row>
    <row r="5576" spans="13:16">
      <c r="M5576" s="11" t="str">
        <f>IF(P5576&gt;=$C$11,"High",IF(P5576&lt;=$C$10,"Low","Medium"))</f>
        <v>High</v>
      </c>
      <c r="O5576" s="11" t="s">
        <v>44</v>
      </c>
      <c r="P5576" s="11">
        <v>0.87071448564529397</v>
      </c>
    </row>
    <row r="5577" spans="13:16">
      <c r="M5577" s="11" t="str">
        <f>IF(P5577&gt;=$C$11,"High",IF(P5577&lt;=$C$10,"Low","Medium"))</f>
        <v>High</v>
      </c>
      <c r="O5577" s="11" t="s">
        <v>44</v>
      </c>
      <c r="P5577" s="11">
        <v>0.91565984487533603</v>
      </c>
    </row>
    <row r="5578" spans="13:16">
      <c r="M5578" s="11" t="str">
        <f>IF(P5578&gt;=$C$11,"High",IF(P5578&lt;=$C$10,"Low","Medium"))</f>
        <v>Medium</v>
      </c>
      <c r="O5578" s="11" t="s">
        <v>44</v>
      </c>
      <c r="P5578" s="11">
        <v>0.42999988794326799</v>
      </c>
    </row>
    <row r="5579" spans="13:16">
      <c r="M5579" s="11" t="str">
        <f>IF(P5579&gt;=$C$11,"High",IF(P5579&lt;=$C$10,"Low","Medium"))</f>
        <v>High</v>
      </c>
      <c r="O5579" s="11" t="s">
        <v>44</v>
      </c>
      <c r="P5579" s="11">
        <v>0.91043412685394298</v>
      </c>
    </row>
    <row r="5580" spans="13:16">
      <c r="M5580" s="11" t="str">
        <f>IF(P5580&gt;=$C$11,"High",IF(P5580&lt;=$C$10,"Low","Medium"))</f>
        <v>High</v>
      </c>
      <c r="O5580" s="11" t="s">
        <v>44</v>
      </c>
      <c r="P5580" s="11">
        <v>0.84093344211578402</v>
      </c>
    </row>
    <row r="5581" spans="13:16">
      <c r="M5581" s="11" t="str">
        <f>IF(P5581&gt;=$C$11,"High",IF(P5581&lt;=$C$10,"Low","Medium"))</f>
        <v>High</v>
      </c>
      <c r="O5581" s="11" t="s">
        <v>44</v>
      </c>
      <c r="P5581" s="11">
        <v>0.593616962432861</v>
      </c>
    </row>
    <row r="5582" spans="13:16">
      <c r="M5582" s="11" t="str">
        <f>IF(P5582&gt;=$C$11,"High",IF(P5582&lt;=$C$10,"Low","Medium"))</f>
        <v>High</v>
      </c>
      <c r="O5582" s="11" t="s">
        <v>44</v>
      </c>
      <c r="P5582" s="11">
        <v>0.86787480115890503</v>
      </c>
    </row>
    <row r="5583" spans="13:16">
      <c r="M5583" s="11" t="str">
        <f>IF(P5583&gt;=$C$11,"High",IF(P5583&lt;=$C$10,"Low","Medium"))</f>
        <v>Medium</v>
      </c>
      <c r="O5583" s="11" t="s">
        <v>44</v>
      </c>
      <c r="P5583" s="11">
        <v>0.256322771310806</v>
      </c>
    </row>
    <row r="5584" spans="13:16">
      <c r="M5584" s="11" t="str">
        <f>IF(P5584&gt;=$C$11,"High",IF(P5584&lt;=$C$10,"Low","Medium"))</f>
        <v>Medium</v>
      </c>
      <c r="O5584" s="11" t="s">
        <v>44</v>
      </c>
      <c r="P5584" s="11">
        <v>0.28425234556198098</v>
      </c>
    </row>
    <row r="5585" spans="13:16">
      <c r="M5585" s="11" t="str">
        <f>IF(P5585&gt;=$C$11,"High",IF(P5585&lt;=$C$10,"Low","Medium"))</f>
        <v>Medium</v>
      </c>
      <c r="O5585" s="11" t="s">
        <v>44</v>
      </c>
      <c r="P5585" s="11">
        <v>0.44295504689216603</v>
      </c>
    </row>
    <row r="5586" spans="13:16">
      <c r="M5586" s="11" t="str">
        <f>IF(P5586&gt;=$C$11,"High",IF(P5586&lt;=$C$10,"Low","Medium"))</f>
        <v>Medium</v>
      </c>
      <c r="O5586" s="11" t="s">
        <v>44</v>
      </c>
      <c r="P5586" s="11">
        <v>0.38408842682838401</v>
      </c>
    </row>
    <row r="5587" spans="13:16">
      <c r="M5587" s="11" t="str">
        <f>IF(P5587&gt;=$C$11,"High",IF(P5587&lt;=$C$10,"Low","Medium"))</f>
        <v>High</v>
      </c>
      <c r="O5587" s="11" t="s">
        <v>44</v>
      </c>
      <c r="P5587" s="11">
        <v>0.85857450962066695</v>
      </c>
    </row>
    <row r="5588" spans="13:16">
      <c r="M5588" s="11" t="str">
        <f>IF(P5588&gt;=$C$11,"High",IF(P5588&lt;=$C$10,"Low","Medium"))</f>
        <v>High</v>
      </c>
      <c r="O5588" s="11" t="s">
        <v>44</v>
      </c>
      <c r="P5588" s="11">
        <v>0.86939001083374001</v>
      </c>
    </row>
    <row r="5589" spans="13:16">
      <c r="M5589" s="11" t="str">
        <f>IF(P5589&gt;=$C$11,"High",IF(P5589&lt;=$C$10,"Low","Medium"))</f>
        <v>Medium</v>
      </c>
      <c r="O5589" s="11" t="s">
        <v>44</v>
      </c>
      <c r="P5589" s="11">
        <v>0.48598012328147899</v>
      </c>
    </row>
    <row r="5590" spans="13:16">
      <c r="M5590" s="11" t="str">
        <f>IF(P5590&gt;=$C$11,"High",IF(P5590&lt;=$C$10,"Low","Medium"))</f>
        <v>High</v>
      </c>
      <c r="O5590" s="11" t="s">
        <v>44</v>
      </c>
      <c r="P5590" s="11">
        <v>0.86843842267990101</v>
      </c>
    </row>
    <row r="5591" spans="13:16">
      <c r="M5591" s="11" t="str">
        <f>IF(P5591&gt;=$C$11,"High",IF(P5591&lt;=$C$10,"Low","Medium"))</f>
        <v>Medium</v>
      </c>
      <c r="O5591" s="11" t="s">
        <v>44</v>
      </c>
      <c r="P5591" s="11">
        <v>0.46916922926902799</v>
      </c>
    </row>
    <row r="5592" spans="13:16">
      <c r="M5592" s="11" t="str">
        <f>IF(P5592&gt;=$C$11,"High",IF(P5592&lt;=$C$10,"Low","Medium"))</f>
        <v>High</v>
      </c>
      <c r="O5592" s="11" t="s">
        <v>44</v>
      </c>
      <c r="P5592" s="11">
        <v>0.92037713527679399</v>
      </c>
    </row>
    <row r="5593" spans="13:16">
      <c r="M5593" s="11" t="str">
        <f>IF(P5593&gt;=$C$11,"High",IF(P5593&lt;=$C$10,"Low","Medium"))</f>
        <v>High</v>
      </c>
      <c r="O5593" s="11" t="s">
        <v>44</v>
      </c>
      <c r="P5593" s="11">
        <v>0.90961641073226895</v>
      </c>
    </row>
    <row r="5594" spans="13:16">
      <c r="M5594" s="11" t="str">
        <f>IF(P5594&gt;=$C$11,"High",IF(P5594&lt;=$C$10,"Low","Medium"))</f>
        <v>Medium</v>
      </c>
      <c r="O5594" s="11" t="s">
        <v>44</v>
      </c>
      <c r="P5594" s="11">
        <v>0.453575849533081</v>
      </c>
    </row>
    <row r="5595" spans="13:16">
      <c r="M5595" s="11" t="str">
        <f>IF(P5595&gt;=$C$11,"High",IF(P5595&lt;=$C$10,"Low","Medium"))</f>
        <v>Medium</v>
      </c>
      <c r="O5595" s="11" t="s">
        <v>44</v>
      </c>
      <c r="P5595" s="11">
        <v>0.53063189983367898</v>
      </c>
    </row>
    <row r="5596" spans="13:16">
      <c r="M5596" s="11" t="str">
        <f>IF(P5596&gt;=$C$11,"High",IF(P5596&lt;=$C$10,"Low","Medium"))</f>
        <v>Medium</v>
      </c>
      <c r="O5596" s="11" t="s">
        <v>44</v>
      </c>
      <c r="P5596" s="11">
        <v>0.48143035173416099</v>
      </c>
    </row>
    <row r="5597" spans="13:16">
      <c r="M5597" s="11" t="str">
        <f>IF(P5597&gt;=$C$11,"High",IF(P5597&lt;=$C$10,"Low","Medium"))</f>
        <v>High</v>
      </c>
      <c r="O5597" s="11" t="s">
        <v>44</v>
      </c>
      <c r="P5597" s="11">
        <v>0.86152529716491699</v>
      </c>
    </row>
    <row r="5598" spans="13:16">
      <c r="M5598" s="11" t="str">
        <f>IF(P5598&gt;=$C$11,"High",IF(P5598&lt;=$C$10,"Low","Medium"))</f>
        <v>Medium</v>
      </c>
      <c r="O5598" s="11" t="s">
        <v>44</v>
      </c>
      <c r="P5598" s="11">
        <v>0.446502655744553</v>
      </c>
    </row>
    <row r="5599" spans="13:16">
      <c r="M5599" s="11" t="str">
        <f>IF(P5599&gt;=$C$11,"High",IF(P5599&lt;=$C$10,"Low","Medium"))</f>
        <v>High</v>
      </c>
      <c r="O5599" s="11" t="s">
        <v>44</v>
      </c>
      <c r="P5599" s="11">
        <v>0.88404411077499401</v>
      </c>
    </row>
    <row r="5600" spans="13:16">
      <c r="M5600" s="11" t="str">
        <f>IF(P5600&gt;=$C$11,"High",IF(P5600&lt;=$C$10,"Low","Medium"))</f>
        <v>High</v>
      </c>
      <c r="O5600" s="11" t="s">
        <v>44</v>
      </c>
      <c r="P5600" s="11">
        <v>0.82986801862716697</v>
      </c>
    </row>
    <row r="5601" spans="13:16">
      <c r="M5601" s="11" t="str">
        <f>IF(P5601&gt;=$C$11,"High",IF(P5601&lt;=$C$10,"Low","Medium"))</f>
        <v>High</v>
      </c>
      <c r="O5601" s="11" t="s">
        <v>44</v>
      </c>
      <c r="P5601" s="11">
        <v>0.91647726297378496</v>
      </c>
    </row>
    <row r="5602" spans="13:16">
      <c r="M5602" s="11" t="str">
        <f>IF(P5602&gt;=$C$11,"High",IF(P5602&lt;=$C$10,"Low","Medium"))</f>
        <v>High</v>
      </c>
      <c r="O5602" s="11" t="s">
        <v>44</v>
      </c>
      <c r="P5602" s="11">
        <v>0.77814877033233598</v>
      </c>
    </row>
    <row r="5603" spans="13:16">
      <c r="M5603" s="11" t="str">
        <f>IF(P5603&gt;=$C$11,"High",IF(P5603&lt;=$C$10,"Low","Medium"))</f>
        <v>High</v>
      </c>
      <c r="O5603" s="11" t="s">
        <v>44</v>
      </c>
      <c r="P5603" s="11">
        <v>0.89899253845214799</v>
      </c>
    </row>
    <row r="5604" spans="13:16">
      <c r="M5604" s="11" t="str">
        <f>IF(P5604&gt;=$C$11,"High",IF(P5604&lt;=$C$10,"Low","Medium"))</f>
        <v>Medium</v>
      </c>
      <c r="O5604" s="11" t="s">
        <v>44</v>
      </c>
      <c r="P5604" s="11">
        <v>0.40757742524147</v>
      </c>
    </row>
    <row r="5605" spans="13:16">
      <c r="M5605" s="11" t="str">
        <f>IF(P5605&gt;=$C$11,"High",IF(P5605&lt;=$C$10,"Low","Medium"))</f>
        <v>High</v>
      </c>
      <c r="O5605" s="11" t="s">
        <v>44</v>
      </c>
      <c r="P5605" s="11">
        <v>0.853260278701782</v>
      </c>
    </row>
    <row r="5606" spans="13:16">
      <c r="M5606" s="11" t="str">
        <f>IF(P5606&gt;=$C$11,"High",IF(P5606&lt;=$C$10,"Low","Medium"))</f>
        <v>Medium</v>
      </c>
      <c r="O5606" s="11" t="s">
        <v>44</v>
      </c>
      <c r="P5606" s="11">
        <v>0.45740658044815102</v>
      </c>
    </row>
    <row r="5607" spans="13:16">
      <c r="M5607" s="11" t="str">
        <f>IF(P5607&gt;=$C$11,"High",IF(P5607&lt;=$C$10,"Low","Medium"))</f>
        <v>High</v>
      </c>
      <c r="O5607" s="11" t="s">
        <v>44</v>
      </c>
      <c r="P5607" s="11">
        <v>0.60738706588745095</v>
      </c>
    </row>
    <row r="5608" spans="13:16">
      <c r="M5608" s="11" t="str">
        <f>IF(P5608&gt;=$C$11,"High",IF(P5608&lt;=$C$10,"Low","Medium"))</f>
        <v>Medium</v>
      </c>
      <c r="O5608" s="11" t="s">
        <v>44</v>
      </c>
      <c r="P5608" s="11">
        <v>0.37721467018127403</v>
      </c>
    </row>
    <row r="5609" spans="13:16">
      <c r="M5609" s="11" t="str">
        <f>IF(P5609&gt;=$C$11,"High",IF(P5609&lt;=$C$10,"Low","Medium"))</f>
        <v>High</v>
      </c>
      <c r="O5609" s="11" t="s">
        <v>44</v>
      </c>
      <c r="P5609" s="11">
        <v>0.79839015007018999</v>
      </c>
    </row>
    <row r="5610" spans="13:16">
      <c r="M5610" s="11" t="str">
        <f>IF(P5610&gt;=$C$11,"High",IF(P5610&lt;=$C$10,"Low","Medium"))</f>
        <v>Medium</v>
      </c>
      <c r="O5610" s="11" t="s">
        <v>44</v>
      </c>
      <c r="P5610" s="11">
        <v>0.30863067507743802</v>
      </c>
    </row>
    <row r="5611" spans="13:16">
      <c r="M5611" s="11" t="str">
        <f>IF(P5611&gt;=$C$11,"High",IF(P5611&lt;=$C$10,"Low","Medium"))</f>
        <v>High</v>
      </c>
      <c r="O5611" s="11" t="s">
        <v>44</v>
      </c>
      <c r="P5611" s="11">
        <v>0.81328618526458696</v>
      </c>
    </row>
    <row r="5612" spans="13:16">
      <c r="M5612" s="11" t="str">
        <f>IF(P5612&gt;=$C$11,"High",IF(P5612&lt;=$C$10,"Low","Medium"))</f>
        <v>High</v>
      </c>
      <c r="O5612" s="11" t="s">
        <v>44</v>
      </c>
      <c r="P5612" s="11">
        <v>0.59679329395294201</v>
      </c>
    </row>
    <row r="5613" spans="13:16">
      <c r="M5613" s="11" t="str">
        <f>IF(P5613&gt;=$C$11,"High",IF(P5613&lt;=$C$10,"Low","Medium"))</f>
        <v>High</v>
      </c>
      <c r="O5613" s="11" t="s">
        <v>44</v>
      </c>
      <c r="P5613" s="11">
        <v>0.87683862447738603</v>
      </c>
    </row>
    <row r="5614" spans="13:16">
      <c r="M5614" s="11" t="str">
        <f>IF(P5614&gt;=$C$11,"High",IF(P5614&lt;=$C$10,"Low","Medium"))</f>
        <v>High</v>
      </c>
      <c r="O5614" s="11" t="s">
        <v>44</v>
      </c>
      <c r="P5614" s="11">
        <v>0.89864850044250499</v>
      </c>
    </row>
    <row r="5615" spans="13:16">
      <c r="M5615" s="11" t="str">
        <f>IF(P5615&gt;=$C$11,"High",IF(P5615&lt;=$C$10,"Low","Medium"))</f>
        <v>High</v>
      </c>
      <c r="O5615" s="11" t="s">
        <v>44</v>
      </c>
      <c r="P5615" s="11">
        <v>0.91867852210998502</v>
      </c>
    </row>
    <row r="5616" spans="13:16">
      <c r="M5616" s="11" t="str">
        <f>IF(P5616&gt;=$C$11,"High",IF(P5616&lt;=$C$10,"Low","Medium"))</f>
        <v>Medium</v>
      </c>
      <c r="O5616" s="11" t="s">
        <v>44</v>
      </c>
      <c r="P5616" s="11">
        <v>0.28041836619377097</v>
      </c>
    </row>
    <row r="5617" spans="13:16">
      <c r="M5617" s="11" t="str">
        <f>IF(P5617&gt;=$C$11,"High",IF(P5617&lt;=$C$10,"Low","Medium"))</f>
        <v>High</v>
      </c>
      <c r="O5617" s="11" t="s">
        <v>44</v>
      </c>
      <c r="P5617" s="11">
        <v>0.64863526821136497</v>
      </c>
    </row>
    <row r="5618" spans="13:16">
      <c r="M5618" s="11" t="str">
        <f>IF(P5618&gt;=$C$11,"High",IF(P5618&lt;=$C$10,"Low","Medium"))</f>
        <v>High</v>
      </c>
      <c r="O5618" s="11" t="s">
        <v>44</v>
      </c>
      <c r="P5618" s="11">
        <v>0.68935555219650302</v>
      </c>
    </row>
    <row r="5619" spans="13:16">
      <c r="M5619" s="11" t="str">
        <f>IF(P5619&gt;=$C$11,"High",IF(P5619&lt;=$C$10,"Low","Medium"))</f>
        <v>Medium</v>
      </c>
      <c r="O5619" s="11" t="s">
        <v>44</v>
      </c>
      <c r="P5619" s="11">
        <v>0.47816655039787298</v>
      </c>
    </row>
    <row r="5620" spans="13:16">
      <c r="M5620" s="11" t="str">
        <f>IF(P5620&gt;=$C$11,"High",IF(P5620&lt;=$C$10,"Low","Medium"))</f>
        <v>Medium</v>
      </c>
      <c r="O5620" s="11" t="s">
        <v>44</v>
      </c>
      <c r="P5620" s="11">
        <v>0.53795963525772095</v>
      </c>
    </row>
    <row r="5621" spans="13:16">
      <c r="M5621" s="11" t="str">
        <f>IF(P5621&gt;=$C$11,"High",IF(P5621&lt;=$C$10,"Low","Medium"))</f>
        <v>Medium</v>
      </c>
      <c r="O5621" s="11" t="s">
        <v>44</v>
      </c>
      <c r="P5621" s="11">
        <v>0.44878372550010698</v>
      </c>
    </row>
    <row r="5622" spans="13:16">
      <c r="M5622" s="11" t="str">
        <f>IF(P5622&gt;=$C$11,"High",IF(P5622&lt;=$C$10,"Low","Medium"))</f>
        <v>Medium</v>
      </c>
      <c r="O5622" s="11" t="s">
        <v>44</v>
      </c>
      <c r="P5622" s="11">
        <v>0.53985100984573398</v>
      </c>
    </row>
    <row r="5623" spans="13:16">
      <c r="M5623" s="11" t="str">
        <f>IF(P5623&gt;=$C$11,"High",IF(P5623&lt;=$C$10,"Low","Medium"))</f>
        <v>Medium</v>
      </c>
      <c r="O5623" s="11" t="s">
        <v>44</v>
      </c>
      <c r="P5623" s="11">
        <v>0.463249862194061</v>
      </c>
    </row>
    <row r="5624" spans="13:16">
      <c r="M5624" s="11" t="str">
        <f>IF(P5624&gt;=$C$11,"High",IF(P5624&lt;=$C$10,"Low","Medium"))</f>
        <v>High</v>
      </c>
      <c r="O5624" s="11" t="s">
        <v>44</v>
      </c>
      <c r="P5624" s="11">
        <v>0.86163955926895097</v>
      </c>
    </row>
    <row r="5625" spans="13:16">
      <c r="M5625" s="11" t="str">
        <f>IF(P5625&gt;=$C$11,"High",IF(P5625&lt;=$C$10,"Low","Medium"))</f>
        <v>Medium</v>
      </c>
      <c r="O5625" s="11" t="s">
        <v>44</v>
      </c>
      <c r="P5625" s="11">
        <v>0.34994408488273598</v>
      </c>
    </row>
    <row r="5626" spans="13:16">
      <c r="M5626" s="11" t="str">
        <f>IF(P5626&gt;=$C$11,"High",IF(P5626&lt;=$C$10,"Low","Medium"))</f>
        <v>High</v>
      </c>
      <c r="O5626" s="11" t="s">
        <v>44</v>
      </c>
      <c r="P5626" s="11">
        <v>0.78900450468063399</v>
      </c>
    </row>
    <row r="5627" spans="13:16">
      <c r="M5627" s="11" t="str">
        <f>IF(P5627&gt;=$C$11,"High",IF(P5627&lt;=$C$10,"Low","Medium"))</f>
        <v>High</v>
      </c>
      <c r="O5627" s="11" t="s">
        <v>44</v>
      </c>
      <c r="P5627" s="11">
        <v>0.78650349378585804</v>
      </c>
    </row>
    <row r="5628" spans="13:16">
      <c r="M5628" s="11" t="str">
        <f>IF(P5628&gt;=$C$11,"High",IF(P5628&lt;=$C$10,"Low","Medium"))</f>
        <v>High</v>
      </c>
      <c r="O5628" s="11" t="s">
        <v>44</v>
      </c>
      <c r="P5628" s="11">
        <v>0.72134274244308505</v>
      </c>
    </row>
    <row r="5629" spans="13:16">
      <c r="M5629" s="11" t="str">
        <f>IF(P5629&gt;=$C$11,"High",IF(P5629&lt;=$C$10,"Low","Medium"))</f>
        <v>Medium</v>
      </c>
      <c r="O5629" s="11" t="s">
        <v>44</v>
      </c>
      <c r="P5629" s="11">
        <v>0.41566669940948497</v>
      </c>
    </row>
    <row r="5630" spans="13:16">
      <c r="M5630" s="11" t="str">
        <f>IF(P5630&gt;=$C$11,"High",IF(P5630&lt;=$C$10,"Low","Medium"))</f>
        <v>High</v>
      </c>
      <c r="O5630" s="11" t="s">
        <v>44</v>
      </c>
      <c r="P5630" s="11">
        <v>0.80274498462677002</v>
      </c>
    </row>
    <row r="5631" spans="13:16">
      <c r="M5631" s="11" t="str">
        <f>IF(P5631&gt;=$C$11,"High",IF(P5631&lt;=$C$10,"Low","Medium"))</f>
        <v>High</v>
      </c>
      <c r="O5631" s="11" t="s">
        <v>44</v>
      </c>
      <c r="P5631" s="11">
        <v>0.84160602092742898</v>
      </c>
    </row>
    <row r="5632" spans="13:16">
      <c r="M5632" s="11" t="str">
        <f>IF(P5632&gt;=$C$11,"High",IF(P5632&lt;=$C$10,"Low","Medium"))</f>
        <v>High</v>
      </c>
      <c r="O5632" s="11" t="s">
        <v>44</v>
      </c>
      <c r="P5632" s="11">
        <v>0.76180452108383201</v>
      </c>
    </row>
    <row r="5633" spans="13:16">
      <c r="M5633" s="11" t="str">
        <f>IF(P5633&gt;=$C$11,"High",IF(P5633&lt;=$C$10,"Low","Medium"))</f>
        <v>High</v>
      </c>
      <c r="O5633" s="11" t="s">
        <v>44</v>
      </c>
      <c r="P5633" s="11">
        <v>0.83351039886474598</v>
      </c>
    </row>
    <row r="5634" spans="13:16">
      <c r="M5634" s="11" t="str">
        <f>IF(P5634&gt;=$C$11,"High",IF(P5634&lt;=$C$10,"Low","Medium"))</f>
        <v>High</v>
      </c>
      <c r="O5634" s="11" t="s">
        <v>44</v>
      </c>
      <c r="P5634" s="11">
        <v>0.91064810752868697</v>
      </c>
    </row>
    <row r="5635" spans="13:16">
      <c r="M5635" s="11" t="str">
        <f>IF(P5635&gt;=$C$11,"High",IF(P5635&lt;=$C$10,"Low","Medium"))</f>
        <v>Medium</v>
      </c>
      <c r="O5635" s="11" t="s">
        <v>44</v>
      </c>
      <c r="P5635" s="11">
        <v>0.403432667255402</v>
      </c>
    </row>
    <row r="5636" spans="13:16">
      <c r="M5636" s="11" t="str">
        <f>IF(P5636&gt;=$C$11,"High",IF(P5636&lt;=$C$10,"Low","Medium"))</f>
        <v>High</v>
      </c>
      <c r="O5636" s="11" t="s">
        <v>44</v>
      </c>
      <c r="P5636" s="11">
        <v>0.88938856124877896</v>
      </c>
    </row>
    <row r="5637" spans="13:16">
      <c r="M5637" s="11" t="str">
        <f>IF(P5637&gt;=$C$11,"High",IF(P5637&lt;=$C$10,"Low","Medium"))</f>
        <v>High</v>
      </c>
      <c r="O5637" s="11" t="s">
        <v>44</v>
      </c>
      <c r="P5637" s="11">
        <v>0.84906142950057995</v>
      </c>
    </row>
    <row r="5638" spans="13:16">
      <c r="M5638" s="11" t="str">
        <f>IF(P5638&gt;=$C$11,"High",IF(P5638&lt;=$C$10,"Low","Medium"))</f>
        <v>Medium</v>
      </c>
      <c r="O5638" s="11" t="s">
        <v>44</v>
      </c>
      <c r="P5638" s="11">
        <v>0.24770028889179199</v>
      </c>
    </row>
    <row r="5639" spans="13:16">
      <c r="M5639" s="11" t="str">
        <f>IF(P5639&gt;=$C$11,"High",IF(P5639&lt;=$C$10,"Low","Medium"))</f>
        <v>Medium</v>
      </c>
      <c r="O5639" s="11" t="s">
        <v>44</v>
      </c>
      <c r="P5639" s="11">
        <v>0.31927153468132002</v>
      </c>
    </row>
    <row r="5640" spans="13:16">
      <c r="M5640" s="11" t="str">
        <f>IF(P5640&gt;=$C$11,"High",IF(P5640&lt;=$C$10,"Low","Medium"))</f>
        <v>Medium</v>
      </c>
      <c r="O5640" s="11" t="s">
        <v>44</v>
      </c>
      <c r="P5640" s="11">
        <v>0.201101079583168</v>
      </c>
    </row>
    <row r="5641" spans="13:16">
      <c r="M5641" s="11" t="str">
        <f>IF(P5641&gt;=$C$11,"High",IF(P5641&lt;=$C$10,"Low","Medium"))</f>
        <v>High</v>
      </c>
      <c r="O5641" s="11" t="s">
        <v>44</v>
      </c>
      <c r="P5641" s="11">
        <v>0.87293004989624001</v>
      </c>
    </row>
    <row r="5642" spans="13:16">
      <c r="M5642" s="11" t="str">
        <f>IF(P5642&gt;=$C$11,"High",IF(P5642&lt;=$C$10,"Low","Medium"))</f>
        <v>Medium</v>
      </c>
      <c r="O5642" s="11" t="s">
        <v>44</v>
      </c>
      <c r="P5642" s="11">
        <v>0.35900136828422502</v>
      </c>
    </row>
    <row r="5643" spans="13:16">
      <c r="M5643" s="11" t="str">
        <f>IF(P5643&gt;=$C$11,"High",IF(P5643&lt;=$C$10,"Low","Medium"))</f>
        <v>High</v>
      </c>
      <c r="O5643" s="11" t="s">
        <v>44</v>
      </c>
      <c r="P5643" s="11">
        <v>0.90424114465713501</v>
      </c>
    </row>
    <row r="5644" spans="13:16">
      <c r="M5644" s="11" t="str">
        <f>IF(P5644&gt;=$C$11,"High",IF(P5644&lt;=$C$10,"Low","Medium"))</f>
        <v>Medium</v>
      </c>
      <c r="O5644" s="11" t="s">
        <v>44</v>
      </c>
      <c r="P5644" s="11">
        <v>0.37743613123893699</v>
      </c>
    </row>
    <row r="5645" spans="13:16">
      <c r="M5645" s="11" t="str">
        <f>IF(P5645&gt;=$C$11,"High",IF(P5645&lt;=$C$10,"Low","Medium"))</f>
        <v>High</v>
      </c>
      <c r="O5645" s="11" t="s">
        <v>44</v>
      </c>
      <c r="P5645" s="11">
        <v>0.78846532106399503</v>
      </c>
    </row>
    <row r="5646" spans="13:16">
      <c r="M5646" s="11" t="str">
        <f>IF(P5646&gt;=$C$11,"High",IF(P5646&lt;=$C$10,"Low","Medium"))</f>
        <v>Medium</v>
      </c>
      <c r="O5646" s="11" t="s">
        <v>44</v>
      </c>
      <c r="P5646" s="11">
        <v>0.340226501226425</v>
      </c>
    </row>
    <row r="5647" spans="13:16">
      <c r="M5647" s="11" t="str">
        <f>IF(P5647&gt;=$C$11,"High",IF(P5647&lt;=$C$10,"Low","Medium"))</f>
        <v>Medium</v>
      </c>
      <c r="O5647" s="11" t="s">
        <v>44</v>
      </c>
      <c r="P5647" s="11">
        <v>0.54230135679244995</v>
      </c>
    </row>
    <row r="5648" spans="13:16">
      <c r="M5648" s="11" t="str">
        <f>IF(P5648&gt;=$C$11,"High",IF(P5648&lt;=$C$10,"Low","Medium"))</f>
        <v>Medium</v>
      </c>
      <c r="O5648" s="11" t="s">
        <v>44</v>
      </c>
      <c r="P5648" s="11">
        <v>0.52157235145568803</v>
      </c>
    </row>
    <row r="5649" spans="13:16">
      <c r="M5649" s="11" t="str">
        <f>IF(P5649&gt;=$C$11,"High",IF(P5649&lt;=$C$10,"Low","Medium"))</f>
        <v>Medium</v>
      </c>
      <c r="O5649" s="11" t="s">
        <v>44</v>
      </c>
      <c r="P5649" s="11">
        <v>0.34881770610809298</v>
      </c>
    </row>
    <row r="5650" spans="13:16">
      <c r="M5650" s="11" t="str">
        <f>IF(P5650&gt;=$C$11,"High",IF(P5650&lt;=$C$10,"Low","Medium"))</f>
        <v>High</v>
      </c>
      <c r="O5650" s="11" t="s">
        <v>44</v>
      </c>
      <c r="P5650" s="11">
        <v>0.62533092498779297</v>
      </c>
    </row>
    <row r="5651" spans="13:16">
      <c r="M5651" s="11" t="str">
        <f>IF(P5651&gt;=$C$11,"High",IF(P5651&lt;=$C$10,"Low","Medium"))</f>
        <v>Medium</v>
      </c>
      <c r="O5651" s="11" t="s">
        <v>44</v>
      </c>
      <c r="P5651" s="11">
        <v>0.33371651172637901</v>
      </c>
    </row>
    <row r="5652" spans="13:16">
      <c r="M5652" s="11" t="str">
        <f>IF(P5652&gt;=$C$11,"High",IF(P5652&lt;=$C$10,"Low","Medium"))</f>
        <v>High</v>
      </c>
      <c r="O5652" s="11" t="s">
        <v>44</v>
      </c>
      <c r="P5652" s="11">
        <v>0.91291850805282604</v>
      </c>
    </row>
    <row r="5653" spans="13:16">
      <c r="M5653" s="11" t="str">
        <f>IF(P5653&gt;=$C$11,"High",IF(P5653&lt;=$C$10,"Low","Medium"))</f>
        <v>Medium</v>
      </c>
      <c r="O5653" s="11" t="s">
        <v>44</v>
      </c>
      <c r="P5653" s="11">
        <v>0.31465902924537698</v>
      </c>
    </row>
    <row r="5654" spans="13:16">
      <c r="M5654" s="11" t="str">
        <f>IF(P5654&gt;=$C$11,"High",IF(P5654&lt;=$C$10,"Low","Medium"))</f>
        <v>Medium</v>
      </c>
      <c r="O5654" s="11" t="s">
        <v>44</v>
      </c>
      <c r="P5654" s="11">
        <v>0.29683411121368403</v>
      </c>
    </row>
    <row r="5655" spans="13:16">
      <c r="M5655" s="11" t="str">
        <f>IF(P5655&gt;=$C$11,"High",IF(P5655&lt;=$C$10,"Low","Medium"))</f>
        <v>Low</v>
      </c>
      <c r="O5655" s="11" t="s">
        <v>44</v>
      </c>
      <c r="P5655" s="11">
        <v>0.193555772304535</v>
      </c>
    </row>
    <row r="5656" spans="13:16">
      <c r="M5656" s="11" t="str">
        <f>IF(P5656&gt;=$C$11,"High",IF(P5656&lt;=$C$10,"Low","Medium"))</f>
        <v>Medium</v>
      </c>
      <c r="O5656" s="11" t="s">
        <v>44</v>
      </c>
      <c r="P5656" s="11">
        <v>0.56459099054336503</v>
      </c>
    </row>
    <row r="5657" spans="13:16">
      <c r="M5657" s="11" t="str">
        <f>IF(P5657&gt;=$C$11,"High",IF(P5657&lt;=$C$10,"Low","Medium"))</f>
        <v>Medium</v>
      </c>
      <c r="O5657" s="11" t="s">
        <v>44</v>
      </c>
      <c r="P5657" s="11">
        <v>0.39838135242462203</v>
      </c>
    </row>
    <row r="5658" spans="13:16">
      <c r="M5658" s="11" t="str">
        <f>IF(P5658&gt;=$C$11,"High",IF(P5658&lt;=$C$10,"Low","Medium"))</f>
        <v>Medium</v>
      </c>
      <c r="O5658" s="11" t="s">
        <v>44</v>
      </c>
      <c r="P5658" s="11">
        <v>0.57910352945327803</v>
      </c>
    </row>
    <row r="5659" spans="13:16">
      <c r="M5659" s="11" t="str">
        <f>IF(P5659&gt;=$C$11,"High",IF(P5659&lt;=$C$10,"Low","Medium"))</f>
        <v>Medium</v>
      </c>
      <c r="O5659" s="11" t="s">
        <v>44</v>
      </c>
      <c r="P5659" s="11">
        <v>0.23109188675880399</v>
      </c>
    </row>
    <row r="5660" spans="13:16">
      <c r="M5660" s="11" t="str">
        <f>IF(P5660&gt;=$C$11,"High",IF(P5660&lt;=$C$10,"Low","Medium"))</f>
        <v>Medium</v>
      </c>
      <c r="O5660" s="11" t="s">
        <v>44</v>
      </c>
      <c r="P5660" s="11">
        <v>0.36068466305732699</v>
      </c>
    </row>
    <row r="5661" spans="13:16">
      <c r="M5661" s="11" t="str">
        <f>IF(P5661&gt;=$C$11,"High",IF(P5661&lt;=$C$10,"Low","Medium"))</f>
        <v>Medium</v>
      </c>
      <c r="O5661" s="11" t="s">
        <v>44</v>
      </c>
      <c r="P5661" s="11">
        <v>0.21910196542739899</v>
      </c>
    </row>
    <row r="5662" spans="13:16">
      <c r="M5662" s="11" t="str">
        <f>IF(P5662&gt;=$C$11,"High",IF(P5662&lt;=$C$10,"Low","Medium"))</f>
        <v>High</v>
      </c>
      <c r="O5662" s="11" t="s">
        <v>44</v>
      </c>
      <c r="P5662" s="11">
        <v>0.894977807998657</v>
      </c>
    </row>
    <row r="5663" spans="13:16">
      <c r="M5663" s="11" t="str">
        <f>IF(P5663&gt;=$C$11,"High",IF(P5663&lt;=$C$10,"Low","Medium"))</f>
        <v>Medium</v>
      </c>
      <c r="O5663" s="11" t="s">
        <v>44</v>
      </c>
      <c r="P5663" s="11">
        <v>0.41148200631141701</v>
      </c>
    </row>
    <row r="5664" spans="13:16">
      <c r="M5664" s="11" t="str">
        <f>IF(P5664&gt;=$C$11,"High",IF(P5664&lt;=$C$10,"Low","Medium"))</f>
        <v>Medium</v>
      </c>
      <c r="O5664" s="11" t="s">
        <v>44</v>
      </c>
      <c r="P5664" s="11">
        <v>0.36707392334937999</v>
      </c>
    </row>
    <row r="5665" spans="13:16">
      <c r="M5665" s="11" t="str">
        <f>IF(P5665&gt;=$C$11,"High",IF(P5665&lt;=$C$10,"Low","Medium"))</f>
        <v>Medium</v>
      </c>
      <c r="O5665" s="11" t="s">
        <v>44</v>
      </c>
      <c r="P5665" s="11">
        <v>0.31842747330665599</v>
      </c>
    </row>
    <row r="5666" spans="13:16">
      <c r="M5666" s="11" t="str">
        <f>IF(P5666&gt;=$C$11,"High",IF(P5666&lt;=$C$10,"Low","Medium"))</f>
        <v>Medium</v>
      </c>
      <c r="O5666" s="11" t="s">
        <v>44</v>
      </c>
      <c r="P5666" s="11">
        <v>0.46905344724655201</v>
      </c>
    </row>
    <row r="5667" spans="13:16">
      <c r="M5667" s="11" t="str">
        <f>IF(P5667&gt;=$C$11,"High",IF(P5667&lt;=$C$10,"Low","Medium"))</f>
        <v>Medium</v>
      </c>
      <c r="O5667" s="11" t="s">
        <v>44</v>
      </c>
      <c r="P5667" s="11">
        <v>0.38144358992576599</v>
      </c>
    </row>
    <row r="5668" spans="13:16">
      <c r="M5668" s="11" t="str">
        <f>IF(P5668&gt;=$C$11,"High",IF(P5668&lt;=$C$10,"Low","Medium"))</f>
        <v>Medium</v>
      </c>
      <c r="O5668" s="11" t="s">
        <v>44</v>
      </c>
      <c r="P5668" s="11">
        <v>0.40581950545311002</v>
      </c>
    </row>
    <row r="5669" spans="13:16">
      <c r="M5669" s="11" t="str">
        <f>IF(P5669&gt;=$C$11,"High",IF(P5669&lt;=$C$10,"Low","Medium"))</f>
        <v>High</v>
      </c>
      <c r="O5669" s="11" t="s">
        <v>44</v>
      </c>
      <c r="P5669" s="11">
        <v>0.91898447275161699</v>
      </c>
    </row>
    <row r="5670" spans="13:16">
      <c r="M5670" s="11" t="str">
        <f>IF(P5670&gt;=$C$11,"High",IF(P5670&lt;=$C$10,"Low","Medium"))</f>
        <v>Medium</v>
      </c>
      <c r="O5670" s="11" t="s">
        <v>44</v>
      </c>
      <c r="P5670" s="11">
        <v>0.19706569612026201</v>
      </c>
    </row>
    <row r="5671" spans="13:16">
      <c r="M5671" s="11" t="str">
        <f>IF(P5671&gt;=$C$11,"High",IF(P5671&lt;=$C$10,"Low","Medium"))</f>
        <v>High</v>
      </c>
      <c r="O5671" s="11" t="s">
        <v>44</v>
      </c>
      <c r="P5671" s="11">
        <v>0.83121132850646995</v>
      </c>
    </row>
    <row r="5672" spans="13:16">
      <c r="M5672" s="11" t="str">
        <f>IF(P5672&gt;=$C$11,"High",IF(P5672&lt;=$C$10,"Low","Medium"))</f>
        <v>Medium</v>
      </c>
      <c r="O5672" s="11" t="s">
        <v>44</v>
      </c>
      <c r="P5672" s="11">
        <v>0.338846445083618</v>
      </c>
    </row>
    <row r="5673" spans="13:16">
      <c r="M5673" s="11" t="str">
        <f>IF(P5673&gt;=$C$11,"High",IF(P5673&lt;=$C$10,"Low","Medium"))</f>
        <v>High</v>
      </c>
      <c r="O5673" s="11" t="s">
        <v>44</v>
      </c>
      <c r="P5673" s="11">
        <v>0.61251735687255904</v>
      </c>
    </row>
    <row r="5674" spans="13:16">
      <c r="M5674" s="11" t="str">
        <f>IF(P5674&gt;=$C$11,"High",IF(P5674&lt;=$C$10,"Low","Medium"))</f>
        <v>High</v>
      </c>
      <c r="O5674" s="11" t="s">
        <v>44</v>
      </c>
      <c r="P5674" s="11">
        <v>0.861999452114105</v>
      </c>
    </row>
    <row r="5675" spans="13:16">
      <c r="M5675" s="11" t="str">
        <f>IF(P5675&gt;=$C$11,"High",IF(P5675&lt;=$C$10,"Low","Medium"))</f>
        <v>Medium</v>
      </c>
      <c r="O5675" s="11" t="s">
        <v>44</v>
      </c>
      <c r="P5675" s="11">
        <v>0.34294643998146102</v>
      </c>
    </row>
    <row r="5676" spans="13:16">
      <c r="M5676" s="11" t="str">
        <f>IF(P5676&gt;=$C$11,"High",IF(P5676&lt;=$C$10,"Low","Medium"))</f>
        <v>Medium</v>
      </c>
      <c r="O5676" s="11" t="s">
        <v>44</v>
      </c>
      <c r="P5676" s="11">
        <v>0.200974106788635</v>
      </c>
    </row>
    <row r="5677" spans="13:16">
      <c r="M5677" s="11" t="str">
        <f>IF(P5677&gt;=$C$11,"High",IF(P5677&lt;=$C$10,"Low","Medium"))</f>
        <v>High</v>
      </c>
      <c r="O5677" s="11" t="s">
        <v>44</v>
      </c>
      <c r="P5677" s="11">
        <v>0.91816723346710205</v>
      </c>
    </row>
    <row r="5678" spans="13:16">
      <c r="M5678" s="11" t="str">
        <f>IF(P5678&gt;=$C$11,"High",IF(P5678&lt;=$C$10,"Low","Medium"))</f>
        <v>Medium</v>
      </c>
      <c r="O5678" s="11" t="s">
        <v>44</v>
      </c>
      <c r="P5678" s="11">
        <v>0.45133864879608199</v>
      </c>
    </row>
    <row r="5679" spans="13:16">
      <c r="M5679" s="11" t="str">
        <f>IF(P5679&gt;=$C$11,"High",IF(P5679&lt;=$C$10,"Low","Medium"))</f>
        <v>Medium</v>
      </c>
      <c r="O5679" s="11" t="s">
        <v>44</v>
      </c>
      <c r="P5679" s="11">
        <v>0.45292031764984098</v>
      </c>
    </row>
    <row r="5680" spans="13:16">
      <c r="M5680" s="11" t="str">
        <f>IF(P5680&gt;=$C$11,"High",IF(P5680&lt;=$C$10,"Low","Medium"))</f>
        <v>High</v>
      </c>
      <c r="O5680" s="11" t="s">
        <v>44</v>
      </c>
      <c r="P5680" s="11">
        <v>0.888963103294373</v>
      </c>
    </row>
    <row r="5681" spans="13:16">
      <c r="M5681" s="11" t="str">
        <f>IF(P5681&gt;=$C$11,"High",IF(P5681&lt;=$C$10,"Low","Medium"))</f>
        <v>Medium</v>
      </c>
      <c r="O5681" s="11" t="s">
        <v>44</v>
      </c>
      <c r="P5681" s="11">
        <v>0.28705230355262801</v>
      </c>
    </row>
    <row r="5682" spans="13:16">
      <c r="M5682" s="11" t="str">
        <f>IF(P5682&gt;=$C$11,"High",IF(P5682&lt;=$C$10,"Low","Medium"))</f>
        <v>High</v>
      </c>
      <c r="O5682" s="11" t="s">
        <v>44</v>
      </c>
      <c r="P5682" s="11">
        <v>0.91566342115402199</v>
      </c>
    </row>
    <row r="5683" spans="13:16">
      <c r="M5683" s="11" t="str">
        <f>IF(P5683&gt;=$C$11,"High",IF(P5683&lt;=$C$10,"Low","Medium"))</f>
        <v>Medium</v>
      </c>
      <c r="O5683" s="11" t="s">
        <v>44</v>
      </c>
      <c r="P5683" s="11">
        <v>0.41991278529167197</v>
      </c>
    </row>
    <row r="5684" spans="13:16">
      <c r="M5684" s="11" t="str">
        <f>IF(P5684&gt;=$C$11,"High",IF(P5684&lt;=$C$10,"Low","Medium"))</f>
        <v>Medium</v>
      </c>
      <c r="O5684" s="11" t="s">
        <v>44</v>
      </c>
      <c r="P5684" s="11">
        <v>0.279212296009064</v>
      </c>
    </row>
    <row r="5685" spans="13:16">
      <c r="M5685" s="11" t="str">
        <f>IF(P5685&gt;=$C$11,"High",IF(P5685&lt;=$C$10,"Low","Medium"))</f>
        <v>High</v>
      </c>
      <c r="O5685" s="11" t="s">
        <v>44</v>
      </c>
      <c r="P5685" s="11">
        <v>0.91319435834884599</v>
      </c>
    </row>
    <row r="5686" spans="13:16">
      <c r="M5686" s="11" t="str">
        <f>IF(P5686&gt;=$C$11,"High",IF(P5686&lt;=$C$10,"Low","Medium"))</f>
        <v>High</v>
      </c>
      <c r="O5686" s="11" t="s">
        <v>44</v>
      </c>
      <c r="P5686" s="11">
        <v>0.91980582475662198</v>
      </c>
    </row>
    <row r="5687" spans="13:16">
      <c r="M5687" s="11" t="str">
        <f>IF(P5687&gt;=$C$11,"High",IF(P5687&lt;=$C$10,"Low","Medium"))</f>
        <v>Medium</v>
      </c>
      <c r="O5687" s="11" t="s">
        <v>44</v>
      </c>
      <c r="P5687" s="11">
        <v>0.50327861309051503</v>
      </c>
    </row>
    <row r="5688" spans="13:16">
      <c r="M5688" s="11" t="str">
        <f>IF(P5688&gt;=$C$11,"High",IF(P5688&lt;=$C$10,"Low","Medium"))</f>
        <v>High</v>
      </c>
      <c r="O5688" s="11" t="s">
        <v>44</v>
      </c>
      <c r="P5688" s="11">
        <v>0.69614535570144698</v>
      </c>
    </row>
    <row r="5689" spans="13:16">
      <c r="M5689" s="11" t="str">
        <f>IF(P5689&gt;=$C$11,"High",IF(P5689&lt;=$C$10,"Low","Medium"))</f>
        <v>Medium</v>
      </c>
      <c r="O5689" s="11" t="s">
        <v>44</v>
      </c>
      <c r="P5689" s="11">
        <v>0.53573352098464999</v>
      </c>
    </row>
    <row r="5690" spans="13:16">
      <c r="M5690" s="11" t="str">
        <f>IF(P5690&gt;=$C$11,"High",IF(P5690&lt;=$C$10,"Low","Medium"))</f>
        <v>High</v>
      </c>
      <c r="O5690" s="11" t="s">
        <v>44</v>
      </c>
      <c r="P5690" s="11">
        <v>0.83439791202545199</v>
      </c>
    </row>
    <row r="5691" spans="13:16">
      <c r="M5691" s="11" t="str">
        <f>IF(P5691&gt;=$C$11,"High",IF(P5691&lt;=$C$10,"Low","Medium"))</f>
        <v>Medium</v>
      </c>
      <c r="O5691" s="11" t="s">
        <v>44</v>
      </c>
      <c r="P5691" s="11">
        <v>0.31766200065612799</v>
      </c>
    </row>
    <row r="5692" spans="13:16">
      <c r="M5692" s="11" t="str">
        <f>IF(P5692&gt;=$C$11,"High",IF(P5692&lt;=$C$10,"Low","Medium"))</f>
        <v>Medium</v>
      </c>
      <c r="O5692" s="11" t="s">
        <v>44</v>
      </c>
      <c r="P5692" s="11">
        <v>0.22072170674800901</v>
      </c>
    </row>
    <row r="5693" spans="13:16">
      <c r="M5693" s="11" t="str">
        <f>IF(P5693&gt;=$C$11,"High",IF(P5693&lt;=$C$10,"Low","Medium"))</f>
        <v>High</v>
      </c>
      <c r="O5693" s="11" t="s">
        <v>44</v>
      </c>
      <c r="P5693" s="11">
        <v>0.61675310134887695</v>
      </c>
    </row>
    <row r="5694" spans="13:16">
      <c r="M5694" s="11" t="str">
        <f>IF(P5694&gt;=$C$11,"High",IF(P5694&lt;=$C$10,"Low","Medium"))</f>
        <v>High</v>
      </c>
      <c r="O5694" s="11" t="s">
        <v>44</v>
      </c>
      <c r="P5694" s="11">
        <v>0.73129177093505904</v>
      </c>
    </row>
    <row r="5695" spans="13:16">
      <c r="M5695" s="11" t="str">
        <f>IF(P5695&gt;=$C$11,"High",IF(P5695&lt;=$C$10,"Low","Medium"))</f>
        <v>Medium</v>
      </c>
      <c r="O5695" s="11" t="s">
        <v>44</v>
      </c>
      <c r="P5695" s="11">
        <v>0.41218605637550398</v>
      </c>
    </row>
    <row r="5696" spans="13:16">
      <c r="M5696" s="11" t="str">
        <f>IF(P5696&gt;=$C$11,"High",IF(P5696&lt;=$C$10,"Low","Medium"))</f>
        <v>High</v>
      </c>
      <c r="O5696" s="11" t="s">
        <v>44</v>
      </c>
      <c r="P5696" s="11">
        <v>0.73589915037155196</v>
      </c>
    </row>
    <row r="5697" spans="13:16">
      <c r="M5697" s="11" t="str">
        <f>IF(P5697&gt;=$C$11,"High",IF(P5697&lt;=$C$10,"Low","Medium"))</f>
        <v>Medium</v>
      </c>
      <c r="O5697" s="11" t="s">
        <v>44</v>
      </c>
      <c r="P5697" s="11">
        <v>0.225027605891228</v>
      </c>
    </row>
    <row r="5698" spans="13:16">
      <c r="M5698" s="11" t="str">
        <f>IF(P5698&gt;=$C$11,"High",IF(P5698&lt;=$C$10,"Low","Medium"))</f>
        <v>Medium</v>
      </c>
      <c r="O5698" s="11" t="s">
        <v>44</v>
      </c>
      <c r="P5698" s="11">
        <v>0.38533198833465598</v>
      </c>
    </row>
    <row r="5699" spans="13:16">
      <c r="M5699" s="11" t="str">
        <f>IF(P5699&gt;=$C$11,"High",IF(P5699&lt;=$C$10,"Low","Medium"))</f>
        <v>High</v>
      </c>
      <c r="O5699" s="11" t="s">
        <v>44</v>
      </c>
      <c r="P5699" s="11">
        <v>0.75433576107025102</v>
      </c>
    </row>
    <row r="5700" spans="13:16">
      <c r="M5700" s="11" t="str">
        <f>IF(P5700&gt;=$C$11,"High",IF(P5700&lt;=$C$10,"Low","Medium"))</f>
        <v>Medium</v>
      </c>
      <c r="O5700" s="11" t="s">
        <v>44</v>
      </c>
      <c r="P5700" s="11">
        <v>0.41690233349800099</v>
      </c>
    </row>
    <row r="5701" spans="13:16">
      <c r="M5701" s="11" t="str">
        <f>IF(P5701&gt;=$C$11,"High",IF(P5701&lt;=$C$10,"Low","Medium"))</f>
        <v>High</v>
      </c>
      <c r="O5701" s="11" t="s">
        <v>44</v>
      </c>
      <c r="P5701" s="11">
        <v>0.89216506481170699</v>
      </c>
    </row>
    <row r="5702" spans="13:16">
      <c r="M5702" s="11" t="str">
        <f>IF(P5702&gt;=$C$11,"High",IF(P5702&lt;=$C$10,"Low","Medium"))</f>
        <v>High</v>
      </c>
      <c r="O5702" s="11" t="s">
        <v>44</v>
      </c>
      <c r="P5702" s="11">
        <v>0.87175554037094105</v>
      </c>
    </row>
    <row r="5703" spans="13:16">
      <c r="M5703" s="11" t="str">
        <f>IF(P5703&gt;=$C$11,"High",IF(P5703&lt;=$C$10,"Low","Medium"))</f>
        <v>Medium</v>
      </c>
      <c r="O5703" s="11" t="s">
        <v>44</v>
      </c>
      <c r="P5703" s="11">
        <v>0.29869607090950001</v>
      </c>
    </row>
    <row r="5704" spans="13:16">
      <c r="M5704" s="11" t="str">
        <f>IF(P5704&gt;=$C$11,"High",IF(P5704&lt;=$C$10,"Low","Medium"))</f>
        <v>High</v>
      </c>
      <c r="O5704" s="11" t="s">
        <v>44</v>
      </c>
      <c r="P5704" s="11">
        <v>0.63508450984954801</v>
      </c>
    </row>
    <row r="5705" spans="13:16">
      <c r="M5705" s="11" t="str">
        <f>IF(P5705&gt;=$C$11,"High",IF(P5705&lt;=$C$10,"Low","Medium"))</f>
        <v>Medium</v>
      </c>
      <c r="O5705" s="11" t="s">
        <v>44</v>
      </c>
      <c r="P5705" s="11">
        <v>0.35621321201324502</v>
      </c>
    </row>
    <row r="5706" spans="13:16">
      <c r="M5706" s="11" t="str">
        <f>IF(P5706&gt;=$C$11,"High",IF(P5706&lt;=$C$10,"Low","Medium"))</f>
        <v>Medium</v>
      </c>
      <c r="O5706" s="11" t="s">
        <v>44</v>
      </c>
      <c r="P5706" s="11">
        <v>0.34534487128257801</v>
      </c>
    </row>
    <row r="5707" spans="13:16">
      <c r="M5707" s="11" t="str">
        <f>IF(P5707&gt;=$C$11,"High",IF(P5707&lt;=$C$10,"Low","Medium"))</f>
        <v>High</v>
      </c>
      <c r="O5707" s="11" t="s">
        <v>44</v>
      </c>
      <c r="P5707" s="11">
        <v>0.91132283210754395</v>
      </c>
    </row>
    <row r="5708" spans="13:16">
      <c r="M5708" s="11" t="str">
        <f>IF(P5708&gt;=$C$11,"High",IF(P5708&lt;=$C$10,"Low","Medium"))</f>
        <v>High</v>
      </c>
      <c r="O5708" s="11" t="s">
        <v>44</v>
      </c>
      <c r="P5708" s="11">
        <v>0.77970409393310502</v>
      </c>
    </row>
    <row r="5709" spans="13:16">
      <c r="M5709" s="11" t="str">
        <f>IF(P5709&gt;=$C$11,"High",IF(P5709&lt;=$C$10,"Low","Medium"))</f>
        <v>High</v>
      </c>
      <c r="O5709" s="11" t="s">
        <v>44</v>
      </c>
      <c r="P5709" s="11">
        <v>0.59820908308029197</v>
      </c>
    </row>
    <row r="5710" spans="13:16">
      <c r="M5710" s="11" t="str">
        <f>IF(P5710&gt;=$C$11,"High",IF(P5710&lt;=$C$10,"Low","Medium"))</f>
        <v>Medium</v>
      </c>
      <c r="O5710" s="11" t="s">
        <v>44</v>
      </c>
      <c r="P5710" s="11">
        <v>0.355583816766739</v>
      </c>
    </row>
    <row r="5711" spans="13:16">
      <c r="M5711" s="11" t="str">
        <f>IF(P5711&gt;=$C$11,"High",IF(P5711&lt;=$C$10,"Low","Medium"))</f>
        <v>Medium</v>
      </c>
      <c r="O5711" s="11" t="s">
        <v>44</v>
      </c>
      <c r="P5711" s="11">
        <v>0.37629994750022899</v>
      </c>
    </row>
    <row r="5712" spans="13:16">
      <c r="M5712" s="11" t="str">
        <f>IF(P5712&gt;=$C$11,"High",IF(P5712&lt;=$C$10,"Low","Medium"))</f>
        <v>Medium</v>
      </c>
      <c r="O5712" s="11" t="s">
        <v>44</v>
      </c>
      <c r="P5712" s="11">
        <v>0.52663528919220004</v>
      </c>
    </row>
    <row r="5713" spans="13:16">
      <c r="M5713" s="11" t="str">
        <f>IF(P5713&gt;=$C$11,"High",IF(P5713&lt;=$C$10,"Low","Medium"))</f>
        <v>Medium</v>
      </c>
      <c r="O5713" s="11" t="s">
        <v>44</v>
      </c>
      <c r="P5713" s="11">
        <v>0.26287993788719199</v>
      </c>
    </row>
    <row r="5714" spans="13:16">
      <c r="M5714" s="11" t="str">
        <f>IF(P5714&gt;=$C$11,"High",IF(P5714&lt;=$C$10,"Low","Medium"))</f>
        <v>High</v>
      </c>
      <c r="O5714" s="11" t="s">
        <v>44</v>
      </c>
      <c r="P5714" s="11">
        <v>0.917075335979462</v>
      </c>
    </row>
    <row r="5715" spans="13:16">
      <c r="M5715" s="11" t="str">
        <f>IF(P5715&gt;=$C$11,"High",IF(P5715&lt;=$C$10,"Low","Medium"))</f>
        <v>Medium</v>
      </c>
      <c r="O5715" s="11" t="s">
        <v>44</v>
      </c>
      <c r="P5715" s="11">
        <v>0.31632792949676503</v>
      </c>
    </row>
    <row r="5716" spans="13:16">
      <c r="M5716" s="11" t="str">
        <f>IF(P5716&gt;=$C$11,"High",IF(P5716&lt;=$C$10,"Low","Medium"))</f>
        <v>Medium</v>
      </c>
      <c r="O5716" s="11" t="s">
        <v>44</v>
      </c>
      <c r="P5716" s="11">
        <v>0.52411872148513805</v>
      </c>
    </row>
    <row r="5717" spans="13:16">
      <c r="M5717" s="11" t="str">
        <f>IF(P5717&gt;=$C$11,"High",IF(P5717&lt;=$C$10,"Low","Medium"))</f>
        <v>High</v>
      </c>
      <c r="O5717" s="11" t="s">
        <v>44</v>
      </c>
      <c r="P5717" s="11">
        <v>0.85448616743087802</v>
      </c>
    </row>
    <row r="5718" spans="13:16">
      <c r="M5718" s="11" t="str">
        <f>IF(P5718&gt;=$C$11,"High",IF(P5718&lt;=$C$10,"Low","Medium"))</f>
        <v>High</v>
      </c>
      <c r="O5718" s="11" t="s">
        <v>44</v>
      </c>
      <c r="P5718" s="11">
        <v>0.91258251667022705</v>
      </c>
    </row>
    <row r="5719" spans="13:16">
      <c r="M5719" s="11" t="str">
        <f>IF(P5719&gt;=$C$11,"High",IF(P5719&lt;=$C$10,"Low","Medium"))</f>
        <v>High</v>
      </c>
      <c r="O5719" s="11" t="s">
        <v>44</v>
      </c>
      <c r="P5719" s="11">
        <v>0.87841808795928999</v>
      </c>
    </row>
    <row r="5720" spans="13:16">
      <c r="M5720" s="11" t="str">
        <f>IF(P5720&gt;=$C$11,"High",IF(P5720&lt;=$C$10,"Low","Medium"))</f>
        <v>High</v>
      </c>
      <c r="O5720" s="11" t="s">
        <v>44</v>
      </c>
      <c r="P5720" s="11">
        <v>0.84669601917266801</v>
      </c>
    </row>
    <row r="5721" spans="13:16">
      <c r="M5721" s="11" t="str">
        <f>IF(P5721&gt;=$C$11,"High",IF(P5721&lt;=$C$10,"Low","Medium"))</f>
        <v>Medium</v>
      </c>
      <c r="O5721" s="11" t="s">
        <v>44</v>
      </c>
      <c r="P5721" s="11">
        <v>0.514795541763306</v>
      </c>
    </row>
    <row r="5722" spans="13:16">
      <c r="M5722" s="11" t="str">
        <f>IF(P5722&gt;=$C$11,"High",IF(P5722&lt;=$C$10,"Low","Medium"))</f>
        <v>Medium</v>
      </c>
      <c r="O5722" s="11" t="s">
        <v>44</v>
      </c>
      <c r="P5722" s="11">
        <v>0.51800674200057995</v>
      </c>
    </row>
    <row r="5723" spans="13:16">
      <c r="M5723" s="11" t="str">
        <f>IF(P5723&gt;=$C$11,"High",IF(P5723&lt;=$C$10,"Low","Medium"))</f>
        <v>High</v>
      </c>
      <c r="O5723" s="11" t="s">
        <v>44</v>
      </c>
      <c r="P5723" s="11">
        <v>0.76052373647689797</v>
      </c>
    </row>
    <row r="5724" spans="13:16">
      <c r="M5724" s="11" t="str">
        <f>IF(P5724&gt;=$C$11,"High",IF(P5724&lt;=$C$10,"Low","Medium"))</f>
        <v>Medium</v>
      </c>
      <c r="O5724" s="11" t="s">
        <v>44</v>
      </c>
      <c r="P5724" s="11">
        <v>0.34701383113861101</v>
      </c>
    </row>
    <row r="5725" spans="13:16">
      <c r="M5725" s="11" t="str">
        <f>IF(P5725&gt;=$C$11,"High",IF(P5725&lt;=$C$10,"Low","Medium"))</f>
        <v>Medium</v>
      </c>
      <c r="O5725" s="11" t="s">
        <v>44</v>
      </c>
      <c r="P5725" s="11">
        <v>0.44148987531661998</v>
      </c>
    </row>
    <row r="5726" spans="13:16">
      <c r="M5726" s="11" t="str">
        <f>IF(P5726&gt;=$C$11,"High",IF(P5726&lt;=$C$10,"Low","Medium"))</f>
        <v>Medium</v>
      </c>
      <c r="O5726" s="11" t="s">
        <v>44</v>
      </c>
      <c r="P5726" s="11">
        <v>0.399731695652008</v>
      </c>
    </row>
    <row r="5727" spans="13:16">
      <c r="M5727" s="11" t="str">
        <f>IF(P5727&gt;=$C$11,"High",IF(P5727&lt;=$C$10,"Low","Medium"))</f>
        <v>High</v>
      </c>
      <c r="O5727" s="11" t="s">
        <v>44</v>
      </c>
      <c r="P5727" s="11">
        <v>0.83544427156448398</v>
      </c>
    </row>
    <row r="5728" spans="13:16">
      <c r="M5728" s="11" t="str">
        <f>IF(P5728&gt;=$C$11,"High",IF(P5728&lt;=$C$10,"Low","Medium"))</f>
        <v>High</v>
      </c>
      <c r="O5728" s="11" t="s">
        <v>44</v>
      </c>
      <c r="P5728" s="11">
        <v>0.91487103700637795</v>
      </c>
    </row>
    <row r="5729" spans="13:16">
      <c r="M5729" s="11" t="str">
        <f>IF(P5729&gt;=$C$11,"High",IF(P5729&lt;=$C$10,"Low","Medium"))</f>
        <v>Medium</v>
      </c>
      <c r="O5729" s="11" t="s">
        <v>44</v>
      </c>
      <c r="P5729" s="11">
        <v>0.52130508422851596</v>
      </c>
    </row>
    <row r="5730" spans="13:16">
      <c r="M5730" s="11" t="str">
        <f>IF(P5730&gt;=$C$11,"High",IF(P5730&lt;=$C$10,"Low","Medium"))</f>
        <v>High</v>
      </c>
      <c r="O5730" s="11" t="s">
        <v>44</v>
      </c>
      <c r="P5730" s="11">
        <v>0.85960721969604503</v>
      </c>
    </row>
    <row r="5731" spans="13:16">
      <c r="M5731" s="11" t="str">
        <f>IF(P5731&gt;=$C$11,"High",IF(P5731&lt;=$C$10,"Low","Medium"))</f>
        <v>High</v>
      </c>
      <c r="O5731" s="11" t="s">
        <v>44</v>
      </c>
      <c r="P5731" s="11">
        <v>0.58766442537307695</v>
      </c>
    </row>
    <row r="5732" spans="13:16">
      <c r="M5732" s="11" t="str">
        <f>IF(P5732&gt;=$C$11,"High",IF(P5732&lt;=$C$10,"Low","Medium"))</f>
        <v>High</v>
      </c>
      <c r="O5732" s="11" t="s">
        <v>44</v>
      </c>
      <c r="P5732" s="11">
        <v>0.78134864568710305</v>
      </c>
    </row>
    <row r="5733" spans="13:16">
      <c r="M5733" s="11" t="str">
        <f>IF(P5733&gt;=$C$11,"High",IF(P5733&lt;=$C$10,"Low","Medium"))</f>
        <v>High</v>
      </c>
      <c r="O5733" s="11" t="s">
        <v>44</v>
      </c>
      <c r="P5733" s="11">
        <v>0.84006083011627197</v>
      </c>
    </row>
    <row r="5734" spans="13:16">
      <c r="M5734" s="11" t="str">
        <f>IF(P5734&gt;=$C$11,"High",IF(P5734&lt;=$C$10,"Low","Medium"))</f>
        <v>High</v>
      </c>
      <c r="O5734" s="11" t="s">
        <v>44</v>
      </c>
      <c r="P5734" s="11">
        <v>0.600821733474731</v>
      </c>
    </row>
    <row r="5735" spans="13:16">
      <c r="M5735" s="11" t="str">
        <f>IF(P5735&gt;=$C$11,"High",IF(P5735&lt;=$C$10,"Low","Medium"))</f>
        <v>High</v>
      </c>
      <c r="O5735" s="11" t="s">
        <v>44</v>
      </c>
      <c r="P5735" s="11">
        <v>0.84347206354141202</v>
      </c>
    </row>
    <row r="5736" spans="13:16">
      <c r="M5736" s="11" t="str">
        <f>IF(P5736&gt;=$C$11,"High",IF(P5736&lt;=$C$10,"Low","Medium"))</f>
        <v>High</v>
      </c>
      <c r="O5736" s="11" t="s">
        <v>44</v>
      </c>
      <c r="P5736" s="11">
        <v>0.64537227153778098</v>
      </c>
    </row>
    <row r="5737" spans="13:16">
      <c r="M5737" s="11" t="str">
        <f>IF(P5737&gt;=$C$11,"High",IF(P5737&lt;=$C$10,"Low","Medium"))</f>
        <v>Medium</v>
      </c>
      <c r="O5737" s="11" t="s">
        <v>44</v>
      </c>
      <c r="P5737" s="11">
        <v>0.27805703878402699</v>
      </c>
    </row>
    <row r="5738" spans="13:16">
      <c r="M5738" s="11" t="str">
        <f>IF(P5738&gt;=$C$11,"High",IF(P5738&lt;=$C$10,"Low","Medium"))</f>
        <v>High</v>
      </c>
      <c r="O5738" s="11" t="s">
        <v>44</v>
      </c>
      <c r="P5738" s="11">
        <v>0.87400197982788097</v>
      </c>
    </row>
    <row r="5739" spans="13:16">
      <c r="M5739" s="11" t="str">
        <f>IF(P5739&gt;=$C$11,"High",IF(P5739&lt;=$C$10,"Low","Medium"))</f>
        <v>High</v>
      </c>
      <c r="O5739" s="11" t="s">
        <v>44</v>
      </c>
      <c r="P5739" s="11">
        <v>0.88458836078643799</v>
      </c>
    </row>
    <row r="5740" spans="13:16">
      <c r="M5740" s="11" t="str">
        <f>IF(P5740&gt;=$C$11,"High",IF(P5740&lt;=$C$10,"Low","Medium"))</f>
        <v>Medium</v>
      </c>
      <c r="O5740" s="11" t="s">
        <v>44</v>
      </c>
      <c r="P5740" s="11">
        <v>0.44566807150840798</v>
      </c>
    </row>
    <row r="5741" spans="13:16">
      <c r="M5741" s="11" t="str">
        <f>IF(P5741&gt;=$C$11,"High",IF(P5741&lt;=$C$10,"Low","Medium"))</f>
        <v>High</v>
      </c>
      <c r="O5741" s="11" t="s">
        <v>44</v>
      </c>
      <c r="P5741" s="11">
        <v>0.86354726552963301</v>
      </c>
    </row>
    <row r="5742" spans="13:16">
      <c r="M5742" s="11" t="str">
        <f>IF(P5742&gt;=$C$11,"High",IF(P5742&lt;=$C$10,"Low","Medium"))</f>
        <v>Medium</v>
      </c>
      <c r="O5742" s="11" t="s">
        <v>44</v>
      </c>
      <c r="P5742" s="11">
        <v>0.25128751993179299</v>
      </c>
    </row>
    <row r="5743" spans="13:16">
      <c r="M5743" s="11" t="str">
        <f>IF(P5743&gt;=$C$11,"High",IF(P5743&lt;=$C$10,"Low","Medium"))</f>
        <v>High</v>
      </c>
      <c r="O5743" s="11" t="s">
        <v>44</v>
      </c>
      <c r="P5743" s="11">
        <v>0.916767418384552</v>
      </c>
    </row>
    <row r="5744" spans="13:16">
      <c r="M5744" s="11" t="str">
        <f>IF(P5744&gt;=$C$11,"High",IF(P5744&lt;=$C$10,"Low","Medium"))</f>
        <v>Medium</v>
      </c>
      <c r="O5744" s="11" t="s">
        <v>44</v>
      </c>
      <c r="P5744" s="11">
        <v>0.53898817300796498</v>
      </c>
    </row>
    <row r="5745" spans="13:16">
      <c r="M5745" s="11" t="str">
        <f>IF(P5745&gt;=$C$11,"High",IF(P5745&lt;=$C$10,"Low","Medium"))</f>
        <v>High</v>
      </c>
      <c r="O5745" s="11" t="s">
        <v>44</v>
      </c>
      <c r="P5745" s="11">
        <v>0.78012442588806197</v>
      </c>
    </row>
    <row r="5746" spans="13:16">
      <c r="M5746" s="11" t="str">
        <f>IF(P5746&gt;=$C$11,"High",IF(P5746&lt;=$C$10,"Low","Medium"))</f>
        <v>High</v>
      </c>
      <c r="O5746" s="11" t="s">
        <v>44</v>
      </c>
      <c r="P5746" s="11">
        <v>0.855477094650269</v>
      </c>
    </row>
    <row r="5747" spans="13:16">
      <c r="M5747" s="11" t="str">
        <f>IF(P5747&gt;=$C$11,"High",IF(P5747&lt;=$C$10,"Low","Medium"))</f>
        <v>Medium</v>
      </c>
      <c r="O5747" s="11" t="s">
        <v>44</v>
      </c>
      <c r="P5747" s="11">
        <v>0.48517647385597201</v>
      </c>
    </row>
    <row r="5748" spans="13:16">
      <c r="M5748" s="11" t="str">
        <f>IF(P5748&gt;=$C$11,"High",IF(P5748&lt;=$C$10,"Low","Medium"))</f>
        <v>High</v>
      </c>
      <c r="O5748" s="11" t="s">
        <v>44</v>
      </c>
      <c r="P5748" s="11">
        <v>0.91401696205139205</v>
      </c>
    </row>
    <row r="5749" spans="13:16">
      <c r="M5749" s="11" t="str">
        <f>IF(P5749&gt;=$C$11,"High",IF(P5749&lt;=$C$10,"Low","Medium"))</f>
        <v>High</v>
      </c>
      <c r="O5749" s="11" t="s">
        <v>44</v>
      </c>
      <c r="P5749" s="11">
        <v>0.91455775499343905</v>
      </c>
    </row>
    <row r="5750" spans="13:16">
      <c r="M5750" s="11" t="str">
        <f>IF(P5750&gt;=$C$11,"High",IF(P5750&lt;=$C$10,"Low","Medium"))</f>
        <v>High</v>
      </c>
      <c r="O5750" s="11" t="s">
        <v>44</v>
      </c>
      <c r="P5750" s="11">
        <v>0.61530673503875699</v>
      </c>
    </row>
    <row r="5751" spans="13:16">
      <c r="M5751" s="11" t="str">
        <f>IF(P5751&gt;=$C$11,"High",IF(P5751&lt;=$C$10,"Low","Medium"))</f>
        <v>Medium</v>
      </c>
      <c r="O5751" s="11" t="s">
        <v>44</v>
      </c>
      <c r="P5751" s="11">
        <v>0.34935608506202698</v>
      </c>
    </row>
    <row r="5752" spans="13:16">
      <c r="M5752" s="11" t="str">
        <f>IF(P5752&gt;=$C$11,"High",IF(P5752&lt;=$C$10,"Low","Medium"))</f>
        <v>Medium</v>
      </c>
      <c r="O5752" s="11" t="s">
        <v>44</v>
      </c>
      <c r="P5752" s="11">
        <v>0.33391544222831698</v>
      </c>
    </row>
    <row r="5753" spans="13:16">
      <c r="M5753" s="11" t="str">
        <f>IF(P5753&gt;=$C$11,"High",IF(P5753&lt;=$C$10,"Low","Medium"))</f>
        <v>Medium</v>
      </c>
      <c r="O5753" s="11" t="s">
        <v>44</v>
      </c>
      <c r="P5753" s="11">
        <v>0.26864045858383201</v>
      </c>
    </row>
    <row r="5754" spans="13:16">
      <c r="M5754" s="11" t="str">
        <f>IF(P5754&gt;=$C$11,"High",IF(P5754&lt;=$C$10,"Low","Medium"))</f>
        <v>High</v>
      </c>
      <c r="O5754" s="11" t="s">
        <v>44</v>
      </c>
      <c r="P5754" s="11">
        <v>0.68282306194305398</v>
      </c>
    </row>
    <row r="5755" spans="13:16">
      <c r="M5755" s="11" t="str">
        <f>IF(P5755&gt;=$C$11,"High",IF(P5755&lt;=$C$10,"Low","Medium"))</f>
        <v>High</v>
      </c>
      <c r="O5755" s="11" t="s">
        <v>44</v>
      </c>
      <c r="P5755" s="11">
        <v>0.83982366323471103</v>
      </c>
    </row>
    <row r="5756" spans="13:16">
      <c r="M5756" s="11" t="str">
        <f>IF(P5756&gt;=$C$11,"High",IF(P5756&lt;=$C$10,"Low","Medium"))</f>
        <v>High</v>
      </c>
      <c r="O5756" s="11" t="s">
        <v>44</v>
      </c>
      <c r="P5756" s="11">
        <v>0.87118428945541404</v>
      </c>
    </row>
    <row r="5757" spans="13:16">
      <c r="M5757" s="11" t="str">
        <f>IF(P5757&gt;=$C$11,"High",IF(P5757&lt;=$C$10,"Low","Medium"))</f>
        <v>Medium</v>
      </c>
      <c r="O5757" s="11" t="s">
        <v>44</v>
      </c>
      <c r="P5757" s="11">
        <v>0.498722493648529</v>
      </c>
    </row>
    <row r="5758" spans="13:16">
      <c r="M5758" s="11" t="str">
        <f>IF(P5758&gt;=$C$11,"High",IF(P5758&lt;=$C$10,"Low","Medium"))</f>
        <v>High</v>
      </c>
      <c r="O5758" s="11" t="s">
        <v>44</v>
      </c>
      <c r="P5758" s="11">
        <v>0.87850296497345004</v>
      </c>
    </row>
    <row r="5759" spans="13:16">
      <c r="M5759" s="11" t="str">
        <f>IF(P5759&gt;=$C$11,"High",IF(P5759&lt;=$C$10,"Low","Medium"))</f>
        <v>Medium</v>
      </c>
      <c r="O5759" s="11" t="s">
        <v>44</v>
      </c>
      <c r="P5759" s="11">
        <v>0.47828602790832497</v>
      </c>
    </row>
    <row r="5760" spans="13:16">
      <c r="M5760" s="11" t="str">
        <f>IF(P5760&gt;=$C$11,"High",IF(P5760&lt;=$C$10,"Low","Medium"))</f>
        <v>High</v>
      </c>
      <c r="O5760" s="11" t="s">
        <v>44</v>
      </c>
      <c r="P5760" s="11">
        <v>0.89428842067718495</v>
      </c>
    </row>
    <row r="5761" spans="13:16">
      <c r="M5761" s="11" t="str">
        <f>IF(P5761&gt;=$C$11,"High",IF(P5761&lt;=$C$10,"Low","Medium"))</f>
        <v>High</v>
      </c>
      <c r="O5761" s="11" t="s">
        <v>44</v>
      </c>
      <c r="P5761" s="11">
        <v>0.62884455919265703</v>
      </c>
    </row>
    <row r="5762" spans="13:16">
      <c r="M5762" s="11" t="str">
        <f>IF(P5762&gt;=$C$11,"High",IF(P5762&lt;=$C$10,"Low","Medium"))</f>
        <v>Medium</v>
      </c>
      <c r="O5762" s="11" t="s">
        <v>44</v>
      </c>
      <c r="P5762" s="11">
        <v>0.32638025283813499</v>
      </c>
    </row>
    <row r="5763" spans="13:16">
      <c r="M5763" s="11" t="str">
        <f>IF(P5763&gt;=$C$11,"High",IF(P5763&lt;=$C$10,"Low","Medium"))</f>
        <v>Medium</v>
      </c>
      <c r="O5763" s="11" t="s">
        <v>44</v>
      </c>
      <c r="P5763" s="11">
        <v>0.247439295053482</v>
      </c>
    </row>
    <row r="5764" spans="13:16">
      <c r="M5764" s="11" t="str">
        <f>IF(P5764&gt;=$C$11,"High",IF(P5764&lt;=$C$10,"Low","Medium"))</f>
        <v>Medium</v>
      </c>
      <c r="O5764" s="11" t="s">
        <v>44</v>
      </c>
      <c r="P5764" s="11">
        <v>0.48075899481773399</v>
      </c>
    </row>
    <row r="5765" spans="13:16">
      <c r="M5765" s="11" t="str">
        <f>IF(P5765&gt;=$C$11,"High",IF(P5765&lt;=$C$10,"Low","Medium"))</f>
        <v>High</v>
      </c>
      <c r="O5765" s="11" t="s">
        <v>44</v>
      </c>
      <c r="P5765" s="11">
        <v>0.88900816440582298</v>
      </c>
    </row>
    <row r="5766" spans="13:16">
      <c r="M5766" s="11" t="str">
        <f>IF(P5766&gt;=$C$11,"High",IF(P5766&lt;=$C$10,"Low","Medium"))</f>
        <v>Medium</v>
      </c>
      <c r="O5766" s="11" t="s">
        <v>44</v>
      </c>
      <c r="P5766" s="11">
        <v>0.22531995177269001</v>
      </c>
    </row>
    <row r="5767" spans="13:16">
      <c r="M5767" s="11" t="str">
        <f>IF(P5767&gt;=$C$11,"High",IF(P5767&lt;=$C$10,"Low","Medium"))</f>
        <v>High</v>
      </c>
      <c r="O5767" s="11" t="s">
        <v>44</v>
      </c>
      <c r="P5767" s="11">
        <v>0.76082479953765902</v>
      </c>
    </row>
    <row r="5768" spans="13:16">
      <c r="M5768" s="11" t="str">
        <f>IF(P5768&gt;=$C$11,"High",IF(P5768&lt;=$C$10,"Low","Medium"))</f>
        <v>High</v>
      </c>
      <c r="O5768" s="11" t="s">
        <v>44</v>
      </c>
      <c r="P5768" s="11">
        <v>0.901752829551697</v>
      </c>
    </row>
    <row r="5769" spans="13:16">
      <c r="M5769" s="11" t="str">
        <f>IF(P5769&gt;=$C$11,"High",IF(P5769&lt;=$C$10,"Low","Medium"))</f>
        <v>Medium</v>
      </c>
      <c r="O5769" s="11" t="s">
        <v>44</v>
      </c>
      <c r="P5769" s="11">
        <v>0.37670645117759699</v>
      </c>
    </row>
    <row r="5770" spans="13:16">
      <c r="M5770" s="11" t="str">
        <f>IF(P5770&gt;=$C$11,"High",IF(P5770&lt;=$C$10,"Low","Medium"))</f>
        <v>Medium</v>
      </c>
      <c r="O5770" s="11" t="s">
        <v>44</v>
      </c>
      <c r="P5770" s="11">
        <v>0.47084477543830899</v>
      </c>
    </row>
    <row r="5771" spans="13:16">
      <c r="M5771" s="11" t="str">
        <f>IF(P5771&gt;=$C$11,"High",IF(P5771&lt;=$C$10,"Low","Medium"))</f>
        <v>Medium</v>
      </c>
      <c r="O5771" s="11" t="s">
        <v>44</v>
      </c>
      <c r="P5771" s="11">
        <v>0.42495885491371199</v>
      </c>
    </row>
    <row r="5772" spans="13:16">
      <c r="M5772" s="11" t="str">
        <f>IF(P5772&gt;=$C$11,"High",IF(P5772&lt;=$C$10,"Low","Medium"))</f>
        <v>High</v>
      </c>
      <c r="O5772" s="11" t="s">
        <v>44</v>
      </c>
      <c r="P5772" s="11">
        <v>0.732596635818481</v>
      </c>
    </row>
    <row r="5773" spans="13:16">
      <c r="M5773" s="11" t="str">
        <f>IF(P5773&gt;=$C$11,"High",IF(P5773&lt;=$C$10,"Low","Medium"))</f>
        <v>High</v>
      </c>
      <c r="O5773" s="11" t="s">
        <v>44</v>
      </c>
      <c r="P5773" s="11">
        <v>0.82187533378601096</v>
      </c>
    </row>
    <row r="5774" spans="13:16">
      <c r="M5774" s="11" t="str">
        <f>IF(P5774&gt;=$C$11,"High",IF(P5774&lt;=$C$10,"Low","Medium"))</f>
        <v>High</v>
      </c>
      <c r="O5774" s="11" t="s">
        <v>44</v>
      </c>
      <c r="P5774" s="11">
        <v>0.74666124582290605</v>
      </c>
    </row>
    <row r="5775" spans="13:16">
      <c r="M5775" s="11" t="str">
        <f>IF(P5775&gt;=$C$11,"High",IF(P5775&lt;=$C$10,"Low","Medium"))</f>
        <v>High</v>
      </c>
      <c r="O5775" s="11" t="s">
        <v>44</v>
      </c>
      <c r="P5775" s="11">
        <v>0.91641706228256203</v>
      </c>
    </row>
    <row r="5776" spans="13:16">
      <c r="M5776" s="11" t="str">
        <f>IF(P5776&gt;=$C$11,"High",IF(P5776&lt;=$C$10,"Low","Medium"))</f>
        <v>High</v>
      </c>
      <c r="O5776" s="11" t="s">
        <v>44</v>
      </c>
      <c r="P5776" s="11">
        <v>0.92082577943801902</v>
      </c>
    </row>
    <row r="5777" spans="13:16">
      <c r="M5777" s="11" t="str">
        <f>IF(P5777&gt;=$C$11,"High",IF(P5777&lt;=$C$10,"Low","Medium"))</f>
        <v>Medium</v>
      </c>
      <c r="O5777" s="11" t="s">
        <v>44</v>
      </c>
      <c r="P5777" s="11">
        <v>0.41303846240043601</v>
      </c>
    </row>
    <row r="5778" spans="13:16">
      <c r="M5778" s="11" t="str">
        <f>IF(P5778&gt;=$C$11,"High",IF(P5778&lt;=$C$10,"Low","Medium"))</f>
        <v>Medium</v>
      </c>
      <c r="O5778" s="11" t="s">
        <v>44</v>
      </c>
      <c r="P5778" s="11">
        <v>0.28076088428497298</v>
      </c>
    </row>
    <row r="5779" spans="13:16">
      <c r="M5779" s="11" t="str">
        <f>IF(P5779&gt;=$C$11,"High",IF(P5779&lt;=$C$10,"Low","Medium"))</f>
        <v>Medium</v>
      </c>
      <c r="O5779" s="11" t="s">
        <v>44</v>
      </c>
      <c r="P5779" s="11">
        <v>0.35802572965621898</v>
      </c>
    </row>
    <row r="5780" spans="13:16">
      <c r="M5780" s="11" t="str">
        <f>IF(P5780&gt;=$C$11,"High",IF(P5780&lt;=$C$10,"Low","Medium"))</f>
        <v>High</v>
      </c>
      <c r="O5780" s="11" t="s">
        <v>44</v>
      </c>
      <c r="P5780" s="11">
        <v>0.862179815769196</v>
      </c>
    </row>
    <row r="5781" spans="13:16">
      <c r="M5781" s="11" t="str">
        <f>IF(P5781&gt;=$C$11,"High",IF(P5781&lt;=$C$10,"Low","Medium"))</f>
        <v>High</v>
      </c>
      <c r="O5781" s="11" t="s">
        <v>44</v>
      </c>
      <c r="P5781" s="11">
        <v>0.91464179754257202</v>
      </c>
    </row>
    <row r="5782" spans="13:16">
      <c r="M5782" s="11" t="str">
        <f>IF(P5782&gt;=$C$11,"High",IF(P5782&lt;=$C$10,"Low","Medium"))</f>
        <v>Medium</v>
      </c>
      <c r="O5782" s="11" t="s">
        <v>44</v>
      </c>
      <c r="P5782" s="11">
        <v>0.43527764081955</v>
      </c>
    </row>
    <row r="5783" spans="13:16">
      <c r="M5783" s="11" t="str">
        <f>IF(P5783&gt;=$C$11,"High",IF(P5783&lt;=$C$10,"Low","Medium"))</f>
        <v>Medium</v>
      </c>
      <c r="O5783" s="11" t="s">
        <v>44</v>
      </c>
      <c r="P5783" s="11">
        <v>0.31166255474090598</v>
      </c>
    </row>
    <row r="5784" spans="13:16">
      <c r="M5784" s="11" t="str">
        <f>IF(P5784&gt;=$C$11,"High",IF(P5784&lt;=$C$10,"Low","Medium"))</f>
        <v>Medium</v>
      </c>
      <c r="O5784" s="11" t="s">
        <v>44</v>
      </c>
      <c r="P5784" s="11">
        <v>0.30355989933013899</v>
      </c>
    </row>
    <row r="5785" spans="13:16">
      <c r="M5785" s="11" t="str">
        <f>IF(P5785&gt;=$C$11,"High",IF(P5785&lt;=$C$10,"Low","Medium"))</f>
        <v>Medium</v>
      </c>
      <c r="O5785" s="11" t="s">
        <v>44</v>
      </c>
      <c r="P5785" s="11">
        <v>0.52617001533508301</v>
      </c>
    </row>
    <row r="5786" spans="13:16">
      <c r="M5786" s="11" t="str">
        <f>IF(P5786&gt;=$C$11,"High",IF(P5786&lt;=$C$10,"Low","Medium"))</f>
        <v>Medium</v>
      </c>
      <c r="O5786" s="11" t="s">
        <v>44</v>
      </c>
      <c r="P5786" s="11">
        <v>0.36786162853241</v>
      </c>
    </row>
    <row r="5787" spans="13:16">
      <c r="M5787" s="11" t="str">
        <f>IF(P5787&gt;=$C$11,"High",IF(P5787&lt;=$C$10,"Low","Medium"))</f>
        <v>Medium</v>
      </c>
      <c r="O5787" s="11" t="s">
        <v>44</v>
      </c>
      <c r="P5787" s="11">
        <v>0.56772345304489102</v>
      </c>
    </row>
    <row r="5788" spans="13:16">
      <c r="M5788" s="11" t="str">
        <f>IF(P5788&gt;=$C$11,"High",IF(P5788&lt;=$C$10,"Low","Medium"))</f>
        <v>Medium</v>
      </c>
      <c r="O5788" s="11" t="s">
        <v>44</v>
      </c>
      <c r="P5788" s="11">
        <v>0.40008646249771102</v>
      </c>
    </row>
    <row r="5789" spans="13:16">
      <c r="M5789" s="11" t="str">
        <f>IF(P5789&gt;=$C$11,"High",IF(P5789&lt;=$C$10,"Low","Medium"))</f>
        <v>Medium</v>
      </c>
      <c r="O5789" s="11" t="s">
        <v>44</v>
      </c>
      <c r="P5789" s="11">
        <v>0.42998775839805597</v>
      </c>
    </row>
    <row r="5790" spans="13:16">
      <c r="M5790" s="11" t="str">
        <f>IF(P5790&gt;=$C$11,"High",IF(P5790&lt;=$C$10,"Low","Medium"))</f>
        <v>High</v>
      </c>
      <c r="O5790" s="11" t="s">
        <v>44</v>
      </c>
      <c r="P5790" s="11">
        <v>0.91512989997863803</v>
      </c>
    </row>
    <row r="5791" spans="13:16">
      <c r="M5791" s="11" t="str">
        <f>IF(P5791&gt;=$C$11,"High",IF(P5791&lt;=$C$10,"Low","Medium"))</f>
        <v>High</v>
      </c>
      <c r="O5791" s="11" t="s">
        <v>44</v>
      </c>
      <c r="P5791" s="11">
        <v>0.91766673326492298</v>
      </c>
    </row>
    <row r="5792" spans="13:16">
      <c r="M5792" s="11" t="str">
        <f>IF(P5792&gt;=$C$11,"High",IF(P5792&lt;=$C$10,"Low","Medium"))</f>
        <v>Medium</v>
      </c>
      <c r="O5792" s="11" t="s">
        <v>44</v>
      </c>
      <c r="P5792" s="11">
        <v>0.54885983467102095</v>
      </c>
    </row>
    <row r="5793" spans="13:16">
      <c r="M5793" s="11" t="str">
        <f>IF(P5793&gt;=$C$11,"High",IF(P5793&lt;=$C$10,"Low","Medium"))</f>
        <v>Medium</v>
      </c>
      <c r="O5793" s="11" t="s">
        <v>44</v>
      </c>
      <c r="P5793" s="11">
        <v>0.54224663972854603</v>
      </c>
    </row>
    <row r="5794" spans="13:16">
      <c r="M5794" s="11" t="str">
        <f>IF(P5794&gt;=$C$11,"High",IF(P5794&lt;=$C$10,"Low","Medium"))</f>
        <v>High</v>
      </c>
      <c r="O5794" s="11" t="s">
        <v>44</v>
      </c>
      <c r="P5794" s="11">
        <v>0.62469244003295898</v>
      </c>
    </row>
    <row r="5795" spans="13:16">
      <c r="M5795" s="11" t="str">
        <f>IF(P5795&gt;=$C$11,"High",IF(P5795&lt;=$C$10,"Low","Medium"))</f>
        <v>Medium</v>
      </c>
      <c r="O5795" s="11" t="s">
        <v>44</v>
      </c>
      <c r="P5795" s="11">
        <v>0.26269179582595797</v>
      </c>
    </row>
    <row r="5796" spans="13:16">
      <c r="M5796" s="11" t="str">
        <f>IF(P5796&gt;=$C$11,"High",IF(P5796&lt;=$C$10,"Low","Medium"))</f>
        <v>Medium</v>
      </c>
      <c r="O5796" s="11" t="s">
        <v>44</v>
      </c>
      <c r="P5796" s="11">
        <v>0.21468941867351499</v>
      </c>
    </row>
    <row r="5797" spans="13:16">
      <c r="M5797" s="11" t="str">
        <f>IF(P5797&gt;=$C$11,"High",IF(P5797&lt;=$C$10,"Low","Medium"))</f>
        <v>High</v>
      </c>
      <c r="O5797" s="11" t="s">
        <v>44</v>
      </c>
      <c r="P5797" s="11">
        <v>0.81316685676574696</v>
      </c>
    </row>
    <row r="5798" spans="13:16">
      <c r="M5798" s="11" t="str">
        <f>IF(P5798&gt;=$C$11,"High",IF(P5798&lt;=$C$10,"Low","Medium"))</f>
        <v>High</v>
      </c>
      <c r="O5798" s="11" t="s">
        <v>44</v>
      </c>
      <c r="P5798" s="11">
        <v>0.918368279933929</v>
      </c>
    </row>
    <row r="5799" spans="13:16">
      <c r="M5799" s="11" t="str">
        <f>IF(P5799&gt;=$C$11,"High",IF(P5799&lt;=$C$10,"Low","Medium"))</f>
        <v>Medium</v>
      </c>
      <c r="O5799" s="11" t="s">
        <v>44</v>
      </c>
      <c r="P5799" s="11">
        <v>0.27457654476165799</v>
      </c>
    </row>
    <row r="5800" spans="13:16">
      <c r="M5800" s="11" t="str">
        <f>IF(P5800&gt;=$C$11,"High",IF(P5800&lt;=$C$10,"Low","Medium"))</f>
        <v>Medium</v>
      </c>
      <c r="O5800" s="11" t="s">
        <v>44</v>
      </c>
      <c r="P5800" s="11">
        <v>0.578865647315979</v>
      </c>
    </row>
    <row r="5801" spans="13:16">
      <c r="M5801" s="11" t="str">
        <f>IF(P5801&gt;=$C$11,"High",IF(P5801&lt;=$C$10,"Low","Medium"))</f>
        <v>High</v>
      </c>
      <c r="O5801" s="11" t="s">
        <v>44</v>
      </c>
      <c r="P5801" s="11">
        <v>0.87060105800628695</v>
      </c>
    </row>
    <row r="5802" spans="13:16">
      <c r="M5802" s="11" t="str">
        <f>IF(P5802&gt;=$C$11,"High",IF(P5802&lt;=$C$10,"Low","Medium"))</f>
        <v>Medium</v>
      </c>
      <c r="O5802" s="11" t="s">
        <v>44</v>
      </c>
      <c r="P5802" s="11">
        <v>0.29941409826278698</v>
      </c>
    </row>
    <row r="5803" spans="13:16">
      <c r="M5803" s="11" t="str">
        <f>IF(P5803&gt;=$C$11,"High",IF(P5803&lt;=$C$10,"Low","Medium"))</f>
        <v>Medium</v>
      </c>
      <c r="O5803" s="11" t="s">
        <v>44</v>
      </c>
      <c r="P5803" s="11">
        <v>0.21705445647239699</v>
      </c>
    </row>
    <row r="5804" spans="13:16">
      <c r="M5804" s="11" t="str">
        <f>IF(P5804&gt;=$C$11,"High",IF(P5804&lt;=$C$10,"Low","Medium"))</f>
        <v>Medium</v>
      </c>
      <c r="O5804" s="11" t="s">
        <v>44</v>
      </c>
      <c r="P5804" s="11">
        <v>0.51878601312637296</v>
      </c>
    </row>
    <row r="5805" spans="13:16">
      <c r="M5805" s="11" t="str">
        <f>IF(P5805&gt;=$C$11,"High",IF(P5805&lt;=$C$10,"Low","Medium"))</f>
        <v>Medium</v>
      </c>
      <c r="O5805" s="11" t="s">
        <v>44</v>
      </c>
      <c r="P5805" s="11">
        <v>0.46438232064247098</v>
      </c>
    </row>
    <row r="5806" spans="13:16">
      <c r="M5806" s="11" t="str">
        <f>IF(P5806&gt;=$C$11,"High",IF(P5806&lt;=$C$10,"Low","Medium"))</f>
        <v>High</v>
      </c>
      <c r="O5806" s="11" t="s">
        <v>44</v>
      </c>
      <c r="P5806" s="11">
        <v>0.91005003452301003</v>
      </c>
    </row>
    <row r="5807" spans="13:16">
      <c r="M5807" s="11" t="str">
        <f>IF(P5807&gt;=$C$11,"High",IF(P5807&lt;=$C$10,"Low","Medium"))</f>
        <v>Medium</v>
      </c>
      <c r="O5807" s="11" t="s">
        <v>44</v>
      </c>
      <c r="P5807" s="11">
        <v>0.52451294660568204</v>
      </c>
    </row>
    <row r="5808" spans="13:16">
      <c r="M5808" s="11" t="str">
        <f>IF(P5808&gt;=$C$11,"High",IF(P5808&lt;=$C$10,"Low","Medium"))</f>
        <v>High</v>
      </c>
      <c r="O5808" s="11" t="s">
        <v>44</v>
      </c>
      <c r="P5808" s="11">
        <v>0.61251735687255904</v>
      </c>
    </row>
    <row r="5809" spans="13:16">
      <c r="M5809" s="11" t="str">
        <f>IF(P5809&gt;=$C$11,"High",IF(P5809&lt;=$C$10,"Low","Medium"))</f>
        <v>Medium</v>
      </c>
      <c r="O5809" s="11" t="s">
        <v>44</v>
      </c>
      <c r="P5809" s="11">
        <v>0.43476620316505399</v>
      </c>
    </row>
    <row r="5810" spans="13:16">
      <c r="M5810" s="11" t="str">
        <f>IF(P5810&gt;=$C$11,"High",IF(P5810&lt;=$C$10,"Low","Medium"))</f>
        <v>High</v>
      </c>
      <c r="O5810" s="11" t="s">
        <v>44</v>
      </c>
      <c r="P5810" s="11">
        <v>0.91662925481796298</v>
      </c>
    </row>
    <row r="5811" spans="13:16">
      <c r="M5811" s="11" t="str">
        <f>IF(P5811&gt;=$C$11,"High",IF(P5811&lt;=$C$10,"Low","Medium"))</f>
        <v>Medium</v>
      </c>
      <c r="O5811" s="11" t="s">
        <v>44</v>
      </c>
      <c r="P5811" s="11">
        <v>0.48385608196258501</v>
      </c>
    </row>
    <row r="5812" spans="13:16">
      <c r="M5812" s="11" t="str">
        <f>IF(P5812&gt;=$C$11,"High",IF(P5812&lt;=$C$10,"Low","Medium"))</f>
        <v>Medium</v>
      </c>
      <c r="O5812" s="11" t="s">
        <v>44</v>
      </c>
      <c r="P5812" s="11">
        <v>0.32183989882469199</v>
      </c>
    </row>
    <row r="5813" spans="13:16">
      <c r="M5813" s="11" t="str">
        <f>IF(P5813&gt;=$C$11,"High",IF(P5813&lt;=$C$10,"Low","Medium"))</f>
        <v>High</v>
      </c>
      <c r="O5813" s="11" t="s">
        <v>44</v>
      </c>
      <c r="P5813" s="11">
        <v>0.62035375833511397</v>
      </c>
    </row>
    <row r="5814" spans="13:16">
      <c r="M5814" s="11" t="str">
        <f>IF(P5814&gt;=$C$11,"High",IF(P5814&lt;=$C$10,"Low","Medium"))</f>
        <v>Medium</v>
      </c>
      <c r="O5814" s="11" t="s">
        <v>44</v>
      </c>
      <c r="P5814" s="11">
        <v>0.44835981726646401</v>
      </c>
    </row>
    <row r="5815" spans="13:16">
      <c r="M5815" s="11" t="str">
        <f>IF(P5815&gt;=$C$11,"High",IF(P5815&lt;=$C$10,"Low","Medium"))</f>
        <v>Medium</v>
      </c>
      <c r="O5815" s="11" t="s">
        <v>44</v>
      </c>
      <c r="P5815" s="11">
        <v>0.438133984804153</v>
      </c>
    </row>
    <row r="5816" spans="13:16">
      <c r="M5816" s="11" t="str">
        <f>IF(P5816&gt;=$C$11,"High",IF(P5816&lt;=$C$10,"Low","Medium"))</f>
        <v>High</v>
      </c>
      <c r="O5816" s="11" t="s">
        <v>44</v>
      </c>
      <c r="P5816" s="11">
        <v>0.85310631990432695</v>
      </c>
    </row>
    <row r="5817" spans="13:16">
      <c r="M5817" s="11" t="str">
        <f>IF(P5817&gt;=$C$11,"High",IF(P5817&lt;=$C$10,"Low","Medium"))</f>
        <v>High</v>
      </c>
      <c r="O5817" s="11" t="s">
        <v>44</v>
      </c>
      <c r="P5817" s="11">
        <v>0.590895295143127</v>
      </c>
    </row>
    <row r="5818" spans="13:16">
      <c r="M5818" s="11" t="str">
        <f>IF(P5818&gt;=$C$11,"High",IF(P5818&lt;=$C$10,"Low","Medium"))</f>
        <v>High</v>
      </c>
      <c r="O5818" s="11" t="s">
        <v>44</v>
      </c>
      <c r="P5818" s="11">
        <v>0.88533222675323497</v>
      </c>
    </row>
    <row r="5819" spans="13:16">
      <c r="M5819" s="11" t="str">
        <f>IF(P5819&gt;=$C$11,"High",IF(P5819&lt;=$C$10,"Low","Medium"))</f>
        <v>High</v>
      </c>
      <c r="O5819" s="11" t="s">
        <v>44</v>
      </c>
      <c r="P5819" s="11">
        <v>0.59285163879394498</v>
      </c>
    </row>
    <row r="5820" spans="13:16">
      <c r="M5820" s="11" t="str">
        <f>IF(P5820&gt;=$C$11,"High",IF(P5820&lt;=$C$10,"Low","Medium"))</f>
        <v>High</v>
      </c>
      <c r="O5820" s="11" t="s">
        <v>44</v>
      </c>
      <c r="P5820" s="11">
        <v>0.85084426403045699</v>
      </c>
    </row>
    <row r="5821" spans="13:16">
      <c r="M5821" s="11" t="str">
        <f>IF(P5821&gt;=$C$11,"High",IF(P5821&lt;=$C$10,"Low","Medium"))</f>
        <v>Medium</v>
      </c>
      <c r="O5821" s="11" t="s">
        <v>44</v>
      </c>
      <c r="P5821" s="11">
        <v>0.24302414059638999</v>
      </c>
    </row>
    <row r="5822" spans="13:16">
      <c r="M5822" s="11" t="str">
        <f>IF(P5822&gt;=$C$11,"High",IF(P5822&lt;=$C$10,"Low","Medium"))</f>
        <v>Medium</v>
      </c>
      <c r="O5822" s="11" t="s">
        <v>44</v>
      </c>
      <c r="P5822" s="11">
        <v>0.375925272703171</v>
      </c>
    </row>
    <row r="5823" spans="13:16">
      <c r="M5823" s="11" t="str">
        <f>IF(P5823&gt;=$C$11,"High",IF(P5823&lt;=$C$10,"Low","Medium"))</f>
        <v>Medium</v>
      </c>
      <c r="O5823" s="11" t="s">
        <v>44</v>
      </c>
      <c r="P5823" s="11">
        <v>0.267015010118484</v>
      </c>
    </row>
    <row r="5824" spans="13:16">
      <c r="M5824" s="11" t="str">
        <f>IF(P5824&gt;=$C$11,"High",IF(P5824&lt;=$C$10,"Low","Medium"))</f>
        <v>Medium</v>
      </c>
      <c r="O5824" s="11" t="s">
        <v>44</v>
      </c>
      <c r="P5824" s="11">
        <v>0.37580615282058699</v>
      </c>
    </row>
    <row r="5825" spans="13:16">
      <c r="M5825" s="11" t="str">
        <f>IF(P5825&gt;=$C$11,"High",IF(P5825&lt;=$C$10,"Low","Medium"))</f>
        <v>High</v>
      </c>
      <c r="O5825" s="11" t="s">
        <v>44</v>
      </c>
      <c r="P5825" s="11">
        <v>0.65199613571167003</v>
      </c>
    </row>
    <row r="5826" spans="13:16">
      <c r="M5826" s="11" t="str">
        <f>IF(P5826&gt;=$C$11,"High",IF(P5826&lt;=$C$10,"Low","Medium"))</f>
        <v>Medium</v>
      </c>
      <c r="O5826" s="11" t="s">
        <v>44</v>
      </c>
      <c r="P5826" s="11">
        <v>0.47451886534690901</v>
      </c>
    </row>
    <row r="5827" spans="13:16">
      <c r="M5827" s="11" t="str">
        <f>IF(P5827&gt;=$C$11,"High",IF(P5827&lt;=$C$10,"Low","Medium"))</f>
        <v>High</v>
      </c>
      <c r="O5827" s="11" t="s">
        <v>44</v>
      </c>
      <c r="P5827" s="11">
        <v>0.71471577882766701</v>
      </c>
    </row>
    <row r="5828" spans="13:16">
      <c r="M5828" s="11" t="str">
        <f>IF(P5828&gt;=$C$11,"High",IF(P5828&lt;=$C$10,"Low","Medium"))</f>
        <v>Medium</v>
      </c>
      <c r="O5828" s="11" t="s">
        <v>44</v>
      </c>
      <c r="P5828" s="11">
        <v>0.417072594165802</v>
      </c>
    </row>
    <row r="5829" spans="13:16">
      <c r="M5829" s="11" t="str">
        <f>IF(P5829&gt;=$C$11,"High",IF(P5829&lt;=$C$10,"Low","Medium"))</f>
        <v>High</v>
      </c>
      <c r="O5829" s="11" t="s">
        <v>44</v>
      </c>
      <c r="P5829" s="11">
        <v>0.92021346092224099</v>
      </c>
    </row>
    <row r="5830" spans="13:16">
      <c r="M5830" s="11" t="str">
        <f>IF(P5830&gt;=$C$11,"High",IF(P5830&lt;=$C$10,"Low","Medium"))</f>
        <v>High</v>
      </c>
      <c r="O5830" s="11" t="s">
        <v>44</v>
      </c>
      <c r="P5830" s="11">
        <v>0.88111066818237305</v>
      </c>
    </row>
    <row r="5831" spans="13:16">
      <c r="M5831" s="11" t="str">
        <f>IF(P5831&gt;=$C$11,"High",IF(P5831&lt;=$C$10,"Low","Medium"))</f>
        <v>High</v>
      </c>
      <c r="O5831" s="11" t="s">
        <v>44</v>
      </c>
      <c r="P5831" s="11">
        <v>0.84883981943130504</v>
      </c>
    </row>
    <row r="5832" spans="13:16">
      <c r="M5832" s="11" t="str">
        <f>IF(P5832&gt;=$C$11,"High",IF(P5832&lt;=$C$10,"Low","Medium"))</f>
        <v>High</v>
      </c>
      <c r="O5832" s="11" t="s">
        <v>44</v>
      </c>
      <c r="P5832" s="11">
        <v>0.66567397117614702</v>
      </c>
    </row>
    <row r="5833" spans="13:16">
      <c r="M5833" s="11" t="str">
        <f>IF(P5833&gt;=$C$11,"High",IF(P5833&lt;=$C$10,"Low","Medium"))</f>
        <v>High</v>
      </c>
      <c r="O5833" s="11" t="s">
        <v>44</v>
      </c>
      <c r="P5833" s="11">
        <v>0.83532047271728505</v>
      </c>
    </row>
    <row r="5834" spans="13:16">
      <c r="M5834" s="11" t="str">
        <f>IF(P5834&gt;=$C$11,"High",IF(P5834&lt;=$C$10,"Low","Medium"))</f>
        <v>Medium</v>
      </c>
      <c r="O5834" s="11" t="s">
        <v>44</v>
      </c>
      <c r="P5834" s="11">
        <v>0.51800674200057995</v>
      </c>
    </row>
    <row r="5835" spans="13:16">
      <c r="M5835" s="11" t="str">
        <f>IF(P5835&gt;=$C$11,"High",IF(P5835&lt;=$C$10,"Low","Medium"))</f>
        <v>High</v>
      </c>
      <c r="O5835" s="11" t="s">
        <v>44</v>
      </c>
      <c r="P5835" s="11">
        <v>0.79576927423477195</v>
      </c>
    </row>
    <row r="5836" spans="13:16">
      <c r="M5836" s="11" t="str">
        <f>IF(P5836&gt;=$C$11,"High",IF(P5836&lt;=$C$10,"Low","Medium"))</f>
        <v>Medium</v>
      </c>
      <c r="O5836" s="11" t="s">
        <v>44</v>
      </c>
      <c r="P5836" s="11">
        <v>0.36451080441474898</v>
      </c>
    </row>
    <row r="5837" spans="13:16">
      <c r="M5837" s="11" t="str">
        <f>IF(P5837&gt;=$C$11,"High",IF(P5837&lt;=$C$10,"Low","Medium"))</f>
        <v>High</v>
      </c>
      <c r="O5837" s="11" t="s">
        <v>44</v>
      </c>
      <c r="P5837" s="11">
        <v>0.81794434785842896</v>
      </c>
    </row>
    <row r="5838" spans="13:16">
      <c r="M5838" s="11" t="str">
        <f>IF(P5838&gt;=$C$11,"High",IF(P5838&lt;=$C$10,"Low","Medium"))</f>
        <v>Medium</v>
      </c>
      <c r="O5838" s="11" t="s">
        <v>44</v>
      </c>
      <c r="P5838" s="11">
        <v>0.41042894124984702</v>
      </c>
    </row>
    <row r="5839" spans="13:16">
      <c r="M5839" s="11" t="str">
        <f>IF(P5839&gt;=$C$11,"High",IF(P5839&lt;=$C$10,"Low","Medium"))</f>
        <v>High</v>
      </c>
      <c r="O5839" s="11" t="s">
        <v>44</v>
      </c>
      <c r="P5839" s="11">
        <v>0.81636577844619795</v>
      </c>
    </row>
    <row r="5840" spans="13:16">
      <c r="M5840" s="11" t="str">
        <f>IF(P5840&gt;=$C$11,"High",IF(P5840&lt;=$C$10,"Low","Medium"))</f>
        <v>High</v>
      </c>
      <c r="O5840" s="11" t="s">
        <v>44</v>
      </c>
      <c r="P5840" s="11">
        <v>0.69571733474731401</v>
      </c>
    </row>
    <row r="5841" spans="13:16">
      <c r="M5841" s="11" t="str">
        <f>IF(P5841&gt;=$C$11,"High",IF(P5841&lt;=$C$10,"Low","Medium"))</f>
        <v>High</v>
      </c>
      <c r="O5841" s="11" t="s">
        <v>44</v>
      </c>
      <c r="P5841" s="11">
        <v>0.79851561784744296</v>
      </c>
    </row>
    <row r="5842" spans="13:16">
      <c r="M5842" s="11" t="str">
        <f>IF(P5842&gt;=$C$11,"High",IF(P5842&lt;=$C$10,"Low","Medium"))</f>
        <v>Medium</v>
      </c>
      <c r="O5842" s="11" t="s">
        <v>44</v>
      </c>
      <c r="P5842" s="11">
        <v>0.44582891464233398</v>
      </c>
    </row>
    <row r="5843" spans="13:16">
      <c r="M5843" s="11" t="str">
        <f>IF(P5843&gt;=$C$11,"High",IF(P5843&lt;=$C$10,"Low","Medium"))</f>
        <v>High</v>
      </c>
      <c r="O5843" s="11" t="s">
        <v>44</v>
      </c>
      <c r="P5843" s="11">
        <v>0.65920978784561202</v>
      </c>
    </row>
    <row r="5844" spans="13:16">
      <c r="M5844" s="11" t="str">
        <f>IF(P5844&gt;=$C$11,"High",IF(P5844&lt;=$C$10,"Low","Medium"))</f>
        <v>Medium</v>
      </c>
      <c r="O5844" s="11" t="s">
        <v>44</v>
      </c>
      <c r="P5844" s="11">
        <v>0.43024259805679299</v>
      </c>
    </row>
    <row r="5845" spans="13:16">
      <c r="M5845" s="11" t="str">
        <f>IF(P5845&gt;=$C$11,"High",IF(P5845&lt;=$C$10,"Low","Medium"))</f>
        <v>Medium</v>
      </c>
      <c r="O5845" s="11" t="s">
        <v>44</v>
      </c>
      <c r="P5845" s="11">
        <v>0.45741376280784601</v>
      </c>
    </row>
    <row r="5846" spans="13:16">
      <c r="M5846" s="11" t="str">
        <f>IF(P5846&gt;=$C$11,"High",IF(P5846&lt;=$C$10,"Low","Medium"))</f>
        <v>High</v>
      </c>
      <c r="O5846" s="11" t="s">
        <v>44</v>
      </c>
      <c r="P5846" s="11">
        <v>0.90941393375396695</v>
      </c>
    </row>
    <row r="5847" spans="13:16">
      <c r="M5847" s="11" t="str">
        <f>IF(P5847&gt;=$C$11,"High",IF(P5847&lt;=$C$10,"Low","Medium"))</f>
        <v>Medium</v>
      </c>
      <c r="O5847" s="11" t="s">
        <v>44</v>
      </c>
      <c r="P5847" s="11">
        <v>0.53714442253112804</v>
      </c>
    </row>
    <row r="5848" spans="13:16">
      <c r="M5848" s="11" t="str">
        <f>IF(P5848&gt;=$C$11,"High",IF(P5848&lt;=$C$10,"Low","Medium"))</f>
        <v>Medium</v>
      </c>
      <c r="O5848" s="11" t="s">
        <v>44</v>
      </c>
      <c r="P5848" s="11">
        <v>0.402745932340622</v>
      </c>
    </row>
    <row r="5849" spans="13:16">
      <c r="M5849" s="11" t="str">
        <f>IF(P5849&gt;=$C$11,"High",IF(P5849&lt;=$C$10,"Low","Medium"))</f>
        <v>High</v>
      </c>
      <c r="O5849" s="11" t="s">
        <v>44</v>
      </c>
      <c r="P5849" s="11">
        <v>0.87409740686416604</v>
      </c>
    </row>
    <row r="5850" spans="13:16">
      <c r="M5850" s="11" t="str">
        <f>IF(P5850&gt;=$C$11,"High",IF(P5850&lt;=$C$10,"Low","Medium"))</f>
        <v>High</v>
      </c>
      <c r="O5850" s="11" t="s">
        <v>44</v>
      </c>
      <c r="P5850" s="11">
        <v>0.864268839359283</v>
      </c>
    </row>
    <row r="5851" spans="13:16">
      <c r="M5851" s="11" t="str">
        <f>IF(P5851&gt;=$C$11,"High",IF(P5851&lt;=$C$10,"Low","Medium"))</f>
        <v>High</v>
      </c>
      <c r="O5851" s="11" t="s">
        <v>44</v>
      </c>
      <c r="P5851" s="11">
        <v>0.90322369337081898</v>
      </c>
    </row>
    <row r="5852" spans="13:16">
      <c r="M5852" s="11" t="str">
        <f>IF(P5852&gt;=$C$11,"High",IF(P5852&lt;=$C$10,"Low","Medium"))</f>
        <v>High</v>
      </c>
      <c r="O5852" s="11" t="s">
        <v>44</v>
      </c>
      <c r="P5852" s="11">
        <v>0.62135785818099998</v>
      </c>
    </row>
    <row r="5853" spans="13:16">
      <c r="M5853" s="11" t="str">
        <f>IF(P5853&gt;=$C$11,"High",IF(P5853&lt;=$C$10,"Low","Medium"))</f>
        <v>High</v>
      </c>
      <c r="O5853" s="11" t="s">
        <v>44</v>
      </c>
      <c r="P5853" s="11">
        <v>0.65395826101303101</v>
      </c>
    </row>
    <row r="5854" spans="13:16">
      <c r="M5854" s="11" t="str">
        <f>IF(P5854&gt;=$C$11,"High",IF(P5854&lt;=$C$10,"Low","Medium"))</f>
        <v>High</v>
      </c>
      <c r="O5854" s="11" t="s">
        <v>44</v>
      </c>
      <c r="P5854" s="11">
        <v>0.88059186935424805</v>
      </c>
    </row>
    <row r="5855" spans="13:16">
      <c r="M5855" s="11" t="str">
        <f>IF(P5855&gt;=$C$11,"High",IF(P5855&lt;=$C$10,"Low","Medium"))</f>
        <v>Medium</v>
      </c>
      <c r="O5855" s="11" t="s">
        <v>44</v>
      </c>
      <c r="P5855" s="11">
        <v>0.450549095869064</v>
      </c>
    </row>
    <row r="5856" spans="13:16">
      <c r="M5856" s="11" t="str">
        <f>IF(P5856&gt;=$C$11,"High",IF(P5856&lt;=$C$10,"Low","Medium"))</f>
        <v>Medium</v>
      </c>
      <c r="O5856" s="11" t="s">
        <v>44</v>
      </c>
      <c r="P5856" s="11">
        <v>0.40387624502182001</v>
      </c>
    </row>
    <row r="5857" spans="13:16">
      <c r="M5857" s="11" t="str">
        <f>IF(P5857&gt;=$C$11,"High",IF(P5857&lt;=$C$10,"Low","Medium"))</f>
        <v>High</v>
      </c>
      <c r="O5857" s="11" t="s">
        <v>44</v>
      </c>
      <c r="P5857" s="11">
        <v>0.83356034755706798</v>
      </c>
    </row>
    <row r="5858" spans="13:16">
      <c r="M5858" s="11" t="str">
        <f>IF(P5858&gt;=$C$11,"High",IF(P5858&lt;=$C$10,"Low","Medium"))</f>
        <v>Medium</v>
      </c>
      <c r="O5858" s="11" t="s">
        <v>44</v>
      </c>
      <c r="P5858" s="11">
        <v>0.329270780086517</v>
      </c>
    </row>
    <row r="5859" spans="13:16">
      <c r="M5859" s="11" t="str">
        <f>IF(P5859&gt;=$C$11,"High",IF(P5859&lt;=$C$10,"Low","Medium"))</f>
        <v>Medium</v>
      </c>
      <c r="O5859" s="11" t="s">
        <v>44</v>
      </c>
      <c r="P5859" s="11">
        <v>0.30924552679061901</v>
      </c>
    </row>
    <row r="5860" spans="13:16">
      <c r="M5860" s="11" t="str">
        <f>IF(P5860&gt;=$C$11,"High",IF(P5860&lt;=$C$10,"Low","Medium"))</f>
        <v>High</v>
      </c>
      <c r="O5860" s="11" t="s">
        <v>44</v>
      </c>
      <c r="P5860" s="11">
        <v>0.89252132177352905</v>
      </c>
    </row>
    <row r="5861" spans="13:16">
      <c r="M5861" s="11" t="str">
        <f>IF(P5861&gt;=$C$11,"High",IF(P5861&lt;=$C$10,"Low","Medium"))</f>
        <v>Medium</v>
      </c>
      <c r="O5861" s="11" t="s">
        <v>44</v>
      </c>
      <c r="P5861" s="11">
        <v>0.39847305417060902</v>
      </c>
    </row>
    <row r="5862" spans="13:16">
      <c r="M5862" s="11" t="str">
        <f>IF(P5862&gt;=$C$11,"High",IF(P5862&lt;=$C$10,"Low","Medium"))</f>
        <v>High</v>
      </c>
      <c r="O5862" s="11" t="s">
        <v>44</v>
      </c>
      <c r="P5862" s="11">
        <v>0.90001463890075695</v>
      </c>
    </row>
    <row r="5863" spans="13:16">
      <c r="M5863" s="11" t="str">
        <f>IF(P5863&gt;=$C$11,"High",IF(P5863&lt;=$C$10,"Low","Medium"))</f>
        <v>High</v>
      </c>
      <c r="O5863" s="11" t="s">
        <v>44</v>
      </c>
      <c r="P5863" s="11">
        <v>0.92538952827453602</v>
      </c>
    </row>
    <row r="5864" spans="13:16">
      <c r="M5864" s="11" t="str">
        <f>IF(P5864&gt;=$C$11,"High",IF(P5864&lt;=$C$10,"Low","Medium"))</f>
        <v>Medium</v>
      </c>
      <c r="O5864" s="11" t="s">
        <v>44</v>
      </c>
      <c r="P5864" s="11">
        <v>0.56078368425369296</v>
      </c>
    </row>
    <row r="5865" spans="13:16">
      <c r="M5865" s="11" t="str">
        <f>IF(P5865&gt;=$C$11,"High",IF(P5865&lt;=$C$10,"Low","Medium"))</f>
        <v>High</v>
      </c>
      <c r="O5865" s="11" t="s">
        <v>44</v>
      </c>
      <c r="P5865" s="11">
        <v>0.87703204154968295</v>
      </c>
    </row>
    <row r="5866" spans="13:16">
      <c r="M5866" s="11" t="str">
        <f>IF(P5866&gt;=$C$11,"High",IF(P5866&lt;=$C$10,"Low","Medium"))</f>
        <v>High</v>
      </c>
      <c r="O5866" s="11" t="s">
        <v>44</v>
      </c>
      <c r="P5866" s="11">
        <v>0.87464296817779497</v>
      </c>
    </row>
    <row r="5867" spans="13:16">
      <c r="M5867" s="11" t="str">
        <f>IF(P5867&gt;=$C$11,"High",IF(P5867&lt;=$C$10,"Low","Medium"))</f>
        <v>Medium</v>
      </c>
      <c r="O5867" s="11" t="s">
        <v>44</v>
      </c>
      <c r="P5867" s="11">
        <v>0.52154797315597501</v>
      </c>
    </row>
    <row r="5868" spans="13:16">
      <c r="M5868" s="11" t="str">
        <f>IF(P5868&gt;=$C$11,"High",IF(P5868&lt;=$C$10,"Low","Medium"))</f>
        <v>High</v>
      </c>
      <c r="O5868" s="11" t="s">
        <v>44</v>
      </c>
      <c r="P5868" s="11">
        <v>0.86608290672302202</v>
      </c>
    </row>
    <row r="5869" spans="13:16">
      <c r="M5869" s="11" t="str">
        <f>IF(P5869&gt;=$C$11,"High",IF(P5869&lt;=$C$10,"Low","Medium"))</f>
        <v>High</v>
      </c>
      <c r="O5869" s="11" t="s">
        <v>44</v>
      </c>
      <c r="P5869" s="11">
        <v>0.79088968038559004</v>
      </c>
    </row>
    <row r="5870" spans="13:16">
      <c r="M5870" s="11" t="str">
        <f>IF(P5870&gt;=$C$11,"High",IF(P5870&lt;=$C$10,"Low","Medium"))</f>
        <v>Medium</v>
      </c>
      <c r="O5870" s="11" t="s">
        <v>44</v>
      </c>
      <c r="P5870" s="11">
        <v>0.34099116921424899</v>
      </c>
    </row>
    <row r="5871" spans="13:16">
      <c r="M5871" s="11" t="str">
        <f>IF(P5871&gt;=$C$11,"High",IF(P5871&lt;=$C$10,"Low","Medium"))</f>
        <v>Medium</v>
      </c>
      <c r="O5871" s="11" t="s">
        <v>44</v>
      </c>
      <c r="P5871" s="11">
        <v>0.57579708099365201</v>
      </c>
    </row>
    <row r="5872" spans="13:16">
      <c r="M5872" s="11" t="str">
        <f>IF(P5872&gt;=$C$11,"High",IF(P5872&lt;=$C$10,"Low","Medium"))</f>
        <v>High</v>
      </c>
      <c r="O5872" s="11" t="s">
        <v>44</v>
      </c>
      <c r="P5872" s="11">
        <v>0.59880906343460105</v>
      </c>
    </row>
    <row r="5873" spans="13:16">
      <c r="M5873" s="11" t="str">
        <f>IF(P5873&gt;=$C$11,"High",IF(P5873&lt;=$C$10,"Low","Medium"))</f>
        <v>Medium</v>
      </c>
      <c r="O5873" s="11" t="s">
        <v>44</v>
      </c>
      <c r="P5873" s="11">
        <v>0.45263767242431602</v>
      </c>
    </row>
    <row r="5874" spans="13:16">
      <c r="M5874" s="11" t="str">
        <f>IF(P5874&gt;=$C$11,"High",IF(P5874&lt;=$C$10,"Low","Medium"))</f>
        <v>Medium</v>
      </c>
      <c r="O5874" s="11" t="s">
        <v>44</v>
      </c>
      <c r="P5874" s="11">
        <v>0.43472510576248202</v>
      </c>
    </row>
    <row r="5875" spans="13:16">
      <c r="M5875" s="11" t="str">
        <f>IF(P5875&gt;=$C$11,"High",IF(P5875&lt;=$C$10,"Low","Medium"))</f>
        <v>High</v>
      </c>
      <c r="O5875" s="11" t="s">
        <v>44</v>
      </c>
      <c r="P5875" s="11">
        <v>0.89100641012191795</v>
      </c>
    </row>
    <row r="5876" spans="13:16">
      <c r="M5876" s="11" t="str">
        <f>IF(P5876&gt;=$C$11,"High",IF(P5876&lt;=$C$10,"Low","Medium"))</f>
        <v>High</v>
      </c>
      <c r="O5876" s="11" t="s">
        <v>44</v>
      </c>
      <c r="P5876" s="11">
        <v>0.87610560655593905</v>
      </c>
    </row>
    <row r="5877" spans="13:16">
      <c r="M5877" s="11" t="str">
        <f>IF(P5877&gt;=$C$11,"High",IF(P5877&lt;=$C$10,"Low","Medium"))</f>
        <v>Medium</v>
      </c>
      <c r="O5877" s="11" t="s">
        <v>44</v>
      </c>
      <c r="P5877" s="11">
        <v>0.31496164202690102</v>
      </c>
    </row>
    <row r="5878" spans="13:16">
      <c r="M5878" s="11" t="str">
        <f>IF(P5878&gt;=$C$11,"High",IF(P5878&lt;=$C$10,"Low","Medium"))</f>
        <v>Medium</v>
      </c>
      <c r="O5878" s="11" t="s">
        <v>44</v>
      </c>
      <c r="P5878" s="11">
        <v>0.31499636173248302</v>
      </c>
    </row>
    <row r="5879" spans="13:16">
      <c r="M5879" s="11" t="str">
        <f>IF(P5879&gt;=$C$11,"High",IF(P5879&lt;=$C$10,"Low","Medium"))</f>
        <v>Medium</v>
      </c>
      <c r="O5879" s="11" t="s">
        <v>44</v>
      </c>
      <c r="P5879" s="11">
        <v>0.45674580335617099</v>
      </c>
    </row>
    <row r="5880" spans="13:16">
      <c r="M5880" s="11" t="str">
        <f>IF(P5880&gt;=$C$11,"High",IF(P5880&lt;=$C$10,"Low","Medium"))</f>
        <v>Medium</v>
      </c>
      <c r="O5880" s="11" t="s">
        <v>44</v>
      </c>
      <c r="P5880" s="11">
        <v>0.418615072965622</v>
      </c>
    </row>
    <row r="5881" spans="13:16">
      <c r="M5881" s="11" t="str">
        <f>IF(P5881&gt;=$C$11,"High",IF(P5881&lt;=$C$10,"Low","Medium"))</f>
        <v>High</v>
      </c>
      <c r="O5881" s="11" t="s">
        <v>44</v>
      </c>
      <c r="P5881" s="11">
        <v>0.84756368398666404</v>
      </c>
    </row>
    <row r="5882" spans="13:16">
      <c r="M5882" s="11" t="str">
        <f>IF(P5882&gt;=$C$11,"High",IF(P5882&lt;=$C$10,"Low","Medium"))</f>
        <v>High</v>
      </c>
      <c r="O5882" s="11" t="s">
        <v>44</v>
      </c>
      <c r="P5882" s="11">
        <v>0.673714280128479</v>
      </c>
    </row>
    <row r="5883" spans="13:16">
      <c r="M5883" s="11" t="str">
        <f>IF(P5883&gt;=$C$11,"High",IF(P5883&lt;=$C$10,"Low","Medium"))</f>
        <v>Medium</v>
      </c>
      <c r="O5883" s="11" t="s">
        <v>44</v>
      </c>
      <c r="P5883" s="11">
        <v>0.27817004919052102</v>
      </c>
    </row>
    <row r="5884" spans="13:16">
      <c r="M5884" s="11" t="str">
        <f>IF(P5884&gt;=$C$11,"High",IF(P5884&lt;=$C$10,"Low","Medium"))</f>
        <v>Medium</v>
      </c>
      <c r="O5884" s="11" t="s">
        <v>44</v>
      </c>
      <c r="P5884" s="11">
        <v>0.35929933190345797</v>
      </c>
    </row>
    <row r="5885" spans="13:16">
      <c r="M5885" s="11" t="str">
        <f>IF(P5885&gt;=$C$11,"High",IF(P5885&lt;=$C$10,"Low","Medium"))</f>
        <v>Medium</v>
      </c>
      <c r="O5885" s="11" t="s">
        <v>44</v>
      </c>
      <c r="P5885" s="11">
        <v>0.41681158542633101</v>
      </c>
    </row>
    <row r="5886" spans="13:16">
      <c r="M5886" s="11" t="str">
        <f>IF(P5886&gt;=$C$11,"High",IF(P5886&lt;=$C$10,"Low","Medium"))</f>
        <v>High</v>
      </c>
      <c r="O5886" s="11" t="s">
        <v>44</v>
      </c>
      <c r="P5886" s="11">
        <v>0.79290121793746904</v>
      </c>
    </row>
    <row r="5887" spans="13:16">
      <c r="M5887" s="11" t="str">
        <f>IF(P5887&gt;=$C$11,"High",IF(P5887&lt;=$C$10,"Low","Medium"))</f>
        <v>High</v>
      </c>
      <c r="O5887" s="11" t="s">
        <v>44</v>
      </c>
      <c r="P5887" s="11">
        <v>0.87539362907409701</v>
      </c>
    </row>
    <row r="5888" spans="13:16">
      <c r="M5888" s="11" t="str">
        <f>IF(P5888&gt;=$C$11,"High",IF(P5888&lt;=$C$10,"Low","Medium"))</f>
        <v>High</v>
      </c>
      <c r="O5888" s="11" t="s">
        <v>44</v>
      </c>
      <c r="P5888" s="11">
        <v>0.65883982181549094</v>
      </c>
    </row>
    <row r="5889" spans="13:16">
      <c r="M5889" s="11" t="str">
        <f>IF(P5889&gt;=$C$11,"High",IF(P5889&lt;=$C$10,"Low","Medium"))</f>
        <v>Medium</v>
      </c>
      <c r="O5889" s="11" t="s">
        <v>44</v>
      </c>
      <c r="P5889" s="11">
        <v>0.47931790351867698</v>
      </c>
    </row>
    <row r="5890" spans="13:16">
      <c r="M5890" s="11" t="str">
        <f>IF(P5890&gt;=$C$11,"High",IF(P5890&lt;=$C$10,"Low","Medium"))</f>
        <v>High</v>
      </c>
      <c r="O5890" s="11" t="s">
        <v>44</v>
      </c>
      <c r="P5890" s="11">
        <v>0.85599166154861495</v>
      </c>
    </row>
    <row r="5891" spans="13:16">
      <c r="M5891" s="11" t="str">
        <f>IF(P5891&gt;=$C$11,"High",IF(P5891&lt;=$C$10,"Low","Medium"))</f>
        <v>High</v>
      </c>
      <c r="O5891" s="11" t="s">
        <v>44</v>
      </c>
      <c r="P5891" s="11">
        <v>0.64919304847717296</v>
      </c>
    </row>
    <row r="5892" spans="13:16">
      <c r="M5892" s="11" t="str">
        <f>IF(P5892&gt;=$C$11,"High",IF(P5892&lt;=$C$10,"Low","Medium"))</f>
        <v>High</v>
      </c>
      <c r="O5892" s="11" t="s">
        <v>44</v>
      </c>
      <c r="P5892" s="11">
        <v>0.80011188983917203</v>
      </c>
    </row>
    <row r="5893" spans="13:16">
      <c r="M5893" s="11" t="str">
        <f>IF(P5893&gt;=$C$11,"High",IF(P5893&lt;=$C$10,"Low","Medium"))</f>
        <v>Medium</v>
      </c>
      <c r="O5893" s="11" t="s">
        <v>44</v>
      </c>
      <c r="P5893" s="11">
        <v>0.52199530601501498</v>
      </c>
    </row>
    <row r="5894" spans="13:16">
      <c r="M5894" s="11" t="str">
        <f>IF(P5894&gt;=$C$11,"High",IF(P5894&lt;=$C$10,"Low","Medium"))</f>
        <v>High</v>
      </c>
      <c r="O5894" s="11" t="s">
        <v>44</v>
      </c>
      <c r="P5894" s="11">
        <v>0.84590780735015902</v>
      </c>
    </row>
    <row r="5895" spans="13:16">
      <c r="M5895" s="11" t="str">
        <f>IF(P5895&gt;=$C$11,"High",IF(P5895&lt;=$C$10,"Low","Medium"))</f>
        <v>High</v>
      </c>
      <c r="O5895" s="11" t="s">
        <v>44</v>
      </c>
      <c r="P5895" s="11">
        <v>0.617797911167145</v>
      </c>
    </row>
    <row r="5896" spans="13:16">
      <c r="M5896" s="11" t="str">
        <f>IF(P5896&gt;=$C$11,"High",IF(P5896&lt;=$C$10,"Low","Medium"))</f>
        <v>High</v>
      </c>
      <c r="O5896" s="11" t="s">
        <v>44</v>
      </c>
      <c r="P5896" s="11">
        <v>0.83738964796066295</v>
      </c>
    </row>
    <row r="5897" spans="13:16">
      <c r="M5897" s="11" t="str">
        <f>IF(P5897&gt;=$C$11,"High",IF(P5897&lt;=$C$10,"Low","Medium"))</f>
        <v>Medium</v>
      </c>
      <c r="O5897" s="11" t="s">
        <v>44</v>
      </c>
      <c r="P5897" s="11">
        <v>0.53339225053787198</v>
      </c>
    </row>
    <row r="5898" spans="13:16">
      <c r="M5898" s="11" t="str">
        <f>IF(P5898&gt;=$C$11,"High",IF(P5898&lt;=$C$10,"Low","Medium"))</f>
        <v>Medium</v>
      </c>
      <c r="O5898" s="11" t="s">
        <v>44</v>
      </c>
      <c r="P5898" s="11">
        <v>0.389921754598618</v>
      </c>
    </row>
    <row r="5899" spans="13:16">
      <c r="M5899" s="11" t="str">
        <f>IF(P5899&gt;=$C$11,"High",IF(P5899&lt;=$C$10,"Low","Medium"))</f>
        <v>Medium</v>
      </c>
      <c r="O5899" s="11" t="s">
        <v>44</v>
      </c>
      <c r="P5899" s="11">
        <v>0.22235992550849901</v>
      </c>
    </row>
    <row r="5900" spans="13:16">
      <c r="M5900" s="11" t="str">
        <f>IF(P5900&gt;=$C$11,"High",IF(P5900&lt;=$C$10,"Low","Medium"))</f>
        <v>Medium</v>
      </c>
      <c r="O5900" s="11" t="s">
        <v>44</v>
      </c>
      <c r="P5900" s="11">
        <v>0.52451294660568204</v>
      </c>
    </row>
    <row r="5901" spans="13:16">
      <c r="M5901" s="11" t="str">
        <f>IF(P5901&gt;=$C$11,"High",IF(P5901&lt;=$C$10,"Low","Medium"))</f>
        <v>Medium</v>
      </c>
      <c r="O5901" s="11" t="s">
        <v>44</v>
      </c>
      <c r="P5901" s="11">
        <v>0.50179791450500499</v>
      </c>
    </row>
    <row r="5902" spans="13:16">
      <c r="M5902" s="11" t="str">
        <f>IF(P5902&gt;=$C$11,"High",IF(P5902&lt;=$C$10,"Low","Medium"))</f>
        <v>High</v>
      </c>
      <c r="O5902" s="11" t="s">
        <v>44</v>
      </c>
      <c r="P5902" s="11">
        <v>0.83923065662384</v>
      </c>
    </row>
    <row r="5903" spans="13:16">
      <c r="M5903" s="11" t="str">
        <f>IF(P5903&gt;=$C$11,"High",IF(P5903&lt;=$C$10,"Low","Medium"))</f>
        <v>Medium</v>
      </c>
      <c r="O5903" s="11" t="s">
        <v>44</v>
      </c>
      <c r="P5903" s="11">
        <v>0.40228396654129001</v>
      </c>
    </row>
    <row r="5904" spans="13:16">
      <c r="M5904" s="11" t="str">
        <f>IF(P5904&gt;=$C$11,"High",IF(P5904&lt;=$C$10,"Low","Medium"))</f>
        <v>Medium</v>
      </c>
      <c r="O5904" s="11" t="s">
        <v>44</v>
      </c>
      <c r="P5904" s="11">
        <v>0.49480187892913802</v>
      </c>
    </row>
    <row r="5905" spans="13:16">
      <c r="M5905" s="11" t="str">
        <f>IF(P5905&gt;=$C$11,"High",IF(P5905&lt;=$C$10,"Low","Medium"))</f>
        <v>Medium</v>
      </c>
      <c r="O5905" s="11" t="s">
        <v>44</v>
      </c>
      <c r="P5905" s="11">
        <v>0.38550147414207497</v>
      </c>
    </row>
    <row r="5906" spans="13:16">
      <c r="M5906" s="11" t="str">
        <f>IF(P5906&gt;=$C$11,"High",IF(P5906&lt;=$C$10,"Low","Medium"))</f>
        <v>Medium</v>
      </c>
      <c r="O5906" s="11" t="s">
        <v>44</v>
      </c>
      <c r="P5906" s="11">
        <v>0.56491029262542702</v>
      </c>
    </row>
    <row r="5907" spans="13:16">
      <c r="M5907" s="11" t="str">
        <f>IF(P5907&gt;=$C$11,"High",IF(P5907&lt;=$C$10,"Low","Medium"))</f>
        <v>Medium</v>
      </c>
      <c r="O5907" s="11" t="s">
        <v>44</v>
      </c>
      <c r="P5907" s="11">
        <v>0.35866740345954901</v>
      </c>
    </row>
    <row r="5908" spans="13:16">
      <c r="M5908" s="11" t="str">
        <f>IF(P5908&gt;=$C$11,"High",IF(P5908&lt;=$C$10,"Low","Medium"))</f>
        <v>Medium</v>
      </c>
      <c r="O5908" s="11" t="s">
        <v>44</v>
      </c>
      <c r="P5908" s="11">
        <v>0.45354825258254999</v>
      </c>
    </row>
    <row r="5909" spans="13:16">
      <c r="M5909" s="11" t="str">
        <f>IF(P5909&gt;=$C$11,"High",IF(P5909&lt;=$C$10,"Low","Medium"))</f>
        <v>Medium</v>
      </c>
      <c r="O5909" s="11" t="s">
        <v>44</v>
      </c>
      <c r="P5909" s="11">
        <v>0.260278970003128</v>
      </c>
    </row>
    <row r="5910" spans="13:16">
      <c r="M5910" s="11" t="str">
        <f>IF(P5910&gt;=$C$11,"High",IF(P5910&lt;=$C$10,"Low","Medium"))</f>
        <v>Medium</v>
      </c>
      <c r="O5910" s="11" t="s">
        <v>44</v>
      </c>
      <c r="P5910" s="11">
        <v>0.377587109804153</v>
      </c>
    </row>
    <row r="5911" spans="13:16">
      <c r="M5911" s="11" t="str">
        <f>IF(P5911&gt;=$C$11,"High",IF(P5911&lt;=$C$10,"Low","Medium"))</f>
        <v>High</v>
      </c>
      <c r="O5911" s="11" t="s">
        <v>44</v>
      </c>
      <c r="P5911" s="11">
        <v>0.92592966556549094</v>
      </c>
    </row>
    <row r="5912" spans="13:16">
      <c r="M5912" s="11" t="str">
        <f>IF(P5912&gt;=$C$11,"High",IF(P5912&lt;=$C$10,"Low","Medium"))</f>
        <v>High</v>
      </c>
      <c r="O5912" s="11" t="s">
        <v>44</v>
      </c>
      <c r="P5912" s="11">
        <v>0.657814800739288</v>
      </c>
    </row>
    <row r="5913" spans="13:16">
      <c r="M5913" s="11" t="str">
        <f>IF(P5913&gt;=$C$11,"High",IF(P5913&lt;=$C$10,"Low","Medium"))</f>
        <v>High</v>
      </c>
      <c r="O5913" s="11" t="s">
        <v>44</v>
      </c>
      <c r="P5913" s="11">
        <v>0.90786588191986095</v>
      </c>
    </row>
    <row r="5914" spans="13:16">
      <c r="M5914" s="11" t="str">
        <f>IF(P5914&gt;=$C$11,"High",IF(P5914&lt;=$C$10,"Low","Medium"))</f>
        <v>Medium</v>
      </c>
      <c r="O5914" s="11" t="s">
        <v>44</v>
      </c>
      <c r="P5914" s="11">
        <v>0.58158141374588002</v>
      </c>
    </row>
    <row r="5915" spans="13:16">
      <c r="M5915" s="11" t="str">
        <f>IF(P5915&gt;=$C$11,"High",IF(P5915&lt;=$C$10,"Low","Medium"))</f>
        <v>Medium</v>
      </c>
      <c r="O5915" s="11" t="s">
        <v>44</v>
      </c>
      <c r="P5915" s="11">
        <v>0.52663528919220004</v>
      </c>
    </row>
    <row r="5916" spans="13:16">
      <c r="M5916" s="11" t="str">
        <f>IF(P5916&gt;=$C$11,"High",IF(P5916&lt;=$C$10,"Low","Medium"))</f>
        <v>High</v>
      </c>
      <c r="O5916" s="11" t="s">
        <v>44</v>
      </c>
      <c r="P5916" s="11">
        <v>0.92079043388366699</v>
      </c>
    </row>
    <row r="5917" spans="13:16">
      <c r="M5917" s="11" t="str">
        <f>IF(P5917&gt;=$C$11,"High",IF(P5917&lt;=$C$10,"Low","Medium"))</f>
        <v>Medium</v>
      </c>
      <c r="O5917" s="11" t="s">
        <v>44</v>
      </c>
      <c r="P5917" s="11">
        <v>0.43737995624542197</v>
      </c>
    </row>
    <row r="5918" spans="13:16">
      <c r="M5918" s="11" t="str">
        <f>IF(P5918&gt;=$C$11,"High",IF(P5918&lt;=$C$10,"Low","Medium"))</f>
        <v>High</v>
      </c>
      <c r="O5918" s="11" t="s">
        <v>44</v>
      </c>
      <c r="P5918" s="11">
        <v>0.88385176658630404</v>
      </c>
    </row>
    <row r="5919" spans="13:16">
      <c r="M5919" s="11" t="str">
        <f>IF(P5919&gt;=$C$11,"High",IF(P5919&lt;=$C$10,"Low","Medium"))</f>
        <v>Medium</v>
      </c>
      <c r="O5919" s="11" t="s">
        <v>44</v>
      </c>
      <c r="P5919" s="11">
        <v>0.53123420476913497</v>
      </c>
    </row>
    <row r="5920" spans="13:16">
      <c r="M5920" s="11" t="str">
        <f>IF(P5920&gt;=$C$11,"High",IF(P5920&lt;=$C$10,"Low","Medium"))</f>
        <v>High</v>
      </c>
      <c r="O5920" s="11" t="s">
        <v>44</v>
      </c>
      <c r="P5920" s="11">
        <v>0.74937719106674205</v>
      </c>
    </row>
    <row r="5921" spans="13:16">
      <c r="M5921" s="11" t="str">
        <f>IF(P5921&gt;=$C$11,"High",IF(P5921&lt;=$C$10,"Low","Medium"))</f>
        <v>High</v>
      </c>
      <c r="O5921" s="11" t="s">
        <v>44</v>
      </c>
      <c r="P5921" s="11">
        <v>0.84330219030380205</v>
      </c>
    </row>
    <row r="5922" spans="13:16">
      <c r="M5922" s="11" t="str">
        <f>IF(P5922&gt;=$C$11,"High",IF(P5922&lt;=$C$10,"Low","Medium"))</f>
        <v>Medium</v>
      </c>
      <c r="O5922" s="11" t="s">
        <v>44</v>
      </c>
      <c r="P5922" s="11">
        <v>0.424044609069824</v>
      </c>
    </row>
    <row r="5923" spans="13:16">
      <c r="M5923" s="11" t="str">
        <f>IF(P5923&gt;=$C$11,"High",IF(P5923&lt;=$C$10,"Low","Medium"))</f>
        <v>High</v>
      </c>
      <c r="O5923" s="11" t="s">
        <v>44</v>
      </c>
      <c r="P5923" s="11">
        <v>0.90878057479858398</v>
      </c>
    </row>
    <row r="5924" spans="13:16">
      <c r="M5924" s="11" t="str">
        <f>IF(P5924&gt;=$C$11,"High",IF(P5924&lt;=$C$10,"Low","Medium"))</f>
        <v>Medium</v>
      </c>
      <c r="O5924" s="11" t="s">
        <v>44</v>
      </c>
      <c r="P5924" s="11">
        <v>0.42719101905822798</v>
      </c>
    </row>
    <row r="5925" spans="13:16">
      <c r="M5925" s="11" t="str">
        <f>IF(P5925&gt;=$C$11,"High",IF(P5925&lt;=$C$10,"Low","Medium"))</f>
        <v>High</v>
      </c>
      <c r="O5925" s="11" t="s">
        <v>44</v>
      </c>
      <c r="P5925" s="11">
        <v>0.90691769123077404</v>
      </c>
    </row>
    <row r="5926" spans="13:16">
      <c r="M5926" s="11" t="str">
        <f>IF(P5926&gt;=$C$11,"High",IF(P5926&lt;=$C$10,"Low","Medium"))</f>
        <v>High</v>
      </c>
      <c r="O5926" s="11" t="s">
        <v>44</v>
      </c>
      <c r="P5926" s="11">
        <v>0.76019185781478904</v>
      </c>
    </row>
    <row r="5927" spans="13:16">
      <c r="M5927" s="11" t="str">
        <f>IF(P5927&gt;=$C$11,"High",IF(P5927&lt;=$C$10,"Low","Medium"))</f>
        <v>High</v>
      </c>
      <c r="O5927" s="11" t="s">
        <v>44</v>
      </c>
      <c r="P5927" s="11">
        <v>0.66202920675277699</v>
      </c>
    </row>
    <row r="5928" spans="13:16">
      <c r="M5928" s="11" t="str">
        <f>IF(P5928&gt;=$C$11,"High",IF(P5928&lt;=$C$10,"Low","Medium"))</f>
        <v>High</v>
      </c>
      <c r="O5928" s="11" t="s">
        <v>44</v>
      </c>
      <c r="P5928" s="11">
        <v>0.85894703865051303</v>
      </c>
    </row>
    <row r="5929" spans="13:16">
      <c r="M5929" s="11" t="str">
        <f>IF(P5929&gt;=$C$11,"High",IF(P5929&lt;=$C$10,"Low","Medium"))</f>
        <v>Medium</v>
      </c>
      <c r="O5929" s="11" t="s">
        <v>44</v>
      </c>
      <c r="P5929" s="11">
        <v>0.52531772851944003</v>
      </c>
    </row>
    <row r="5930" spans="13:16">
      <c r="M5930" s="11" t="str">
        <f>IF(P5930&gt;=$C$11,"High",IF(P5930&lt;=$C$10,"Low","Medium"))</f>
        <v>Medium</v>
      </c>
      <c r="O5930" s="11" t="s">
        <v>44</v>
      </c>
      <c r="P5930" s="11">
        <v>0.30653503537178001</v>
      </c>
    </row>
    <row r="5931" spans="13:16">
      <c r="M5931" s="11" t="str">
        <f>IF(P5931&gt;=$C$11,"High",IF(P5931&lt;=$C$10,"Low","Medium"))</f>
        <v>High</v>
      </c>
      <c r="O5931" s="11" t="s">
        <v>44</v>
      </c>
      <c r="P5931" s="11">
        <v>0.89825034141540505</v>
      </c>
    </row>
    <row r="5932" spans="13:16">
      <c r="M5932" s="11" t="str">
        <f>IF(P5932&gt;=$C$11,"High",IF(P5932&lt;=$C$10,"Low","Medium"))</f>
        <v>Medium</v>
      </c>
      <c r="O5932" s="11" t="s">
        <v>44</v>
      </c>
      <c r="P5932" s="11">
        <v>0.23189389705658001</v>
      </c>
    </row>
    <row r="5933" spans="13:16">
      <c r="M5933" s="11" t="str">
        <f>IF(P5933&gt;=$C$11,"High",IF(P5933&lt;=$C$10,"Low","Medium"))</f>
        <v>Medium</v>
      </c>
      <c r="O5933" s="11" t="s">
        <v>44</v>
      </c>
      <c r="P5933" s="11">
        <v>0.36461055278778098</v>
      </c>
    </row>
    <row r="5934" spans="13:16">
      <c r="M5934" s="11" t="str">
        <f>IF(P5934&gt;=$C$11,"High",IF(P5934&lt;=$C$10,"Low","Medium"))</f>
        <v>High</v>
      </c>
      <c r="O5934" s="11" t="s">
        <v>44</v>
      </c>
      <c r="P5934" s="11">
        <v>0.58333218097686801</v>
      </c>
    </row>
    <row r="5935" spans="13:16">
      <c r="M5935" s="11" t="str">
        <f>IF(P5935&gt;=$C$11,"High",IF(P5935&lt;=$C$10,"Low","Medium"))</f>
        <v>High</v>
      </c>
      <c r="O5935" s="11" t="s">
        <v>44</v>
      </c>
      <c r="P5935" s="11">
        <v>0.79239785671234098</v>
      </c>
    </row>
    <row r="5936" spans="13:16">
      <c r="M5936" s="11" t="str">
        <f>IF(P5936&gt;=$C$11,"High",IF(P5936&lt;=$C$10,"Low","Medium"))</f>
        <v>High</v>
      </c>
      <c r="O5936" s="11" t="s">
        <v>44</v>
      </c>
      <c r="P5936" s="11">
        <v>0.913138687610626</v>
      </c>
    </row>
    <row r="5937" spans="13:16">
      <c r="M5937" s="11" t="str">
        <f>IF(P5937&gt;=$C$11,"High",IF(P5937&lt;=$C$10,"Low","Medium"))</f>
        <v>High</v>
      </c>
      <c r="O5937" s="11" t="s">
        <v>44</v>
      </c>
      <c r="P5937" s="11">
        <v>0.79765635728836104</v>
      </c>
    </row>
    <row r="5938" spans="13:16">
      <c r="M5938" s="11" t="str">
        <f>IF(P5938&gt;=$C$11,"High",IF(P5938&lt;=$C$10,"Low","Medium"))</f>
        <v>Medium</v>
      </c>
      <c r="O5938" s="11" t="s">
        <v>44</v>
      </c>
      <c r="P5938" s="11">
        <v>0.46061924099922202</v>
      </c>
    </row>
    <row r="5939" spans="13:16">
      <c r="M5939" s="11" t="str">
        <f>IF(P5939&gt;=$C$11,"High",IF(P5939&lt;=$C$10,"Low","Medium"))</f>
        <v>Medium</v>
      </c>
      <c r="O5939" s="11" t="s">
        <v>44</v>
      </c>
      <c r="P5939" s="11">
        <v>0.52267092466354403</v>
      </c>
    </row>
    <row r="5940" spans="13:16">
      <c r="M5940" s="11" t="str">
        <f>IF(P5940&gt;=$C$11,"High",IF(P5940&lt;=$C$10,"Low","Medium"))</f>
        <v>Medium</v>
      </c>
      <c r="O5940" s="11" t="s">
        <v>44</v>
      </c>
      <c r="P5940" s="11">
        <v>0.49572598934173601</v>
      </c>
    </row>
    <row r="5941" spans="13:16">
      <c r="M5941" s="11" t="str">
        <f>IF(P5941&gt;=$C$11,"High",IF(P5941&lt;=$C$10,"Low","Medium"))</f>
        <v>Medium</v>
      </c>
      <c r="O5941" s="11" t="s">
        <v>44</v>
      </c>
      <c r="P5941" s="11">
        <v>0.33276107907295199</v>
      </c>
    </row>
    <row r="5942" spans="13:16">
      <c r="M5942" s="11" t="str">
        <f>IF(P5942&gt;=$C$11,"High",IF(P5942&lt;=$C$10,"Low","Medium"))</f>
        <v>High</v>
      </c>
      <c r="O5942" s="11" t="s">
        <v>44</v>
      </c>
      <c r="P5942" s="11">
        <v>0.87231576442718495</v>
      </c>
    </row>
    <row r="5943" spans="13:16">
      <c r="M5943" s="11" t="str">
        <f>IF(P5943&gt;=$C$11,"High",IF(P5943&lt;=$C$10,"Low","Medium"))</f>
        <v>High</v>
      </c>
      <c r="O5943" s="11" t="s">
        <v>44</v>
      </c>
      <c r="P5943" s="11">
        <v>0.58589231967926003</v>
      </c>
    </row>
    <row r="5944" spans="13:16">
      <c r="M5944" s="11" t="str">
        <f>IF(P5944&gt;=$C$11,"High",IF(P5944&lt;=$C$10,"Low","Medium"))</f>
        <v>Medium</v>
      </c>
      <c r="O5944" s="11" t="s">
        <v>44</v>
      </c>
      <c r="P5944" s="11">
        <v>0.53275126218795799</v>
      </c>
    </row>
    <row r="5945" spans="13:16">
      <c r="M5945" s="11" t="str">
        <f>IF(P5945&gt;=$C$11,"High",IF(P5945&lt;=$C$10,"Low","Medium"))</f>
        <v>Medium</v>
      </c>
      <c r="O5945" s="11" t="s">
        <v>44</v>
      </c>
      <c r="P5945" s="11">
        <v>0.40522265434265098</v>
      </c>
    </row>
    <row r="5946" spans="13:16">
      <c r="M5946" s="11" t="str">
        <f>IF(P5946&gt;=$C$11,"High",IF(P5946&lt;=$C$10,"Low","Medium"))</f>
        <v>High</v>
      </c>
      <c r="O5946" s="11" t="s">
        <v>44</v>
      </c>
      <c r="P5946" s="11">
        <v>0.84229844808578502</v>
      </c>
    </row>
    <row r="5947" spans="13:16">
      <c r="M5947" s="11" t="str">
        <f>IF(P5947&gt;=$C$11,"High",IF(P5947&lt;=$C$10,"Low","Medium"))</f>
        <v>High</v>
      </c>
      <c r="O5947" s="11" t="s">
        <v>44</v>
      </c>
      <c r="P5947" s="11">
        <v>0.86565983295440696</v>
      </c>
    </row>
    <row r="5948" spans="13:16">
      <c r="M5948" s="11" t="str">
        <f>IF(P5948&gt;=$C$11,"High",IF(P5948&lt;=$C$10,"Low","Medium"))</f>
        <v>High</v>
      </c>
      <c r="O5948" s="11" t="s">
        <v>44</v>
      </c>
      <c r="P5948" s="11">
        <v>0.92049854993820202</v>
      </c>
    </row>
    <row r="5949" spans="13:16">
      <c r="M5949" s="11" t="str">
        <f>IF(P5949&gt;=$C$11,"High",IF(P5949&lt;=$C$10,"Low","Medium"))</f>
        <v>High</v>
      </c>
      <c r="O5949" s="11" t="s">
        <v>44</v>
      </c>
      <c r="P5949" s="11">
        <v>0.82342737913131703</v>
      </c>
    </row>
    <row r="5950" spans="13:16">
      <c r="M5950" s="11" t="str">
        <f>IF(P5950&gt;=$C$11,"High",IF(P5950&lt;=$C$10,"Low","Medium"))</f>
        <v>Medium</v>
      </c>
      <c r="O5950" s="11" t="s">
        <v>44</v>
      </c>
      <c r="P5950" s="11">
        <v>0.29552006721496599</v>
      </c>
    </row>
    <row r="5951" spans="13:16">
      <c r="M5951" s="11" t="str">
        <f>IF(P5951&gt;=$C$11,"High",IF(P5951&lt;=$C$10,"Low","Medium"))</f>
        <v>Medium</v>
      </c>
      <c r="O5951" s="11" t="s">
        <v>44</v>
      </c>
      <c r="P5951" s="11">
        <v>0.35715463757514998</v>
      </c>
    </row>
    <row r="5952" spans="13:16">
      <c r="M5952" s="11" t="str">
        <f>IF(P5952&gt;=$C$11,"High",IF(P5952&lt;=$C$10,"Low","Medium"))</f>
        <v>Medium</v>
      </c>
      <c r="O5952" s="11" t="s">
        <v>44</v>
      </c>
      <c r="P5952" s="11">
        <v>0.32655543088913003</v>
      </c>
    </row>
    <row r="5953" spans="13:16">
      <c r="M5953" s="11" t="str">
        <f>IF(P5953&gt;=$C$11,"High",IF(P5953&lt;=$C$10,"Low","Medium"))</f>
        <v>Medium</v>
      </c>
      <c r="O5953" s="11" t="s">
        <v>44</v>
      </c>
      <c r="P5953" s="11">
        <v>0.50769472122192405</v>
      </c>
    </row>
    <row r="5954" spans="13:16">
      <c r="M5954" s="11" t="str">
        <f>IF(P5954&gt;=$C$11,"High",IF(P5954&lt;=$C$10,"Low","Medium"))</f>
        <v>Medium</v>
      </c>
      <c r="O5954" s="11" t="s">
        <v>44</v>
      </c>
      <c r="P5954" s="11">
        <v>0.320792347192764</v>
      </c>
    </row>
    <row r="5955" spans="13:16">
      <c r="M5955" s="11" t="str">
        <f>IF(P5955&gt;=$C$11,"High",IF(P5955&lt;=$C$10,"Low","Medium"))</f>
        <v>High</v>
      </c>
      <c r="O5955" s="11" t="s">
        <v>44</v>
      </c>
      <c r="P5955" s="11">
        <v>0.63498282432556197</v>
      </c>
    </row>
    <row r="5956" spans="13:16">
      <c r="M5956" s="11" t="str">
        <f>IF(P5956&gt;=$C$11,"High",IF(P5956&lt;=$C$10,"Low","Medium"))</f>
        <v>Medium</v>
      </c>
      <c r="O5956" s="11" t="s">
        <v>44</v>
      </c>
      <c r="P5956" s="11">
        <v>0.31290066242218001</v>
      </c>
    </row>
    <row r="5957" spans="13:16">
      <c r="M5957" s="11" t="str">
        <f>IF(P5957&gt;=$C$11,"High",IF(P5957&lt;=$C$10,"Low","Medium"))</f>
        <v>Medium</v>
      </c>
      <c r="O5957" s="11" t="s">
        <v>44</v>
      </c>
      <c r="P5957" s="11">
        <v>0.277934700250626</v>
      </c>
    </row>
    <row r="5958" spans="13:16">
      <c r="M5958" s="11" t="str">
        <f>IF(P5958&gt;=$C$11,"High",IF(P5958&lt;=$C$10,"Low","Medium"))</f>
        <v>High</v>
      </c>
      <c r="O5958" s="11" t="s">
        <v>44</v>
      </c>
      <c r="P5958" s="11">
        <v>0.81390744447708097</v>
      </c>
    </row>
    <row r="5959" spans="13:16">
      <c r="M5959" s="11" t="str">
        <f>IF(P5959&gt;=$C$11,"High",IF(P5959&lt;=$C$10,"Low","Medium"))</f>
        <v>High</v>
      </c>
      <c r="O5959" s="11" t="s">
        <v>44</v>
      </c>
      <c r="P5959" s="11">
        <v>0.926319539546967</v>
      </c>
    </row>
    <row r="5960" spans="13:16">
      <c r="M5960" s="11" t="str">
        <f>IF(P5960&gt;=$C$11,"High",IF(P5960&lt;=$C$10,"Low","Medium"))</f>
        <v>Medium</v>
      </c>
      <c r="O5960" s="11" t="s">
        <v>44</v>
      </c>
      <c r="P5960" s="11">
        <v>0.21702545881271401</v>
      </c>
    </row>
    <row r="5961" spans="13:16">
      <c r="M5961" s="11" t="str">
        <f>IF(P5961&gt;=$C$11,"High",IF(P5961&lt;=$C$10,"Low","Medium"))</f>
        <v>Medium</v>
      </c>
      <c r="O5961" s="11" t="s">
        <v>44</v>
      </c>
      <c r="P5961" s="11">
        <v>0.45197668671607999</v>
      </c>
    </row>
    <row r="5962" spans="13:16">
      <c r="M5962" s="11" t="str">
        <f>IF(P5962&gt;=$C$11,"High",IF(P5962&lt;=$C$10,"Low","Medium"))</f>
        <v>High</v>
      </c>
      <c r="O5962" s="11" t="s">
        <v>44</v>
      </c>
      <c r="P5962" s="11">
        <v>0.61568081378936801</v>
      </c>
    </row>
    <row r="5963" spans="13:16">
      <c r="M5963" s="11" t="str">
        <f>IF(P5963&gt;=$C$11,"High",IF(P5963&lt;=$C$10,"Low","Medium"))</f>
        <v>Medium</v>
      </c>
      <c r="O5963" s="11" t="s">
        <v>44</v>
      </c>
      <c r="P5963" s="11">
        <v>0.23410694301128401</v>
      </c>
    </row>
    <row r="5964" spans="13:16">
      <c r="M5964" s="11" t="str">
        <f>IF(P5964&gt;=$C$11,"High",IF(P5964&lt;=$C$10,"Low","Medium"))</f>
        <v>Medium</v>
      </c>
      <c r="O5964" s="11" t="s">
        <v>44</v>
      </c>
      <c r="P5964" s="11">
        <v>0.44194492697715798</v>
      </c>
    </row>
    <row r="5965" spans="13:16">
      <c r="M5965" s="11" t="str">
        <f>IF(P5965&gt;=$C$11,"High",IF(P5965&lt;=$C$10,"Low","Medium"))</f>
        <v>High</v>
      </c>
      <c r="O5965" s="11" t="s">
        <v>44</v>
      </c>
      <c r="P5965" s="11">
        <v>0.88339066505432096</v>
      </c>
    </row>
  </sheetData>
  <mergeCells count="1">
    <mergeCell ref="E17:F2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Main</vt:lpstr>
      <vt:lpstr>Type 1</vt:lpstr>
      <vt:lpstr>Type 2</vt:lpstr>
      <vt:lpstr>Avg.CreditSize</vt:lpstr>
      <vt:lpstr>Avg.InterestRate</vt:lpstr>
      <vt:lpstr>Avg.SreditSize</vt:lpstr>
      <vt:lpstr>CostperApplication</vt:lpstr>
      <vt:lpstr>HumanSensitivity</vt:lpstr>
      <vt:lpstr>HumanSpecificity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Zoltan Aldott</dc:creator>
  <cp:lastModifiedBy>Zoltan Aldott</cp:lastModifiedBy>
  <dcterms:created xsi:type="dcterms:W3CDTF">2021-12-02T12:21:00Z</dcterms:created>
  <dcterms:modified xsi:type="dcterms:W3CDTF">2021-12-08T00:00:29Z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