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称重记录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<sst xmlns="http://schemas.openxmlformats.org/spreadsheetml/2006/main" count="414" uniqueCount="234">
  <si>
    <t>查询开始时间:</t>
  </si>
  <si>
    <t>2019-07-01 08:00:00</t>
  </si>
  <si>
    <t>查询结束时间(查完):</t>
  </si>
  <si>
    <t>2019-07-02 07:59:59</t>
  </si>
  <si>
    <t>总车数:</t>
  </si>
  <si>
    <t>总净重:</t>
  </si>
  <si>
    <t>2890.960吨</t>
  </si>
  <si>
    <t>序号</t>
  </si>
  <si>
    <t>设备编号</t>
  </si>
  <si>
    <t>设备地址</t>
  </si>
  <si>
    <t>第一次过磅时间</t>
  </si>
  <si>
    <t>第二次过磅时间</t>
  </si>
  <si>
    <t>车号</t>
  </si>
  <si>
    <t>货号</t>
  </si>
  <si>
    <t>皮重</t>
  </si>
  <si>
    <t>毛重</t>
  </si>
  <si>
    <t>净重</t>
  </si>
  <si>
    <t>单位</t>
  </si>
  <si>
    <t xml:space="preserve">0862952026120088 </t>
  </si>
  <si>
    <t xml:space="preserve">黄骅世鑫混凝土 </t>
  </si>
  <si>
    <t xml:space="preserve">2019-07-01 08:05:30 </t>
  </si>
  <si>
    <t xml:space="preserve">2019-07-01 08:41:31 </t>
  </si>
  <si>
    <t xml:space="preserve">冀JP6017 </t>
  </si>
  <si>
    <t xml:space="preserve">矿粉 </t>
  </si>
  <si>
    <t xml:space="preserve">17220 </t>
  </si>
  <si>
    <t xml:space="preserve">55700 </t>
  </si>
  <si>
    <t xml:space="preserve">kg </t>
  </si>
  <si>
    <t xml:space="preserve">2019-07-01 08:07:04 </t>
  </si>
  <si>
    <t xml:space="preserve">2019-07-01 08:55:04 </t>
  </si>
  <si>
    <t xml:space="preserve">冀JL6220 </t>
  </si>
  <si>
    <t xml:space="preserve">17960 </t>
  </si>
  <si>
    <t xml:space="preserve">58900 </t>
  </si>
  <si>
    <t xml:space="preserve">2019-07-01 08:08:48 </t>
  </si>
  <si>
    <t xml:space="preserve">2019-07-01 09:16:33 </t>
  </si>
  <si>
    <t xml:space="preserve">冀JJ0857 </t>
  </si>
  <si>
    <t xml:space="preserve">17860 </t>
  </si>
  <si>
    <t xml:space="preserve">56120 </t>
  </si>
  <si>
    <t xml:space="preserve">2019-07-01 08:10:24 </t>
  </si>
  <si>
    <t xml:space="preserve">2019-07-01 09:46:35 </t>
  </si>
  <si>
    <t xml:space="preserve">冀JL0265 </t>
  </si>
  <si>
    <t xml:space="preserve">16700 </t>
  </si>
  <si>
    <t xml:space="preserve">66300 </t>
  </si>
  <si>
    <t xml:space="preserve">2019-07-01 08:37:07 </t>
  </si>
  <si>
    <t xml:space="preserve">2019-07-01 10:29:36 </t>
  </si>
  <si>
    <t xml:space="preserve">冀J8H252 </t>
  </si>
  <si>
    <t xml:space="preserve">18460 </t>
  </si>
  <si>
    <t xml:space="preserve">58780 </t>
  </si>
  <si>
    <t xml:space="preserve">2019-07-01 08:39:26 </t>
  </si>
  <si>
    <t xml:space="preserve">2019-07-01 10:36:16 </t>
  </si>
  <si>
    <t xml:space="preserve">冀JT1956 </t>
  </si>
  <si>
    <t xml:space="preserve">17180 </t>
  </si>
  <si>
    <t xml:space="preserve">56040 </t>
  </si>
  <si>
    <t xml:space="preserve">2019-07-01 08:51:51 </t>
  </si>
  <si>
    <t xml:space="preserve">2019-07-01 10:58:46 </t>
  </si>
  <si>
    <t xml:space="preserve">冀JE1097 </t>
  </si>
  <si>
    <t xml:space="preserve">30120 </t>
  </si>
  <si>
    <t xml:space="preserve">110220 </t>
  </si>
  <si>
    <t xml:space="preserve">2019-07-01 00:40:46 </t>
  </si>
  <si>
    <t xml:space="preserve">2019-07-01 12:31:04 </t>
  </si>
  <si>
    <t xml:space="preserve">冀J6693 </t>
  </si>
  <si>
    <t xml:space="preserve">29360 </t>
  </si>
  <si>
    <t xml:space="preserve">113920 </t>
  </si>
  <si>
    <t xml:space="preserve">2019-07-01 09:30:23 </t>
  </si>
  <si>
    <t xml:space="preserve">2019-07-01 12:35:33 </t>
  </si>
  <si>
    <t xml:space="preserve">冀JS0907 </t>
  </si>
  <si>
    <t xml:space="preserve">35440 </t>
  </si>
  <si>
    <t xml:space="preserve">161940 </t>
  </si>
  <si>
    <t xml:space="preserve">2019-07-01 10:03:53 </t>
  </si>
  <si>
    <t xml:space="preserve">2019-07-01 13:10:51 </t>
  </si>
  <si>
    <t xml:space="preserve">鲁GV0298 </t>
  </si>
  <si>
    <t xml:space="preserve">17280 </t>
  </si>
  <si>
    <t xml:space="preserve">48340 </t>
  </si>
  <si>
    <t xml:space="preserve">2019-07-01 11:14:46 </t>
  </si>
  <si>
    <t xml:space="preserve">2019-07-01 13:25:06 </t>
  </si>
  <si>
    <t xml:space="preserve">鲁GC5563 </t>
  </si>
  <si>
    <t xml:space="preserve">18040 </t>
  </si>
  <si>
    <t xml:space="preserve">48580 </t>
  </si>
  <si>
    <t xml:space="preserve">2019-07-01 11:16:19 </t>
  </si>
  <si>
    <t xml:space="preserve">2019-07-01 13:34:47 </t>
  </si>
  <si>
    <t xml:space="preserve">鲁GC5517 </t>
  </si>
  <si>
    <t xml:space="preserve">17620 </t>
  </si>
  <si>
    <t xml:space="preserve">48560 </t>
  </si>
  <si>
    <t xml:space="preserve">2019-07-01 16:33:58 </t>
  </si>
  <si>
    <t xml:space="preserve">2019-07-01 16:55:56 </t>
  </si>
  <si>
    <t xml:space="preserve">鲁V60515 </t>
  </si>
  <si>
    <t xml:space="preserve">17040 </t>
  </si>
  <si>
    <t xml:space="preserve">48800 </t>
  </si>
  <si>
    <t xml:space="preserve">2019-07-01 16:53:48 </t>
  </si>
  <si>
    <t xml:space="preserve">2019-07-01 17:21:58 </t>
  </si>
  <si>
    <t xml:space="preserve">18400 </t>
  </si>
  <si>
    <t xml:space="preserve">58420 </t>
  </si>
  <si>
    <t xml:space="preserve">2019-07-01 18:33:01 </t>
  </si>
  <si>
    <t xml:space="preserve">2019-07-01 18:49:11 </t>
  </si>
  <si>
    <t xml:space="preserve">17940 </t>
  </si>
  <si>
    <t xml:space="preserve">57420 </t>
  </si>
  <si>
    <t xml:space="preserve">2019-07-01 18:34:40 </t>
  </si>
  <si>
    <t xml:space="preserve">2019-07-01 19:10:13 </t>
  </si>
  <si>
    <t xml:space="preserve">17840 </t>
  </si>
  <si>
    <t xml:space="preserve">58060 </t>
  </si>
  <si>
    <t xml:space="preserve">2019-07-01 18:36:48 </t>
  </si>
  <si>
    <t xml:space="preserve">2019-07-01 19:36:24 </t>
  </si>
  <si>
    <t xml:space="preserve">57220 </t>
  </si>
  <si>
    <t xml:space="preserve">2019-07-01 18:56:07 </t>
  </si>
  <si>
    <t xml:space="preserve">2019-07-01 20:01:59 </t>
  </si>
  <si>
    <t xml:space="preserve">冀JX8916 </t>
  </si>
  <si>
    <t xml:space="preserve">37340 </t>
  </si>
  <si>
    <t xml:space="preserve">148520 </t>
  </si>
  <si>
    <t xml:space="preserve">2019-07-01 19:40:45 </t>
  </si>
  <si>
    <t xml:space="preserve">2019-07-01 20:48:01 </t>
  </si>
  <si>
    <t xml:space="preserve">冀JL7595 </t>
  </si>
  <si>
    <t xml:space="preserve">36460 </t>
  </si>
  <si>
    <t xml:space="preserve">135500 </t>
  </si>
  <si>
    <t xml:space="preserve">2019-07-01 19:53:49 </t>
  </si>
  <si>
    <t xml:space="preserve">2019-07-01 21:11:44 </t>
  </si>
  <si>
    <t xml:space="preserve">冀JX3656 </t>
  </si>
  <si>
    <t xml:space="preserve">36520 </t>
  </si>
  <si>
    <t xml:space="preserve">156460 </t>
  </si>
  <si>
    <t xml:space="preserve">2019-07-01 19:22:00 </t>
  </si>
  <si>
    <t xml:space="preserve">2019-07-01 21:22:30 </t>
  </si>
  <si>
    <t xml:space="preserve">鲁H25A90 </t>
  </si>
  <si>
    <t xml:space="preserve">35620 </t>
  </si>
  <si>
    <t xml:space="preserve">137880 </t>
  </si>
  <si>
    <t xml:space="preserve">2019-07-01 20:30:49 </t>
  </si>
  <si>
    <t xml:space="preserve">2019-07-01 21:34:18 </t>
  </si>
  <si>
    <t xml:space="preserve">鲁M17209 </t>
  </si>
  <si>
    <t xml:space="preserve">34540 </t>
  </si>
  <si>
    <t xml:space="preserve">136600 </t>
  </si>
  <si>
    <t xml:space="preserve">2019-07-01 21:04:19 </t>
  </si>
  <si>
    <t xml:space="preserve">2019-07-01 21:54:16 </t>
  </si>
  <si>
    <t xml:space="preserve">17820 </t>
  </si>
  <si>
    <t xml:space="preserve">61180 </t>
  </si>
  <si>
    <t xml:space="preserve">2019-07-01 21:17:45 </t>
  </si>
  <si>
    <t xml:space="preserve">2019-07-01 22:18:14 </t>
  </si>
  <si>
    <t xml:space="preserve">冀JL1998 </t>
  </si>
  <si>
    <t xml:space="preserve">34220 </t>
  </si>
  <si>
    <t xml:space="preserve">141760 </t>
  </si>
  <si>
    <t xml:space="preserve">2019-07-01 21:52:13 </t>
  </si>
  <si>
    <t xml:space="preserve">2019-07-01 22:35:44 </t>
  </si>
  <si>
    <t xml:space="preserve">冀JX3667 </t>
  </si>
  <si>
    <t xml:space="preserve">39340 </t>
  </si>
  <si>
    <t xml:space="preserve">160740 </t>
  </si>
  <si>
    <t xml:space="preserve">2019-07-01 22:32:15 </t>
  </si>
  <si>
    <t xml:space="preserve">2019-07-02 01:13:55 </t>
  </si>
  <si>
    <t xml:space="preserve">冀JL9203 </t>
  </si>
  <si>
    <t xml:space="preserve">34740 </t>
  </si>
  <si>
    <t xml:space="preserve">139720 </t>
  </si>
  <si>
    <t xml:space="preserve">2019-07-01 22:28:12 </t>
  </si>
  <si>
    <t xml:space="preserve">2019-07-02 01:39:43 </t>
  </si>
  <si>
    <t xml:space="preserve">冀JM0296 </t>
  </si>
  <si>
    <t xml:space="preserve">36120 </t>
  </si>
  <si>
    <t xml:space="preserve">157760 </t>
  </si>
  <si>
    <t xml:space="preserve">2019-07-01 22:11:07 </t>
  </si>
  <si>
    <t xml:space="preserve">2019-07-02 01:43:32 </t>
  </si>
  <si>
    <t xml:space="preserve">冀JL3908 </t>
  </si>
  <si>
    <t xml:space="preserve">39700 </t>
  </si>
  <si>
    <t xml:space="preserve">141180 </t>
  </si>
  <si>
    <t xml:space="preserve">2019-07-01 23:32:54 </t>
  </si>
  <si>
    <t xml:space="preserve">2019-07-02 01:47:32 </t>
  </si>
  <si>
    <t xml:space="preserve">冀JL5066 </t>
  </si>
  <si>
    <t xml:space="preserve">煤 </t>
  </si>
  <si>
    <t xml:space="preserve">14360 </t>
  </si>
  <si>
    <t xml:space="preserve">46600 </t>
  </si>
  <si>
    <t xml:space="preserve">2019-07-01 22:25:00 </t>
  </si>
  <si>
    <t xml:space="preserve">2019-07-02 01:50:04 </t>
  </si>
  <si>
    <t xml:space="preserve">冀JM3098 </t>
  </si>
  <si>
    <t xml:space="preserve">40800 </t>
  </si>
  <si>
    <t xml:space="preserve">149720 </t>
  </si>
  <si>
    <t xml:space="preserve">2019-07-01 23:35:36 </t>
  </si>
  <si>
    <t xml:space="preserve">2019-07-02 01:52:32 </t>
  </si>
  <si>
    <t xml:space="preserve">冀JN2602 </t>
  </si>
  <si>
    <t xml:space="preserve">13540 </t>
  </si>
  <si>
    <t xml:space="preserve">46860 </t>
  </si>
  <si>
    <t xml:space="preserve">2019-07-02 00:42:00 </t>
  </si>
  <si>
    <t xml:space="preserve">2019-07-02 01:54:33 </t>
  </si>
  <si>
    <t xml:space="preserve">冀JZ0653 </t>
  </si>
  <si>
    <t xml:space="preserve">13740 </t>
  </si>
  <si>
    <t xml:space="preserve">46720 </t>
  </si>
  <si>
    <t xml:space="preserve">2019-07-02 00:44:23 </t>
  </si>
  <si>
    <t xml:space="preserve">2019-07-02 01:56:47 </t>
  </si>
  <si>
    <t xml:space="preserve">冀JM5867 </t>
  </si>
  <si>
    <t xml:space="preserve">46880 </t>
  </si>
  <si>
    <t xml:space="preserve">2019-07-02 01:27:41 </t>
  </si>
  <si>
    <t xml:space="preserve">2019-07-02 02:36:24 </t>
  </si>
  <si>
    <t xml:space="preserve">冀JM8299 </t>
  </si>
  <si>
    <t xml:space="preserve">13940 </t>
  </si>
  <si>
    <t xml:space="preserve">46580 </t>
  </si>
  <si>
    <t xml:space="preserve">2019-07-02 01:30:03 </t>
  </si>
  <si>
    <t xml:space="preserve">2019-07-02 02:39:02 </t>
  </si>
  <si>
    <t xml:space="preserve">冀JN2162 </t>
  </si>
  <si>
    <t xml:space="preserve">13520 </t>
  </si>
  <si>
    <t xml:space="preserve">46620 </t>
  </si>
  <si>
    <t xml:space="preserve">2019-07-02 01:32:27 </t>
  </si>
  <si>
    <t xml:space="preserve">2019-07-02 02:41:22 </t>
  </si>
  <si>
    <t xml:space="preserve">冀JM2353 </t>
  </si>
  <si>
    <t xml:space="preserve">14740 </t>
  </si>
  <si>
    <t xml:space="preserve">49560 </t>
  </si>
  <si>
    <t xml:space="preserve">2019-07-02 04:09:28 </t>
  </si>
  <si>
    <t xml:space="preserve">2019-07-02 04:51:29 </t>
  </si>
  <si>
    <t xml:space="preserve">冀J1V225 </t>
  </si>
  <si>
    <t xml:space="preserve">18340 </t>
  </si>
  <si>
    <t xml:space="preserve">60000 </t>
  </si>
  <si>
    <t xml:space="preserve">2019-07-02 04:48:52 </t>
  </si>
  <si>
    <t xml:space="preserve">2019-07-02 05:30:10 </t>
  </si>
  <si>
    <t xml:space="preserve">35520 </t>
  </si>
  <si>
    <t xml:space="preserve">132400 </t>
  </si>
  <si>
    <t xml:space="preserve">2019-07-02 05:58:56 </t>
  </si>
  <si>
    <t xml:space="preserve">2019-07-02 06:27:32 </t>
  </si>
  <si>
    <t xml:space="preserve">冀JM3710 </t>
  </si>
  <si>
    <t xml:space="preserve">32620 </t>
  </si>
  <si>
    <t xml:space="preserve">136680 </t>
  </si>
  <si>
    <t xml:space="preserve">2019-07-02 05:35:38 </t>
  </si>
  <si>
    <t xml:space="preserve">2019-07-02 06:46:25 </t>
  </si>
  <si>
    <t xml:space="preserve">冀ATF149 </t>
  </si>
  <si>
    <t xml:space="preserve">水渣 </t>
  </si>
  <si>
    <t xml:space="preserve">17700 </t>
  </si>
  <si>
    <t xml:space="preserve">90880 </t>
  </si>
  <si>
    <t xml:space="preserve">2019-07-02 04:46:49 </t>
  </si>
  <si>
    <t xml:space="preserve">2019-07-02 07:21:21 </t>
  </si>
  <si>
    <t xml:space="preserve">冀JY0523 </t>
  </si>
  <si>
    <t xml:space="preserve">18820 </t>
  </si>
  <si>
    <t xml:space="preserve">99880 </t>
  </si>
  <si>
    <t xml:space="preserve">2019-07-02 06:14:34 </t>
  </si>
  <si>
    <t xml:space="preserve">2019-07-02 07:24:08 </t>
  </si>
  <si>
    <t xml:space="preserve">冀ATE400 </t>
  </si>
  <si>
    <t xml:space="preserve">18140 </t>
  </si>
  <si>
    <t xml:space="preserve">93840 </t>
  </si>
  <si>
    <t xml:space="preserve">2019-07-02 04:43:14 </t>
  </si>
  <si>
    <t xml:space="preserve">2019-07-02 07:27:59 </t>
  </si>
  <si>
    <t xml:space="preserve">冀AU9506 </t>
  </si>
  <si>
    <t xml:space="preserve">99800 </t>
  </si>
  <si>
    <t xml:space="preserve">2019-07-02 06:53:22 </t>
  </si>
  <si>
    <t xml:space="preserve">2019-07-02 07:50:42 </t>
  </si>
  <si>
    <t xml:space="preserve">17160 </t>
  </si>
  <si>
    <t xml:space="preserve">57080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</si>
</sst>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BBB5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abSelected="1" topLeftCell="D1" workbookViewId="0">
      <pane ySplit="5" topLeftCell="A27" activePane="bottomLeft" state="frozen"/>
      <selection/>
      <selection pane="bottomLeft" activeCell="J6" sqref="J6:J51"/>
    </sheetView>
  </sheetViews>
  <sheetFormatPr defaultColWidth="25.6666666666667" defaultRowHeight="13.5" customHeight="1"/>
  <cols>
    <col min="1" max="1" width="23.1666666666667" customWidth="1"/>
  </cols>
  <sheetData>
    <row r="1" customHeight="1" spans="1:2">
      <c r="A1" t="s">
        <v>0</v>
      </c>
      <c r="B1" s="1" t="s">
        <v>1</v>
      </c>
    </row>
    <row r="2" customHeight="1" spans="1:6">
      <c r="A2" t="s">
        <v>2</v>
      </c>
      <c r="B2" s="2" t="s">
        <v>3</v>
      </c>
      <c r="F2" t="str">
        <f>"水渣吨数："&amp;H3&amp;"  水渣车数："&amp;I3&amp;"      矿粉吨数："&amp;F3&amp;"  矿粉车数："&amp;G3</f>
        <v>水渣吨数：311.34  水渣车数：4      矿粉吨数：2348  矿粉车数：33</v>
      </c>
    </row>
    <row r="3" customHeight="1" spans="1:9">
      <c r="A3" t="s">
        <v>4</v>
      </c>
      <c r="B3" s="2">
        <v>44</v>
      </c>
      <c r="C3" t="str">
        <f>"总车数："&amp;$B$3&amp;"  水渣："&amp;COUNTIF($G$6:$G$500,"水渣 ")&amp;"  矿粉："&amp;COUNTIF($G$6:$G$500,"矿粉 ")&amp;$E$3</f>
        <v>总车数：44  水渣：4  矿粉：33  其他：7</v>
      </c>
      <c r="E3" t="str">
        <f>"  其他："&amp;COUNTIF($G$6:$G$500,"煤 ")+COUNTIF($G$6:$G$500,"柴油 ")+COUNTIF($G$6:$G$500,"铁粒 ")+COUNTIF($G$6:$G$500,"木头 ")+COUNTIF($G$6:$G$500,"天然气 ")+COUNTIF($G$6:$G$500,"废铁 ")</f>
        <v>  其他：7</v>
      </c>
      <c r="F3">
        <f>SUMIF(G6:G500,"矿粉 ",J6:J500)/1000</f>
        <v>2348</v>
      </c>
      <c r="G3">
        <f>COUNTIF($G$6:$G$500,"矿粉 ")</f>
        <v>33</v>
      </c>
      <c r="H3">
        <f>SUMIF(G6:G500,"水渣 ",J6:J500)/1000</f>
        <v>311.34</v>
      </c>
      <c r="I3">
        <f>COUNTIF($G$6:$G$500,"水渣 ")</f>
        <v>4</v>
      </c>
    </row>
    <row r="4" customHeight="1" spans="1:2">
      <c r="A4" t="s">
        <v>5</v>
      </c>
      <c r="B4" s="1" t="s">
        <v>6</v>
      </c>
    </row>
    <row r="5" customHeight="1" spans="1:11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17</v>
      </c>
    </row>
    <row r="6" customHeight="1" spans="1:11">
      <c r="A6" s="1">
        <v>1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>
        <v>38480</v>
      </c>
      <c r="K6" t="s">
        <v>26</v>
      </c>
    </row>
    <row r="7" customHeight="1" spans="1:11">
      <c r="A7" s="1">
        <v>2</v>
      </c>
      <c r="B7" t="s">
        <v>18</v>
      </c>
      <c r="C7" t="s">
        <v>19</v>
      </c>
      <c r="D7" t="s">
        <v>27</v>
      </c>
      <c r="E7" t="s">
        <v>28</v>
      </c>
      <c r="F7" t="s">
        <v>29</v>
      </c>
      <c r="G7" t="s">
        <v>23</v>
      </c>
      <c r="H7" t="s">
        <v>30</v>
      </c>
      <c r="I7" t="s">
        <v>31</v>
      </c>
      <c r="J7">
        <v>40940</v>
      </c>
      <c r="K7" t="s">
        <v>26</v>
      </c>
    </row>
    <row r="8" customHeight="1" spans="1:11">
      <c r="A8" s="1">
        <v>3</v>
      </c>
      <c r="B8" t="s">
        <v>18</v>
      </c>
      <c r="C8" t="s">
        <v>19</v>
      </c>
      <c r="D8" t="s">
        <v>32</v>
      </c>
      <c r="E8" t="s">
        <v>33</v>
      </c>
      <c r="F8" t="s">
        <v>34</v>
      </c>
      <c r="G8" t="s">
        <v>23</v>
      </c>
      <c r="H8" t="s">
        <v>35</v>
      </c>
      <c r="I8" t="s">
        <v>36</v>
      </c>
      <c r="J8">
        <v>38260</v>
      </c>
      <c r="K8" t="s">
        <v>26</v>
      </c>
    </row>
    <row r="9" customHeight="1" spans="1:11">
      <c r="A9" s="1">
        <v>4</v>
      </c>
      <c r="B9" t="s">
        <v>18</v>
      </c>
      <c r="C9" t="s">
        <v>19</v>
      </c>
      <c r="D9" t="s">
        <v>37</v>
      </c>
      <c r="E9" t="s">
        <v>38</v>
      </c>
      <c r="F9" t="s">
        <v>39</v>
      </c>
      <c r="G9" t="s">
        <v>23</v>
      </c>
      <c r="H9" t="s">
        <v>40</v>
      </c>
      <c r="I9" t="s">
        <v>41</v>
      </c>
      <c r="J9">
        <v>49600</v>
      </c>
      <c r="K9" t="s">
        <v>26</v>
      </c>
    </row>
    <row r="10" customHeight="1" spans="1:11">
      <c r="A10" s="1">
        <v>5</v>
      </c>
      <c r="B10" t="s">
        <v>18</v>
      </c>
      <c r="C10" t="s">
        <v>19</v>
      </c>
      <c r="D10" t="s">
        <v>42</v>
      </c>
      <c r="E10" t="s">
        <v>43</v>
      </c>
      <c r="F10" t="s">
        <v>44</v>
      </c>
      <c r="G10" t="s">
        <v>23</v>
      </c>
      <c r="H10" t="s">
        <v>45</v>
      </c>
      <c r="I10" t="s">
        <v>46</v>
      </c>
      <c r="J10">
        <v>40320</v>
      </c>
      <c r="K10" t="s">
        <v>26</v>
      </c>
    </row>
    <row r="11" customHeight="1" spans="1:11">
      <c r="A11" s="1">
        <v>6</v>
      </c>
      <c r="B11" t="s">
        <v>18</v>
      </c>
      <c r="C11" t="s">
        <v>19</v>
      </c>
      <c r="D11" t="s">
        <v>47</v>
      </c>
      <c r="E11" t="s">
        <v>48</v>
      </c>
      <c r="F11" t="s">
        <v>49</v>
      </c>
      <c r="G11" t="s">
        <v>23</v>
      </c>
      <c r="H11" t="s">
        <v>50</v>
      </c>
      <c r="I11" t="s">
        <v>51</v>
      </c>
      <c r="J11">
        <v>38860</v>
      </c>
      <c r="K11" t="s">
        <v>26</v>
      </c>
    </row>
    <row r="12" customHeight="1" spans="1:11">
      <c r="A12" s="1">
        <v>7</v>
      </c>
      <c r="B12" t="s">
        <v>18</v>
      </c>
      <c r="C12" t="s">
        <v>19</v>
      </c>
      <c r="D12" t="s">
        <v>52</v>
      </c>
      <c r="E12" t="s">
        <v>53</v>
      </c>
      <c r="F12" t="s">
        <v>54</v>
      </c>
      <c r="G12" t="s">
        <v>23</v>
      </c>
      <c r="H12" t="s">
        <v>55</v>
      </c>
      <c r="I12" t="s">
        <v>56</v>
      </c>
      <c r="J12">
        <v>80100</v>
      </c>
      <c r="K12" t="s">
        <v>26</v>
      </c>
    </row>
    <row r="13" customHeight="1" spans="1:11">
      <c r="A13" s="1">
        <v>8</v>
      </c>
      <c r="B13" t="s">
        <v>18</v>
      </c>
      <c r="C13" t="s">
        <v>19</v>
      </c>
      <c r="D13" t="s">
        <v>57</v>
      </c>
      <c r="E13" t="s">
        <v>58</v>
      </c>
      <c r="F13" t="s">
        <v>59</v>
      </c>
      <c r="G13" t="s">
        <v>23</v>
      </c>
      <c r="H13" t="s">
        <v>60</v>
      </c>
      <c r="I13" t="s">
        <v>61</v>
      </c>
      <c r="J13">
        <v>84560</v>
      </c>
      <c r="K13" t="s">
        <v>26</v>
      </c>
    </row>
    <row r="14" customHeight="1" spans="1:11">
      <c r="A14" s="1">
        <v>9</v>
      </c>
      <c r="B14" t="s">
        <v>18</v>
      </c>
      <c r="C14" t="s">
        <v>19</v>
      </c>
      <c r="D14" t="s">
        <v>62</v>
      </c>
      <c r="E14" t="s">
        <v>63</v>
      </c>
      <c r="F14" t="s">
        <v>64</v>
      </c>
      <c r="G14" t="s">
        <v>23</v>
      </c>
      <c r="H14" t="s">
        <v>65</v>
      </c>
      <c r="I14" t="s">
        <v>66</v>
      </c>
      <c r="J14">
        <v>126500</v>
      </c>
      <c r="K14" t="s">
        <v>26</v>
      </c>
    </row>
    <row r="15" customHeight="1" spans="1:11">
      <c r="A15" s="1">
        <v>10</v>
      </c>
      <c r="B15" t="s">
        <v>18</v>
      </c>
      <c r="C15" t="s">
        <v>19</v>
      </c>
      <c r="D15" t="s">
        <v>67</v>
      </c>
      <c r="E15" t="s">
        <v>68</v>
      </c>
      <c r="F15" t="s">
        <v>69</v>
      </c>
      <c r="G15" t="s">
        <v>23</v>
      </c>
      <c r="H15" t="s">
        <v>70</v>
      </c>
      <c r="I15" t="s">
        <v>71</v>
      </c>
      <c r="J15">
        <v>31060</v>
      </c>
      <c r="K15" t="s">
        <v>26</v>
      </c>
    </row>
    <row r="16" customHeight="1" spans="1:11">
      <c r="A16" s="1">
        <v>11</v>
      </c>
      <c r="B16" t="s">
        <v>18</v>
      </c>
      <c r="C16" t="s">
        <v>19</v>
      </c>
      <c r="D16" t="s">
        <v>72</v>
      </c>
      <c r="E16" t="s">
        <v>73</v>
      </c>
      <c r="F16" t="s">
        <v>74</v>
      </c>
      <c r="G16" t="s">
        <v>23</v>
      </c>
      <c r="H16" t="s">
        <v>75</v>
      </c>
      <c r="I16" t="s">
        <v>76</v>
      </c>
      <c r="J16">
        <v>30540</v>
      </c>
      <c r="K16" t="s">
        <v>26</v>
      </c>
    </row>
    <row r="17" customHeight="1" spans="1:11">
      <c r="A17" s="1">
        <v>12</v>
      </c>
      <c r="B17" t="s">
        <v>18</v>
      </c>
      <c r="C17" t="s">
        <v>19</v>
      </c>
      <c r="D17" t="s">
        <v>77</v>
      </c>
      <c r="E17" t="s">
        <v>78</v>
      </c>
      <c r="F17" t="s">
        <v>79</v>
      </c>
      <c r="G17" t="s">
        <v>23</v>
      </c>
      <c r="H17" t="s">
        <v>80</v>
      </c>
      <c r="I17" t="s">
        <v>81</v>
      </c>
      <c r="J17">
        <v>30940</v>
      </c>
      <c r="K17" t="s">
        <v>26</v>
      </c>
    </row>
    <row r="18" customHeight="1" spans="1:11">
      <c r="A18" s="1">
        <v>13</v>
      </c>
      <c r="B18" t="s">
        <v>18</v>
      </c>
      <c r="C18" t="s">
        <v>19</v>
      </c>
      <c r="D18" t="s">
        <v>82</v>
      </c>
      <c r="E18" t="s">
        <v>83</v>
      </c>
      <c r="F18" t="s">
        <v>84</v>
      </c>
      <c r="G18" t="s">
        <v>23</v>
      </c>
      <c r="H18" t="s">
        <v>85</v>
      </c>
      <c r="I18" t="s">
        <v>86</v>
      </c>
      <c r="J18">
        <v>31760</v>
      </c>
      <c r="K18" t="s">
        <v>26</v>
      </c>
    </row>
    <row r="19" customHeight="1" spans="1:11">
      <c r="A19" s="1">
        <v>14</v>
      </c>
      <c r="B19" t="s">
        <v>18</v>
      </c>
      <c r="C19" t="s">
        <v>19</v>
      </c>
      <c r="D19" t="s">
        <v>87</v>
      </c>
      <c r="E19" t="s">
        <v>88</v>
      </c>
      <c r="F19" t="s">
        <v>44</v>
      </c>
      <c r="G19" t="s">
        <v>23</v>
      </c>
      <c r="H19" t="s">
        <v>89</v>
      </c>
      <c r="I19" t="s">
        <v>90</v>
      </c>
      <c r="J19">
        <v>40020</v>
      </c>
      <c r="K19" t="s">
        <v>26</v>
      </c>
    </row>
    <row r="20" customHeight="1" spans="1:11">
      <c r="A20" s="1">
        <v>15</v>
      </c>
      <c r="B20" t="s">
        <v>18</v>
      </c>
      <c r="C20" t="s">
        <v>19</v>
      </c>
      <c r="D20" t="s">
        <v>91</v>
      </c>
      <c r="E20" t="s">
        <v>92</v>
      </c>
      <c r="F20" t="s">
        <v>29</v>
      </c>
      <c r="G20" t="s">
        <v>23</v>
      </c>
      <c r="H20" t="s">
        <v>93</v>
      </c>
      <c r="I20" t="s">
        <v>94</v>
      </c>
      <c r="J20">
        <v>39480</v>
      </c>
      <c r="K20" t="s">
        <v>26</v>
      </c>
    </row>
    <row r="21" customHeight="1" spans="1:11">
      <c r="A21" s="1">
        <v>16</v>
      </c>
      <c r="B21" t="s">
        <v>18</v>
      </c>
      <c r="C21" t="s">
        <v>19</v>
      </c>
      <c r="D21" t="s">
        <v>95</v>
      </c>
      <c r="E21" t="s">
        <v>96</v>
      </c>
      <c r="F21" t="s">
        <v>34</v>
      </c>
      <c r="G21" t="s">
        <v>23</v>
      </c>
      <c r="H21" t="s">
        <v>97</v>
      </c>
      <c r="I21" t="s">
        <v>98</v>
      </c>
      <c r="J21">
        <v>40220</v>
      </c>
      <c r="K21" t="s">
        <v>26</v>
      </c>
    </row>
    <row r="22" customHeight="1" spans="1:11">
      <c r="A22" s="1">
        <v>17</v>
      </c>
      <c r="B22" t="s">
        <v>18</v>
      </c>
      <c r="C22" t="s">
        <v>19</v>
      </c>
      <c r="D22" t="s">
        <v>99</v>
      </c>
      <c r="E22" t="s">
        <v>100</v>
      </c>
      <c r="F22" t="s">
        <v>22</v>
      </c>
      <c r="G22" t="s">
        <v>23</v>
      </c>
      <c r="H22" t="s">
        <v>50</v>
      </c>
      <c r="I22" t="s">
        <v>101</v>
      </c>
      <c r="J22">
        <v>40040</v>
      </c>
      <c r="K22" t="s">
        <v>26</v>
      </c>
    </row>
    <row r="23" customHeight="1" spans="1:11">
      <c r="A23" s="1">
        <v>18</v>
      </c>
      <c r="B23" t="s">
        <v>18</v>
      </c>
      <c r="C23" t="s">
        <v>19</v>
      </c>
      <c r="D23" t="s">
        <v>102</v>
      </c>
      <c r="E23" t="s">
        <v>103</v>
      </c>
      <c r="F23" t="s">
        <v>104</v>
      </c>
      <c r="G23" t="s">
        <v>23</v>
      </c>
      <c r="H23" t="s">
        <v>105</v>
      </c>
      <c r="I23" t="s">
        <v>106</v>
      </c>
      <c r="J23">
        <v>111180</v>
      </c>
      <c r="K23" t="s">
        <v>26</v>
      </c>
    </row>
    <row r="24" customHeight="1" spans="1:11">
      <c r="A24" s="1">
        <v>19</v>
      </c>
      <c r="B24" t="s">
        <v>18</v>
      </c>
      <c r="C24" t="s">
        <v>19</v>
      </c>
      <c r="D24" t="s">
        <v>107</v>
      </c>
      <c r="E24" t="s">
        <v>108</v>
      </c>
      <c r="F24" t="s">
        <v>109</v>
      </c>
      <c r="G24" t="s">
        <v>23</v>
      </c>
      <c r="H24" t="s">
        <v>110</v>
      </c>
      <c r="I24" t="s">
        <v>111</v>
      </c>
      <c r="J24">
        <v>99040</v>
      </c>
      <c r="K24" t="s">
        <v>26</v>
      </c>
    </row>
    <row r="25" customHeight="1" spans="1:11">
      <c r="A25" s="1">
        <v>20</v>
      </c>
      <c r="B25" t="s">
        <v>18</v>
      </c>
      <c r="C25" t="s">
        <v>19</v>
      </c>
      <c r="D25" t="s">
        <v>112</v>
      </c>
      <c r="E25" t="s">
        <v>113</v>
      </c>
      <c r="F25" t="s">
        <v>114</v>
      </c>
      <c r="G25" t="s">
        <v>23</v>
      </c>
      <c r="H25" t="s">
        <v>115</v>
      </c>
      <c r="I25" t="s">
        <v>116</v>
      </c>
      <c r="J25">
        <v>119940</v>
      </c>
      <c r="K25" t="s">
        <v>26</v>
      </c>
    </row>
    <row r="26" customHeight="1" spans="1:11">
      <c r="A26" s="1">
        <v>21</v>
      </c>
      <c r="B26" t="s">
        <v>18</v>
      </c>
      <c r="C26" t="s">
        <v>19</v>
      </c>
      <c r="D26" t="s">
        <v>117</v>
      </c>
      <c r="E26" t="s">
        <v>118</v>
      </c>
      <c r="F26" t="s">
        <v>119</v>
      </c>
      <c r="G26" t="s">
        <v>23</v>
      </c>
      <c r="H26" t="s">
        <v>120</v>
      </c>
      <c r="I26" t="s">
        <v>121</v>
      </c>
      <c r="J26">
        <v>102260</v>
      </c>
      <c r="K26" t="s">
        <v>26</v>
      </c>
    </row>
    <row r="27" customHeight="1" spans="1:11">
      <c r="A27" s="1">
        <v>22</v>
      </c>
      <c r="B27" t="s">
        <v>18</v>
      </c>
      <c r="C27" t="s">
        <v>19</v>
      </c>
      <c r="D27" t="s">
        <v>122</v>
      </c>
      <c r="E27" t="s">
        <v>123</v>
      </c>
      <c r="F27" t="s">
        <v>124</v>
      </c>
      <c r="G27" t="s">
        <v>23</v>
      </c>
      <c r="H27" t="s">
        <v>125</v>
      </c>
      <c r="I27" t="s">
        <v>126</v>
      </c>
      <c r="J27">
        <v>102060</v>
      </c>
      <c r="K27" t="s">
        <v>26</v>
      </c>
    </row>
    <row r="28" customHeight="1" spans="1:11">
      <c r="A28" s="1">
        <v>23</v>
      </c>
      <c r="B28" t="s">
        <v>18</v>
      </c>
      <c r="C28" t="s">
        <v>19</v>
      </c>
      <c r="D28" t="s">
        <v>127</v>
      </c>
      <c r="E28" t="s">
        <v>128</v>
      </c>
      <c r="F28" t="s">
        <v>34</v>
      </c>
      <c r="G28" t="s">
        <v>23</v>
      </c>
      <c r="H28" t="s">
        <v>129</v>
      </c>
      <c r="I28" t="s">
        <v>130</v>
      </c>
      <c r="J28">
        <v>43360</v>
      </c>
      <c r="K28" t="s">
        <v>26</v>
      </c>
    </row>
    <row r="29" customHeight="1" spans="1:11">
      <c r="A29" s="1">
        <v>24</v>
      </c>
      <c r="B29" t="s">
        <v>18</v>
      </c>
      <c r="C29" t="s">
        <v>19</v>
      </c>
      <c r="D29" t="s">
        <v>131</v>
      </c>
      <c r="E29" t="s">
        <v>132</v>
      </c>
      <c r="F29" t="s">
        <v>133</v>
      </c>
      <c r="G29" t="s">
        <v>23</v>
      </c>
      <c r="H29" t="s">
        <v>134</v>
      </c>
      <c r="I29" t="s">
        <v>135</v>
      </c>
      <c r="J29">
        <v>107540</v>
      </c>
      <c r="K29" t="s">
        <v>26</v>
      </c>
    </row>
    <row r="30" customHeight="1" spans="1:11">
      <c r="A30" s="1">
        <v>25</v>
      </c>
      <c r="B30" t="s">
        <v>18</v>
      </c>
      <c r="C30" t="s">
        <v>19</v>
      </c>
      <c r="D30" t="s">
        <v>136</v>
      </c>
      <c r="E30" t="s">
        <v>137</v>
      </c>
      <c r="F30" t="s">
        <v>138</v>
      </c>
      <c r="G30" t="s">
        <v>23</v>
      </c>
      <c r="H30" t="s">
        <v>139</v>
      </c>
      <c r="I30" t="s">
        <v>140</v>
      </c>
      <c r="J30">
        <v>121400</v>
      </c>
      <c r="K30" t="s">
        <v>26</v>
      </c>
    </row>
    <row r="31" customHeight="1" spans="1:11">
      <c r="A31" s="1">
        <v>26</v>
      </c>
      <c r="B31" t="s">
        <v>18</v>
      </c>
      <c r="C31" t="s">
        <v>19</v>
      </c>
      <c r="D31" t="s">
        <v>141</v>
      </c>
      <c r="E31" t="s">
        <v>142</v>
      </c>
      <c r="F31" t="s">
        <v>143</v>
      </c>
      <c r="G31" t="s">
        <v>23</v>
      </c>
      <c r="H31" t="s">
        <v>144</v>
      </c>
      <c r="I31" t="s">
        <v>145</v>
      </c>
      <c r="J31">
        <v>104980</v>
      </c>
      <c r="K31" t="s">
        <v>26</v>
      </c>
    </row>
    <row r="32" customHeight="1" spans="1:11">
      <c r="A32" s="1">
        <v>27</v>
      </c>
      <c r="B32" t="s">
        <v>18</v>
      </c>
      <c r="C32" t="s">
        <v>19</v>
      </c>
      <c r="D32" t="s">
        <v>146</v>
      </c>
      <c r="E32" t="s">
        <v>147</v>
      </c>
      <c r="F32" t="s">
        <v>148</v>
      </c>
      <c r="G32" t="s">
        <v>23</v>
      </c>
      <c r="H32" t="s">
        <v>149</v>
      </c>
      <c r="I32" t="s">
        <v>150</v>
      </c>
      <c r="J32">
        <v>121640</v>
      </c>
      <c r="K32" t="s">
        <v>26</v>
      </c>
    </row>
    <row r="33" customHeight="1" spans="1:11">
      <c r="A33" s="1">
        <v>28</v>
      </c>
      <c r="B33" t="s">
        <v>18</v>
      </c>
      <c r="C33" t="s">
        <v>19</v>
      </c>
      <c r="D33" t="s">
        <v>151</v>
      </c>
      <c r="E33" t="s">
        <v>152</v>
      </c>
      <c r="F33" t="s">
        <v>153</v>
      </c>
      <c r="G33" t="s">
        <v>23</v>
      </c>
      <c r="H33" t="s">
        <v>154</v>
      </c>
      <c r="I33" t="s">
        <v>155</v>
      </c>
      <c r="J33">
        <v>101480</v>
      </c>
      <c r="K33" t="s">
        <v>26</v>
      </c>
    </row>
    <row r="34" customHeight="1" spans="1:11">
      <c r="A34" s="1">
        <v>29</v>
      </c>
      <c r="B34" t="s">
        <v>18</v>
      </c>
      <c r="C34" t="s">
        <v>19</v>
      </c>
      <c r="D34" t="s">
        <v>156</v>
      </c>
      <c r="E34" t="s">
        <v>157</v>
      </c>
      <c r="F34" t="s">
        <v>158</v>
      </c>
      <c r="G34" t="s">
        <v>159</v>
      </c>
      <c r="H34" t="s">
        <v>160</v>
      </c>
      <c r="I34" t="s">
        <v>161</v>
      </c>
      <c r="J34">
        <v>32240</v>
      </c>
      <c r="K34" t="s">
        <v>26</v>
      </c>
    </row>
    <row r="35" customHeight="1" spans="1:11">
      <c r="A35" s="1">
        <v>30</v>
      </c>
      <c r="B35" t="s">
        <v>18</v>
      </c>
      <c r="C35" t="s">
        <v>19</v>
      </c>
      <c r="D35" t="s">
        <v>162</v>
      </c>
      <c r="E35" t="s">
        <v>163</v>
      </c>
      <c r="F35" t="s">
        <v>164</v>
      </c>
      <c r="G35" t="s">
        <v>23</v>
      </c>
      <c r="H35" t="s">
        <v>165</v>
      </c>
      <c r="I35" t="s">
        <v>166</v>
      </c>
      <c r="J35">
        <v>108920</v>
      </c>
      <c r="K35" t="s">
        <v>26</v>
      </c>
    </row>
    <row r="36" customHeight="1" spans="1:11">
      <c r="A36" s="1">
        <v>31</v>
      </c>
      <c r="B36" t="s">
        <v>18</v>
      </c>
      <c r="C36" t="s">
        <v>19</v>
      </c>
      <c r="D36" t="s">
        <v>167</v>
      </c>
      <c r="E36" t="s">
        <v>168</v>
      </c>
      <c r="F36" t="s">
        <v>169</v>
      </c>
      <c r="G36" t="s">
        <v>159</v>
      </c>
      <c r="H36" t="s">
        <v>170</v>
      </c>
      <c r="I36" t="s">
        <v>171</v>
      </c>
      <c r="J36">
        <v>33320</v>
      </c>
      <c r="K36" t="s">
        <v>26</v>
      </c>
    </row>
    <row r="37" customHeight="1" spans="1:11">
      <c r="A37" s="1">
        <v>32</v>
      </c>
      <c r="B37" t="s">
        <v>18</v>
      </c>
      <c r="C37" t="s">
        <v>19</v>
      </c>
      <c r="D37" t="s">
        <v>172</v>
      </c>
      <c r="E37" t="s">
        <v>173</v>
      </c>
      <c r="F37" t="s">
        <v>174</v>
      </c>
      <c r="G37" t="s">
        <v>159</v>
      </c>
      <c r="H37" t="s">
        <v>175</v>
      </c>
      <c r="I37" t="s">
        <v>176</v>
      </c>
      <c r="J37">
        <v>32980</v>
      </c>
      <c r="K37" t="s">
        <v>26</v>
      </c>
    </row>
    <row r="38" customHeight="1" spans="1:11">
      <c r="A38" s="1">
        <v>33</v>
      </c>
      <c r="B38" t="s">
        <v>18</v>
      </c>
      <c r="C38" t="s">
        <v>19</v>
      </c>
      <c r="D38" t="s">
        <v>177</v>
      </c>
      <c r="E38" t="s">
        <v>178</v>
      </c>
      <c r="F38" t="s">
        <v>179</v>
      </c>
      <c r="G38" t="s">
        <v>159</v>
      </c>
      <c r="H38" t="s">
        <v>160</v>
      </c>
      <c r="I38" t="s">
        <v>180</v>
      </c>
      <c r="J38">
        <v>32520</v>
      </c>
      <c r="K38" t="s">
        <v>26</v>
      </c>
    </row>
    <row r="39" customHeight="1" spans="1:11">
      <c r="A39" s="1">
        <v>34</v>
      </c>
      <c r="B39" t="s">
        <v>18</v>
      </c>
      <c r="C39" t="s">
        <v>19</v>
      </c>
      <c r="D39" t="s">
        <v>181</v>
      </c>
      <c r="E39" t="s">
        <v>182</v>
      </c>
      <c r="F39" t="s">
        <v>183</v>
      </c>
      <c r="G39" t="s">
        <v>159</v>
      </c>
      <c r="H39" t="s">
        <v>184</v>
      </c>
      <c r="I39" t="s">
        <v>185</v>
      </c>
      <c r="J39">
        <v>32640</v>
      </c>
      <c r="K39" t="s">
        <v>26</v>
      </c>
    </row>
    <row r="40" customHeight="1" spans="1:11">
      <c r="A40" s="1">
        <v>35</v>
      </c>
      <c r="B40" t="s">
        <v>18</v>
      </c>
      <c r="C40" t="s">
        <v>19</v>
      </c>
      <c r="D40" t="s">
        <v>186</v>
      </c>
      <c r="E40" t="s">
        <v>187</v>
      </c>
      <c r="F40" t="s">
        <v>188</v>
      </c>
      <c r="G40" t="s">
        <v>159</v>
      </c>
      <c r="H40" t="s">
        <v>189</v>
      </c>
      <c r="I40" t="s">
        <v>190</v>
      </c>
      <c r="J40">
        <v>33100</v>
      </c>
      <c r="K40" t="s">
        <v>26</v>
      </c>
    </row>
    <row r="41" customHeight="1" spans="1:11">
      <c r="A41" s="1">
        <v>36</v>
      </c>
      <c r="B41" t="s">
        <v>18</v>
      </c>
      <c r="C41" t="s">
        <v>19</v>
      </c>
      <c r="D41" t="s">
        <v>191</v>
      </c>
      <c r="E41" t="s">
        <v>192</v>
      </c>
      <c r="F41" t="s">
        <v>193</v>
      </c>
      <c r="G41" t="s">
        <v>159</v>
      </c>
      <c r="H41" t="s">
        <v>194</v>
      </c>
      <c r="I41" t="s">
        <v>195</v>
      </c>
      <c r="J41">
        <v>34820</v>
      </c>
      <c r="K41" t="s">
        <v>26</v>
      </c>
    </row>
    <row r="42" customHeight="1" spans="1:11">
      <c r="A42" s="1">
        <v>37</v>
      </c>
      <c r="B42" t="s">
        <v>18</v>
      </c>
      <c r="C42" t="s">
        <v>19</v>
      </c>
      <c r="D42" t="s">
        <v>196</v>
      </c>
      <c r="E42" t="s">
        <v>197</v>
      </c>
      <c r="F42" t="s">
        <v>198</v>
      </c>
      <c r="G42" t="s">
        <v>23</v>
      </c>
      <c r="H42" t="s">
        <v>199</v>
      </c>
      <c r="I42" t="s">
        <v>200</v>
      </c>
      <c r="J42">
        <v>41660</v>
      </c>
      <c r="K42" t="s">
        <v>26</v>
      </c>
    </row>
    <row r="43" customHeight="1" spans="1:11">
      <c r="A43" s="1">
        <v>38</v>
      </c>
      <c r="B43" t="s">
        <v>18</v>
      </c>
      <c r="C43" t="s">
        <v>19</v>
      </c>
      <c r="D43" t="s">
        <v>201</v>
      </c>
      <c r="E43" t="s">
        <v>202</v>
      </c>
      <c r="F43" t="s">
        <v>119</v>
      </c>
      <c r="G43" t="s">
        <v>23</v>
      </c>
      <c r="H43" t="s">
        <v>203</v>
      </c>
      <c r="I43" t="s">
        <v>204</v>
      </c>
      <c r="J43">
        <v>96880</v>
      </c>
      <c r="K43" t="s">
        <v>26</v>
      </c>
    </row>
    <row r="44" customHeight="1" spans="1:11">
      <c r="A44" s="1">
        <v>39</v>
      </c>
      <c r="B44" t="s">
        <v>18</v>
      </c>
      <c r="C44" t="s">
        <v>19</v>
      </c>
      <c r="D44" t="s">
        <v>205</v>
      </c>
      <c r="E44" t="s">
        <v>206</v>
      </c>
      <c r="F44" t="s">
        <v>207</v>
      </c>
      <c r="G44" t="s">
        <v>23</v>
      </c>
      <c r="H44" t="s">
        <v>208</v>
      </c>
      <c r="I44" t="s">
        <v>209</v>
      </c>
      <c r="J44">
        <v>104060</v>
      </c>
      <c r="K44" t="s">
        <v>26</v>
      </c>
    </row>
    <row r="45" customHeight="1" spans="1:11">
      <c r="A45" s="1">
        <v>40</v>
      </c>
      <c r="B45" t="s">
        <v>18</v>
      </c>
      <c r="C45" t="s">
        <v>19</v>
      </c>
      <c r="D45" t="s">
        <v>210</v>
      </c>
      <c r="E45" t="s">
        <v>211</v>
      </c>
      <c r="F45" t="s">
        <v>212</v>
      </c>
      <c r="G45" t="s">
        <v>213</v>
      </c>
      <c r="H45" t="s">
        <v>214</v>
      </c>
      <c r="I45" t="s">
        <v>215</v>
      </c>
      <c r="J45">
        <v>73180</v>
      </c>
      <c r="K45" t="s">
        <v>26</v>
      </c>
    </row>
    <row r="46" customHeight="1" spans="1:11">
      <c r="A46" s="1">
        <v>41</v>
      </c>
      <c r="B46" t="s">
        <v>18</v>
      </c>
      <c r="C46" t="s">
        <v>19</v>
      </c>
      <c r="D46" t="s">
        <v>216</v>
      </c>
      <c r="E46" t="s">
        <v>217</v>
      </c>
      <c r="F46" t="s">
        <v>218</v>
      </c>
      <c r="G46" t="s">
        <v>213</v>
      </c>
      <c r="H46" t="s">
        <v>219</v>
      </c>
      <c r="I46" t="s">
        <v>220</v>
      </c>
      <c r="J46">
        <v>81060</v>
      </c>
      <c r="K46" t="s">
        <v>26</v>
      </c>
    </row>
    <row r="47" customHeight="1" spans="1:11">
      <c r="A47" s="1">
        <v>42</v>
      </c>
      <c r="B47" t="s">
        <v>18</v>
      </c>
      <c r="C47" t="s">
        <v>19</v>
      </c>
      <c r="D47" t="s">
        <v>221</v>
      </c>
      <c r="E47" t="s">
        <v>222</v>
      </c>
      <c r="F47" t="s">
        <v>223</v>
      </c>
      <c r="G47" t="s">
        <v>213</v>
      </c>
      <c r="H47" t="s">
        <v>224</v>
      </c>
      <c r="I47" t="s">
        <v>225</v>
      </c>
      <c r="J47">
        <v>75700</v>
      </c>
      <c r="K47" t="s">
        <v>26</v>
      </c>
    </row>
    <row r="48" customHeight="1" spans="1:11">
      <c r="A48" s="1">
        <v>43</v>
      </c>
      <c r="B48" t="s">
        <v>18</v>
      </c>
      <c r="C48" t="s">
        <v>19</v>
      </c>
      <c r="D48" t="s">
        <v>226</v>
      </c>
      <c r="E48" t="s">
        <v>227</v>
      </c>
      <c r="F48" t="s">
        <v>228</v>
      </c>
      <c r="G48" t="s">
        <v>213</v>
      </c>
      <c r="H48" t="s">
        <v>89</v>
      </c>
      <c r="I48" t="s">
        <v>229</v>
      </c>
      <c r="J48">
        <v>81400</v>
      </c>
      <c r="K48" t="s">
        <v>26</v>
      </c>
    </row>
    <row r="49" customHeight="1" spans="1:11">
      <c r="A49" s="1">
        <v>44</v>
      </c>
      <c r="B49" t="s">
        <v>18</v>
      </c>
      <c r="C49" t="s">
        <v>19</v>
      </c>
      <c r="D49" t="s">
        <v>230</v>
      </c>
      <c r="E49" t="s">
        <v>231</v>
      </c>
      <c r="F49" t="s">
        <v>49</v>
      </c>
      <c r="G49" t="s">
        <v>23</v>
      </c>
      <c r="H49" t="s">
        <v>232</v>
      </c>
      <c r="I49" t="s">
        <v>233</v>
      </c>
      <c r="J49">
        <v>39920</v>
      </c>
      <c r="K49" t="s">
        <v>26</v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Keli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称重记录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</dc:creator>
  <cp:lastModifiedBy>zp</cp:lastModifiedBy>
  <dcterms:created xsi:type="dcterms:W3CDTF">2019-07-04T09:02:00Z</dcterms:created>
  <dcterms:modified xsi:type="dcterms:W3CDTF">2020-06-17T08:32:38Z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801b4b99-7ba8-4b7a-aabb-a59d610fba0b</vt:lpwstr>
  </property>
  <property fmtid="{D5CDD505-2E9C-101B-9397-08002B2CF9AE}" pid="3" name="KSOProductBuildVer">
    <vt:lpwstr>2052-11.1.0.9740</vt:lpwstr>
  </property>
</Properties>
</file>