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externalReferences>
    <externalReference r:id="rId3"/>
  </externalReferences>
  <definedNames>
    <definedName name="_xlnm._FilterDatabase" localSheetId="0" hidden="1">data!$B$1:$C$87</definedName>
  </definedNames>
  <calcPr calcId="144525"/>
</workbook>
</file>

<file path=xl/sharedStrings.xml><?xml version="1.0" encoding="utf-8"?>
<sst xmlns="http://schemas.openxmlformats.org/spreadsheetml/2006/main" count="213" uniqueCount="16">
  <si>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</si>
  <si>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</si>
  <si>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</si>
  <si>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</si>
  <si>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</si>
  <si>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</si>
  <si>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</si>
  <si>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</si>
  <si>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</si>
  <si>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</si>
  <si>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</si>
  <si>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</si>
  <si>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</si>
  <si>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原地清皮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</si>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</sst>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5" tint="-0.25"/>
        </patternFill>
      </fill>
    </dxf>
    <dxf>
      <fill>
        <patternFill patternType="gray0625"/>
      </fill>
    </dxf>
    <dxf>
      <font>
        <color theme="8" tint="-0.2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52070</xdr:colOff>
      <xdr:row>7</xdr:row>
      <xdr:rowOff>237490</xdr:rowOff>
    </xdr:from>
    <xdr:to>
      <xdr:col>3</xdr:col>
      <xdr:colOff>425450</xdr:colOff>
      <xdr:row>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28670" y="1570990"/>
          <a:ext cx="373380" cy="2101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08-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el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12" sqref="D12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0.327083333333333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18</v>
      </c>
      <c r="G2" s="12">
        <f>COUNTIFS($B$2:$B$509,"水渣",$C$2:$C$509,"出")</f>
        <v>14</v>
      </c>
      <c r="H2" s="12">
        <f>$F$2-$G$2</f>
        <v>4</v>
      </c>
      <c r="I2" s="11"/>
      <c r="J2" s="12">
        <f>COUNTIFS($B$2:$B$509,"矿粉",$C$2:$C$509,"进")</f>
        <v>26</v>
      </c>
      <c r="K2" s="12">
        <f>COUNTIFS($B$2:$B$509,"矿粉",$C$2:$C$509,"出")</f>
        <v>25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3</v>
      </c>
      <c r="P2" s="12">
        <f>$N$2-$O$2</f>
        <v>-3</v>
      </c>
    </row>
    <row r="3" spans="1:16">
      <c r="A3" s="13">
        <v>0.33125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0.364583333333333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0.365972222222222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0.390277777777778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0.40625</v>
      </c>
      <c r="B7" s="9" t="s">
        <v>7</v>
      </c>
      <c r="C7" s="9" t="s">
        <v>5</v>
      </c>
      <c r="D7" s="10"/>
      <c r="E7" s="17"/>
    </row>
    <row r="8" ht="18.75" spans="1:14">
      <c r="A8" s="13">
        <v>0.407638888888889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0.413194444444444</v>
      </c>
      <c r="B9" s="9" t="s">
        <v>7</v>
      </c>
      <c r="C9" s="9" t="s">
        <v>5</v>
      </c>
      <c r="D9" s="10" t="s">
        <v>13</v>
      </c>
    </row>
    <row r="10" spans="1:4">
      <c r="A10" s="13">
        <v>0.415277777777778</v>
      </c>
      <c r="B10" s="9" t="s">
        <v>7</v>
      </c>
      <c r="C10" s="9" t="s">
        <v>5</v>
      </c>
      <c r="D10" s="10"/>
    </row>
    <row r="11" ht="18.75" spans="1:5">
      <c r="A11" s="13">
        <v>0.427083333333333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总车数：42  水渣：14  矿粉：25  其他：3  异常：0</v>
      </c>
    </row>
    <row r="12" spans="1:4">
      <c r="A12" s="13">
        <v>0.432638888888889</v>
      </c>
      <c r="B12" s="9" t="s">
        <v>7</v>
      </c>
      <c r="C12" s="9" t="s">
        <v>4</v>
      </c>
      <c r="D12" s="10"/>
    </row>
    <row r="13" spans="1:4">
      <c r="A13" s="13">
        <v>0.445833333333333</v>
      </c>
      <c r="B13" s="9" t="s">
        <v>7</v>
      </c>
      <c r="C13" s="9" t="s">
        <v>5</v>
      </c>
      <c r="D13" s="10"/>
    </row>
    <row r="14" spans="1:4">
      <c r="A14" s="13">
        <v>0.451388888888889</v>
      </c>
      <c r="B14" s="9" t="s">
        <v>7</v>
      </c>
      <c r="C14" s="9" t="s">
        <v>4</v>
      </c>
      <c r="D14" s="10"/>
    </row>
    <row r="15" spans="1:4">
      <c r="A15" s="13">
        <v>0.476388888888889</v>
      </c>
      <c r="B15" s="9" t="s">
        <v>7</v>
      </c>
      <c r="C15" s="9" t="s">
        <v>5</v>
      </c>
      <c r="D15" s="10"/>
    </row>
    <row r="16" spans="1:4">
      <c r="A16" s="13">
        <v>0.502777777777778</v>
      </c>
      <c r="B16" s="9" t="s">
        <v>7</v>
      </c>
      <c r="C16" s="9" t="s">
        <v>5</v>
      </c>
      <c r="D16" s="10"/>
    </row>
    <row r="17" spans="1:4">
      <c r="A17" s="13">
        <v>0.50625</v>
      </c>
      <c r="B17" s="9" t="s">
        <v>7</v>
      </c>
      <c r="C17" s="9" t="s">
        <v>4</v>
      </c>
      <c r="D17" s="10"/>
    </row>
    <row r="18" spans="1:4">
      <c r="A18" s="13">
        <v>0.507638888888889</v>
      </c>
      <c r="B18" s="9" t="s">
        <v>7</v>
      </c>
      <c r="C18" s="9" t="s">
        <v>4</v>
      </c>
      <c r="D18" s="10"/>
    </row>
    <row r="19" spans="1:4">
      <c r="A19" s="13">
        <v>0.514583333333333</v>
      </c>
      <c r="B19" s="9" t="s">
        <v>7</v>
      </c>
      <c r="C19" s="9" t="s">
        <v>5</v>
      </c>
      <c r="D19" s="10"/>
    </row>
    <row r="20" spans="1:4">
      <c r="A20" s="13">
        <v>0.550694444444444</v>
      </c>
      <c r="B20" s="9" t="s">
        <v>7</v>
      </c>
      <c r="C20" s="9" t="s">
        <v>5</v>
      </c>
      <c r="D20" s="10"/>
    </row>
    <row r="21" spans="1:4">
      <c r="A21" s="13">
        <v>0.552777777777778</v>
      </c>
      <c r="B21" s="9" t="s">
        <v>7</v>
      </c>
      <c r="C21" s="9" t="s">
        <v>4</v>
      </c>
      <c r="D21" s="10"/>
    </row>
    <row r="22" spans="1:4">
      <c r="A22" s="13">
        <v>0.58125</v>
      </c>
      <c r="B22" s="9" t="s">
        <v>7</v>
      </c>
      <c r="C22" s="9" t="s">
        <v>4</v>
      </c>
      <c r="D22" s="10"/>
    </row>
    <row r="23" spans="1:4">
      <c r="A23" s="13">
        <v>0.582638888888889</v>
      </c>
      <c r="B23" s="9" t="s">
        <v>7</v>
      </c>
      <c r="C23" s="9" t="s">
        <v>4</v>
      </c>
      <c r="D23" s="10"/>
    </row>
    <row r="24" spans="1:4">
      <c r="A24" s="13">
        <v>0.597222222222222</v>
      </c>
      <c r="B24" s="9" t="s">
        <v>7</v>
      </c>
      <c r="C24" s="9" t="s">
        <v>5</v>
      </c>
      <c r="D24" s="10"/>
    </row>
    <row r="25" spans="1:7">
      <c r="A25" s="13">
        <v>0.606944444444444</v>
      </c>
      <c r="B25" s="9" t="s">
        <v>7</v>
      </c>
      <c r="C25" s="9" t="s">
        <v>5</v>
      </c>
      <c r="D25" s="10"/>
      <c r="G25" s="8"/>
    </row>
    <row r="26" spans="1:4">
      <c r="A26" s="13">
        <v>0.629861111111111</v>
      </c>
      <c r="B26" s="9" t="s">
        <v>7</v>
      </c>
      <c r="C26" s="9" t="s">
        <v>4</v>
      </c>
      <c r="D26" s="10"/>
    </row>
    <row r="27" spans="1:4">
      <c r="A27" s="13">
        <v>0.641666666666667</v>
      </c>
      <c r="B27" s="9" t="s">
        <v>3</v>
      </c>
      <c r="C27" s="9" t="s">
        <v>4</v>
      </c>
      <c r="D27" s="10"/>
    </row>
    <row r="28" spans="1:4">
      <c r="A28" s="13">
        <v>0.64375</v>
      </c>
      <c r="B28" s="9" t="s">
        <v>3</v>
      </c>
      <c r="C28" s="9" t="s">
        <v>4</v>
      </c>
      <c r="D28" s="10"/>
    </row>
    <row r="29" spans="1:4">
      <c r="A29" s="13">
        <v>0.645138888888889</v>
      </c>
      <c r="B29" s="9" t="s">
        <v>3</v>
      </c>
      <c r="C29" s="9" t="s">
        <v>4</v>
      </c>
      <c r="D29" s="10"/>
    </row>
    <row r="30" spans="1:4">
      <c r="A30" s="13">
        <v>0.646527777777778</v>
      </c>
      <c r="B30" s="9" t="s">
        <v>3</v>
      </c>
      <c r="C30" s="9" t="s">
        <v>4</v>
      </c>
      <c r="D30" s="10"/>
    </row>
    <row r="31" spans="1:4">
      <c r="A31" s="13">
        <v>0.659722222222222</v>
      </c>
      <c r="B31" s="9" t="s">
        <v>7</v>
      </c>
      <c r="C31" s="9" t="s">
        <v>5</v>
      </c>
      <c r="D31" s="10"/>
    </row>
    <row r="32" spans="1:4">
      <c r="A32" s="13">
        <v>0.671527777777778</v>
      </c>
      <c r="B32" s="9" t="s">
        <v>7</v>
      </c>
      <c r="C32" s="9" t="s">
        <v>4</v>
      </c>
      <c r="D32" s="10"/>
    </row>
    <row r="33" spans="1:4">
      <c r="A33" s="13">
        <v>0.677777777777778</v>
      </c>
      <c r="B33" s="9" t="s">
        <v>7</v>
      </c>
      <c r="C33" s="9" t="s">
        <v>5</v>
      </c>
      <c r="D33" s="10"/>
    </row>
    <row r="34" spans="1:4">
      <c r="A34" s="13">
        <v>0.679861111111111</v>
      </c>
      <c r="B34" s="9" t="s">
        <v>3</v>
      </c>
      <c r="C34" s="9" t="s">
        <v>5</v>
      </c>
      <c r="D34" s="10"/>
    </row>
    <row r="35" spans="1:4">
      <c r="A35" s="13">
        <v>0.681944444444444</v>
      </c>
      <c r="B35" s="9" t="s">
        <v>3</v>
      </c>
      <c r="C35" s="9" t="s">
        <v>5</v>
      </c>
      <c r="D35" s="10"/>
    </row>
    <row r="36" spans="1:4">
      <c r="A36" s="13">
        <v>0.683333333333333</v>
      </c>
      <c r="B36" s="9" t="s">
        <v>7</v>
      </c>
      <c r="C36" s="9" t="s">
        <v>5</v>
      </c>
      <c r="D36" s="10"/>
    </row>
    <row r="37" spans="1:4">
      <c r="A37" s="13">
        <v>0.689583333333333</v>
      </c>
      <c r="B37" s="9" t="s">
        <v>8</v>
      </c>
      <c r="C37" s="9" t="s">
        <v>5</v>
      </c>
      <c r="D37" s="10"/>
    </row>
    <row r="38" spans="1:4">
      <c r="A38" s="13">
        <v>0.690972222222222</v>
      </c>
      <c r="B38" s="9" t="s">
        <v>8</v>
      </c>
      <c r="C38" s="9" t="s">
        <v>5</v>
      </c>
      <c r="D38" s="10"/>
    </row>
    <row r="39" spans="1:4">
      <c r="A39" s="13">
        <v>0.728472222222222</v>
      </c>
      <c r="B39" s="9" t="s">
        <v>7</v>
      </c>
      <c r="C39" s="9" t="s">
        <v>5</v>
      </c>
      <c r="D39" s="10"/>
    </row>
    <row r="40" spans="1:4">
      <c r="A40" s="13">
        <v>0.781944444444444</v>
      </c>
      <c r="B40" s="9" t="s">
        <v>7</v>
      </c>
      <c r="C40" s="9" t="s">
        <v>4</v>
      </c>
      <c r="D40" s="10"/>
    </row>
    <row r="41" spans="1:4">
      <c r="A41" s="13">
        <v>0.827083333333333</v>
      </c>
      <c r="B41" s="9" t="s">
        <v>7</v>
      </c>
      <c r="C41" s="9" t="s">
        <v>4</v>
      </c>
      <c r="D41" s="10"/>
    </row>
    <row r="42" spans="1:4">
      <c r="A42" s="13">
        <v>0.863194444444444</v>
      </c>
      <c r="B42" s="9" t="s">
        <v>7</v>
      </c>
      <c r="C42" s="9" t="s">
        <v>5</v>
      </c>
      <c r="D42" s="10"/>
    </row>
    <row r="43" spans="1:4">
      <c r="A43" s="13">
        <v>0.902777777777778</v>
      </c>
      <c r="B43" s="9" t="s">
        <v>7</v>
      </c>
      <c r="C43" s="9" t="s">
        <v>4</v>
      </c>
      <c r="D43" s="10"/>
    </row>
    <row r="44" spans="1:4">
      <c r="A44" s="13">
        <v>0.907638888888889</v>
      </c>
      <c r="B44" s="9" t="s">
        <v>7</v>
      </c>
      <c r="C44" s="9" t="s">
        <v>5</v>
      </c>
      <c r="D44" s="10"/>
    </row>
    <row r="45" spans="1:4">
      <c r="A45" s="13">
        <v>0.947222222222222</v>
      </c>
      <c r="B45" s="9" t="s">
        <v>7</v>
      </c>
      <c r="C45" s="9" t="s">
        <v>4</v>
      </c>
      <c r="D45" s="10"/>
    </row>
    <row r="46" spans="1:4">
      <c r="A46" s="13">
        <v>0.956944444444444</v>
      </c>
      <c r="B46" s="9" t="s">
        <v>7</v>
      </c>
      <c r="C46" s="9" t="s">
        <v>5</v>
      </c>
      <c r="D46" s="10"/>
    </row>
    <row r="47" spans="1:4">
      <c r="A47" s="13">
        <v>0.975</v>
      </c>
      <c r="B47" s="9" t="s">
        <v>7</v>
      </c>
      <c r="C47" s="9" t="s">
        <v>4</v>
      </c>
      <c r="D47" s="10"/>
    </row>
    <row r="48" spans="1:4">
      <c r="A48" s="13">
        <v>0.976388888888889</v>
      </c>
      <c r="B48" s="9" t="s">
        <v>7</v>
      </c>
      <c r="C48" s="9" t="s">
        <v>5</v>
      </c>
      <c r="D48" s="10"/>
    </row>
    <row r="49" spans="1:4">
      <c r="A49" s="13">
        <v>0.979861111111111</v>
      </c>
      <c r="B49" s="9" t="s">
        <v>7</v>
      </c>
      <c r="C49" s="9" t="s">
        <v>5</v>
      </c>
      <c r="D49" s="10"/>
    </row>
    <row r="50" spans="1:4">
      <c r="A50" s="13">
        <v>0.989583333333333</v>
      </c>
      <c r="B50" s="9" t="s">
        <v>7</v>
      </c>
      <c r="C50" s="9" t="s">
        <v>5</v>
      </c>
      <c r="D50" s="10"/>
    </row>
    <row r="51" spans="1:4">
      <c r="A51" s="13">
        <v>0.992361111111111</v>
      </c>
      <c r="B51" s="9" t="s">
        <v>3</v>
      </c>
      <c r="C51" s="9" t="s">
        <v>4</v>
      </c>
      <c r="D51" s="10"/>
    </row>
    <row r="52" spans="1:4">
      <c r="A52" s="13">
        <v>0.00138888888888889</v>
      </c>
      <c r="B52" s="9" t="s">
        <v>7</v>
      </c>
      <c r="C52" s="9" t="s">
        <v>4</v>
      </c>
      <c r="D52" s="10"/>
    </row>
    <row r="53" spans="1:4">
      <c r="A53" s="13">
        <v>0.00277777777777778</v>
      </c>
      <c r="B53" s="9" t="s">
        <v>7</v>
      </c>
      <c r="C53" s="9" t="s">
        <v>5</v>
      </c>
      <c r="D53" s="10"/>
    </row>
    <row r="54" spans="1:4">
      <c r="A54" s="13">
        <v>0.0131944444444444</v>
      </c>
      <c r="B54" s="9" t="s">
        <v>3</v>
      </c>
      <c r="C54" s="9" t="s">
        <v>5</v>
      </c>
      <c r="D54" s="10"/>
    </row>
    <row r="55" spans="1:4">
      <c r="A55" s="20">
        <v>0.0319444444444444</v>
      </c>
      <c r="B55" s="9" t="s">
        <v>3</v>
      </c>
      <c r="C55" s="9" t="s">
        <v>4</v>
      </c>
      <c r="D55" s="10"/>
    </row>
    <row r="56" spans="1:4">
      <c r="A56" s="13">
        <v>0.0347222222222222</v>
      </c>
      <c r="B56" s="9" t="s">
        <v>7</v>
      </c>
      <c r="C56" s="9" t="s">
        <v>5</v>
      </c>
      <c r="D56" s="10"/>
    </row>
    <row r="57" spans="1:4">
      <c r="A57" s="13">
        <v>0.0826388888888889</v>
      </c>
      <c r="B57" s="9" t="s">
        <v>7</v>
      </c>
      <c r="C57" s="9" t="s">
        <v>4</v>
      </c>
      <c r="D57" s="10"/>
    </row>
    <row r="58" spans="1:4">
      <c r="A58" s="13">
        <v>0.0930555555555556</v>
      </c>
      <c r="B58" s="9" t="s">
        <v>3</v>
      </c>
      <c r="C58" s="9" t="s">
        <v>4</v>
      </c>
      <c r="D58" s="10"/>
    </row>
    <row r="59" spans="1:4">
      <c r="A59" s="13">
        <v>0.0958333333333333</v>
      </c>
      <c r="B59" s="9" t="s">
        <v>3</v>
      </c>
      <c r="C59" s="9" t="s">
        <v>5</v>
      </c>
      <c r="D59" s="10"/>
    </row>
    <row r="60" spans="1:4">
      <c r="A60" s="13">
        <v>0.102777777777778</v>
      </c>
      <c r="B60" s="9" t="s">
        <v>7</v>
      </c>
      <c r="C60" s="9" t="s">
        <v>4</v>
      </c>
      <c r="D60" s="10"/>
    </row>
    <row r="61" spans="1:4">
      <c r="A61" s="13">
        <v>0.111805555555556</v>
      </c>
      <c r="B61" s="9" t="s">
        <v>7</v>
      </c>
      <c r="C61" s="9" t="s">
        <v>4</v>
      </c>
      <c r="D61" s="10"/>
    </row>
    <row r="62" spans="1:3">
      <c r="A62" s="8">
        <v>0.133333333333333</v>
      </c>
      <c r="B62" s="9" t="s">
        <v>3</v>
      </c>
      <c r="C62" s="9" t="s">
        <v>4</v>
      </c>
    </row>
    <row r="63" spans="1:3">
      <c r="A63" s="13">
        <v>0.134722222222222</v>
      </c>
      <c r="B63" s="9" t="s">
        <v>3</v>
      </c>
      <c r="C63" s="9" t="s">
        <v>4</v>
      </c>
    </row>
    <row r="64" spans="1:3">
      <c r="A64" s="13">
        <v>0.1375</v>
      </c>
      <c r="B64" s="9" t="s">
        <v>3</v>
      </c>
      <c r="C64" s="9" t="s">
        <v>4</v>
      </c>
    </row>
    <row r="65" spans="1:3">
      <c r="A65" s="8">
        <v>0.151388888888889</v>
      </c>
      <c r="B65" s="9" t="s">
        <v>7</v>
      </c>
      <c r="C65" s="9" t="s">
        <v>5</v>
      </c>
    </row>
    <row r="66" spans="1:3">
      <c r="A66" s="13">
        <v>0.158333333333333</v>
      </c>
      <c r="B66" s="9" t="s">
        <v>3</v>
      </c>
      <c r="C66" s="9" t="s">
        <v>4</v>
      </c>
    </row>
    <row r="67" spans="1:3">
      <c r="A67" s="8">
        <v>0.16875</v>
      </c>
      <c r="B67" s="9" t="s">
        <v>3</v>
      </c>
      <c r="C67" s="9" t="s">
        <v>4</v>
      </c>
    </row>
    <row r="68" spans="1:3">
      <c r="A68" s="8">
        <v>0.173611111111111</v>
      </c>
      <c r="B68" s="9" t="s">
        <v>3</v>
      </c>
      <c r="C68" s="9" t="s">
        <v>4</v>
      </c>
    </row>
    <row r="69" spans="1:3">
      <c r="A69" s="8">
        <v>0.194444444444444</v>
      </c>
      <c r="B69" s="9" t="s">
        <v>3</v>
      </c>
      <c r="C69" s="9" t="s">
        <v>4</v>
      </c>
    </row>
    <row r="70" spans="1:3">
      <c r="A70" s="8">
        <v>0.196527777777778</v>
      </c>
      <c r="B70" s="9" t="s">
        <v>3</v>
      </c>
      <c r="C70" s="9" t="s">
        <v>4</v>
      </c>
    </row>
    <row r="71" spans="1:3">
      <c r="A71" s="8">
        <v>0.198611111111111</v>
      </c>
      <c r="B71" s="9" t="s">
        <v>3</v>
      </c>
      <c r="C71" s="9" t="s">
        <v>4</v>
      </c>
    </row>
    <row r="72" spans="1:3">
      <c r="A72" s="8">
        <v>0.2</v>
      </c>
      <c r="B72" s="9" t="s">
        <v>3</v>
      </c>
      <c r="C72" s="9" t="s">
        <v>4</v>
      </c>
    </row>
    <row r="73" spans="1:3">
      <c r="A73" s="8">
        <v>0.202083333333333</v>
      </c>
      <c r="B73" s="9" t="s">
        <v>3</v>
      </c>
      <c r="C73" s="9" t="s">
        <v>4</v>
      </c>
    </row>
    <row r="74" spans="1:3">
      <c r="A74" s="8">
        <v>0.2125</v>
      </c>
      <c r="B74" s="9" t="s">
        <v>3</v>
      </c>
      <c r="C74" s="9" t="s">
        <v>5</v>
      </c>
    </row>
    <row r="75" spans="1:3">
      <c r="A75" s="8">
        <v>0.225694444444444</v>
      </c>
      <c r="B75" s="9" t="s">
        <v>8</v>
      </c>
      <c r="C75" s="9" t="s">
        <v>5</v>
      </c>
    </row>
    <row r="76" spans="1:3">
      <c r="A76" s="8">
        <v>0.235416666666667</v>
      </c>
      <c r="B76" s="9" t="s">
        <v>3</v>
      </c>
      <c r="C76" s="9" t="s">
        <v>5</v>
      </c>
    </row>
    <row r="77" spans="1:3">
      <c r="A77" s="8">
        <v>0.242361111111111</v>
      </c>
      <c r="B77" s="9" t="s">
        <v>3</v>
      </c>
      <c r="C77" s="9" t="s">
        <v>5</v>
      </c>
    </row>
    <row r="78" spans="1:3">
      <c r="A78" s="8">
        <v>0.256944444444444</v>
      </c>
      <c r="B78" s="9" t="s">
        <v>3</v>
      </c>
      <c r="C78" s="9" t="s">
        <v>5</v>
      </c>
    </row>
    <row r="79" spans="1:3">
      <c r="A79" s="8">
        <v>0.263888888888889</v>
      </c>
      <c r="B79" s="9" t="s">
        <v>3</v>
      </c>
      <c r="C79" s="9" t="s">
        <v>5</v>
      </c>
    </row>
    <row r="80" spans="1:3">
      <c r="A80" s="8">
        <v>0.265277777777778</v>
      </c>
      <c r="B80" s="9" t="s">
        <v>3</v>
      </c>
      <c r="C80" s="9" t="s">
        <v>5</v>
      </c>
    </row>
    <row r="81" spans="1:3">
      <c r="A81" s="8">
        <v>0.267361111111111</v>
      </c>
      <c r="B81" s="9" t="s">
        <v>3</v>
      </c>
      <c r="C81" s="9" t="s">
        <v>5</v>
      </c>
    </row>
    <row r="82" spans="1:3">
      <c r="A82" s="8">
        <v>0.270138888888889</v>
      </c>
      <c r="B82" s="9" t="s">
        <v>3</v>
      </c>
      <c r="C82" s="9" t="s">
        <v>5</v>
      </c>
    </row>
    <row r="83" spans="1:3">
      <c r="A83" s="8">
        <v>0.277083333333333</v>
      </c>
      <c r="B83" s="9" t="s">
        <v>3</v>
      </c>
      <c r="C83" s="9" t="s">
        <v>5</v>
      </c>
    </row>
    <row r="84" spans="1:3">
      <c r="A84" s="8">
        <v>0.291666666666667</v>
      </c>
      <c r="B84" s="9" t="s">
        <v>7</v>
      </c>
      <c r="C84" s="9" t="s">
        <v>4</v>
      </c>
    </row>
    <row r="85" spans="1:3">
      <c r="A85" s="8">
        <v>0.303472222222222</v>
      </c>
      <c r="B85" s="9" t="s">
        <v>7</v>
      </c>
      <c r="C85" s="9" t="s">
        <v>4</v>
      </c>
    </row>
    <row r="86" spans="1:3">
      <c r="A86" s="8">
        <v>0.317361111111111</v>
      </c>
      <c r="B86" s="9" t="s">
        <v>7</v>
      </c>
      <c r="C86" s="9" t="s">
        <v>5</v>
      </c>
    </row>
    <row r="87" spans="1:3">
      <c r="A87" s="8">
        <v>0.325694444444444</v>
      </c>
      <c r="B87" s="9" t="s">
        <v>7</v>
      </c>
      <c r="C87" s="9" t="s">
        <v>4</v>
      </c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7">
    <extLst/>
  </autoFilter>
  <mergeCells count="3">
    <mergeCell ref="E1:E6"/>
    <mergeCell ref="I1:I6"/>
    <mergeCell ref="M1:M6"/>
  </mergeCells>
  <conditionalFormatting sqref="B2">
    <cfRule type="cellIs" dxfId="0" priority="5" operator="equal">
      <formula>"矿粉"</formula>
    </cfRule>
    <cfRule type="cellIs" dxfId="1" priority="4" operator="equal">
      <formula>"水渣"</formula>
    </cfRule>
    <cfRule type="cellIs" dxfId="2" priority="3" operator="equal">
      <formula>"其他"</formula>
    </cfRule>
  </conditionalFormatting>
  <conditionalFormatting sqref="C2">
    <cfRule type="cellIs" dxfId="3" priority="6" operator="equal">
      <formula>"出"</formula>
    </cfRule>
    <cfRule type="cellIs" dxfId="4" priority="2" operator="equal">
      <formula>"未过泵-进"</formula>
    </cfRule>
    <cfRule type="cellIs" dxfId="5" priority="1" operator="equal">
      <formula>"未过泵-出"</formula>
    </cfRule>
  </conditionalFormatting>
  <conditionalFormatting sqref="B1 B3:B1048576">
    <cfRule type="cellIs" dxfId="2" priority="19" operator="equal">
      <formula>"其他"</formula>
    </cfRule>
    <cfRule type="cellIs" dxfId="1" priority="20" operator="equal">
      <formula>"水渣"</formula>
    </cfRule>
    <cfRule type="cellIs" dxfId="0" priority="21" operator="equal">
      <formula>"矿粉"</formula>
    </cfRule>
  </conditionalFormatting>
  <conditionalFormatting sqref="C1 C3:C1048576">
    <cfRule type="cellIs" dxfId="5" priority="15" operator="equal">
      <formula>"未过泵-出"</formula>
    </cfRule>
    <cfRule type="cellIs" dxfId="4" priority="16" operator="equal">
      <formula>"未过泵-进"</formula>
    </cfRule>
    <cfRule type="cellIs" dxfId="3" priority="22" operator="equal">
      <formula>"出"</formula>
    </cfRule>
  </conditionalFormatting>
  <dataValidations count="3">
    <dataValidation type="list" allowBlank="1" showInputMessage="1" showErrorMessage="1" sqref="B2 C2">
      <formula1>[1]field!#REF!</formula1>
    </dataValidation>
    <dataValidation type="list" allowBlank="1" showInputMessage="1" showErrorMessage="1" sqref="B3 B4 B7 B21 B26 B27 B28 B36 B39 B48 B62 B65 B66 B67 B68 B69 B70 B71 B74 B75 B76 B77 B78 B79 B80 B81 B5:B6 B8:B9 B10:B11 B12:B14 B15:B16 B17:B18 B19:B20 B22:B23 B24:B25 B29:B30 B31:B33 B34:B35 B37:B38 B40:B41 B42:B47 B49:B50 B51:B59 B60:B61 B63:B64 B72:B73 B82:B83 B84:B85 B86:B123">
      <formula1>field!$A$2:$A$100</formula1>
    </dataValidation>
    <dataValidation type="list" allowBlank="1" showInputMessage="1" showErrorMessage="1" sqref="C3 C4 C7 C21 C26 C27 C28 C36 C39 C48 C62 C65 C66 C67 C68 C69 C70 C71 C74 C75 C76 C77 C78 C79 C80 C81 C5:C6 C8:C9 C10:C11 C12:C14 C15:C16 C17:C18 C19:C20 C22:C23 C24:C25 C29:C30 C31:C33 C34:C35 C37:C38 C40:C41 C42:C47 C49:C50 C51:C59 C60:C61 C63:C64 C72:C73 C82:C83 C84:C85 C8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2019-08-17T02:24:25Z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