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<sst xmlns="http://schemas.openxmlformats.org/spreadsheetml/2006/main" count="146" uniqueCount="15">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</sst>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5" borderId="12" applyNumberForma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2" workbookViewId="0">
      <selection activeCell="D50" sqref="D50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0.370138888888889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12</v>
      </c>
      <c r="G2" s="12">
        <f>COUNTIFS($B$2:$B$509,"水渣",$C$2:$C$509,"出")</f>
        <v>10</v>
      </c>
      <c r="H2" s="12">
        <f>$F$2-$G$2</f>
        <v>2</v>
      </c>
      <c r="I2" s="11"/>
      <c r="J2" s="12">
        <f>COUNTIFS($B$2:$B$509,"矿粉",$C$2:$C$509,"进")</f>
        <v>15</v>
      </c>
      <c r="K2" s="12">
        <f>COUNTIFS($B$2:$B$509,"矿粉",$C$2:$C$509,"出")</f>
        <v>15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1</v>
      </c>
      <c r="P2" s="12">
        <f>$N$2-$O$2</f>
        <v>-1</v>
      </c>
    </row>
    <row r="3" spans="1:16">
      <c r="A3" s="13">
        <v>0.376388888888889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0.383333333333333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0.406944444444444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0.408333333333333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0.422916666666667</v>
      </c>
      <c r="B7" s="9" t="s">
        <v>7</v>
      </c>
      <c r="C7" s="9" t="s">
        <v>5</v>
      </c>
      <c r="D7" s="10"/>
      <c r="E7" s="17"/>
    </row>
    <row r="8" ht="18.75" spans="1:14">
      <c r="A8" s="13">
        <v>0.473611111111111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0.490972222222222</v>
      </c>
      <c r="B9" s="9" t="s">
        <v>7</v>
      </c>
      <c r="C9" s="9" t="s">
        <v>5</v>
      </c>
      <c r="D9" s="10"/>
    </row>
    <row r="10" spans="1:4">
      <c r="A10" s="13">
        <v>0.557638888888889</v>
      </c>
      <c r="B10" s="9" t="s">
        <v>7</v>
      </c>
      <c r="C10" s="9" t="s">
        <v>5</v>
      </c>
      <c r="D10" s="10"/>
    </row>
    <row r="11" ht="18.75" spans="1:5">
      <c r="A11" s="13">
        <v>0.565277777777778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总车数：26  水渣：10  矿粉：15  其他：1  异常：0</v>
      </c>
    </row>
    <row r="12" spans="1:4">
      <c r="A12" s="13">
        <v>0.59375</v>
      </c>
      <c r="B12" s="9" t="s">
        <v>7</v>
      </c>
      <c r="C12" s="9" t="s">
        <v>4</v>
      </c>
      <c r="D12" s="10"/>
    </row>
    <row r="13" spans="1:4">
      <c r="A13" s="13">
        <v>0.607638888888889</v>
      </c>
      <c r="B13" s="9" t="s">
        <v>7</v>
      </c>
      <c r="C13" s="9" t="s">
        <v>4</v>
      </c>
      <c r="D13" s="10"/>
    </row>
    <row r="14" spans="1:4">
      <c r="A14" s="13">
        <v>0.642361111111111</v>
      </c>
      <c r="B14" s="9" t="s">
        <v>7</v>
      </c>
      <c r="C14" s="9" t="s">
        <v>5</v>
      </c>
      <c r="D14" s="10"/>
    </row>
    <row r="15" spans="1:4">
      <c r="A15" s="13">
        <v>0.667361111111111</v>
      </c>
      <c r="B15" s="9" t="s">
        <v>7</v>
      </c>
      <c r="C15" s="9" t="s">
        <v>5</v>
      </c>
      <c r="D15" s="10"/>
    </row>
    <row r="16" spans="1:4">
      <c r="A16" s="13">
        <v>0.729166666666667</v>
      </c>
      <c r="B16" s="9" t="s">
        <v>7</v>
      </c>
      <c r="C16" s="9" t="s">
        <v>5</v>
      </c>
      <c r="D16" s="10"/>
    </row>
    <row r="17" spans="1:4">
      <c r="A17" s="13">
        <v>0.739583333333333</v>
      </c>
      <c r="B17" s="9" t="s">
        <v>7</v>
      </c>
      <c r="C17" s="9" t="s">
        <v>4</v>
      </c>
      <c r="D17" s="10"/>
    </row>
    <row r="18" spans="1:4">
      <c r="A18" s="13">
        <v>0.763888888888889</v>
      </c>
      <c r="B18" s="9" t="s">
        <v>7</v>
      </c>
      <c r="C18" s="9" t="s">
        <v>5</v>
      </c>
      <c r="D18" s="10"/>
    </row>
    <row r="19" spans="1:4">
      <c r="A19" s="13">
        <v>0.799305555555556</v>
      </c>
      <c r="B19" s="9" t="s">
        <v>7</v>
      </c>
      <c r="C19" s="9" t="s">
        <v>5</v>
      </c>
      <c r="D19" s="10"/>
    </row>
    <row r="20" spans="1:4">
      <c r="A20" s="13">
        <v>0.829861111111111</v>
      </c>
      <c r="B20" s="9" t="s">
        <v>7</v>
      </c>
      <c r="C20" s="9" t="s">
        <v>5</v>
      </c>
      <c r="D20" s="10"/>
    </row>
    <row r="21" spans="1:4">
      <c r="A21" s="13">
        <v>0.90625</v>
      </c>
      <c r="B21" s="9" t="s">
        <v>3</v>
      </c>
      <c r="C21" s="9" t="s">
        <v>4</v>
      </c>
      <c r="D21" s="10"/>
    </row>
    <row r="22" spans="1:4">
      <c r="A22" s="13">
        <v>0.930555555555556</v>
      </c>
      <c r="B22" s="9" t="s">
        <v>3</v>
      </c>
      <c r="C22" s="9" t="s">
        <v>5</v>
      </c>
      <c r="D22" s="10"/>
    </row>
    <row r="23" spans="1:4">
      <c r="A23" s="13">
        <v>0.949305555555556</v>
      </c>
      <c r="B23" s="9" t="s">
        <v>7</v>
      </c>
      <c r="C23" s="9" t="s">
        <v>5</v>
      </c>
      <c r="D23" s="10"/>
    </row>
    <row r="24" spans="1:4">
      <c r="A24" s="13">
        <v>0.965277777777778</v>
      </c>
      <c r="B24" s="9" t="s">
        <v>3</v>
      </c>
      <c r="C24" s="9" t="s">
        <v>4</v>
      </c>
      <c r="D24" s="10"/>
    </row>
    <row r="25" spans="1:7">
      <c r="A25" s="13">
        <v>0.96875</v>
      </c>
      <c r="B25" s="9" t="s">
        <v>7</v>
      </c>
      <c r="C25" s="9" t="s">
        <v>4</v>
      </c>
      <c r="D25" s="10"/>
      <c r="G25" s="8"/>
    </row>
    <row r="26" spans="1:4">
      <c r="A26" s="13">
        <v>0.972222222222222</v>
      </c>
      <c r="B26" s="9" t="s">
        <v>7</v>
      </c>
      <c r="C26" s="9" t="s">
        <v>4</v>
      </c>
      <c r="D26" s="10"/>
    </row>
    <row r="27" spans="1:4">
      <c r="A27" s="13">
        <v>0.988888888888889</v>
      </c>
      <c r="B27" s="9" t="s">
        <v>3</v>
      </c>
      <c r="C27" s="9" t="s">
        <v>5</v>
      </c>
      <c r="D27" s="10"/>
    </row>
    <row r="28" spans="1:4">
      <c r="A28" s="13">
        <v>0.0777777777777778</v>
      </c>
      <c r="B28" s="9" t="s">
        <v>7</v>
      </c>
      <c r="C28" s="9" t="s">
        <v>5</v>
      </c>
      <c r="D28" s="10"/>
    </row>
    <row r="29" spans="1:4">
      <c r="A29" s="13">
        <v>0.0833333333333333</v>
      </c>
      <c r="B29" s="9" t="s">
        <v>3</v>
      </c>
      <c r="C29" s="9" t="s">
        <v>4</v>
      </c>
      <c r="D29" s="10"/>
    </row>
    <row r="30" spans="1:4">
      <c r="A30" s="13">
        <v>0.0965277777777778</v>
      </c>
      <c r="B30" s="9" t="s">
        <v>7</v>
      </c>
      <c r="C30" s="9" t="s">
        <v>5</v>
      </c>
      <c r="D30" s="10"/>
    </row>
    <row r="31" spans="1:4">
      <c r="A31" s="13">
        <v>0.106944444444444</v>
      </c>
      <c r="B31" s="9" t="s">
        <v>3</v>
      </c>
      <c r="C31" s="9" t="s">
        <v>4</v>
      </c>
      <c r="D31" s="10"/>
    </row>
    <row r="32" spans="1:4">
      <c r="A32" s="13">
        <v>0.1125</v>
      </c>
      <c r="B32" s="9" t="s">
        <v>3</v>
      </c>
      <c r="C32" s="9" t="s">
        <v>4</v>
      </c>
      <c r="D32" s="10"/>
    </row>
    <row r="33" spans="1:4">
      <c r="A33" s="13">
        <v>0.115277777777778</v>
      </c>
      <c r="B33" s="9" t="s">
        <v>3</v>
      </c>
      <c r="C33" s="9" t="s">
        <v>4</v>
      </c>
      <c r="D33" s="10"/>
    </row>
    <row r="34" spans="1:4">
      <c r="A34" s="13">
        <v>0.121527777777778</v>
      </c>
      <c r="B34" s="9" t="s">
        <v>7</v>
      </c>
      <c r="C34" s="9" t="s">
        <v>5</v>
      </c>
      <c r="D34" s="10"/>
    </row>
    <row r="35" spans="1:4">
      <c r="A35" s="13">
        <v>0.145833333333333</v>
      </c>
      <c r="B35" s="9" t="s">
        <v>7</v>
      </c>
      <c r="C35" s="9" t="s">
        <v>4</v>
      </c>
      <c r="D35" s="10"/>
    </row>
    <row r="36" spans="1:4">
      <c r="A36" s="13">
        <v>0.181944444444444</v>
      </c>
      <c r="B36" s="9" t="s">
        <v>3</v>
      </c>
      <c r="C36" s="9" t="s">
        <v>4</v>
      </c>
      <c r="D36" s="10"/>
    </row>
    <row r="37" spans="1:4">
      <c r="A37" s="13">
        <v>0.184027777777778</v>
      </c>
      <c r="B37" s="9" t="s">
        <v>3</v>
      </c>
      <c r="C37" s="9" t="s">
        <v>4</v>
      </c>
      <c r="D37" s="10"/>
    </row>
    <row r="38" spans="1:4">
      <c r="A38" s="13">
        <v>0.185416666666667</v>
      </c>
      <c r="B38" s="9" t="s">
        <v>3</v>
      </c>
      <c r="C38" s="9" t="s">
        <v>4</v>
      </c>
      <c r="D38" s="10"/>
    </row>
    <row r="39" spans="1:4">
      <c r="A39" s="13">
        <v>0.188194444444444</v>
      </c>
      <c r="B39" s="9" t="s">
        <v>3</v>
      </c>
      <c r="C39" s="9" t="s">
        <v>4</v>
      </c>
      <c r="D39" s="10"/>
    </row>
    <row r="40" spans="1:4">
      <c r="A40" s="13">
        <v>0.190277777777778</v>
      </c>
      <c r="B40" s="9" t="s">
        <v>3</v>
      </c>
      <c r="C40" s="9" t="s">
        <v>4</v>
      </c>
      <c r="D40" s="10"/>
    </row>
    <row r="41" spans="1:4">
      <c r="A41" s="13">
        <v>0.191666666666667</v>
      </c>
      <c r="B41" s="9" t="s">
        <v>3</v>
      </c>
      <c r="C41" s="9" t="s">
        <v>4</v>
      </c>
      <c r="D41" s="10"/>
    </row>
    <row r="42" spans="1:4">
      <c r="A42" s="13">
        <v>0.196527777777778</v>
      </c>
      <c r="B42" s="9" t="s">
        <v>7</v>
      </c>
      <c r="C42" s="9" t="s">
        <v>4</v>
      </c>
      <c r="D42" s="10"/>
    </row>
    <row r="43" spans="1:4">
      <c r="A43" s="13">
        <v>0.209027777777778</v>
      </c>
      <c r="B43" s="9" t="s">
        <v>7</v>
      </c>
      <c r="C43" s="9" t="s">
        <v>4</v>
      </c>
      <c r="D43" s="10"/>
    </row>
    <row r="44" spans="1:4">
      <c r="A44" s="13">
        <v>0.210416666666667</v>
      </c>
      <c r="B44" s="9" t="s">
        <v>3</v>
      </c>
      <c r="C44" s="9" t="s">
        <v>5</v>
      </c>
      <c r="D44" s="10"/>
    </row>
    <row r="45" spans="1:4">
      <c r="A45" s="13">
        <v>0.213194444444444</v>
      </c>
      <c r="B45" s="9" t="s">
        <v>3</v>
      </c>
      <c r="C45" s="9" t="s">
        <v>5</v>
      </c>
      <c r="D45" s="10"/>
    </row>
    <row r="46" spans="1:4">
      <c r="A46" s="13">
        <v>0.21875</v>
      </c>
      <c r="B46" s="9" t="s">
        <v>8</v>
      </c>
      <c r="C46" s="9" t="s">
        <v>5</v>
      </c>
      <c r="D46" s="10"/>
    </row>
    <row r="47" spans="1:4">
      <c r="A47" s="13">
        <v>0.231944444444444</v>
      </c>
      <c r="B47" s="9" t="s">
        <v>3</v>
      </c>
      <c r="C47" s="9" t="s">
        <v>5</v>
      </c>
      <c r="D47" s="10"/>
    </row>
    <row r="48" spans="1:4">
      <c r="A48" s="13">
        <v>0.244444444444444</v>
      </c>
      <c r="B48" s="9" t="s">
        <v>3</v>
      </c>
      <c r="C48" s="9" t="s">
        <v>5</v>
      </c>
      <c r="D48" s="10"/>
    </row>
    <row r="49" spans="1:4">
      <c r="A49" s="13">
        <v>0.263194444444444</v>
      </c>
      <c r="B49" s="9" t="s">
        <v>7</v>
      </c>
      <c r="C49" s="9" t="s">
        <v>4</v>
      </c>
      <c r="D49" s="10"/>
    </row>
    <row r="50" spans="1:4">
      <c r="A50" s="13">
        <v>0.280555555555556</v>
      </c>
      <c r="B50" s="9" t="s">
        <v>3</v>
      </c>
      <c r="C50" s="9" t="s">
        <v>5</v>
      </c>
      <c r="D50" s="10"/>
    </row>
    <row r="51" spans="1:4">
      <c r="A51" s="13">
        <v>0.282638888888889</v>
      </c>
      <c r="B51" s="9" t="s">
        <v>3</v>
      </c>
      <c r="C51" s="9" t="s">
        <v>5</v>
      </c>
      <c r="D51" s="10"/>
    </row>
    <row r="52" spans="1:4">
      <c r="A52" s="13">
        <v>0.290277777777778</v>
      </c>
      <c r="B52" s="9" t="s">
        <v>3</v>
      </c>
      <c r="C52" s="9" t="s">
        <v>5</v>
      </c>
      <c r="D52" s="10"/>
    </row>
    <row r="53" spans="1:4">
      <c r="A53" s="13">
        <v>0.304166666666667</v>
      </c>
      <c r="B53" s="9" t="s">
        <v>3</v>
      </c>
      <c r="C53" s="9" t="s">
        <v>5</v>
      </c>
      <c r="D53" s="10"/>
    </row>
    <row r="54" spans="1:4">
      <c r="A54" s="13">
        <v>0.309027777777778</v>
      </c>
      <c r="B54" s="9" t="s">
        <v>7</v>
      </c>
      <c r="C54" s="9" t="s">
        <v>4</v>
      </c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7 B8 B11 B14 B17 B18 B31 B36 B37 B38 B39 B44 B45 B46 B49 B50 B51 B2:B3 B5:B6 B9:B10 B12:B13 B15:B16 B19:B20 B21:B24 B25:B26 B27:B30 B32:B33 B34:B35 B40:B41 B42:B43 B47:B48 B52:B53 B54:B123">
      <formula1>field!$A$2:$A$100</formula1>
    </dataValidation>
    <dataValidation type="list" allowBlank="1" showInputMessage="1" showErrorMessage="1" sqref="C4 C7 C8 C11 C14 C17 C18 C31 C36 C37 C38 C39 C44 C45 C46 C49 C50 C51 C2:C3 C5:C6 C9:C10 C12:C13 C15:C16 C19:C20 C21:C24 C25:C26 C27:C30 C32:C33 C34:C35 C40:C41 C42:C43 C47:C48 C52:C53 C5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2019-08-26T00:36:12Z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