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data!$B$1:$C$75</definedName>
  </definedNames>
  <calcPr calcId="144525"/>
</workbook>
</file>

<file path=xl/sharedStrings.xml><?xml version="1.0" encoding="utf-8"?>
<sst xmlns="http://schemas.openxmlformats.org/spreadsheetml/2006/main" count="188" uniqueCount="15">
  <si>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</si>
  <si>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</si>
  <si>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</si>
  <si>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</si>
  <si>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</si>
  <si>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</si>
  <si>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</si>
  <si>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</si>
  <si>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</si>
  <si>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</si>
  <si>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</si>
  <si>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</si>
  <si>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</si>
  <si>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过泵有数据-未出</t>
  </si>
  <si>
    <t>过泵无数据-未出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</si>
</sst>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249555</xdr:colOff>
      <xdr:row>46</xdr:row>
      <xdr:rowOff>8890</xdr:rowOff>
    </xdr:from>
    <xdr:to>
      <xdr:col>3</xdr:col>
      <xdr:colOff>584835</xdr:colOff>
      <xdr:row>47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26155" y="8162290"/>
          <a:ext cx="335280" cy="188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132080</xdr:colOff>
      <xdr:row>48</xdr:row>
      <xdr:rowOff>27940</xdr:rowOff>
    </xdr:from>
    <xdr:to>
      <xdr:col>3</xdr:col>
      <xdr:colOff>445770</xdr:colOff>
      <xdr:row>49</xdr:row>
      <xdr:rowOff>33020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8680" y="8524240"/>
          <a:ext cx="313690" cy="176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942975</xdr:colOff>
      <xdr:row>46</xdr:row>
      <xdr:rowOff>9525</xdr:rowOff>
    </xdr:from>
    <xdr:to>
      <xdr:col>3</xdr:col>
      <xdr:colOff>1168400</xdr:colOff>
      <xdr:row>47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19575" y="8162925"/>
          <a:ext cx="225425" cy="184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37" workbookViewId="0">
      <selection activeCell="D67" sqref="D6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0.350694444444444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11</v>
      </c>
      <c r="G2" s="12">
        <f>COUNTIFS($B$2:$B$509,"水渣",$C$2:$C$509,"出")</f>
        <v>8</v>
      </c>
      <c r="H2" s="12">
        <f>$F$2-$G$2</f>
        <v>3</v>
      </c>
      <c r="I2" s="11"/>
      <c r="J2" s="12">
        <f>COUNTIFS($B$2:$B$509,"矿粉",$C$2:$C$509,"进")</f>
        <v>25</v>
      </c>
      <c r="K2" s="12">
        <f>COUNTIFS($B$2:$B$509,"矿粉",$C$2:$C$509,"出")</f>
        <v>26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3</v>
      </c>
      <c r="P2" s="12">
        <f>$N$2-$O$2</f>
        <v>-3</v>
      </c>
    </row>
    <row r="3" spans="1:16">
      <c r="A3" s="13">
        <v>0.354166666666667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0.366666666666667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0.452083333333333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0.463194444444444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0.470833333333333</v>
      </c>
      <c r="B7" s="9" t="s">
        <v>7</v>
      </c>
      <c r="C7" s="9" t="s">
        <v>4</v>
      </c>
      <c r="D7" s="10"/>
      <c r="E7" s="17"/>
    </row>
    <row r="8" ht="18.75" spans="1:14">
      <c r="A8" s="13">
        <v>0.504166666666667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0.515972222222222</v>
      </c>
      <c r="B9" s="9" t="s">
        <v>7</v>
      </c>
      <c r="C9" s="9" t="s">
        <v>4</v>
      </c>
      <c r="D9" s="10"/>
    </row>
    <row r="10" spans="1:4">
      <c r="A10" s="13">
        <v>0.519444444444444</v>
      </c>
      <c r="B10" s="9" t="s">
        <v>7</v>
      </c>
      <c r="C10" s="9" t="s">
        <v>5</v>
      </c>
      <c r="D10" s="10"/>
    </row>
    <row r="11" ht="18.75" spans="1:5">
      <c r="A11" s="13">
        <v>0.525694444444444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总车数：37  水渣：8  矿粉：26  其他：3  异常：0</v>
      </c>
    </row>
    <row r="12" spans="1:4">
      <c r="A12" s="13">
        <v>0.527083333333333</v>
      </c>
      <c r="B12" s="9" t="s">
        <v>7</v>
      </c>
      <c r="C12" s="9" t="s">
        <v>4</v>
      </c>
      <c r="D12" s="10"/>
    </row>
    <row r="13" spans="1:4">
      <c r="A13" s="13">
        <v>0.535416666666667</v>
      </c>
      <c r="B13" s="9" t="s">
        <v>7</v>
      </c>
      <c r="C13" s="9" t="s">
        <v>5</v>
      </c>
      <c r="D13" s="10"/>
    </row>
    <row r="14" spans="1:4">
      <c r="A14" s="13">
        <v>0.543055555555556</v>
      </c>
      <c r="B14" s="9" t="s">
        <v>7</v>
      </c>
      <c r="C14" s="9" t="s">
        <v>5</v>
      </c>
      <c r="D14" s="10"/>
    </row>
    <row r="15" spans="1:4">
      <c r="A15" s="13">
        <v>0.555555555555556</v>
      </c>
      <c r="B15" s="9" t="s">
        <v>7</v>
      </c>
      <c r="C15" s="9" t="s">
        <v>4</v>
      </c>
      <c r="D15" s="10"/>
    </row>
    <row r="16" spans="1:4">
      <c r="A16" s="13">
        <v>0.55625</v>
      </c>
      <c r="B16" s="9" t="s">
        <v>7</v>
      </c>
      <c r="C16" s="9" t="s">
        <v>5</v>
      </c>
      <c r="D16" s="10"/>
    </row>
    <row r="17" spans="1:4">
      <c r="A17" s="13">
        <v>0.572916666666667</v>
      </c>
      <c r="B17" s="9" t="s">
        <v>7</v>
      </c>
      <c r="C17" s="9" t="s">
        <v>4</v>
      </c>
      <c r="D17" s="10"/>
    </row>
    <row r="18" spans="1:4">
      <c r="A18" s="13">
        <v>0.582638888888889</v>
      </c>
      <c r="B18" s="9" t="s">
        <v>7</v>
      </c>
      <c r="C18" s="9" t="s">
        <v>5</v>
      </c>
      <c r="D18" s="10"/>
    </row>
    <row r="19" spans="1:4">
      <c r="A19" s="13">
        <v>0.602777777777778</v>
      </c>
      <c r="B19" s="9" t="s">
        <v>7</v>
      </c>
      <c r="C19" s="9" t="s">
        <v>5</v>
      </c>
      <c r="D19" s="10"/>
    </row>
    <row r="20" spans="1:4">
      <c r="A20" s="13">
        <v>0.733333333333333</v>
      </c>
      <c r="B20" s="9" t="s">
        <v>7</v>
      </c>
      <c r="C20" s="9" t="s">
        <v>4</v>
      </c>
      <c r="D20" s="10"/>
    </row>
    <row r="21" spans="1:4">
      <c r="A21" s="13">
        <v>0.785416666666667</v>
      </c>
      <c r="B21" s="9" t="s">
        <v>7</v>
      </c>
      <c r="C21" s="9" t="s">
        <v>5</v>
      </c>
      <c r="D21" s="10"/>
    </row>
    <row r="22" spans="1:4">
      <c r="A22" s="13">
        <v>0.799305555555556</v>
      </c>
      <c r="B22" s="9" t="s">
        <v>7</v>
      </c>
      <c r="C22" s="9" t="s">
        <v>5</v>
      </c>
      <c r="D22" s="10"/>
    </row>
    <row r="23" spans="1:4">
      <c r="A23" s="13">
        <v>0.815277777777778</v>
      </c>
      <c r="B23" s="9" t="s">
        <v>7</v>
      </c>
      <c r="C23" s="9" t="s">
        <v>4</v>
      </c>
      <c r="D23" s="10"/>
    </row>
    <row r="24" spans="1:4">
      <c r="A24" s="13">
        <v>0.840277777777778</v>
      </c>
      <c r="B24" s="9" t="s">
        <v>7</v>
      </c>
      <c r="C24" s="9" t="s">
        <v>5</v>
      </c>
      <c r="D24" s="10"/>
    </row>
    <row r="25" spans="1:7">
      <c r="A25" s="13">
        <v>0.844444444444444</v>
      </c>
      <c r="B25" s="9" t="s">
        <v>7</v>
      </c>
      <c r="C25" s="9" t="s">
        <v>4</v>
      </c>
      <c r="D25" s="10"/>
      <c r="G25" s="8"/>
    </row>
    <row r="26" spans="1:4">
      <c r="A26" s="13">
        <v>0.872222222222222</v>
      </c>
      <c r="B26" s="9" t="s">
        <v>7</v>
      </c>
      <c r="C26" s="9" t="s">
        <v>5</v>
      </c>
      <c r="D26" s="10"/>
    </row>
    <row r="27" spans="1:4">
      <c r="A27" s="13">
        <v>0.875</v>
      </c>
      <c r="B27" s="9" t="s">
        <v>7</v>
      </c>
      <c r="C27" s="9" t="s">
        <v>4</v>
      </c>
      <c r="D27" s="10"/>
    </row>
    <row r="28" spans="1:4">
      <c r="A28" s="13">
        <v>0.879861111111111</v>
      </c>
      <c r="B28" s="9" t="s">
        <v>7</v>
      </c>
      <c r="C28" s="9" t="s">
        <v>4</v>
      </c>
      <c r="D28" s="10"/>
    </row>
    <row r="29" spans="1:4">
      <c r="A29" s="13">
        <v>0.884027777777778</v>
      </c>
      <c r="B29" s="9" t="s">
        <v>3</v>
      </c>
      <c r="C29" s="9" t="s">
        <v>4</v>
      </c>
      <c r="D29" s="10"/>
    </row>
    <row r="30" spans="1:4">
      <c r="A30" s="13">
        <v>0.886111111111111</v>
      </c>
      <c r="B30" s="9" t="s">
        <v>7</v>
      </c>
      <c r="C30" s="9" t="s">
        <v>4</v>
      </c>
      <c r="D30" s="10"/>
    </row>
    <row r="31" spans="1:4">
      <c r="A31" s="13">
        <v>0.898611111111111</v>
      </c>
      <c r="B31" s="9" t="s">
        <v>7</v>
      </c>
      <c r="C31" s="9" t="s">
        <v>5</v>
      </c>
      <c r="D31" s="10"/>
    </row>
    <row r="32" spans="1:4">
      <c r="A32" s="13">
        <v>0.900694444444444</v>
      </c>
      <c r="B32" s="9" t="s">
        <v>7</v>
      </c>
      <c r="C32" s="9" t="s">
        <v>5</v>
      </c>
      <c r="D32" s="10"/>
    </row>
    <row r="33" spans="1:4">
      <c r="A33" s="13">
        <v>0.914583333333333</v>
      </c>
      <c r="B33" s="9" t="s">
        <v>7</v>
      </c>
      <c r="C33" s="9" t="s">
        <v>4</v>
      </c>
      <c r="D33" s="10"/>
    </row>
    <row r="34" spans="1:4">
      <c r="A34" s="13">
        <v>0.915972222222222</v>
      </c>
      <c r="B34" s="9" t="s">
        <v>3</v>
      </c>
      <c r="C34" s="9" t="s">
        <v>5</v>
      </c>
      <c r="D34" s="10"/>
    </row>
    <row r="35" spans="1:4">
      <c r="A35" s="13">
        <v>0.931944444444444</v>
      </c>
      <c r="B35" s="9" t="s">
        <v>7</v>
      </c>
      <c r="C35" s="9" t="s">
        <v>4</v>
      </c>
      <c r="D35" s="10"/>
    </row>
    <row r="36" spans="1:4">
      <c r="A36" s="13">
        <v>0.938194444444444</v>
      </c>
      <c r="B36" s="9" t="s">
        <v>7</v>
      </c>
      <c r="C36" s="9" t="s">
        <v>4</v>
      </c>
      <c r="D36" s="10"/>
    </row>
    <row r="37" spans="1:4">
      <c r="A37" s="13">
        <v>0.939583333333333</v>
      </c>
      <c r="B37" s="9" t="s">
        <v>7</v>
      </c>
      <c r="C37" s="9" t="s">
        <v>4</v>
      </c>
      <c r="D37" s="10"/>
    </row>
    <row r="38" spans="1:4">
      <c r="A38" s="13">
        <v>0.969444444444444</v>
      </c>
      <c r="B38" s="9" t="s">
        <v>7</v>
      </c>
      <c r="C38" s="9" t="s">
        <v>4</v>
      </c>
      <c r="D38" s="10"/>
    </row>
    <row r="39" spans="1:4">
      <c r="A39" s="13">
        <v>0.970833333333333</v>
      </c>
      <c r="B39" s="9" t="s">
        <v>7</v>
      </c>
      <c r="C39" s="9" t="s">
        <v>5</v>
      </c>
      <c r="D39" s="10"/>
    </row>
    <row r="40" spans="1:4">
      <c r="A40" s="13">
        <v>0.988194444444444</v>
      </c>
      <c r="B40" s="9" t="s">
        <v>7</v>
      </c>
      <c r="C40" s="9" t="s">
        <v>4</v>
      </c>
      <c r="D40" s="10"/>
    </row>
    <row r="41" spans="1:4">
      <c r="A41" s="13">
        <v>0.99375</v>
      </c>
      <c r="B41" s="9" t="s">
        <v>7</v>
      </c>
      <c r="C41" s="9" t="s">
        <v>4</v>
      </c>
      <c r="D41" s="10"/>
    </row>
    <row r="42" spans="1:4">
      <c r="A42" s="13">
        <v>0.995138888888889</v>
      </c>
      <c r="B42" s="9" t="s">
        <v>7</v>
      </c>
      <c r="C42" s="9" t="s">
        <v>5</v>
      </c>
      <c r="D42" s="10"/>
    </row>
    <row r="43" spans="1:4">
      <c r="A43" s="13">
        <v>0.997222222222222</v>
      </c>
      <c r="B43" s="9" t="s">
        <v>7</v>
      </c>
      <c r="C43" s="9" t="s">
        <v>5</v>
      </c>
      <c r="D43" s="10"/>
    </row>
    <row r="44" spans="1:4">
      <c r="A44" s="13">
        <v>0.00138888888888889</v>
      </c>
      <c r="B44" s="9" t="s">
        <v>7</v>
      </c>
      <c r="C44" s="9" t="s">
        <v>5</v>
      </c>
      <c r="D44" s="10"/>
    </row>
    <row r="45" spans="1:4">
      <c r="A45" s="13">
        <v>0.00416666666666667</v>
      </c>
      <c r="B45" s="9" t="s">
        <v>7</v>
      </c>
      <c r="C45" s="9" t="s">
        <v>5</v>
      </c>
      <c r="D45" s="10"/>
    </row>
    <row r="46" spans="1:4">
      <c r="A46" s="13">
        <v>0.00694444444444444</v>
      </c>
      <c r="B46" s="9" t="s">
        <v>7</v>
      </c>
      <c r="C46" s="9" t="s">
        <v>5</v>
      </c>
      <c r="D46" s="10"/>
    </row>
    <row r="47" spans="1:4">
      <c r="A47" s="13">
        <v>0.0104166666666667</v>
      </c>
      <c r="B47" s="9" t="s">
        <v>7</v>
      </c>
      <c r="C47" s="9" t="s">
        <v>5</v>
      </c>
      <c r="D47" s="20"/>
    </row>
    <row r="48" spans="1:4">
      <c r="A48" s="13">
        <v>0.0138888888888889</v>
      </c>
      <c r="B48" s="9" t="s">
        <v>3</v>
      </c>
      <c r="C48" s="9" t="s">
        <v>4</v>
      </c>
      <c r="D48" s="10"/>
    </row>
    <row r="49" spans="1:4">
      <c r="A49" s="13">
        <v>0.0159722222222222</v>
      </c>
      <c r="B49" s="9" t="s">
        <v>7</v>
      </c>
      <c r="C49" s="9" t="s">
        <v>13</v>
      </c>
      <c r="D49" s="10"/>
    </row>
    <row r="50" spans="1:4">
      <c r="A50" s="13">
        <v>0.0243055555555556</v>
      </c>
      <c r="B50" s="9" t="s">
        <v>3</v>
      </c>
      <c r="C50" s="9" t="s">
        <v>4</v>
      </c>
      <c r="D50" s="10"/>
    </row>
    <row r="51" spans="1:4">
      <c r="A51" s="13">
        <v>0.0277777777777778</v>
      </c>
      <c r="B51" s="9" t="s">
        <v>3</v>
      </c>
      <c r="C51" s="9" t="s">
        <v>4</v>
      </c>
      <c r="D51" s="10"/>
    </row>
    <row r="52" spans="1:4">
      <c r="A52" s="13">
        <v>0.0319444444444444</v>
      </c>
      <c r="B52" s="9" t="s">
        <v>3</v>
      </c>
      <c r="C52" s="9" t="s">
        <v>4</v>
      </c>
      <c r="D52" s="10"/>
    </row>
    <row r="53" spans="1:4">
      <c r="A53" s="13">
        <v>0.0569444444444444</v>
      </c>
      <c r="B53" s="9" t="s">
        <v>7</v>
      </c>
      <c r="C53" s="9" t="s">
        <v>4</v>
      </c>
      <c r="D53" s="10"/>
    </row>
    <row r="54" spans="1:4">
      <c r="A54" s="13">
        <v>0.0597222222222222</v>
      </c>
      <c r="B54" s="9" t="s">
        <v>3</v>
      </c>
      <c r="C54" s="9" t="s">
        <v>5</v>
      </c>
      <c r="D54" s="10"/>
    </row>
    <row r="55" spans="1:4">
      <c r="A55" s="21">
        <v>0.0625</v>
      </c>
      <c r="B55" s="9" t="s">
        <v>3</v>
      </c>
      <c r="C55" s="9" t="s">
        <v>5</v>
      </c>
      <c r="D55" s="10"/>
    </row>
    <row r="56" spans="1:4">
      <c r="A56" s="13">
        <v>0.0659722222222222</v>
      </c>
      <c r="B56" s="9" t="s">
        <v>7</v>
      </c>
      <c r="C56" s="9" t="s">
        <v>4</v>
      </c>
      <c r="D56" s="10"/>
    </row>
    <row r="57" spans="1:4">
      <c r="A57" s="13">
        <v>0.0701388888888889</v>
      </c>
      <c r="B57" s="9" t="s">
        <v>3</v>
      </c>
      <c r="C57" s="9" t="s">
        <v>5</v>
      </c>
      <c r="D57" s="10"/>
    </row>
    <row r="58" spans="1:4">
      <c r="A58" s="13">
        <v>0.0868055555555556</v>
      </c>
      <c r="B58" s="9" t="s">
        <v>7</v>
      </c>
      <c r="C58" s="9" t="s">
        <v>5</v>
      </c>
      <c r="D58" s="10"/>
    </row>
    <row r="59" spans="1:4">
      <c r="A59" s="13">
        <v>0.0909722222222222</v>
      </c>
      <c r="B59" s="9" t="s">
        <v>7</v>
      </c>
      <c r="C59" s="9" t="s">
        <v>5</v>
      </c>
      <c r="D59" s="10"/>
    </row>
    <row r="60" spans="1:4">
      <c r="A60" s="13">
        <v>0.09375</v>
      </c>
      <c r="B60" s="9" t="s">
        <v>3</v>
      </c>
      <c r="C60" s="9" t="s">
        <v>5</v>
      </c>
      <c r="D60" s="10"/>
    </row>
    <row r="61" spans="1:4">
      <c r="A61" s="13">
        <v>0.118055555555556</v>
      </c>
      <c r="B61" s="9" t="s">
        <v>3</v>
      </c>
      <c r="C61" s="9" t="s">
        <v>4</v>
      </c>
      <c r="D61" s="10"/>
    </row>
    <row r="62" spans="1:3">
      <c r="A62" s="8">
        <v>0.121527777777778</v>
      </c>
      <c r="B62" s="9" t="s">
        <v>3</v>
      </c>
      <c r="C62" s="9" t="s">
        <v>4</v>
      </c>
    </row>
    <row r="63" spans="1:3">
      <c r="A63" s="13">
        <v>0.122916666666667</v>
      </c>
      <c r="B63" s="9" t="s">
        <v>3</v>
      </c>
      <c r="C63" s="9" t="s">
        <v>4</v>
      </c>
    </row>
    <row r="64" spans="1:3">
      <c r="A64" s="13">
        <v>0.160416666666667</v>
      </c>
      <c r="B64" s="9" t="s">
        <v>8</v>
      </c>
      <c r="C64" s="9" t="s">
        <v>5</v>
      </c>
    </row>
    <row r="65" spans="1:3">
      <c r="A65" s="8">
        <v>0.163888888888889</v>
      </c>
      <c r="B65" s="9" t="s">
        <v>8</v>
      </c>
      <c r="C65" s="9" t="s">
        <v>5</v>
      </c>
    </row>
    <row r="66" spans="1:3">
      <c r="A66" s="13">
        <v>0.165277777777778</v>
      </c>
      <c r="B66" s="9" t="s">
        <v>8</v>
      </c>
      <c r="C66" s="9" t="s">
        <v>5</v>
      </c>
    </row>
    <row r="67" spans="1:3">
      <c r="A67" s="8">
        <v>0.227777777777778</v>
      </c>
      <c r="B67" s="9" t="s">
        <v>3</v>
      </c>
      <c r="C67" s="9" t="s">
        <v>4</v>
      </c>
    </row>
    <row r="68" spans="1:3">
      <c r="A68" s="8">
        <v>0.254166666666667</v>
      </c>
      <c r="B68" s="9" t="s">
        <v>3</v>
      </c>
      <c r="C68" s="9" t="s">
        <v>5</v>
      </c>
    </row>
    <row r="69" spans="1:3">
      <c r="A69" s="8">
        <v>0.25625</v>
      </c>
      <c r="B69" s="9" t="s">
        <v>7</v>
      </c>
      <c r="C69" s="9" t="s">
        <v>5</v>
      </c>
    </row>
    <row r="70" spans="1:3">
      <c r="A70" s="8">
        <v>0.273611111111111</v>
      </c>
      <c r="B70" s="9" t="s">
        <v>3</v>
      </c>
      <c r="C70" s="9" t="s">
        <v>4</v>
      </c>
    </row>
    <row r="71" spans="1:3">
      <c r="A71" s="8">
        <v>0.275694444444444</v>
      </c>
      <c r="B71" s="9" t="s">
        <v>7</v>
      </c>
      <c r="C71" s="9" t="s">
        <v>4</v>
      </c>
    </row>
    <row r="72" spans="1:3">
      <c r="A72" s="8">
        <v>0.290972222222222</v>
      </c>
      <c r="B72" s="9" t="s">
        <v>3</v>
      </c>
      <c r="C72" s="9" t="s">
        <v>5</v>
      </c>
    </row>
    <row r="73" spans="1:3">
      <c r="A73" s="8">
        <v>0.302083333333333</v>
      </c>
      <c r="B73" s="9" t="s">
        <v>3</v>
      </c>
      <c r="C73" s="9" t="s">
        <v>4</v>
      </c>
    </row>
    <row r="74" spans="1:3">
      <c r="A74" s="8">
        <v>0.310416666666667</v>
      </c>
      <c r="B74" s="9" t="s">
        <v>7</v>
      </c>
      <c r="C74" s="9" t="s">
        <v>5</v>
      </c>
    </row>
    <row r="75" spans="1:3">
      <c r="A75" s="8">
        <v>0.329166666666667</v>
      </c>
      <c r="B75" s="9" t="s">
        <v>7</v>
      </c>
      <c r="C75" s="9" t="s">
        <v>4</v>
      </c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5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6 B7 B12 B20 B35 B36 B39 B42 B43 B44 B45 B50 B53 B60 B61 B64 B2:B5 B8:B9 B10:B11 B13:B14 B15:B17 B18:B19 B21:B22 B23:B26 B27:B28 B29:B30 B31:B32 B33:B34 B37:B38 B40:B41 B46:B47 B48:B49 B51:B52 B54:B55 B56:B57 B58:B59 B62:B63 B65:B66 B67:B123">
      <formula1>field!$A$2:$A$100</formula1>
    </dataValidation>
    <dataValidation type="list" allowBlank="1" showInputMessage="1" showErrorMessage="1" sqref="C6 C7 C12 C20 C35 C36 C39 C42 C43 C44 C45 C50 C53 C60 C61 C64 C2:C5 C8:C9 C10:C11 C13:C14 C15:C17 C18:C19 C21:C22 C23:C26 C27:C28 C29:C30 C31:C32 C33:C34 C37:C38 C40:C41 C46:C47 C48:C49 C51:C52 C54:C55 C56:C57 C58:C59 C62:C63 C65:C66 C67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2019-09-20T00:11:15Z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