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data!$B$1:$C$94</definedName>
  </definedNames>
  <calcPr calcId="144525"/>
</workbook>
</file>

<file path=xl/sharedStrings.xml><?xml version="1.0" encoding="utf-8"?>
<sst xmlns="http://schemas.openxmlformats.org/spreadsheetml/2006/main" count="226" uniqueCount="15">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</sst>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25" workbookViewId="0">
      <selection activeCell="E57" sqref="E5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0.354166666666667</v>
      </c>
      <c r="B2" s="9" t="s">
        <v>3</v>
      </c>
      <c r="C2" s="9" t="s">
        <v>4</v>
      </c>
      <c r="D2" s="10"/>
      <c r="E2" s="11"/>
      <c r="F2" s="12">
        <f>COUNTIFS($B$2:$B$509,"水渣",$C$2:$C$509,"进")</f>
        <v>28</v>
      </c>
      <c r="G2" s="12">
        <f>COUNTIFS($B$2:$B$509,"水渣",$C$2:$C$509,"出")</f>
        <v>20</v>
      </c>
      <c r="H2" s="12">
        <f>$F$2-$G$2</f>
        <v>8</v>
      </c>
      <c r="I2" s="11"/>
      <c r="J2" s="12">
        <f>COUNTIFS($B$2:$B$509,"矿粉",$C$2:$C$509,"进")</f>
        <v>20</v>
      </c>
      <c r="K2" s="12">
        <f>COUNTIFS($B$2:$B$509,"矿粉",$C$2:$C$509,"出")</f>
        <v>20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5</v>
      </c>
      <c r="P2" s="12">
        <f>$N$2-$O$2</f>
        <v>-5</v>
      </c>
    </row>
    <row r="3" spans="1:16">
      <c r="A3" s="13">
        <v>0.377083333333333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0.482638888888889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0.492361111111111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0.496527777777778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0.497916666666667</v>
      </c>
      <c r="B7" s="9" t="s">
        <v>3</v>
      </c>
      <c r="C7" s="9" t="s">
        <v>4</v>
      </c>
      <c r="D7" s="10"/>
      <c r="E7" s="17"/>
    </row>
    <row r="8" ht="18.75" spans="1:14">
      <c r="A8" s="13">
        <v>0.509027777777778</v>
      </c>
      <c r="B8" s="9" t="s">
        <v>3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0.511111111111111</v>
      </c>
      <c r="B9" s="9" t="s">
        <v>3</v>
      </c>
      <c r="C9" s="9" t="s">
        <v>5</v>
      </c>
      <c r="D9" s="10"/>
    </row>
    <row r="10" spans="1:4">
      <c r="A10" s="13">
        <v>0.5125</v>
      </c>
      <c r="B10" s="9" t="s">
        <v>3</v>
      </c>
      <c r="C10" s="9" t="s">
        <v>5</v>
      </c>
      <c r="D10" s="10"/>
    </row>
    <row r="11" ht="18.75" hidden="1" spans="1:5">
      <c r="A11" s="13">
        <v>0.515972222222222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总车数：45  水渣：20  矿粉：20  其他：5  异常：0</v>
      </c>
    </row>
    <row r="12" hidden="1" spans="1:4">
      <c r="A12" s="13">
        <v>0.566666666666667</v>
      </c>
      <c r="B12" s="9" t="s">
        <v>3</v>
      </c>
      <c r="C12" s="9" t="s">
        <v>4</v>
      </c>
      <c r="D12" s="10"/>
    </row>
    <row r="13" hidden="1" spans="1:4">
      <c r="A13" s="13">
        <v>0.570833333333333</v>
      </c>
      <c r="B13" s="9" t="s">
        <v>7</v>
      </c>
      <c r="C13" s="9" t="s">
        <v>4</v>
      </c>
      <c r="D13" s="10"/>
    </row>
    <row r="14" spans="1:4">
      <c r="A14" s="13">
        <v>0.579166666666667</v>
      </c>
      <c r="B14" s="9" t="s">
        <v>3</v>
      </c>
      <c r="C14" s="9" t="s">
        <v>5</v>
      </c>
      <c r="D14" s="10"/>
    </row>
    <row r="15" hidden="1" spans="1:4">
      <c r="A15" s="13">
        <v>0.59375</v>
      </c>
      <c r="B15" s="9" t="s">
        <v>7</v>
      </c>
      <c r="C15" s="9" t="s">
        <v>4</v>
      </c>
      <c r="D15" s="10"/>
    </row>
    <row r="16" hidden="1" spans="1:4">
      <c r="A16" s="13">
        <v>0.608333333333333</v>
      </c>
      <c r="B16" s="9" t="s">
        <v>7</v>
      </c>
      <c r="C16" s="9" t="s">
        <v>4</v>
      </c>
      <c r="D16" s="10"/>
    </row>
    <row r="17" hidden="1" spans="1:4">
      <c r="A17" s="13">
        <v>0.657638888888889</v>
      </c>
      <c r="B17" s="9" t="s">
        <v>3</v>
      </c>
      <c r="C17" s="9" t="s">
        <v>4</v>
      </c>
      <c r="D17" s="10"/>
    </row>
    <row r="18" hidden="1" spans="1:4">
      <c r="A18" s="13">
        <v>0.6625</v>
      </c>
      <c r="B18" s="9" t="s">
        <v>7</v>
      </c>
      <c r="C18" s="9" t="s">
        <v>4</v>
      </c>
      <c r="D18" s="10"/>
    </row>
    <row r="19" spans="1:4">
      <c r="A19" s="13">
        <v>0.666666666666667</v>
      </c>
      <c r="B19" s="9" t="s">
        <v>7</v>
      </c>
      <c r="C19" s="9" t="s">
        <v>5</v>
      </c>
      <c r="D19" s="10"/>
    </row>
    <row r="20" spans="1:4">
      <c r="A20" s="13">
        <v>0.673611111111111</v>
      </c>
      <c r="B20" s="9" t="s">
        <v>3</v>
      </c>
      <c r="C20" s="9" t="s">
        <v>5</v>
      </c>
      <c r="D20" s="10"/>
    </row>
    <row r="21" spans="1:4">
      <c r="A21" s="13">
        <v>0.706944444444444</v>
      </c>
      <c r="B21" s="9" t="s">
        <v>7</v>
      </c>
      <c r="C21" s="9" t="s">
        <v>5</v>
      </c>
      <c r="D21" s="10"/>
    </row>
    <row r="22" hidden="1" spans="1:4">
      <c r="A22" s="13">
        <v>0.758333333333333</v>
      </c>
      <c r="B22" s="9" t="s">
        <v>7</v>
      </c>
      <c r="C22" s="9" t="s">
        <v>4</v>
      </c>
      <c r="D22" s="10"/>
    </row>
    <row r="23" hidden="1" spans="1:4">
      <c r="A23" s="13">
        <v>0.759722222222222</v>
      </c>
      <c r="B23" s="9" t="s">
        <v>7</v>
      </c>
      <c r="C23" s="9" t="s">
        <v>4</v>
      </c>
      <c r="D23" s="10"/>
    </row>
    <row r="24" hidden="1" spans="1:4">
      <c r="A24" s="13">
        <v>0.765277777777778</v>
      </c>
      <c r="B24" s="9" t="s">
        <v>3</v>
      </c>
      <c r="C24" s="9" t="s">
        <v>4</v>
      </c>
      <c r="D24" s="10"/>
    </row>
    <row r="25" spans="1:7">
      <c r="A25" s="13">
        <v>0.786111111111111</v>
      </c>
      <c r="B25" s="9" t="s">
        <v>7</v>
      </c>
      <c r="C25" s="9" t="s">
        <v>5</v>
      </c>
      <c r="D25" s="10"/>
      <c r="G25" s="8"/>
    </row>
    <row r="26" spans="1:4">
      <c r="A26" s="13">
        <v>0.788194444444444</v>
      </c>
      <c r="B26" s="9" t="s">
        <v>7</v>
      </c>
      <c r="C26" s="9" t="s">
        <v>5</v>
      </c>
      <c r="D26" s="10"/>
    </row>
    <row r="27" spans="1:4">
      <c r="A27" s="13">
        <v>0.790277777777778</v>
      </c>
      <c r="B27" s="9" t="s">
        <v>7</v>
      </c>
      <c r="C27" s="9" t="s">
        <v>5</v>
      </c>
      <c r="D27" s="10"/>
    </row>
    <row r="28" spans="1:4">
      <c r="A28" s="13">
        <v>0.795138888888889</v>
      </c>
      <c r="B28" s="9" t="s">
        <v>7</v>
      </c>
      <c r="C28" s="9" t="s">
        <v>5</v>
      </c>
      <c r="D28" s="10"/>
    </row>
    <row r="29" spans="1:4">
      <c r="A29" s="13">
        <v>0.798611111111111</v>
      </c>
      <c r="B29" s="9" t="s">
        <v>3</v>
      </c>
      <c r="C29" s="9" t="s">
        <v>5</v>
      </c>
      <c r="D29" s="10"/>
    </row>
    <row r="30" hidden="1" spans="1:4">
      <c r="A30" s="13">
        <v>0.804166666666667</v>
      </c>
      <c r="B30" s="9" t="s">
        <v>7</v>
      </c>
      <c r="C30" s="9" t="s">
        <v>4</v>
      </c>
      <c r="D30" s="10"/>
    </row>
    <row r="31" hidden="1" spans="1:4">
      <c r="A31" s="13">
        <v>0.817361111111111</v>
      </c>
      <c r="B31" s="9" t="s">
        <v>3</v>
      </c>
      <c r="C31" s="9" t="s">
        <v>4</v>
      </c>
      <c r="D31" s="10"/>
    </row>
    <row r="32" spans="1:4">
      <c r="A32" s="13">
        <v>0.820833333333333</v>
      </c>
      <c r="B32" s="9" t="s">
        <v>7</v>
      </c>
      <c r="C32" s="9" t="s">
        <v>5</v>
      </c>
      <c r="D32" s="10"/>
    </row>
    <row r="33" hidden="1" spans="1:4">
      <c r="A33" s="13">
        <v>0.836111111111111</v>
      </c>
      <c r="B33" s="9" t="s">
        <v>7</v>
      </c>
      <c r="C33" s="9" t="s">
        <v>4</v>
      </c>
      <c r="D33" s="10"/>
    </row>
    <row r="34" spans="1:4">
      <c r="A34" s="13">
        <v>0.838888888888889</v>
      </c>
      <c r="B34" s="9" t="s">
        <v>3</v>
      </c>
      <c r="C34" s="9" t="s">
        <v>5</v>
      </c>
      <c r="D34" s="10"/>
    </row>
    <row r="35" hidden="1" spans="1:4">
      <c r="A35" s="13">
        <v>0.847916666666667</v>
      </c>
      <c r="B35" s="9" t="s">
        <v>7</v>
      </c>
      <c r="C35" s="9" t="s">
        <v>4</v>
      </c>
      <c r="D35" s="10"/>
    </row>
    <row r="36" hidden="1" spans="1:4">
      <c r="A36" s="13">
        <v>0.849305555555556</v>
      </c>
      <c r="B36" s="9" t="s">
        <v>7</v>
      </c>
      <c r="C36" s="9" t="s">
        <v>4</v>
      </c>
      <c r="D36" s="10"/>
    </row>
    <row r="37" spans="1:4">
      <c r="A37" s="13">
        <v>0.865277777777778</v>
      </c>
      <c r="B37" s="9" t="s">
        <v>7</v>
      </c>
      <c r="C37" s="9" t="s">
        <v>5</v>
      </c>
      <c r="D37" s="10"/>
    </row>
    <row r="38" hidden="1" spans="1:4">
      <c r="A38" s="13">
        <v>0.868055555555556</v>
      </c>
      <c r="B38" s="9" t="s">
        <v>7</v>
      </c>
      <c r="C38" s="9" t="s">
        <v>4</v>
      </c>
      <c r="D38" s="10"/>
    </row>
    <row r="39" hidden="1" spans="1:4">
      <c r="A39" s="13">
        <v>0.872916666666667</v>
      </c>
      <c r="B39" s="9" t="s">
        <v>7</v>
      </c>
      <c r="C39" s="9" t="s">
        <v>4</v>
      </c>
      <c r="D39" s="10"/>
    </row>
    <row r="40" spans="1:4">
      <c r="A40" s="13">
        <v>0.874305555555556</v>
      </c>
      <c r="B40" s="9" t="s">
        <v>7</v>
      </c>
      <c r="C40" s="9" t="s">
        <v>5</v>
      </c>
      <c r="D40" s="10"/>
    </row>
    <row r="41" hidden="1" spans="1:4">
      <c r="A41" s="13">
        <v>0.892361111111111</v>
      </c>
      <c r="B41" s="9" t="s">
        <v>7</v>
      </c>
      <c r="C41" s="9" t="s">
        <v>4</v>
      </c>
      <c r="D41" s="10"/>
    </row>
    <row r="42" spans="1:4">
      <c r="A42" s="13">
        <v>0.899305555555556</v>
      </c>
      <c r="B42" s="9" t="s">
        <v>7</v>
      </c>
      <c r="C42" s="9" t="s">
        <v>5</v>
      </c>
      <c r="D42" s="10"/>
    </row>
    <row r="43" spans="1:4">
      <c r="A43" s="13">
        <v>0.906944444444444</v>
      </c>
      <c r="B43" s="9" t="s">
        <v>7</v>
      </c>
      <c r="C43" s="9" t="s">
        <v>5</v>
      </c>
      <c r="D43" s="10"/>
    </row>
    <row r="44" spans="1:4">
      <c r="A44" s="13">
        <v>0.911111111111111</v>
      </c>
      <c r="B44" s="9" t="s">
        <v>7</v>
      </c>
      <c r="C44" s="9" t="s">
        <v>5</v>
      </c>
      <c r="D44" s="10"/>
    </row>
    <row r="45" spans="1:4">
      <c r="A45" s="13">
        <v>0.930555555555556</v>
      </c>
      <c r="B45" s="9" t="s">
        <v>7</v>
      </c>
      <c r="C45" s="9" t="s">
        <v>5</v>
      </c>
      <c r="D45" s="10"/>
    </row>
    <row r="46" spans="1:4">
      <c r="A46" s="13">
        <v>0.942361111111111</v>
      </c>
      <c r="B46" s="9" t="s">
        <v>7</v>
      </c>
      <c r="C46" s="9" t="s">
        <v>5</v>
      </c>
      <c r="D46" s="10"/>
    </row>
    <row r="47" hidden="1" spans="1:4">
      <c r="A47" s="13">
        <v>0.94375</v>
      </c>
      <c r="B47" s="9" t="s">
        <v>3</v>
      </c>
      <c r="C47" s="9" t="s">
        <v>4</v>
      </c>
      <c r="D47" s="10"/>
    </row>
    <row r="48" hidden="1" spans="1:4">
      <c r="A48" s="13">
        <v>0.948611111111111</v>
      </c>
      <c r="B48" s="9" t="s">
        <v>3</v>
      </c>
      <c r="C48" s="9" t="s">
        <v>4</v>
      </c>
      <c r="D48" s="10"/>
    </row>
    <row r="49" hidden="1" spans="1:4">
      <c r="A49" s="13">
        <v>0.950694444444444</v>
      </c>
      <c r="B49" s="9" t="s">
        <v>3</v>
      </c>
      <c r="C49" s="9" t="s">
        <v>4</v>
      </c>
      <c r="D49" s="10"/>
    </row>
    <row r="50" hidden="1" spans="1:4">
      <c r="A50" s="13">
        <v>0.952083333333333</v>
      </c>
      <c r="B50" s="9" t="s">
        <v>7</v>
      </c>
      <c r="C50" s="9" t="s">
        <v>4</v>
      </c>
      <c r="D50" s="10"/>
    </row>
    <row r="51" hidden="1" spans="1:4">
      <c r="A51" s="13">
        <v>0.965277777777778</v>
      </c>
      <c r="B51" s="9" t="s">
        <v>7</v>
      </c>
      <c r="C51" s="9" t="s">
        <v>4</v>
      </c>
      <c r="D51" s="10"/>
    </row>
    <row r="52" spans="1:4">
      <c r="A52" s="13">
        <v>0.970833333333333</v>
      </c>
      <c r="B52" s="9" t="s">
        <v>7</v>
      </c>
      <c r="C52" s="9" t="s">
        <v>5</v>
      </c>
      <c r="D52" s="10"/>
    </row>
    <row r="53" hidden="1" spans="1:4">
      <c r="A53" s="13">
        <v>0.972222222222222</v>
      </c>
      <c r="B53" s="9" t="s">
        <v>7</v>
      </c>
      <c r="C53" s="9" t="s">
        <v>4</v>
      </c>
      <c r="D53" s="10"/>
    </row>
    <row r="54" spans="1:4">
      <c r="A54" s="13">
        <v>0.973611111111111</v>
      </c>
      <c r="B54" s="9" t="s">
        <v>3</v>
      </c>
      <c r="C54" s="9" t="s">
        <v>5</v>
      </c>
      <c r="D54" s="10"/>
    </row>
    <row r="55" spans="1:4">
      <c r="A55" s="20">
        <v>0.977083333333333</v>
      </c>
      <c r="B55" s="9" t="s">
        <v>8</v>
      </c>
      <c r="C55" s="9" t="s">
        <v>5</v>
      </c>
      <c r="D55" s="10"/>
    </row>
    <row r="56" spans="1:4">
      <c r="A56" s="13">
        <v>0.978472222222222</v>
      </c>
      <c r="B56" s="9" t="s">
        <v>8</v>
      </c>
      <c r="C56" s="9" t="s">
        <v>5</v>
      </c>
      <c r="D56" s="10"/>
    </row>
    <row r="57" spans="1:4">
      <c r="A57" s="13">
        <v>0.000694444444444444</v>
      </c>
      <c r="B57" s="9" t="s">
        <v>7</v>
      </c>
      <c r="C57" s="9" t="s">
        <v>5</v>
      </c>
      <c r="D57" s="10"/>
    </row>
    <row r="58" hidden="1" spans="1:4">
      <c r="A58" s="13">
        <v>0.00555555555555556</v>
      </c>
      <c r="B58" s="9" t="s">
        <v>3</v>
      </c>
      <c r="C58" s="9" t="s">
        <v>4</v>
      </c>
      <c r="D58" s="10"/>
    </row>
    <row r="59" hidden="1" spans="1:4">
      <c r="A59" s="13">
        <v>0.00694444444444444</v>
      </c>
      <c r="B59" s="9" t="s">
        <v>3</v>
      </c>
      <c r="C59" s="9" t="s">
        <v>4</v>
      </c>
      <c r="D59" s="10"/>
    </row>
    <row r="60" spans="1:4">
      <c r="A60" s="13">
        <v>0.0125</v>
      </c>
      <c r="B60" s="9" t="s">
        <v>7</v>
      </c>
      <c r="C60" s="9" t="s">
        <v>5</v>
      </c>
      <c r="D60" s="10"/>
    </row>
    <row r="61" hidden="1" spans="1:4">
      <c r="A61" s="13">
        <v>0.0166666666666667</v>
      </c>
      <c r="B61" s="9" t="s">
        <v>7</v>
      </c>
      <c r="C61" s="9" t="s">
        <v>4</v>
      </c>
      <c r="D61" s="10"/>
    </row>
    <row r="62" hidden="1" spans="1:3">
      <c r="A62" s="8">
        <v>0.0180555555555556</v>
      </c>
      <c r="B62" s="9" t="s">
        <v>3</v>
      </c>
      <c r="C62" s="9" t="s">
        <v>4</v>
      </c>
    </row>
    <row r="63" hidden="1" spans="1:3">
      <c r="A63" s="13">
        <v>0.0263888888888889</v>
      </c>
      <c r="B63" s="9" t="s">
        <v>7</v>
      </c>
      <c r="C63" s="9" t="s">
        <v>4</v>
      </c>
    </row>
    <row r="64" hidden="1" spans="1:3">
      <c r="A64" s="13">
        <v>0.0277777777777778</v>
      </c>
      <c r="B64" s="9" t="s">
        <v>3</v>
      </c>
      <c r="C64" s="9" t="s">
        <v>4</v>
      </c>
    </row>
    <row r="65" spans="1:3">
      <c r="A65" s="8">
        <v>0.0333333333333333</v>
      </c>
      <c r="B65" s="9" t="s">
        <v>3</v>
      </c>
      <c r="C65" s="9" t="s">
        <v>5</v>
      </c>
    </row>
    <row r="66" spans="1:3">
      <c r="A66" s="13">
        <v>0.0381944444444444</v>
      </c>
      <c r="B66" s="9" t="s">
        <v>3</v>
      </c>
      <c r="C66" s="9" t="s">
        <v>5</v>
      </c>
    </row>
    <row r="67" spans="1:3">
      <c r="A67" s="8">
        <v>0.0409722222222222</v>
      </c>
      <c r="B67" s="9" t="s">
        <v>3</v>
      </c>
      <c r="C67" s="9" t="s">
        <v>5</v>
      </c>
    </row>
    <row r="68" hidden="1" spans="1:3">
      <c r="A68" s="8">
        <v>0.0479166666666667</v>
      </c>
      <c r="B68" s="9" t="s">
        <v>3</v>
      </c>
      <c r="C68" s="9" t="s">
        <v>4</v>
      </c>
    </row>
    <row r="69" hidden="1" spans="1:3">
      <c r="A69" s="8">
        <v>0.0493055555555556</v>
      </c>
      <c r="B69" s="9" t="s">
        <v>3</v>
      </c>
      <c r="C69" s="9" t="s">
        <v>4</v>
      </c>
    </row>
    <row r="70" hidden="1" spans="1:3">
      <c r="A70" s="8">
        <v>0.0520833333333333</v>
      </c>
      <c r="B70" s="9" t="s">
        <v>3</v>
      </c>
      <c r="C70" s="9" t="s">
        <v>4</v>
      </c>
    </row>
    <row r="71" hidden="1" spans="1:3">
      <c r="A71" s="8">
        <v>0.0534722222222222</v>
      </c>
      <c r="B71" s="9" t="s">
        <v>3</v>
      </c>
      <c r="C71" s="9" t="s">
        <v>4</v>
      </c>
    </row>
    <row r="72" spans="1:3">
      <c r="A72" s="8">
        <v>0.05625</v>
      </c>
      <c r="B72" s="9" t="s">
        <v>7</v>
      </c>
      <c r="C72" s="9" t="s">
        <v>5</v>
      </c>
    </row>
    <row r="73" spans="1:3">
      <c r="A73" s="8">
        <v>0.0631944444444444</v>
      </c>
      <c r="B73" s="9" t="s">
        <v>3</v>
      </c>
      <c r="C73" s="9" t="s">
        <v>5</v>
      </c>
    </row>
    <row r="74" spans="1:3">
      <c r="A74" s="8">
        <v>0.0756944444444444</v>
      </c>
      <c r="B74" s="9" t="s">
        <v>3</v>
      </c>
      <c r="C74" s="9" t="s">
        <v>5</v>
      </c>
    </row>
    <row r="75" spans="1:3">
      <c r="A75" s="8">
        <v>0.0902777777777778</v>
      </c>
      <c r="B75" s="9" t="s">
        <v>8</v>
      </c>
      <c r="C75" s="9" t="s">
        <v>5</v>
      </c>
    </row>
    <row r="76" spans="1:3">
      <c r="A76" s="8">
        <v>0.0923611111111111</v>
      </c>
      <c r="B76" s="9" t="s">
        <v>8</v>
      </c>
      <c r="C76" s="9" t="s">
        <v>5</v>
      </c>
    </row>
    <row r="77" hidden="1" spans="1:3">
      <c r="A77" s="8">
        <v>0.09375</v>
      </c>
      <c r="B77" s="9" t="s">
        <v>3</v>
      </c>
      <c r="C77" s="9" t="s">
        <v>4</v>
      </c>
    </row>
    <row r="78" spans="1:3">
      <c r="A78" s="8">
        <v>0.103472222222222</v>
      </c>
      <c r="B78" s="9" t="s">
        <v>3</v>
      </c>
      <c r="C78" s="9" t="s">
        <v>5</v>
      </c>
    </row>
    <row r="79" spans="1:3">
      <c r="A79" s="8">
        <v>0.1125</v>
      </c>
      <c r="B79" s="9" t="s">
        <v>3</v>
      </c>
      <c r="C79" s="9" t="s">
        <v>5</v>
      </c>
    </row>
    <row r="80" hidden="1" spans="1:3">
      <c r="A80" s="8">
        <v>0.147222222222222</v>
      </c>
      <c r="B80" s="9" t="s">
        <v>3</v>
      </c>
      <c r="C80" s="9" t="s">
        <v>4</v>
      </c>
    </row>
    <row r="81" hidden="1" spans="1:3">
      <c r="A81" s="8">
        <v>0.148611111111111</v>
      </c>
      <c r="B81" s="9" t="s">
        <v>3</v>
      </c>
      <c r="C81" s="9" t="s">
        <v>4</v>
      </c>
    </row>
    <row r="82" hidden="1" spans="1:3">
      <c r="A82" s="8">
        <v>0.15</v>
      </c>
      <c r="B82" s="9" t="s">
        <v>3</v>
      </c>
      <c r="C82" s="9" t="s">
        <v>4</v>
      </c>
    </row>
    <row r="83" spans="1:3">
      <c r="A83" s="8">
        <v>0.175</v>
      </c>
      <c r="B83" s="9" t="s">
        <v>3</v>
      </c>
      <c r="C83" s="9" t="s">
        <v>5</v>
      </c>
    </row>
    <row r="84" hidden="1" spans="1:3">
      <c r="A84" s="8">
        <v>0.227083333333333</v>
      </c>
      <c r="B84" s="9" t="s">
        <v>3</v>
      </c>
      <c r="C84" s="9" t="s">
        <v>4</v>
      </c>
    </row>
    <row r="85" hidden="1" spans="1:3">
      <c r="A85" s="8">
        <v>0.233333333333333</v>
      </c>
      <c r="B85" s="9" t="s">
        <v>7</v>
      </c>
      <c r="C85" s="9" t="s">
        <v>4</v>
      </c>
    </row>
    <row r="86" spans="1:3">
      <c r="A86" s="8">
        <v>0.261805555555556</v>
      </c>
      <c r="B86" s="9" t="s">
        <v>7</v>
      </c>
      <c r="C86" s="9" t="s">
        <v>5</v>
      </c>
    </row>
    <row r="87" spans="1:3">
      <c r="A87" s="8">
        <v>0.267361111111111</v>
      </c>
      <c r="B87" s="9" t="s">
        <v>3</v>
      </c>
      <c r="C87" s="9" t="s">
        <v>5</v>
      </c>
    </row>
    <row r="88" spans="1:3">
      <c r="A88" s="8">
        <v>0.280555555555556</v>
      </c>
      <c r="B88" s="9" t="s">
        <v>3</v>
      </c>
      <c r="C88" s="9" t="s">
        <v>5</v>
      </c>
    </row>
    <row r="89" spans="1:3">
      <c r="A89" s="8">
        <v>0.281944444444444</v>
      </c>
      <c r="B89" s="9" t="s">
        <v>3</v>
      </c>
      <c r="C89" s="9" t="s">
        <v>5</v>
      </c>
    </row>
    <row r="90" hidden="1" spans="1:3">
      <c r="A90" s="8">
        <v>0.283333333333333</v>
      </c>
      <c r="B90" s="9" t="s">
        <v>3</v>
      </c>
      <c r="C90" s="9" t="s">
        <v>4</v>
      </c>
    </row>
    <row r="91" hidden="1" spans="1:3">
      <c r="A91" s="8">
        <v>0.3</v>
      </c>
      <c r="B91" s="9" t="s">
        <v>3</v>
      </c>
      <c r="C91" s="9" t="s">
        <v>4</v>
      </c>
    </row>
    <row r="92" hidden="1" spans="1:3">
      <c r="A92" s="8">
        <v>0.302083333333333</v>
      </c>
      <c r="B92" s="9" t="s">
        <v>3</v>
      </c>
      <c r="C92" s="9" t="s">
        <v>4</v>
      </c>
    </row>
    <row r="93" hidden="1" spans="1:3">
      <c r="A93" s="8">
        <v>0.314583333333333</v>
      </c>
      <c r="B93" s="9" t="s">
        <v>3</v>
      </c>
      <c r="C93" s="9" t="s">
        <v>4</v>
      </c>
    </row>
    <row r="94" spans="1:3">
      <c r="A94" s="8">
        <v>0.322916666666667</v>
      </c>
      <c r="B94" s="9" t="s">
        <v>8</v>
      </c>
      <c r="C94" s="9" t="s">
        <v>5</v>
      </c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94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5 B8 B24 B25 B26 B42 B43 B44 B47 B54 B57 B72 B73 B74 B77 B80 B87 B90 B91 B2:B4 B6:B7 B9:B10 B11:B14 B15:B16 B17:B21 B22:B23 B27:B28 B29:B37 B38:B39 B40:B41 B45:B46 B48:B49 B50:B51 B52:B53 B55:B56 B58:B59 B60:B64 B65:B67 B68:B69 B70:B71 B75:B76 B78:B79 B81:B82 B83:B86 B88:B89 B92:B93 B94:B123">
      <formula1>field!$A$2:$A$100</formula1>
    </dataValidation>
    <dataValidation type="list" allowBlank="1" showInputMessage="1" showErrorMessage="1" sqref="C5 C8 C24 C25 C26 C42 C43 C44 C47 C54 C57 C72 C73 C74 C77 C80 C87 C90 C91 C2:C4 C6:C7 C9:C10 C11:C14 C15:C16 C17:C21 C22:C23 C27:C28 C29:C37 C38:C39 C40:C41 C45:C46 C48:C49 C50:C51 C52:C53 C55:C56 C58:C59 C60:C64 C65:C67 C68:C69 C70:C71 C75:C76 C78:C79 C81:C82 C83:C86 C88:C89 C92:C93 C9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2019-11-18T08:48:51Z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