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data!$B$1:$C$124</definedName>
  </definedNames>
  <calcPr calcId="144525"/>
</workbook>
</file>

<file path=xl/sharedStrings.xml><?xml version="1.0" encoding="utf-8"?>
<sst xmlns="http://schemas.openxmlformats.org/spreadsheetml/2006/main" count="287" uniqueCount="16">
  <si>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</si>
  <si>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</si>
  <si>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</si>
  <si>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</si>
  <si>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</si>
  <si>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</si>
  <si>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</si>
  <si>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</si>
  <si>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</si>
  <si>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</si>
  <si>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</si>
  <si>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</si>
  <si>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</si>
  <si>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</si>
  <si>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原地清皮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</si>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</sst>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313690</xdr:colOff>
      <xdr:row>12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819150"/>
          <a:ext cx="31369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237490</xdr:colOff>
      <xdr:row>123</xdr:row>
      <xdr:rowOff>22860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76600" y="10591800"/>
          <a:ext cx="237490" cy="194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4"/>
  <sheetViews>
    <sheetView tabSelected="1" topLeftCell="A51" workbookViewId="0">
      <selection activeCell="D78" sqref="D7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0.363194444444444</v>
      </c>
      <c r="B2" s="9" t="s">
        <v>3</v>
      </c>
      <c r="C2" s="9" t="s">
        <v>4</v>
      </c>
      <c r="D2" s="10"/>
      <c r="E2" s="11"/>
      <c r="F2" s="12">
        <f>COUNTIFS($B$2:$B$509,"水渣",$C$2:$C$509,"进")</f>
        <v>41</v>
      </c>
      <c r="G2" s="12">
        <f>COUNTIFS($B$2:$B$509,"水渣",$C$2:$C$509,"出")</f>
        <v>37</v>
      </c>
      <c r="H2" s="12">
        <f>$F$2-$G$2</f>
        <v>4</v>
      </c>
      <c r="I2" s="11"/>
      <c r="J2" s="12">
        <f>COUNTIFS($B$2:$B$509,"矿粉",$C$2:$C$509,"进")</f>
        <v>19</v>
      </c>
      <c r="K2" s="12">
        <f>COUNTIFS($B$2:$B$509,"矿粉",$C$2:$C$509,"出")</f>
        <v>19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6</v>
      </c>
      <c r="P2" s="12">
        <f>$N$2-$O$2</f>
        <v>-6</v>
      </c>
    </row>
    <row r="3" hidden="1" spans="1:16">
      <c r="A3" s="13">
        <v>0.364583333333333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0.365972222222222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0.372916666666667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0.375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0.377083333333333</v>
      </c>
      <c r="B7" s="9" t="s">
        <v>3</v>
      </c>
      <c r="C7" s="9" t="s">
        <v>5</v>
      </c>
      <c r="D7" s="10"/>
      <c r="E7" s="17"/>
    </row>
    <row r="8" ht="18.75" hidden="1" spans="1:14">
      <c r="A8" s="13">
        <v>0.40625</v>
      </c>
      <c r="B8" s="9" t="s">
        <v>3</v>
      </c>
      <c r="C8" s="9" t="s">
        <v>13</v>
      </c>
      <c r="D8" s="18"/>
      <c r="E8" s="19"/>
      <c r="F8" s="20"/>
      <c r="G8" s="19"/>
      <c r="H8" s="20"/>
      <c r="I8" s="19"/>
      <c r="J8" s="20"/>
      <c r="K8" s="19"/>
      <c r="L8" s="20"/>
      <c r="M8" s="19"/>
      <c r="N8" s="20"/>
    </row>
    <row r="9" spans="1:4">
      <c r="A9" s="13">
        <v>0.4125</v>
      </c>
      <c r="B9" s="9" t="s">
        <v>3</v>
      </c>
      <c r="C9" s="9" t="s">
        <v>5</v>
      </c>
      <c r="D9" s="10"/>
    </row>
    <row r="10" hidden="1" spans="1:4">
      <c r="A10" s="13">
        <v>0.449305555555556</v>
      </c>
      <c r="B10" s="9" t="s">
        <v>7</v>
      </c>
      <c r="C10" s="9" t="s">
        <v>4</v>
      </c>
      <c r="D10" s="10"/>
    </row>
    <row r="11" ht="18.75" hidden="1" spans="1:5">
      <c r="A11" s="13">
        <v>0.473611111111111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总车数：62  水渣：37  矿粉：19  其他：6  异常：0</v>
      </c>
    </row>
    <row r="12" hidden="1" spans="1:4">
      <c r="A12" s="13">
        <v>0.477083333333333</v>
      </c>
      <c r="B12" s="9" t="s">
        <v>3</v>
      </c>
      <c r="C12" s="9" t="s">
        <v>4</v>
      </c>
      <c r="D12" s="10"/>
    </row>
    <row r="13" spans="1:4">
      <c r="A13" s="13">
        <v>0.486805555555556</v>
      </c>
      <c r="B13" s="9" t="s">
        <v>3</v>
      </c>
      <c r="C13" s="9" t="s">
        <v>5</v>
      </c>
      <c r="D13" s="10"/>
    </row>
    <row r="14" spans="1:4">
      <c r="A14" s="13">
        <v>0.488194444444444</v>
      </c>
      <c r="B14" s="9" t="s">
        <v>3</v>
      </c>
      <c r="C14" s="9" t="s">
        <v>5</v>
      </c>
      <c r="D14" s="10"/>
    </row>
    <row r="15" hidden="1" spans="1:4">
      <c r="A15" s="13">
        <v>0.495833333333333</v>
      </c>
      <c r="B15" s="9" t="s">
        <v>3</v>
      </c>
      <c r="C15" s="9" t="s">
        <v>4</v>
      </c>
      <c r="D15" s="10"/>
    </row>
    <row r="16" hidden="1" spans="1:4">
      <c r="A16" s="13">
        <v>0.500694444444444</v>
      </c>
      <c r="B16" s="9" t="s">
        <v>7</v>
      </c>
      <c r="C16" s="9" t="s">
        <v>4</v>
      </c>
      <c r="D16" s="10"/>
    </row>
    <row r="17" spans="1:4">
      <c r="A17" s="13">
        <v>0.504166666666667</v>
      </c>
      <c r="B17" s="9" t="s">
        <v>3</v>
      </c>
      <c r="C17" s="9" t="s">
        <v>5</v>
      </c>
      <c r="D17" s="10"/>
    </row>
    <row r="18" spans="1:4">
      <c r="A18" s="13">
        <v>0.513194444444444</v>
      </c>
      <c r="B18" s="9" t="s">
        <v>7</v>
      </c>
      <c r="C18" s="9" t="s">
        <v>5</v>
      </c>
      <c r="D18" s="10"/>
    </row>
    <row r="19" spans="1:4">
      <c r="A19" s="13">
        <v>0.538194444444444</v>
      </c>
      <c r="B19" s="9" t="s">
        <v>7</v>
      </c>
      <c r="C19" s="9" t="s">
        <v>5</v>
      </c>
      <c r="D19" s="10"/>
    </row>
    <row r="20" hidden="1" spans="1:4">
      <c r="A20" s="13">
        <v>0.557638888888889</v>
      </c>
      <c r="B20" s="9" t="s">
        <v>7</v>
      </c>
      <c r="C20" s="9" t="s">
        <v>4</v>
      </c>
      <c r="D20" s="10"/>
    </row>
    <row r="21" hidden="1" spans="1:4">
      <c r="A21" s="13">
        <v>0.594444444444444</v>
      </c>
      <c r="B21" s="9" t="s">
        <v>7</v>
      </c>
      <c r="C21" s="9" t="s">
        <v>4</v>
      </c>
      <c r="D21" s="10"/>
    </row>
    <row r="22" hidden="1" spans="1:4">
      <c r="A22" s="13">
        <v>0.595833333333333</v>
      </c>
      <c r="B22" s="9" t="s">
        <v>3</v>
      </c>
      <c r="C22" s="9" t="s">
        <v>4</v>
      </c>
      <c r="D22" s="10"/>
    </row>
    <row r="23" hidden="1" spans="1:4">
      <c r="A23" s="13">
        <v>0.597916666666667</v>
      </c>
      <c r="B23" s="9" t="s">
        <v>3</v>
      </c>
      <c r="C23" s="9" t="s">
        <v>4</v>
      </c>
      <c r="D23" s="10"/>
    </row>
    <row r="24" hidden="1" spans="1:4">
      <c r="A24" s="13">
        <v>0.599305555555556</v>
      </c>
      <c r="B24" s="9" t="s">
        <v>3</v>
      </c>
      <c r="C24" s="9" t="s">
        <v>4</v>
      </c>
      <c r="D24" s="10"/>
    </row>
    <row r="25" hidden="1" spans="1:7">
      <c r="A25" s="13">
        <v>0.600694444444444</v>
      </c>
      <c r="B25" s="9" t="s">
        <v>3</v>
      </c>
      <c r="C25" s="9" t="s">
        <v>4</v>
      </c>
      <c r="D25" s="10"/>
      <c r="G25" s="8"/>
    </row>
    <row r="26" hidden="1" spans="1:4">
      <c r="A26" s="13">
        <v>0.601388888888889</v>
      </c>
      <c r="B26" s="9" t="s">
        <v>3</v>
      </c>
      <c r="C26" s="9" t="s">
        <v>4</v>
      </c>
      <c r="D26" s="10"/>
    </row>
    <row r="27" hidden="1" spans="1:4">
      <c r="A27" s="13">
        <v>0.603472222222222</v>
      </c>
      <c r="B27" s="9" t="s">
        <v>7</v>
      </c>
      <c r="C27" s="9" t="s">
        <v>4</v>
      </c>
      <c r="D27" s="10"/>
    </row>
    <row r="28" hidden="1" spans="1:4">
      <c r="A28" s="13">
        <v>0.604861111111111</v>
      </c>
      <c r="B28" s="9" t="s">
        <v>7</v>
      </c>
      <c r="C28" s="9" t="s">
        <v>4</v>
      </c>
      <c r="D28" s="10"/>
    </row>
    <row r="29" hidden="1" spans="1:4">
      <c r="A29" s="13">
        <v>0.60625</v>
      </c>
      <c r="B29" s="9" t="s">
        <v>7</v>
      </c>
      <c r="C29" s="9" t="s">
        <v>4</v>
      </c>
      <c r="D29" s="10"/>
    </row>
    <row r="30" hidden="1" spans="1:4">
      <c r="A30" s="13">
        <v>0.607638888888889</v>
      </c>
      <c r="B30" s="9" t="s">
        <v>7</v>
      </c>
      <c r="C30" s="9" t="s">
        <v>4</v>
      </c>
      <c r="D30" s="10"/>
    </row>
    <row r="31" spans="1:4">
      <c r="A31" s="13">
        <v>0.609027777777778</v>
      </c>
      <c r="B31" s="9" t="s">
        <v>3</v>
      </c>
      <c r="C31" s="9" t="s">
        <v>5</v>
      </c>
      <c r="D31" s="10"/>
    </row>
    <row r="32" hidden="1" spans="1:4">
      <c r="A32" s="13">
        <v>0.610416666666667</v>
      </c>
      <c r="B32" s="9" t="s">
        <v>3</v>
      </c>
      <c r="C32" s="9" t="s">
        <v>4</v>
      </c>
      <c r="D32" s="10"/>
    </row>
    <row r="33" spans="1:4">
      <c r="A33" s="13">
        <v>0.611805555555556</v>
      </c>
      <c r="B33" s="9" t="s">
        <v>3</v>
      </c>
      <c r="C33" s="9" t="s">
        <v>5</v>
      </c>
      <c r="D33" s="10"/>
    </row>
    <row r="34" hidden="1" spans="1:4">
      <c r="A34" s="13">
        <v>0.614583333333333</v>
      </c>
      <c r="B34" s="9" t="s">
        <v>3</v>
      </c>
      <c r="C34" s="9" t="s">
        <v>4</v>
      </c>
      <c r="D34" s="10"/>
    </row>
    <row r="35" spans="1:4">
      <c r="A35" s="13">
        <v>0.618055555555556</v>
      </c>
      <c r="B35" s="9" t="s">
        <v>3</v>
      </c>
      <c r="C35" s="9" t="s">
        <v>5</v>
      </c>
      <c r="D35" s="10"/>
    </row>
    <row r="36" hidden="1" spans="1:4">
      <c r="A36" s="13">
        <v>0.620138888888889</v>
      </c>
      <c r="B36" s="9" t="s">
        <v>3</v>
      </c>
      <c r="C36" s="9" t="s">
        <v>4</v>
      </c>
      <c r="D36" s="10"/>
    </row>
    <row r="37" spans="1:4">
      <c r="A37" s="13">
        <v>0.621527777777778</v>
      </c>
      <c r="B37" s="9" t="s">
        <v>3</v>
      </c>
      <c r="C37" s="9" t="s">
        <v>5</v>
      </c>
      <c r="D37" s="10"/>
    </row>
    <row r="38" spans="1:4">
      <c r="A38" s="13">
        <v>0.626388888888889</v>
      </c>
      <c r="B38" s="9" t="s">
        <v>3</v>
      </c>
      <c r="C38" s="9" t="s">
        <v>5</v>
      </c>
      <c r="D38" s="10"/>
    </row>
    <row r="39" hidden="1" spans="1:4">
      <c r="A39" s="13">
        <v>0.628472222222222</v>
      </c>
      <c r="B39" s="9" t="s">
        <v>3</v>
      </c>
      <c r="C39" s="9" t="s">
        <v>4</v>
      </c>
      <c r="D39" s="10"/>
    </row>
    <row r="40" spans="1:4">
      <c r="A40" s="13">
        <v>0.630555555555556</v>
      </c>
      <c r="B40" s="9" t="s">
        <v>3</v>
      </c>
      <c r="C40" s="9" t="s">
        <v>5</v>
      </c>
      <c r="D40" s="10"/>
    </row>
    <row r="41" spans="1:4">
      <c r="A41" s="13">
        <v>0.631944444444444</v>
      </c>
      <c r="B41" s="9" t="s">
        <v>3</v>
      </c>
      <c r="C41" s="9" t="s">
        <v>5</v>
      </c>
      <c r="D41" s="10"/>
    </row>
    <row r="42" spans="1:4">
      <c r="A42" s="13">
        <v>0.633333333333333</v>
      </c>
      <c r="B42" s="9" t="s">
        <v>3</v>
      </c>
      <c r="C42" s="9" t="s">
        <v>5</v>
      </c>
      <c r="D42" s="10"/>
    </row>
    <row r="43" spans="1:4">
      <c r="A43" s="13">
        <v>0.638194444444444</v>
      </c>
      <c r="B43" s="9" t="s">
        <v>3</v>
      </c>
      <c r="C43" s="9" t="s">
        <v>5</v>
      </c>
      <c r="D43" s="10"/>
    </row>
    <row r="44" hidden="1" spans="1:4">
      <c r="A44" s="13">
        <v>0.680555555555556</v>
      </c>
      <c r="B44" s="9" t="s">
        <v>3</v>
      </c>
      <c r="C44" s="9" t="s">
        <v>4</v>
      </c>
      <c r="D44" s="10"/>
    </row>
    <row r="45" spans="1:4">
      <c r="A45" s="13">
        <v>0.699305555555556</v>
      </c>
      <c r="B45" s="9" t="s">
        <v>7</v>
      </c>
      <c r="C45" s="9" t="s">
        <v>5</v>
      </c>
      <c r="D45" s="10"/>
    </row>
    <row r="46" spans="1:4">
      <c r="A46" s="13">
        <v>0.700694444444444</v>
      </c>
      <c r="B46" s="9" t="s">
        <v>7</v>
      </c>
      <c r="C46" s="9" t="s">
        <v>5</v>
      </c>
      <c r="D46" s="10"/>
    </row>
    <row r="47" spans="1:4">
      <c r="A47" s="13">
        <v>0.702083333333333</v>
      </c>
      <c r="B47" s="9" t="s">
        <v>3</v>
      </c>
      <c r="C47" s="9" t="s">
        <v>5</v>
      </c>
      <c r="D47" s="10"/>
    </row>
    <row r="48" spans="1:4">
      <c r="A48" s="13">
        <v>0.703472222222222</v>
      </c>
      <c r="B48" s="9" t="s">
        <v>7</v>
      </c>
      <c r="C48" s="9" t="s">
        <v>5</v>
      </c>
      <c r="D48" s="10"/>
    </row>
    <row r="49" spans="1:4">
      <c r="A49" s="13">
        <v>0.70625</v>
      </c>
      <c r="B49" s="9" t="s">
        <v>7</v>
      </c>
      <c r="C49" s="9" t="s">
        <v>5</v>
      </c>
      <c r="D49" s="10"/>
    </row>
    <row r="50" hidden="1" spans="1:4">
      <c r="A50" s="13">
        <v>0.742361111111111</v>
      </c>
      <c r="B50" s="9" t="s">
        <v>7</v>
      </c>
      <c r="C50" s="9" t="s">
        <v>4</v>
      </c>
      <c r="D50" s="10"/>
    </row>
    <row r="51" spans="1:4">
      <c r="A51" s="13">
        <v>0.758333333333333</v>
      </c>
      <c r="B51" s="9" t="s">
        <v>7</v>
      </c>
      <c r="C51" s="9" t="s">
        <v>5</v>
      </c>
      <c r="D51" s="10"/>
    </row>
    <row r="52" hidden="1" spans="1:4">
      <c r="A52" s="13">
        <v>0.768055555555556</v>
      </c>
      <c r="B52" s="9" t="s">
        <v>7</v>
      </c>
      <c r="C52" s="9" t="s">
        <v>4</v>
      </c>
      <c r="D52" s="10"/>
    </row>
    <row r="53" hidden="1" spans="1:4">
      <c r="A53" s="13">
        <v>0.785416666666667</v>
      </c>
      <c r="B53" s="9" t="s">
        <v>7</v>
      </c>
      <c r="C53" s="9" t="s">
        <v>4</v>
      </c>
      <c r="D53" s="10"/>
    </row>
    <row r="54" hidden="1" spans="1:4">
      <c r="A54" s="13">
        <v>0.792361111111111</v>
      </c>
      <c r="B54" s="9" t="s">
        <v>7</v>
      </c>
      <c r="C54" s="9" t="s">
        <v>4</v>
      </c>
      <c r="D54" s="10"/>
    </row>
    <row r="55" hidden="1" spans="1:4">
      <c r="A55" s="21">
        <v>0.797222222222222</v>
      </c>
      <c r="B55" s="9" t="s">
        <v>7</v>
      </c>
      <c r="C55" s="9" t="s">
        <v>4</v>
      </c>
      <c r="D55" s="10"/>
    </row>
    <row r="56" hidden="1" spans="1:4">
      <c r="A56" s="13">
        <v>0.797916666666667</v>
      </c>
      <c r="B56" s="9" t="s">
        <v>3</v>
      </c>
      <c r="C56" s="9" t="s">
        <v>4</v>
      </c>
      <c r="D56" s="10"/>
    </row>
    <row r="57" spans="1:4">
      <c r="A57" s="13">
        <v>0.802777777777778</v>
      </c>
      <c r="B57" s="9" t="s">
        <v>7</v>
      </c>
      <c r="C57" s="9" t="s">
        <v>5</v>
      </c>
      <c r="D57" s="10"/>
    </row>
    <row r="58" spans="1:4">
      <c r="A58" s="13">
        <v>0.815277777777778</v>
      </c>
      <c r="B58" s="9" t="s">
        <v>3</v>
      </c>
      <c r="C58" s="9" t="s">
        <v>5</v>
      </c>
      <c r="D58" s="10"/>
    </row>
    <row r="59" hidden="1" spans="1:4">
      <c r="A59" s="13">
        <v>0.822916666666667</v>
      </c>
      <c r="B59" s="9" t="s">
        <v>7</v>
      </c>
      <c r="C59" s="9" t="s">
        <v>4</v>
      </c>
      <c r="D59" s="10"/>
    </row>
    <row r="60" spans="1:4">
      <c r="A60" s="13">
        <v>0.831944444444444</v>
      </c>
      <c r="B60" s="9" t="s">
        <v>7</v>
      </c>
      <c r="C60" s="9" t="s">
        <v>5</v>
      </c>
      <c r="D60" s="10"/>
    </row>
    <row r="61" hidden="1" spans="1:4">
      <c r="A61" s="13">
        <v>0.86875</v>
      </c>
      <c r="B61" s="9" t="s">
        <v>7</v>
      </c>
      <c r="C61" s="9" t="s">
        <v>4</v>
      </c>
      <c r="D61" s="10"/>
    </row>
    <row r="62" spans="1:3">
      <c r="A62" s="8">
        <v>0.89375</v>
      </c>
      <c r="B62" s="9" t="s">
        <v>7</v>
      </c>
      <c r="C62" s="9" t="s">
        <v>5</v>
      </c>
    </row>
    <row r="63" hidden="1" spans="1:3">
      <c r="A63" s="13">
        <v>0.895138888888889</v>
      </c>
      <c r="B63" s="9" t="s">
        <v>3</v>
      </c>
      <c r="C63" s="9" t="s">
        <v>4</v>
      </c>
    </row>
    <row r="64" spans="1:3">
      <c r="A64" s="13">
        <v>0.901388888888889</v>
      </c>
      <c r="B64" s="9" t="s">
        <v>7</v>
      </c>
      <c r="C64" s="9" t="s">
        <v>5</v>
      </c>
    </row>
    <row r="65" spans="1:3">
      <c r="A65" s="8">
        <v>0.922222222222222</v>
      </c>
      <c r="B65" s="9" t="s">
        <v>3</v>
      </c>
      <c r="C65" s="9" t="s">
        <v>5</v>
      </c>
    </row>
    <row r="66" hidden="1" spans="1:3">
      <c r="A66" s="13">
        <v>0.940277777777778</v>
      </c>
      <c r="B66" s="9" t="s">
        <v>3</v>
      </c>
      <c r="C66" s="9" t="s">
        <v>4</v>
      </c>
    </row>
    <row r="67" spans="1:3">
      <c r="A67" s="8">
        <v>0.970138888888889</v>
      </c>
      <c r="B67" s="9" t="s">
        <v>3</v>
      </c>
      <c r="C67" s="9" t="s">
        <v>5</v>
      </c>
    </row>
    <row r="68" hidden="1" spans="1:3">
      <c r="A68" s="8">
        <v>0.98125</v>
      </c>
      <c r="B68" s="9" t="s">
        <v>3</v>
      </c>
      <c r="C68" s="9" t="s">
        <v>4</v>
      </c>
    </row>
    <row r="69" hidden="1" spans="1:3">
      <c r="A69" s="8">
        <v>0.986805555555556</v>
      </c>
      <c r="B69" s="9" t="s">
        <v>3</v>
      </c>
      <c r="C69" s="9" t="s">
        <v>4</v>
      </c>
    </row>
    <row r="70" hidden="1" spans="1:3">
      <c r="A70" s="8">
        <v>0.998611111111111</v>
      </c>
      <c r="B70" s="9" t="s">
        <v>3</v>
      </c>
      <c r="C70" s="9" t="s">
        <v>4</v>
      </c>
    </row>
    <row r="71" hidden="1" spans="1:3">
      <c r="A71" s="8">
        <v>0</v>
      </c>
      <c r="B71" s="9" t="s">
        <v>3</v>
      </c>
      <c r="C71" s="9" t="s">
        <v>4</v>
      </c>
    </row>
    <row r="72" spans="1:3">
      <c r="A72" s="8">
        <v>0.00833333333333333</v>
      </c>
      <c r="B72" s="9" t="s">
        <v>3</v>
      </c>
      <c r="C72" s="9" t="s">
        <v>5</v>
      </c>
    </row>
    <row r="73" spans="1:3">
      <c r="A73" s="8">
        <v>0.00972222222222222</v>
      </c>
      <c r="B73" s="9" t="s">
        <v>3</v>
      </c>
      <c r="C73" s="9" t="s">
        <v>5</v>
      </c>
    </row>
    <row r="74" spans="1:3">
      <c r="A74" s="8">
        <v>0.0152777777777778</v>
      </c>
      <c r="B74" s="9" t="s">
        <v>7</v>
      </c>
      <c r="C74" s="9" t="s">
        <v>5</v>
      </c>
    </row>
    <row r="75" spans="1:3">
      <c r="A75" s="8">
        <v>0.0173611111111111</v>
      </c>
      <c r="B75" s="9" t="s">
        <v>7</v>
      </c>
      <c r="C75" s="9" t="s">
        <v>5</v>
      </c>
    </row>
    <row r="76" spans="1:3">
      <c r="A76" s="8">
        <v>0.0194444444444444</v>
      </c>
      <c r="B76" s="9" t="s">
        <v>7</v>
      </c>
      <c r="C76" s="9" t="s">
        <v>5</v>
      </c>
    </row>
    <row r="77" spans="1:3">
      <c r="A77" s="8">
        <v>0.0208333333333333</v>
      </c>
      <c r="B77" s="9" t="s">
        <v>8</v>
      </c>
      <c r="C77" s="9" t="s">
        <v>5</v>
      </c>
    </row>
    <row r="78" spans="1:3">
      <c r="A78" s="8">
        <v>0.0229166666666667</v>
      </c>
      <c r="B78" s="9" t="s">
        <v>8</v>
      </c>
      <c r="C78" s="9" t="s">
        <v>5</v>
      </c>
    </row>
    <row r="79" spans="1:3">
      <c r="A79" s="8">
        <v>0.0243055555555556</v>
      </c>
      <c r="B79" s="9" t="s">
        <v>7</v>
      </c>
      <c r="C79" s="9" t="s">
        <v>5</v>
      </c>
    </row>
    <row r="80" hidden="1" spans="1:3">
      <c r="A80" s="8">
        <v>0.0284722222222222</v>
      </c>
      <c r="B80" s="9" t="s">
        <v>3</v>
      </c>
      <c r="C80" s="9" t="s">
        <v>4</v>
      </c>
    </row>
    <row r="81" spans="1:3">
      <c r="A81" s="8">
        <v>0.03125</v>
      </c>
      <c r="B81" s="9" t="s">
        <v>7</v>
      </c>
      <c r="C81" s="9" t="s">
        <v>5</v>
      </c>
    </row>
    <row r="82" hidden="1" spans="1:3">
      <c r="A82" s="8">
        <v>0.0347222222222222</v>
      </c>
      <c r="B82" s="9" t="s">
        <v>7</v>
      </c>
      <c r="C82" s="9" t="s">
        <v>4</v>
      </c>
    </row>
    <row r="83" spans="1:3">
      <c r="A83" s="8">
        <v>0.0430555555555556</v>
      </c>
      <c r="B83" s="9" t="s">
        <v>3</v>
      </c>
      <c r="C83" s="9" t="s">
        <v>5</v>
      </c>
    </row>
    <row r="84" hidden="1" spans="1:3">
      <c r="A84" s="8">
        <v>0.0611111111111111</v>
      </c>
      <c r="B84" s="9" t="s">
        <v>7</v>
      </c>
      <c r="C84" s="9" t="s">
        <v>4</v>
      </c>
    </row>
    <row r="85" hidden="1" spans="1:3">
      <c r="A85" s="8">
        <v>0.0625</v>
      </c>
      <c r="B85" s="9" t="s">
        <v>3</v>
      </c>
      <c r="C85" s="9" t="s">
        <v>4</v>
      </c>
    </row>
    <row r="86" hidden="1" spans="1:3">
      <c r="A86" s="8">
        <v>0.0777777777777778</v>
      </c>
      <c r="B86" s="9" t="s">
        <v>3</v>
      </c>
      <c r="C86" s="9" t="s">
        <v>4</v>
      </c>
    </row>
    <row r="87" spans="1:3">
      <c r="A87" s="8">
        <v>0.0826388888888889</v>
      </c>
      <c r="B87" s="9" t="s">
        <v>7</v>
      </c>
      <c r="C87" s="9" t="s">
        <v>5</v>
      </c>
    </row>
    <row r="88" hidden="1" spans="1:3">
      <c r="A88" s="8">
        <v>0.0888888888888889</v>
      </c>
      <c r="B88" s="9" t="s">
        <v>3</v>
      </c>
      <c r="C88" s="9" t="s">
        <v>4</v>
      </c>
    </row>
    <row r="89" spans="1:3">
      <c r="A89" s="8">
        <v>0.0909722222222222</v>
      </c>
      <c r="B89" s="9" t="s">
        <v>3</v>
      </c>
      <c r="C89" s="9" t="s">
        <v>5</v>
      </c>
    </row>
    <row r="90" hidden="1" spans="1:3">
      <c r="A90" s="8">
        <v>0.104861111111111</v>
      </c>
      <c r="B90" s="9" t="s">
        <v>3</v>
      </c>
      <c r="C90" s="9" t="s">
        <v>4</v>
      </c>
    </row>
    <row r="91" hidden="1" spans="1:3">
      <c r="A91" s="8">
        <v>0.10625</v>
      </c>
      <c r="B91" s="9" t="s">
        <v>3</v>
      </c>
      <c r="C91" s="9" t="s">
        <v>4</v>
      </c>
    </row>
    <row r="92" hidden="1" spans="1:3">
      <c r="A92" s="8">
        <v>0.107638888888889</v>
      </c>
      <c r="B92" s="9" t="s">
        <v>3</v>
      </c>
      <c r="C92" s="9" t="s">
        <v>4</v>
      </c>
    </row>
    <row r="93" spans="1:3">
      <c r="A93" s="8">
        <v>0.109027777777778</v>
      </c>
      <c r="B93" s="9" t="s">
        <v>3</v>
      </c>
      <c r="C93" s="9" t="s">
        <v>5</v>
      </c>
    </row>
    <row r="94" hidden="1" spans="1:3">
      <c r="A94" s="8">
        <v>0.111805555555556</v>
      </c>
      <c r="B94" s="9" t="s">
        <v>3</v>
      </c>
      <c r="C94" s="9" t="s">
        <v>4</v>
      </c>
    </row>
    <row r="95" hidden="1" spans="1:3">
      <c r="A95" s="8">
        <v>0.113888888888889</v>
      </c>
      <c r="B95" s="9" t="s">
        <v>3</v>
      </c>
      <c r="C95" s="9" t="s">
        <v>4</v>
      </c>
    </row>
    <row r="96" spans="1:3">
      <c r="A96" s="8">
        <v>0.125</v>
      </c>
      <c r="B96" s="9" t="s">
        <v>3</v>
      </c>
      <c r="C96" s="9" t="s">
        <v>5</v>
      </c>
    </row>
    <row r="97" hidden="1" spans="1:3">
      <c r="A97" s="8">
        <v>0.126388888888889</v>
      </c>
      <c r="B97" s="9" t="s">
        <v>3</v>
      </c>
      <c r="C97" s="9" t="s">
        <v>4</v>
      </c>
    </row>
    <row r="98" hidden="1" spans="1:3">
      <c r="A98" s="8">
        <v>0.129861111111111</v>
      </c>
      <c r="B98" s="9" t="s">
        <v>3</v>
      </c>
      <c r="C98" s="9" t="s">
        <v>4</v>
      </c>
    </row>
    <row r="99" spans="1:3">
      <c r="A99" s="8">
        <v>0.131944444444444</v>
      </c>
      <c r="B99" s="9" t="s">
        <v>3</v>
      </c>
      <c r="C99" s="9" t="s">
        <v>5</v>
      </c>
    </row>
    <row r="100" spans="1:3">
      <c r="A100" s="8">
        <v>0.134027777777778</v>
      </c>
      <c r="B100" s="9" t="s">
        <v>3</v>
      </c>
      <c r="C100" s="9" t="s">
        <v>5</v>
      </c>
    </row>
    <row r="101" spans="1:3">
      <c r="A101" s="8">
        <v>0.139583333333333</v>
      </c>
      <c r="B101" s="9" t="s">
        <v>3</v>
      </c>
      <c r="C101" s="9" t="s">
        <v>5</v>
      </c>
    </row>
    <row r="102" hidden="1" spans="1:3">
      <c r="A102" s="8">
        <v>0.147222222222222</v>
      </c>
      <c r="B102" s="9" t="s">
        <v>3</v>
      </c>
      <c r="C102" s="9" t="s">
        <v>4</v>
      </c>
    </row>
    <row r="103" hidden="1" spans="1:3">
      <c r="A103" s="8">
        <v>0.148611111111111</v>
      </c>
      <c r="B103" s="9" t="s">
        <v>3</v>
      </c>
      <c r="C103" s="9" t="s">
        <v>4</v>
      </c>
    </row>
    <row r="104" spans="1:3">
      <c r="A104" s="8">
        <v>0.150694444444444</v>
      </c>
      <c r="B104" s="9" t="s">
        <v>3</v>
      </c>
      <c r="C104" s="9" t="s">
        <v>5</v>
      </c>
    </row>
    <row r="105" hidden="1" spans="1:3">
      <c r="A105" s="8">
        <v>0.152083333333333</v>
      </c>
      <c r="B105" s="9" t="s">
        <v>3</v>
      </c>
      <c r="C105" s="9" t="s">
        <v>4</v>
      </c>
    </row>
    <row r="106" hidden="1" spans="1:3">
      <c r="A106" s="8">
        <v>0.153472222222222</v>
      </c>
      <c r="B106" s="9" t="s">
        <v>3</v>
      </c>
      <c r="C106" s="9" t="s">
        <v>4</v>
      </c>
    </row>
    <row r="107" hidden="1" spans="1:3">
      <c r="A107" s="8">
        <v>0.156944444444444</v>
      </c>
      <c r="B107" s="9" t="s">
        <v>3</v>
      </c>
      <c r="C107" s="9" t="s">
        <v>4</v>
      </c>
    </row>
    <row r="108" spans="1:3">
      <c r="A108" s="8">
        <v>0.158333333333333</v>
      </c>
      <c r="B108" s="9" t="s">
        <v>3</v>
      </c>
      <c r="C108" s="9" t="s">
        <v>5</v>
      </c>
    </row>
    <row r="109" spans="1:3">
      <c r="A109" s="8">
        <v>0.163888888888889</v>
      </c>
      <c r="B109" s="9" t="s">
        <v>3</v>
      </c>
      <c r="C109" s="9" t="s">
        <v>5</v>
      </c>
    </row>
    <row r="110" spans="1:3">
      <c r="A110" s="8">
        <v>0.165277777777778</v>
      </c>
      <c r="B110" s="9" t="s">
        <v>3</v>
      </c>
      <c r="C110" s="9" t="s">
        <v>5</v>
      </c>
    </row>
    <row r="111" hidden="1" spans="1:3">
      <c r="A111" s="8">
        <v>0.177777777777778</v>
      </c>
      <c r="B111" s="9" t="s">
        <v>7</v>
      </c>
      <c r="C111" s="9" t="s">
        <v>4</v>
      </c>
    </row>
    <row r="112" spans="1:3">
      <c r="A112" s="8">
        <v>0.185416666666667</v>
      </c>
      <c r="B112" s="9" t="s">
        <v>3</v>
      </c>
      <c r="C112" s="9" t="s">
        <v>5</v>
      </c>
    </row>
    <row r="113" hidden="1" spans="1:3">
      <c r="A113" s="8">
        <v>0.202083333333333</v>
      </c>
      <c r="B113" s="9" t="s">
        <v>3</v>
      </c>
      <c r="C113" s="9" t="s">
        <v>4</v>
      </c>
    </row>
    <row r="114" spans="1:3">
      <c r="A114" s="8">
        <v>0.203472222222222</v>
      </c>
      <c r="B114" s="9" t="s">
        <v>3</v>
      </c>
      <c r="C114" s="9" t="s">
        <v>5</v>
      </c>
    </row>
    <row r="115" spans="1:3">
      <c r="A115" s="8">
        <v>0.205555555555556</v>
      </c>
      <c r="B115" s="9" t="s">
        <v>7</v>
      </c>
      <c r="C115" s="9" t="s">
        <v>5</v>
      </c>
    </row>
    <row r="116" spans="1:3">
      <c r="A116" s="8">
        <v>0.211111111111111</v>
      </c>
      <c r="B116" s="9" t="s">
        <v>8</v>
      </c>
      <c r="C116" s="9" t="s">
        <v>5</v>
      </c>
    </row>
    <row r="117" spans="1:3">
      <c r="A117" s="8">
        <v>0.213194444444444</v>
      </c>
      <c r="B117" s="9" t="s">
        <v>8</v>
      </c>
      <c r="C117" s="9" t="s">
        <v>5</v>
      </c>
    </row>
    <row r="118" spans="1:3">
      <c r="A118" s="8">
        <v>0.214583333333333</v>
      </c>
      <c r="B118" s="9" t="s">
        <v>8</v>
      </c>
      <c r="C118" s="9" t="s">
        <v>5</v>
      </c>
    </row>
    <row r="119" hidden="1" spans="1:3">
      <c r="A119" s="8">
        <v>0.219444444444444</v>
      </c>
      <c r="B119" s="9" t="s">
        <v>7</v>
      </c>
      <c r="C119" s="9" t="s">
        <v>4</v>
      </c>
    </row>
    <row r="120" spans="1:3">
      <c r="A120" s="8">
        <v>0.2375</v>
      </c>
      <c r="B120" s="9" t="s">
        <v>8</v>
      </c>
      <c r="C120" s="9" t="s">
        <v>5</v>
      </c>
    </row>
    <row r="121" spans="1:3">
      <c r="A121" s="8">
        <v>0.243055555555556</v>
      </c>
      <c r="B121" s="9" t="s">
        <v>7</v>
      </c>
      <c r="C121" s="9" t="s">
        <v>5</v>
      </c>
    </row>
    <row r="122" hidden="1" spans="1:3">
      <c r="A122" s="8">
        <v>0.285416666666667</v>
      </c>
      <c r="B122" s="9" t="s">
        <v>3</v>
      </c>
      <c r="C122" s="9" t="s">
        <v>4</v>
      </c>
    </row>
    <row r="123" spans="1:4">
      <c r="A123" s="8">
        <v>0.285416666666667</v>
      </c>
      <c r="B123" s="9" t="s">
        <v>3</v>
      </c>
      <c r="C123" s="9" t="s">
        <v>5</v>
      </c>
      <c r="D123" s="4" t="s">
        <v>14</v>
      </c>
    </row>
    <row r="124" spans="1:3">
      <c r="A124" s="8">
        <v>0.319444444444444</v>
      </c>
      <c r="B124" s="9" t="s">
        <v>3</v>
      </c>
      <c r="C124" s="9" t="s">
        <v>5</v>
      </c>
    </row>
  </sheetData>
  <autoFilter ref="B1:C124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123:B124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123:C124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:B122 B125:B1048576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:C122 C125:C1048576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2">
    <dataValidation type="list" allowBlank="1" showInputMessage="1" showErrorMessage="1" sqref="B2 B5 B6 B22 B23 B24 B27 B28 B39 B40 B41 B44 B47 B52 B53 B68 B69 B74 B90 B93 B96 B99 B104 B105 B108 B116 B3:B4 B7:B8 B9:B10 B11:B12 B13:B14 B15:B17 B18:B19 B20:B21 B25:B26 B29:B30 B31:B36 B37:B38 B42:B43 B45:B46 B48:B49 B50:B51 B54:B55 B56:B67 B70:B71 B72:B73 B75:B76 B77:B78 B79:B84 B85:B86 B87:B89 B91:B92 B94:B95 B97:B98 B100:B101 B102:B103 B106:B107 B109:B110 B111:B115 B117:B118 B119:B122 B123:B124">
      <formula1>field!$A$2:$A$100</formula1>
    </dataValidation>
    <dataValidation type="list" allowBlank="1" showInputMessage="1" showErrorMessage="1" sqref="C2 C5 C6 C22 C23 C24 C27 C28 C39 C40 C41 C44 C47 C52 C53 C68 C69 C74 C90 C93 C96 C99 C104 C105 C108 C116 C3:C4 C7:C8 C9:C10 C11:C12 C13:C14 C15:C17 C18:C19 C20:C21 C25:C26 C29:C30 C31:C36 C37:C38 C42:C43 C45:C46 C48:C49 C50:C51 C54:C55 C56:C67 C70:C71 C72:C73 C75:C76 C77:C78 C79:C84 C85:C86 C87:C89 C91:C92 C94:C95 C97:C98 C100:C101 C102:C103 C106:C107 C109:C110 C111:C115 C117:C118 C119:C122 C123:C124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2019-11-20T02:59:29Z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