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data!$B$1:$C$79</definedName>
  </definedNames>
  <calcPr calcId="144525"/>
</workbook>
</file>

<file path=xl/sharedStrings.xml><?xml version="1.0" encoding="utf-8"?>
<sst xmlns="http://schemas.openxmlformats.org/spreadsheetml/2006/main" count="196" uniqueCount="15">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</sst>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15" sqref="D1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0.360416666666667</v>
      </c>
      <c r="B2" s="9" t="s">
        <v>3</v>
      </c>
      <c r="C2" s="9" t="s">
        <v>5</v>
      </c>
      <c r="D2" s="10"/>
      <c r="E2" s="11"/>
      <c r="F2" s="12">
        <f>COUNTIFS($B$2:$B$509,"水渣",$C$2:$C$509,"进")</f>
        <v>29</v>
      </c>
      <c r="G2" s="12">
        <f>COUNTIFS($B$2:$B$509,"水渣",$C$2:$C$509,"出")</f>
        <v>29</v>
      </c>
      <c r="H2" s="12">
        <f>$F$2-$G$2</f>
        <v>0</v>
      </c>
      <c r="I2" s="11"/>
      <c r="J2" s="12">
        <f>COUNTIFS($B$2:$B$509,"矿粉",$C$2:$C$509,"进")</f>
        <v>9</v>
      </c>
      <c r="K2" s="12">
        <f>COUNTIFS($B$2:$B$509,"矿粉",$C$2:$C$509,"出")</f>
        <v>9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2</v>
      </c>
      <c r="P2" s="12">
        <f>$N$2-$O$2</f>
        <v>-2</v>
      </c>
    </row>
    <row r="3" spans="1:16">
      <c r="A3" s="13">
        <v>0.361805555555556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0.491666666666667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0.493055555555556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0.513888888888889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0.515277777777778</v>
      </c>
      <c r="B7" s="9" t="s">
        <v>7</v>
      </c>
      <c r="C7" s="9" t="s">
        <v>4</v>
      </c>
      <c r="D7" s="10"/>
      <c r="E7" s="17"/>
    </row>
    <row r="8" ht="18.75" spans="1:14">
      <c r="A8" s="13">
        <v>0.530555555555556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0.5375</v>
      </c>
      <c r="B9" s="9" t="s">
        <v>8</v>
      </c>
      <c r="C9" s="9" t="s">
        <v>5</v>
      </c>
      <c r="D9" s="10"/>
    </row>
    <row r="10" spans="1:4">
      <c r="A10" s="13">
        <v>0.540277777777778</v>
      </c>
      <c r="B10" s="9" t="s">
        <v>8</v>
      </c>
      <c r="C10" s="9" t="s">
        <v>5</v>
      </c>
      <c r="D10" s="10"/>
    </row>
    <row r="11" ht="18.75" spans="1:5">
      <c r="A11" s="13">
        <v>0.541666666666667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水渣：29  矿粉：9  其他：2  异常：0</v>
      </c>
    </row>
    <row r="12" hidden="1" spans="1:4">
      <c r="A12" s="13">
        <v>0.614583333333333</v>
      </c>
      <c r="B12" s="9" t="s">
        <v>7</v>
      </c>
      <c r="C12" s="9" t="s">
        <v>4</v>
      </c>
      <c r="D12" s="10"/>
    </row>
    <row r="13" hidden="1" spans="1:4">
      <c r="A13" s="13">
        <v>0.631944444444444</v>
      </c>
      <c r="B13" s="9" t="s">
        <v>7</v>
      </c>
      <c r="C13" s="9" t="s">
        <v>4</v>
      </c>
      <c r="D13" s="10"/>
    </row>
    <row r="14" spans="1:4">
      <c r="A14" s="13">
        <v>0.64375</v>
      </c>
      <c r="B14" s="9" t="s">
        <v>7</v>
      </c>
      <c r="C14" s="9" t="s">
        <v>5</v>
      </c>
      <c r="D14" s="10"/>
    </row>
    <row r="15" spans="1:4">
      <c r="A15" s="13">
        <v>0.677777777777778</v>
      </c>
      <c r="B15" s="9" t="s">
        <v>7</v>
      </c>
      <c r="C15" s="9" t="s">
        <v>5</v>
      </c>
      <c r="D15" s="10"/>
    </row>
    <row r="16" spans="1:4">
      <c r="A16" s="13">
        <v>0.68125</v>
      </c>
      <c r="B16" s="9" t="s">
        <v>7</v>
      </c>
      <c r="C16" s="9" t="s">
        <v>5</v>
      </c>
      <c r="D16" s="10"/>
    </row>
    <row r="17" hidden="1" spans="1:4">
      <c r="A17" s="13">
        <v>0.701388888888889</v>
      </c>
      <c r="B17" s="9" t="s">
        <v>3</v>
      </c>
      <c r="C17" s="9" t="s">
        <v>4</v>
      </c>
      <c r="D17" s="10"/>
    </row>
    <row r="18" hidden="1" spans="1:4">
      <c r="A18" s="13">
        <v>0.702777777777778</v>
      </c>
      <c r="B18" s="9" t="s">
        <v>3</v>
      </c>
      <c r="C18" s="9" t="s">
        <v>4</v>
      </c>
      <c r="D18" s="10"/>
    </row>
    <row r="19" spans="1:4">
      <c r="A19" s="13">
        <v>0.714583333333333</v>
      </c>
      <c r="B19" s="9" t="s">
        <v>3</v>
      </c>
      <c r="C19" s="9" t="s">
        <v>5</v>
      </c>
      <c r="D19" s="10"/>
    </row>
    <row r="20" spans="1:4">
      <c r="A20" s="13">
        <v>0.715972222222222</v>
      </c>
      <c r="B20" s="9" t="s">
        <v>3</v>
      </c>
      <c r="C20" s="9" t="s">
        <v>5</v>
      </c>
      <c r="D20" s="10"/>
    </row>
    <row r="21" hidden="1" spans="1:4">
      <c r="A21" s="13">
        <v>0.767361111111111</v>
      </c>
      <c r="B21" s="9" t="s">
        <v>3</v>
      </c>
      <c r="C21" s="9" t="s">
        <v>4</v>
      </c>
      <c r="D21" s="10"/>
    </row>
    <row r="22" hidden="1" spans="1:4">
      <c r="A22" s="13">
        <v>0.770138888888889</v>
      </c>
      <c r="B22" s="9" t="s">
        <v>3</v>
      </c>
      <c r="C22" s="9" t="s">
        <v>4</v>
      </c>
      <c r="D22" s="10"/>
    </row>
    <row r="23" hidden="1" spans="1:4">
      <c r="A23" s="13">
        <v>0.772222222222222</v>
      </c>
      <c r="B23" s="9" t="s">
        <v>3</v>
      </c>
      <c r="C23" s="9" t="s">
        <v>4</v>
      </c>
      <c r="D23" s="10"/>
    </row>
    <row r="24" hidden="1" spans="1:4">
      <c r="A24" s="13">
        <v>0.774305555555556</v>
      </c>
      <c r="B24" s="9" t="s">
        <v>3</v>
      </c>
      <c r="C24" s="9" t="s">
        <v>4</v>
      </c>
      <c r="D24" s="10"/>
    </row>
    <row r="25" hidden="1" spans="1:7">
      <c r="A25" s="13">
        <v>0.785416666666667</v>
      </c>
      <c r="B25" s="9" t="s">
        <v>3</v>
      </c>
      <c r="C25" s="9" t="s">
        <v>4</v>
      </c>
      <c r="D25" s="10"/>
      <c r="G25" s="8"/>
    </row>
    <row r="26" spans="1:4">
      <c r="A26" s="13">
        <v>0.792361111111111</v>
      </c>
      <c r="B26" s="9" t="s">
        <v>3</v>
      </c>
      <c r="C26" s="9" t="s">
        <v>5</v>
      </c>
      <c r="D26" s="10"/>
    </row>
    <row r="27" spans="1:4">
      <c r="A27" s="13">
        <v>0.794444444444444</v>
      </c>
      <c r="B27" s="9" t="s">
        <v>3</v>
      </c>
      <c r="C27" s="9" t="s">
        <v>5</v>
      </c>
      <c r="D27" s="10"/>
    </row>
    <row r="28" spans="1:4">
      <c r="A28" s="13">
        <v>0.797916666666667</v>
      </c>
      <c r="B28" s="9" t="s">
        <v>3</v>
      </c>
      <c r="C28" s="9" t="s">
        <v>5</v>
      </c>
      <c r="D28" s="10"/>
    </row>
    <row r="29" hidden="1" spans="1:4">
      <c r="A29" s="13">
        <v>0.800694444444444</v>
      </c>
      <c r="B29" s="9" t="s">
        <v>3</v>
      </c>
      <c r="C29" s="9" t="s">
        <v>4</v>
      </c>
      <c r="D29" s="10"/>
    </row>
    <row r="30" hidden="1" spans="1:4">
      <c r="A30" s="13">
        <v>0.802777777777778</v>
      </c>
      <c r="B30" s="9" t="s">
        <v>3</v>
      </c>
      <c r="C30" s="9" t="s">
        <v>4</v>
      </c>
      <c r="D30" s="10"/>
    </row>
    <row r="31" hidden="1" spans="1:4">
      <c r="A31" s="13">
        <v>0.804166666666667</v>
      </c>
      <c r="B31" s="9" t="s">
        <v>3</v>
      </c>
      <c r="C31" s="9" t="s">
        <v>4</v>
      </c>
      <c r="D31" s="10"/>
    </row>
    <row r="32" spans="1:4">
      <c r="A32" s="13">
        <v>0.805555555555556</v>
      </c>
      <c r="B32" s="9" t="s">
        <v>3</v>
      </c>
      <c r="C32" s="9" t="s">
        <v>5</v>
      </c>
      <c r="D32" s="10"/>
    </row>
    <row r="33" spans="1:4">
      <c r="A33" s="13">
        <v>0.810416666666667</v>
      </c>
      <c r="B33" s="9" t="s">
        <v>3</v>
      </c>
      <c r="C33" s="9" t="s">
        <v>5</v>
      </c>
      <c r="D33" s="10"/>
    </row>
    <row r="34" spans="1:4">
      <c r="A34" s="13">
        <v>0.839583333333333</v>
      </c>
      <c r="B34" s="9" t="s">
        <v>3</v>
      </c>
      <c r="C34" s="9" t="s">
        <v>5</v>
      </c>
      <c r="D34" s="10"/>
    </row>
    <row r="35" spans="1:4">
      <c r="A35" s="13">
        <v>0.840972222222222</v>
      </c>
      <c r="B35" s="9" t="s">
        <v>3</v>
      </c>
      <c r="C35" s="9" t="s">
        <v>5</v>
      </c>
      <c r="D35" s="10"/>
    </row>
    <row r="36" spans="1:4">
      <c r="A36" s="13">
        <v>0.842361111111111</v>
      </c>
      <c r="B36" s="9" t="s">
        <v>3</v>
      </c>
      <c r="C36" s="9" t="s">
        <v>5</v>
      </c>
      <c r="D36" s="10"/>
    </row>
    <row r="37" hidden="1" spans="1:4">
      <c r="A37" s="13">
        <v>0.844444444444444</v>
      </c>
      <c r="B37" s="9" t="s">
        <v>3</v>
      </c>
      <c r="C37" s="9" t="s">
        <v>4</v>
      </c>
      <c r="D37" s="10"/>
    </row>
    <row r="38" hidden="1" spans="1:4">
      <c r="A38" s="13">
        <v>0.847916666666667</v>
      </c>
      <c r="B38" s="9" t="s">
        <v>3</v>
      </c>
      <c r="C38" s="9" t="s">
        <v>4</v>
      </c>
      <c r="D38" s="10"/>
    </row>
    <row r="39" hidden="1" spans="1:4">
      <c r="A39" s="13">
        <v>0.849305555555556</v>
      </c>
      <c r="B39" s="9" t="s">
        <v>3</v>
      </c>
      <c r="C39" s="9" t="s">
        <v>4</v>
      </c>
      <c r="D39" s="10"/>
    </row>
    <row r="40" hidden="1" spans="1:4">
      <c r="A40" s="13">
        <v>0.85625</v>
      </c>
      <c r="B40" s="9" t="s">
        <v>3</v>
      </c>
      <c r="C40" s="9" t="s">
        <v>4</v>
      </c>
      <c r="D40" s="10"/>
    </row>
    <row r="41" spans="1:4">
      <c r="A41" s="13">
        <v>0.8625</v>
      </c>
      <c r="B41" s="9" t="s">
        <v>3</v>
      </c>
      <c r="C41" s="9" t="s">
        <v>5</v>
      </c>
      <c r="D41" s="10"/>
    </row>
    <row r="42" spans="1:4">
      <c r="A42" s="13">
        <v>0.866666666666667</v>
      </c>
      <c r="B42" s="9" t="s">
        <v>3</v>
      </c>
      <c r="C42" s="9" t="s">
        <v>5</v>
      </c>
      <c r="D42" s="10"/>
    </row>
    <row r="43" spans="1:4">
      <c r="A43" s="13">
        <v>0.870138888888889</v>
      </c>
      <c r="B43" s="9" t="s">
        <v>3</v>
      </c>
      <c r="C43" s="9" t="s">
        <v>5</v>
      </c>
      <c r="D43" s="10"/>
    </row>
    <row r="44" spans="1:4">
      <c r="A44" s="13">
        <v>0.875694444444444</v>
      </c>
      <c r="B44" s="9" t="s">
        <v>3</v>
      </c>
      <c r="C44" s="9" t="s">
        <v>5</v>
      </c>
      <c r="D44" s="10"/>
    </row>
    <row r="45" hidden="1" spans="1:4">
      <c r="A45" s="13">
        <v>0.891666666666667</v>
      </c>
      <c r="B45" s="9" t="s">
        <v>3</v>
      </c>
      <c r="C45" s="9" t="s">
        <v>4</v>
      </c>
      <c r="D45" s="10"/>
    </row>
    <row r="46" hidden="1" spans="1:4">
      <c r="A46" s="13">
        <v>0.904166666666667</v>
      </c>
      <c r="B46" s="9" t="s">
        <v>3</v>
      </c>
      <c r="C46" s="9" t="s">
        <v>4</v>
      </c>
      <c r="D46" s="10"/>
    </row>
    <row r="47" spans="1:4">
      <c r="A47" s="13">
        <v>0.914583333333333</v>
      </c>
      <c r="B47" s="9" t="s">
        <v>3</v>
      </c>
      <c r="C47" s="9" t="s">
        <v>5</v>
      </c>
      <c r="D47" s="10"/>
    </row>
    <row r="48" spans="1:4">
      <c r="A48" s="13">
        <v>0.916666666666667</v>
      </c>
      <c r="B48" s="9" t="s">
        <v>3</v>
      </c>
      <c r="C48" s="9" t="s">
        <v>5</v>
      </c>
      <c r="D48" s="10"/>
    </row>
    <row r="49" hidden="1" spans="1:4">
      <c r="A49" s="13">
        <v>0.920833333333333</v>
      </c>
      <c r="B49" s="9" t="s">
        <v>7</v>
      </c>
      <c r="C49" s="9" t="s">
        <v>4</v>
      </c>
      <c r="D49" s="10"/>
    </row>
    <row r="50" hidden="1" spans="1:4">
      <c r="A50" s="13">
        <v>0.922222222222222</v>
      </c>
      <c r="B50" s="9" t="s">
        <v>7</v>
      </c>
      <c r="C50" s="9" t="s">
        <v>4</v>
      </c>
      <c r="D50" s="10"/>
    </row>
    <row r="51" spans="1:4">
      <c r="A51" s="13">
        <v>0.952777777777778</v>
      </c>
      <c r="B51" s="9" t="s">
        <v>7</v>
      </c>
      <c r="C51" s="9" t="s">
        <v>5</v>
      </c>
      <c r="D51" s="10"/>
    </row>
    <row r="52" spans="1:4">
      <c r="A52" s="13">
        <v>0.957638888888889</v>
      </c>
      <c r="B52" s="9" t="s">
        <v>7</v>
      </c>
      <c r="C52" s="9" t="s">
        <v>5</v>
      </c>
      <c r="D52" s="10"/>
    </row>
    <row r="53" hidden="1" spans="1:4">
      <c r="A53" s="13">
        <v>0.961111111111111</v>
      </c>
      <c r="B53" s="9" t="s">
        <v>3</v>
      </c>
      <c r="C53" s="9" t="s">
        <v>4</v>
      </c>
      <c r="D53" s="10"/>
    </row>
    <row r="54" hidden="1" spans="1:4">
      <c r="A54" s="13">
        <v>0.963194444444444</v>
      </c>
      <c r="B54" s="9" t="s">
        <v>3</v>
      </c>
      <c r="C54" s="9" t="s">
        <v>4</v>
      </c>
      <c r="D54" s="10"/>
    </row>
    <row r="55" hidden="1" spans="1:4">
      <c r="A55" s="20">
        <v>0.965972222222222</v>
      </c>
      <c r="B55" s="9" t="s">
        <v>3</v>
      </c>
      <c r="C55" s="9" t="s">
        <v>4</v>
      </c>
      <c r="D55" s="10"/>
    </row>
    <row r="56" hidden="1" spans="1:4">
      <c r="A56" s="13">
        <v>0.967361111111111</v>
      </c>
      <c r="B56" s="9" t="s">
        <v>3</v>
      </c>
      <c r="C56" s="9" t="s">
        <v>4</v>
      </c>
      <c r="D56" s="10"/>
    </row>
    <row r="57" hidden="1" spans="1:4">
      <c r="A57" s="13">
        <v>0.969444444444444</v>
      </c>
      <c r="B57" s="9" t="s">
        <v>3</v>
      </c>
      <c r="C57" s="9" t="s">
        <v>4</v>
      </c>
      <c r="D57" s="10"/>
    </row>
    <row r="58" spans="1:4">
      <c r="A58" s="13">
        <v>0.98125</v>
      </c>
      <c r="B58" s="9" t="s">
        <v>3</v>
      </c>
      <c r="C58" s="9" t="s">
        <v>5</v>
      </c>
      <c r="D58" s="10"/>
    </row>
    <row r="59" spans="1:4">
      <c r="A59" s="13">
        <v>0.983333333333333</v>
      </c>
      <c r="B59" s="9" t="s">
        <v>3</v>
      </c>
      <c r="C59" s="9" t="s">
        <v>5</v>
      </c>
      <c r="D59" s="10"/>
    </row>
    <row r="60" spans="1:4">
      <c r="A60" s="13">
        <v>0.984722222222222</v>
      </c>
      <c r="B60" s="9" t="s">
        <v>3</v>
      </c>
      <c r="C60" s="9" t="s">
        <v>5</v>
      </c>
      <c r="D60" s="10"/>
    </row>
    <row r="61" spans="1:4">
      <c r="A61" s="13">
        <v>0.0111111111111111</v>
      </c>
      <c r="B61" s="9" t="s">
        <v>3</v>
      </c>
      <c r="C61" s="9" t="s">
        <v>5</v>
      </c>
      <c r="D61" s="10"/>
    </row>
    <row r="62" spans="1:3">
      <c r="A62" s="8">
        <v>0.0125</v>
      </c>
      <c r="B62" s="9" t="s">
        <v>3</v>
      </c>
      <c r="C62" s="9" t="s">
        <v>5</v>
      </c>
    </row>
    <row r="63" hidden="1" spans="1:3">
      <c r="A63" s="13">
        <v>0.0166666666666667</v>
      </c>
      <c r="B63" s="9" t="s">
        <v>7</v>
      </c>
      <c r="C63" s="9" t="s">
        <v>4</v>
      </c>
    </row>
    <row r="64" spans="1:3">
      <c r="A64" s="13">
        <v>0.0569444444444444</v>
      </c>
      <c r="B64" s="9" t="s">
        <v>7</v>
      </c>
      <c r="C64" s="9" t="s">
        <v>5</v>
      </c>
    </row>
    <row r="65" hidden="1" spans="1:3">
      <c r="A65" s="8">
        <v>0.0763888888888889</v>
      </c>
      <c r="B65" s="9" t="s">
        <v>3</v>
      </c>
      <c r="C65" s="9" t="s">
        <v>4</v>
      </c>
    </row>
    <row r="66" hidden="1" spans="1:3">
      <c r="A66" s="13">
        <v>0.0923611111111111</v>
      </c>
      <c r="B66" s="9" t="s">
        <v>7</v>
      </c>
      <c r="C66" s="9" t="s">
        <v>4</v>
      </c>
    </row>
    <row r="67" spans="1:3">
      <c r="A67" s="8">
        <v>0.104861111111111</v>
      </c>
      <c r="B67" s="9" t="s">
        <v>3</v>
      </c>
      <c r="C67" s="9" t="s">
        <v>5</v>
      </c>
    </row>
    <row r="68" hidden="1" spans="1:3">
      <c r="A68" s="8">
        <v>0.111111111111111</v>
      </c>
      <c r="B68" s="9" t="s">
        <v>3</v>
      </c>
      <c r="C68" s="9" t="s">
        <v>4</v>
      </c>
    </row>
    <row r="69" hidden="1" spans="1:3">
      <c r="A69" s="8">
        <v>0.113888888888889</v>
      </c>
      <c r="B69" s="9" t="s">
        <v>3</v>
      </c>
      <c r="C69" s="9" t="s">
        <v>4</v>
      </c>
    </row>
    <row r="70" hidden="1" spans="1:3">
      <c r="A70" s="8">
        <v>0.115972222222222</v>
      </c>
      <c r="B70" s="9" t="s">
        <v>3</v>
      </c>
      <c r="C70" s="9" t="s">
        <v>4</v>
      </c>
    </row>
    <row r="71" hidden="1" spans="1:3">
      <c r="A71" s="8">
        <v>0.117361111111111</v>
      </c>
      <c r="B71" s="9" t="s">
        <v>3</v>
      </c>
      <c r="C71" s="9" t="s">
        <v>4</v>
      </c>
    </row>
    <row r="72" hidden="1" spans="1:3">
      <c r="A72" s="8">
        <v>0.119444444444444</v>
      </c>
      <c r="B72" s="9" t="s">
        <v>3</v>
      </c>
      <c r="C72" s="9" t="s">
        <v>4</v>
      </c>
    </row>
    <row r="73" spans="1:3">
      <c r="A73" s="8">
        <v>0.164583333333333</v>
      </c>
      <c r="B73" s="9" t="s">
        <v>3</v>
      </c>
      <c r="C73" s="9" t="s">
        <v>5</v>
      </c>
    </row>
    <row r="74" spans="1:3">
      <c r="A74" s="8">
        <v>0.167361111111111</v>
      </c>
      <c r="B74" s="9" t="s">
        <v>3</v>
      </c>
      <c r="C74" s="9" t="s">
        <v>5</v>
      </c>
    </row>
    <row r="75" hidden="1" spans="1:3">
      <c r="A75" s="8">
        <v>0.176388888888889</v>
      </c>
      <c r="B75" s="9" t="s">
        <v>7</v>
      </c>
      <c r="C75" s="9" t="s">
        <v>4</v>
      </c>
    </row>
    <row r="76" spans="1:3">
      <c r="A76" s="8">
        <v>0.179166666666667</v>
      </c>
      <c r="B76" s="9" t="s">
        <v>3</v>
      </c>
      <c r="C76" s="9" t="s">
        <v>5</v>
      </c>
    </row>
    <row r="77" spans="1:3">
      <c r="A77" s="8">
        <v>0.18125</v>
      </c>
      <c r="B77" s="9" t="s">
        <v>3</v>
      </c>
      <c r="C77" s="9" t="s">
        <v>5</v>
      </c>
    </row>
    <row r="78" spans="1:3">
      <c r="A78" s="8">
        <v>0.182638888888889</v>
      </c>
      <c r="B78" s="9" t="s">
        <v>3</v>
      </c>
      <c r="C78" s="9" t="s">
        <v>5</v>
      </c>
    </row>
    <row r="79" spans="1:3">
      <c r="A79" s="8">
        <v>0.228472222222222</v>
      </c>
      <c r="B79" s="9" t="s">
        <v>7</v>
      </c>
      <c r="C79" s="9" t="s">
        <v>5</v>
      </c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9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8 B11 B14 B21 B22 B23 B26 B29 B32 B33 B34 B37 B40 B41 B42 B53 B54 B55 B58 B59 B60 B68 B69 B70 B75 B76 B2:B3 B4:B5 B6:B7 B9:B10 B12:B13 B15:B16 B17:B18 B19:B20 B24:B25 B27:B28 B30:B31 B35:B36 B38:B39 B43:B44 B45:B46 B47:B48 B49:B50 B51:B52 B56:B57 B61:B62 B63:B67 B71:B72 B73:B74 B77:B78 B79:B123">
      <formula1>field!$A$2:$A$100</formula1>
    </dataValidation>
    <dataValidation type="list" allowBlank="1" showInputMessage="1" showErrorMessage="1" sqref="C8 C11 C14 C21 C22 C23 C26 C29 C32 C33 C34 C37 C40 C41 C42 C53 C54 C55 C58 C59 C60 C68 C69 C70 C75 C76 C2:C3 C4:C5 C6:C7 C9:C10 C12:C13 C15:C16 C17:C18 C19:C20 C24:C25 C27:C28 C30:C31 C35:C36 C38:C39 C43:C44 C45:C46 C47:C48 C49:C50 C51:C52 C56:C57 C61:C62 C63:C67 C71:C72 C73:C74 C77:C78 C79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2019-11-25T00:53:17Z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