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作业\Decision making\Final Project\"/>
    </mc:Choice>
  </mc:AlternateContent>
  <xr:revisionPtr revIDLastSave="0" documentId="13_ncr:1_{875B106E-0726-40D9-8012-88DE92EDE1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e-K" sheetId="1" r:id="rId1"/>
    <sheet name="K-5" sheetId="3" r:id="rId2"/>
    <sheet name="6-8" sheetId="4" r:id="rId3"/>
    <sheet name="9-12" sheetId="5" r:id="rId4"/>
    <sheet name="Correlation coefficien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F14" i="5"/>
  <c r="H14" i="5"/>
  <c r="J14" i="5"/>
  <c r="B14" i="5"/>
  <c r="D14" i="4"/>
  <c r="F14" i="4"/>
  <c r="H14" i="4"/>
  <c r="J14" i="4"/>
  <c r="B14" i="4"/>
  <c r="B14" i="3"/>
  <c r="D14" i="3"/>
  <c r="F14" i="3"/>
  <c r="H14" i="3"/>
  <c r="J14" i="3"/>
  <c r="F14" i="1"/>
  <c r="D14" i="1"/>
  <c r="B14" i="1"/>
  <c r="H14" i="1"/>
  <c r="J14" i="1"/>
</calcChain>
</file>

<file path=xl/sharedStrings.xml><?xml version="1.0" encoding="utf-8"?>
<sst xmlns="http://schemas.openxmlformats.org/spreadsheetml/2006/main" count="98" uniqueCount="20">
  <si>
    <t>Enrollment count</t>
    <phoneticPr fontId="1" type="noConversion"/>
  </si>
  <si>
    <t>Mean Income</t>
    <phoneticPr fontId="1" type="noConversion"/>
  </si>
  <si>
    <t>Year</t>
    <phoneticPr fontId="1" type="noConversion"/>
  </si>
  <si>
    <t>Counties</t>
    <phoneticPr fontId="1" type="noConversion"/>
  </si>
  <si>
    <t>Montgomery County</t>
  </si>
  <si>
    <t>Prince George's County</t>
  </si>
  <si>
    <t>Baltimore City</t>
  </si>
  <si>
    <t>Baltimore County</t>
  </si>
  <si>
    <t>Anne Arundel County</t>
  </si>
  <si>
    <t>Howard County</t>
  </si>
  <si>
    <t>Frederick County</t>
  </si>
  <si>
    <t>Harford County</t>
  </si>
  <si>
    <t>Carroll County</t>
  </si>
  <si>
    <t>Charles County</t>
  </si>
  <si>
    <t>Correlation coefficient</t>
    <phoneticPr fontId="1" type="noConversion"/>
  </si>
  <si>
    <t>Grade</t>
    <phoneticPr fontId="1" type="noConversion"/>
  </si>
  <si>
    <t>Pre-K</t>
    <phoneticPr fontId="1" type="noConversion"/>
  </si>
  <si>
    <t>K-5</t>
    <phoneticPr fontId="1" type="noConversion"/>
  </si>
  <si>
    <t>6-8</t>
    <phoneticPr fontId="1" type="noConversion"/>
  </si>
  <si>
    <t>9-12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</si>
</sst>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76" fontId="0" fillId="0" borderId="6" xfId="0" applyNumberFormat="1" applyBorder="1"/>
    <xf numFmtId="176" fontId="0" fillId="0" borderId="5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Correlation between Enrollment with</a:t>
            </a:r>
            <a:r>
              <a:rPr lang="en-US" altLang="zh-CN" sz="1200" baseline="0"/>
              <a:t> Family Income (Pre-K)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'Pre-K'!$B$1:$C$1</c:f>
              <c:strCache>
                <c:ptCount val="1"/>
                <c:pt idx="0">
                  <c:v>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'Pre-K'!$C$3:$C$12</c:f>
              <c:numCache>
                <c:formatCode>General</c:formatCode>
                <c:ptCount val="10"/>
                <c:pt idx="0">
                  <c:v>97279</c:v>
                </c:pt>
                <c:pt idx="1">
                  <c:v>71904</c:v>
                </c:pt>
                <c:pt idx="2">
                  <c:v>41895</c:v>
                </c:pt>
                <c:pt idx="3">
                  <c:v>67766</c:v>
                </c:pt>
                <c:pt idx="4">
                  <c:v>86654</c:v>
                </c:pt>
                <c:pt idx="5">
                  <c:v>106871</c:v>
                </c:pt>
                <c:pt idx="6">
                  <c:v>83698</c:v>
                </c:pt>
                <c:pt idx="7">
                  <c:v>79403</c:v>
                </c:pt>
                <c:pt idx="8">
                  <c:v>84500</c:v>
                </c:pt>
                <c:pt idx="9">
                  <c:v>86703</c:v>
                </c:pt>
              </c:numCache>
            </c:numRef>
          </c:xVal>
          <c:yVal>
            <c:numRef>
              <c:f>'Pre-K'!$B$3:$B$12</c:f>
              <c:numCache>
                <c:formatCode>General</c:formatCode>
                <c:ptCount val="10"/>
                <c:pt idx="0">
                  <c:v>4115</c:v>
                </c:pt>
                <c:pt idx="1">
                  <c:v>5793</c:v>
                </c:pt>
                <c:pt idx="2">
                  <c:v>4811</c:v>
                </c:pt>
                <c:pt idx="3">
                  <c:v>3752</c:v>
                </c:pt>
                <c:pt idx="4">
                  <c:v>2080</c:v>
                </c:pt>
                <c:pt idx="5">
                  <c:v>1174</c:v>
                </c:pt>
                <c:pt idx="6">
                  <c:v>1101</c:v>
                </c:pt>
                <c:pt idx="7">
                  <c:v>772</c:v>
                </c:pt>
                <c:pt idx="8">
                  <c:v>362</c:v>
                </c:pt>
                <c:pt idx="9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1-40BA-AECA-D289803B1F33}"/>
            </c:ext>
          </c:extLst>
        </c:ser>
        <c:ser>
          <c:idx val="1"/>
          <c:order val="1"/>
          <c:tx>
            <c:strRef>
              <c:f>'Pre-K'!$D$1:$E$1</c:f>
              <c:strCache>
                <c:ptCount val="1"/>
                <c:pt idx="0">
                  <c:v>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'Pre-K'!$E$3:$E$12</c:f>
              <c:numCache>
                <c:formatCode>General</c:formatCode>
                <c:ptCount val="10"/>
                <c:pt idx="0">
                  <c:v>98314</c:v>
                </c:pt>
                <c:pt idx="1">
                  <c:v>76366</c:v>
                </c:pt>
                <c:pt idx="2">
                  <c:v>43192</c:v>
                </c:pt>
                <c:pt idx="3">
                  <c:v>68317</c:v>
                </c:pt>
                <c:pt idx="4">
                  <c:v>90825</c:v>
                </c:pt>
                <c:pt idx="5">
                  <c:v>110224</c:v>
                </c:pt>
                <c:pt idx="6">
                  <c:v>83746</c:v>
                </c:pt>
                <c:pt idx="7">
                  <c:v>77992</c:v>
                </c:pt>
                <c:pt idx="8">
                  <c:v>84506</c:v>
                </c:pt>
                <c:pt idx="9">
                  <c:v>87941</c:v>
                </c:pt>
              </c:numCache>
            </c:numRef>
          </c:xVal>
          <c:yVal>
            <c:numRef>
              <c:f>'Pre-K'!$D$3:$D$12</c:f>
              <c:numCache>
                <c:formatCode>General</c:formatCode>
                <c:ptCount val="10"/>
                <c:pt idx="0">
                  <c:v>4342</c:v>
                </c:pt>
                <c:pt idx="1">
                  <c:v>5865</c:v>
                </c:pt>
                <c:pt idx="2">
                  <c:v>4691</c:v>
                </c:pt>
                <c:pt idx="3">
                  <c:v>3827</c:v>
                </c:pt>
                <c:pt idx="4">
                  <c:v>2170</c:v>
                </c:pt>
                <c:pt idx="5">
                  <c:v>1236</c:v>
                </c:pt>
                <c:pt idx="6">
                  <c:v>1185</c:v>
                </c:pt>
                <c:pt idx="7">
                  <c:v>811</c:v>
                </c:pt>
                <c:pt idx="8">
                  <c:v>373</c:v>
                </c:pt>
                <c:pt idx="9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1-40BA-AECA-D289803B1F33}"/>
            </c:ext>
          </c:extLst>
        </c:ser>
        <c:ser>
          <c:idx val="2"/>
          <c:order val="2"/>
          <c:tx>
            <c:strRef>
              <c:f>'Pre-K'!$F$1:$G$1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'Pre-K'!$G$3:$G$12</c:f>
              <c:numCache>
                <c:formatCode>General</c:formatCode>
                <c:ptCount val="10"/>
                <c:pt idx="0">
                  <c:v>99604</c:v>
                </c:pt>
                <c:pt idx="1">
                  <c:v>78680</c:v>
                </c:pt>
                <c:pt idx="2">
                  <c:v>46604</c:v>
                </c:pt>
                <c:pt idx="3">
                  <c:v>72305</c:v>
                </c:pt>
                <c:pt idx="4">
                  <c:v>95297</c:v>
                </c:pt>
                <c:pt idx="5">
                  <c:v>119386</c:v>
                </c:pt>
                <c:pt idx="6">
                  <c:v>89541</c:v>
                </c:pt>
                <c:pt idx="7">
                  <c:v>83595</c:v>
                </c:pt>
                <c:pt idx="8">
                  <c:v>89529</c:v>
                </c:pt>
                <c:pt idx="9">
                  <c:v>93947</c:v>
                </c:pt>
              </c:numCache>
            </c:numRef>
          </c:xVal>
          <c:yVal>
            <c:numRef>
              <c:f>'Pre-K'!$F$3:$F$12</c:f>
              <c:numCache>
                <c:formatCode>General</c:formatCode>
                <c:ptCount val="10"/>
                <c:pt idx="0">
                  <c:v>4320</c:v>
                </c:pt>
                <c:pt idx="1">
                  <c:v>5771</c:v>
                </c:pt>
                <c:pt idx="2">
                  <c:v>4488</c:v>
                </c:pt>
                <c:pt idx="3">
                  <c:v>3831</c:v>
                </c:pt>
                <c:pt idx="4">
                  <c:v>2271</c:v>
                </c:pt>
                <c:pt idx="5">
                  <c:v>1290</c:v>
                </c:pt>
                <c:pt idx="6">
                  <c:v>1206</c:v>
                </c:pt>
                <c:pt idx="7">
                  <c:v>840</c:v>
                </c:pt>
                <c:pt idx="8">
                  <c:v>390</c:v>
                </c:pt>
                <c:pt idx="9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1-40BA-AECA-D289803B1F33}"/>
            </c:ext>
          </c:extLst>
        </c:ser>
        <c:ser>
          <c:idx val="3"/>
          <c:order val="3"/>
          <c:tx>
            <c:strRef>
              <c:f>'Pre-K'!$H$1:$I$1</c:f>
              <c:strCache>
                <c:ptCount val="1"/>
                <c:pt idx="0">
                  <c:v>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'Pre-K'!$I$3:$I$12</c:f>
              <c:numCache>
                <c:formatCode>General</c:formatCode>
                <c:ptCount val="10"/>
                <c:pt idx="0">
                  <c:v>102944</c:v>
                </c:pt>
                <c:pt idx="1">
                  <c:v>80858</c:v>
                </c:pt>
                <c:pt idx="2">
                  <c:v>46762</c:v>
                </c:pt>
                <c:pt idx="3">
                  <c:v>73309</c:v>
                </c:pt>
                <c:pt idx="4">
                  <c:v>96133</c:v>
                </c:pt>
                <c:pt idx="5">
                  <c:v>111576</c:v>
                </c:pt>
                <c:pt idx="6">
                  <c:v>91727</c:v>
                </c:pt>
                <c:pt idx="7">
                  <c:v>80922</c:v>
                </c:pt>
                <c:pt idx="8">
                  <c:v>92890</c:v>
                </c:pt>
                <c:pt idx="9">
                  <c:v>94478</c:v>
                </c:pt>
              </c:numCache>
            </c:numRef>
          </c:xVal>
          <c:yVal>
            <c:numRef>
              <c:f>'Pre-K'!$H$3:$H$12</c:f>
              <c:numCache>
                <c:formatCode>General</c:formatCode>
                <c:ptCount val="10"/>
                <c:pt idx="0">
                  <c:v>4320</c:v>
                </c:pt>
                <c:pt idx="1">
                  <c:v>5771</c:v>
                </c:pt>
                <c:pt idx="2">
                  <c:v>4488</c:v>
                </c:pt>
                <c:pt idx="3">
                  <c:v>3831</c:v>
                </c:pt>
                <c:pt idx="4">
                  <c:v>2271</c:v>
                </c:pt>
                <c:pt idx="5">
                  <c:v>1290</c:v>
                </c:pt>
                <c:pt idx="6">
                  <c:v>1206</c:v>
                </c:pt>
                <c:pt idx="7">
                  <c:v>840</c:v>
                </c:pt>
                <c:pt idx="8">
                  <c:v>390</c:v>
                </c:pt>
                <c:pt idx="9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1-40BA-AECA-D289803B1F33}"/>
            </c:ext>
          </c:extLst>
        </c:ser>
        <c:ser>
          <c:idx val="4"/>
          <c:order val="4"/>
          <c:tx>
            <c:strRef>
              <c:f>'Pre-K'!$J$1:$K$1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'Pre-K'!$K$3:$K$12</c:f>
              <c:numCache>
                <c:formatCode>General</c:formatCode>
                <c:ptCount val="10"/>
                <c:pt idx="0">
                  <c:v>107758</c:v>
                </c:pt>
                <c:pt idx="1">
                  <c:v>82445</c:v>
                </c:pt>
                <c:pt idx="2">
                  <c:v>50501</c:v>
                </c:pt>
                <c:pt idx="3">
                  <c:v>75836</c:v>
                </c:pt>
                <c:pt idx="4">
                  <c:v>97051</c:v>
                </c:pt>
                <c:pt idx="5">
                  <c:v>116719</c:v>
                </c:pt>
                <c:pt idx="6">
                  <c:v>95196</c:v>
                </c:pt>
                <c:pt idx="7">
                  <c:v>87959</c:v>
                </c:pt>
                <c:pt idx="8">
                  <c:v>95956</c:v>
                </c:pt>
                <c:pt idx="9">
                  <c:v>92616</c:v>
                </c:pt>
              </c:numCache>
            </c:numRef>
          </c:xVal>
          <c:yVal>
            <c:numRef>
              <c:f>'Pre-K'!$J$3:$J$12</c:f>
              <c:numCache>
                <c:formatCode>General</c:formatCode>
                <c:ptCount val="10"/>
                <c:pt idx="0">
                  <c:v>4579</c:v>
                </c:pt>
                <c:pt idx="1">
                  <c:v>5143</c:v>
                </c:pt>
                <c:pt idx="2">
                  <c:v>4337</c:v>
                </c:pt>
                <c:pt idx="3">
                  <c:v>3903</c:v>
                </c:pt>
                <c:pt idx="4">
                  <c:v>2324</c:v>
                </c:pt>
                <c:pt idx="5">
                  <c:v>1337</c:v>
                </c:pt>
                <c:pt idx="6">
                  <c:v>1259</c:v>
                </c:pt>
                <c:pt idx="7">
                  <c:v>952</c:v>
                </c:pt>
                <c:pt idx="8">
                  <c:v>354</c:v>
                </c:pt>
                <c:pt idx="9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1-40BA-AECA-D289803B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31183"/>
        <c:axId val="617677791"/>
      </c:scatterChart>
      <c:valAx>
        <c:axId val="614331183"/>
        <c:scaling>
          <c:orientation val="minMax"/>
          <c:min val="3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Family</a:t>
                </a:r>
                <a:r>
                  <a:rPr lang="en-US" altLang="zh-CN" baseline="0"/>
                  <a:t> Median Income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77791"/>
        <c:crosses val="autoZero"/>
        <c:crossBetween val="midCat"/>
      </c:valAx>
      <c:valAx>
        <c:axId val="61767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Enrollment</a:t>
                </a:r>
                <a:r>
                  <a:rPr lang="en-US" altLang="zh-CN" baseline="0"/>
                  <a:t> count (Pre-K)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3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14</xdr:row>
      <xdr:rowOff>123824</xdr:rowOff>
    </xdr:from>
    <xdr:to>
      <xdr:col>7</xdr:col>
      <xdr:colOff>25400</xdr:colOff>
      <xdr:row>35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D67CD0-13E7-4EB7-B92B-2A5C4AB1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B1" workbookViewId="0">
      <selection activeCell="I25" sqref="I25"/>
    </sheetView>
  </sheetViews>
  <sheetFormatPr defaultRowHeight="14" x14ac:dyDescent="0.3"/>
  <cols>
    <col min="1" max="1" width="20.33203125" bestFit="1" customWidth="1"/>
    <col min="2" max="2" width="15.9140625" bestFit="1" customWidth="1"/>
    <col min="3" max="3" width="12.58203125" bestFit="1" customWidth="1"/>
    <col min="4" max="4" width="15.9140625" bestFit="1" customWidth="1"/>
    <col min="5" max="5" width="12.58203125" bestFit="1" customWidth="1"/>
    <col min="6" max="6" width="15.9140625" bestFit="1" customWidth="1"/>
    <col min="7" max="7" width="12.58203125" bestFit="1" customWidth="1"/>
    <col min="8" max="8" width="15.9140625" bestFit="1" customWidth="1"/>
    <col min="9" max="9" width="12.58203125" bestFit="1" customWidth="1"/>
    <col min="10" max="10" width="15.9140625" bestFit="1" customWidth="1"/>
    <col min="11" max="11" width="12.58203125" bestFit="1" customWidth="1"/>
  </cols>
  <sheetData>
    <row r="1" spans="1:11" s="1" customFormat="1" x14ac:dyDescent="0.3">
      <c r="A1" s="1" t="s">
        <v>2</v>
      </c>
      <c r="B1" s="9">
        <v>2014</v>
      </c>
      <c r="C1" s="9"/>
      <c r="D1" s="9">
        <v>2015</v>
      </c>
      <c r="E1" s="9"/>
      <c r="F1" s="9">
        <v>2016</v>
      </c>
      <c r="G1" s="9"/>
      <c r="H1" s="9">
        <v>2017</v>
      </c>
      <c r="I1" s="9"/>
      <c r="J1" s="9">
        <v>2018</v>
      </c>
      <c r="K1" s="9"/>
    </row>
    <row r="2" spans="1:11" s="1" customFormat="1" x14ac:dyDescent="0.3">
      <c r="A2" s="1" t="s">
        <v>3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">
      <c r="A3" s="2" t="s">
        <v>4</v>
      </c>
      <c r="B3" s="2">
        <v>4115</v>
      </c>
      <c r="C3" s="2">
        <v>97279</v>
      </c>
      <c r="D3" s="2">
        <v>4342</v>
      </c>
      <c r="E3" s="2">
        <v>98314</v>
      </c>
      <c r="F3" s="2">
        <v>4320</v>
      </c>
      <c r="G3" s="2">
        <v>99604</v>
      </c>
      <c r="H3" s="2">
        <v>4320</v>
      </c>
      <c r="I3" s="2">
        <v>102944</v>
      </c>
      <c r="J3" s="2">
        <v>4579</v>
      </c>
      <c r="K3" s="2">
        <v>107758</v>
      </c>
    </row>
    <row r="4" spans="1:11" x14ac:dyDescent="0.3">
      <c r="A4" s="2" t="s">
        <v>5</v>
      </c>
      <c r="B4" s="2">
        <v>5793</v>
      </c>
      <c r="C4" s="2">
        <v>71904</v>
      </c>
      <c r="D4" s="2">
        <v>5865</v>
      </c>
      <c r="E4" s="2">
        <v>76366</v>
      </c>
      <c r="F4" s="2">
        <v>5771</v>
      </c>
      <c r="G4" s="2">
        <v>78680</v>
      </c>
      <c r="H4" s="2">
        <v>5771</v>
      </c>
      <c r="I4" s="2">
        <v>80858</v>
      </c>
      <c r="J4" s="2">
        <v>5143</v>
      </c>
      <c r="K4" s="2">
        <v>82445</v>
      </c>
    </row>
    <row r="5" spans="1:11" x14ac:dyDescent="0.3">
      <c r="A5" s="2" t="s">
        <v>6</v>
      </c>
      <c r="B5" s="2">
        <v>4811</v>
      </c>
      <c r="C5" s="2">
        <v>41895</v>
      </c>
      <c r="D5" s="2">
        <v>4691</v>
      </c>
      <c r="E5" s="2">
        <v>43192</v>
      </c>
      <c r="F5" s="2">
        <v>4488</v>
      </c>
      <c r="G5" s="2">
        <v>46604</v>
      </c>
      <c r="H5" s="2">
        <v>4488</v>
      </c>
      <c r="I5" s="2">
        <v>46762</v>
      </c>
      <c r="J5" s="2">
        <v>4337</v>
      </c>
      <c r="K5" s="2">
        <v>50501</v>
      </c>
    </row>
    <row r="6" spans="1:11" x14ac:dyDescent="0.3">
      <c r="A6" s="2" t="s">
        <v>7</v>
      </c>
      <c r="B6" s="2">
        <v>3752</v>
      </c>
      <c r="C6" s="2">
        <v>67766</v>
      </c>
      <c r="D6" s="2">
        <v>3827</v>
      </c>
      <c r="E6" s="2">
        <v>68317</v>
      </c>
      <c r="F6" s="2">
        <v>3831</v>
      </c>
      <c r="G6" s="2">
        <v>72305</v>
      </c>
      <c r="H6" s="2">
        <v>3831</v>
      </c>
      <c r="I6" s="2">
        <v>73309</v>
      </c>
      <c r="J6" s="2">
        <v>3903</v>
      </c>
      <c r="K6" s="2">
        <v>75836</v>
      </c>
    </row>
    <row r="7" spans="1:11" x14ac:dyDescent="0.3">
      <c r="A7" s="2" t="s">
        <v>8</v>
      </c>
      <c r="B7" s="2">
        <v>2080</v>
      </c>
      <c r="C7" s="2">
        <v>86654</v>
      </c>
      <c r="D7" s="2">
        <v>2170</v>
      </c>
      <c r="E7" s="2">
        <v>90825</v>
      </c>
      <c r="F7" s="2">
        <v>2271</v>
      </c>
      <c r="G7" s="2">
        <v>95297</v>
      </c>
      <c r="H7" s="2">
        <v>2271</v>
      </c>
      <c r="I7" s="2">
        <v>96133</v>
      </c>
      <c r="J7" s="2">
        <v>2324</v>
      </c>
      <c r="K7" s="2">
        <v>97051</v>
      </c>
    </row>
    <row r="8" spans="1:11" x14ac:dyDescent="0.3">
      <c r="A8" s="2" t="s">
        <v>9</v>
      </c>
      <c r="B8" s="2">
        <v>1174</v>
      </c>
      <c r="C8" s="2">
        <v>106871</v>
      </c>
      <c r="D8" s="2">
        <v>1236</v>
      </c>
      <c r="E8" s="2">
        <v>110224</v>
      </c>
      <c r="F8" s="2">
        <v>1290</v>
      </c>
      <c r="G8" s="2">
        <v>119386</v>
      </c>
      <c r="H8" s="2">
        <v>1290</v>
      </c>
      <c r="I8" s="2">
        <v>111576</v>
      </c>
      <c r="J8" s="2">
        <v>1337</v>
      </c>
      <c r="K8" s="2">
        <v>116719</v>
      </c>
    </row>
    <row r="9" spans="1:11" x14ac:dyDescent="0.3">
      <c r="A9" s="2" t="s">
        <v>10</v>
      </c>
      <c r="B9" s="2">
        <v>1101</v>
      </c>
      <c r="C9" s="2">
        <v>83698</v>
      </c>
      <c r="D9" s="2">
        <v>1185</v>
      </c>
      <c r="E9" s="2">
        <v>83746</v>
      </c>
      <c r="F9" s="2">
        <v>1206</v>
      </c>
      <c r="G9" s="2">
        <v>89541</v>
      </c>
      <c r="H9" s="2">
        <v>1206</v>
      </c>
      <c r="I9" s="2">
        <v>91727</v>
      </c>
      <c r="J9" s="2">
        <v>1259</v>
      </c>
      <c r="K9" s="2">
        <v>95196</v>
      </c>
    </row>
    <row r="10" spans="1:11" x14ac:dyDescent="0.3">
      <c r="A10" s="2" t="s">
        <v>11</v>
      </c>
      <c r="B10" s="2">
        <v>772</v>
      </c>
      <c r="C10" s="2">
        <v>79403</v>
      </c>
      <c r="D10" s="2">
        <v>811</v>
      </c>
      <c r="E10" s="2">
        <v>77992</v>
      </c>
      <c r="F10" s="2">
        <v>840</v>
      </c>
      <c r="G10" s="2">
        <v>83595</v>
      </c>
      <c r="H10" s="2">
        <v>840</v>
      </c>
      <c r="I10" s="2">
        <v>80922</v>
      </c>
      <c r="J10" s="2">
        <v>952</v>
      </c>
      <c r="K10" s="2">
        <v>87959</v>
      </c>
    </row>
    <row r="11" spans="1:11" x14ac:dyDescent="0.3">
      <c r="A11" s="2" t="s">
        <v>12</v>
      </c>
      <c r="B11" s="2">
        <v>362</v>
      </c>
      <c r="C11" s="2">
        <v>84500</v>
      </c>
      <c r="D11" s="2">
        <v>373</v>
      </c>
      <c r="E11" s="2">
        <v>84506</v>
      </c>
      <c r="F11" s="2">
        <v>390</v>
      </c>
      <c r="G11" s="2">
        <v>89529</v>
      </c>
      <c r="H11" s="2">
        <v>390</v>
      </c>
      <c r="I11" s="2">
        <v>92890</v>
      </c>
      <c r="J11" s="2">
        <v>354</v>
      </c>
      <c r="K11" s="2">
        <v>95956</v>
      </c>
    </row>
    <row r="12" spans="1:11" x14ac:dyDescent="0.3">
      <c r="A12" s="2" t="s">
        <v>13</v>
      </c>
      <c r="B12" s="2">
        <v>839</v>
      </c>
      <c r="C12" s="2">
        <v>86703</v>
      </c>
      <c r="D12" s="2">
        <v>835</v>
      </c>
      <c r="E12" s="2">
        <v>87941</v>
      </c>
      <c r="F12" s="2">
        <v>868</v>
      </c>
      <c r="G12" s="2">
        <v>93947</v>
      </c>
      <c r="H12" s="2">
        <v>868</v>
      </c>
      <c r="I12" s="2">
        <v>94478</v>
      </c>
      <c r="J12" s="2">
        <v>789</v>
      </c>
      <c r="K12" s="2">
        <v>92616</v>
      </c>
    </row>
    <row r="14" spans="1:11" x14ac:dyDescent="0.3">
      <c r="A14" s="2" t="s">
        <v>14</v>
      </c>
      <c r="B14" s="10">
        <f>CORREL('Pre-K'!B3:B12,'Pre-K'!C3:C12)</f>
        <v>-0.53076637657021342</v>
      </c>
      <c r="C14" s="10"/>
      <c r="D14" s="10">
        <f>CORREL('Pre-K'!D3:D12,'Pre-K'!E3:E12)</f>
        <v>-0.44302697371195593</v>
      </c>
      <c r="E14" s="10"/>
      <c r="F14" s="10">
        <f>CORREL(F3:F12,G3:G12)</f>
        <v>-0.48738251614518141</v>
      </c>
      <c r="G14" s="10"/>
      <c r="H14" s="10">
        <f t="shared" ref="H14" si="0">CORREL(H3:H12,I3:I12)</f>
        <v>-0.45711358346136671</v>
      </c>
      <c r="I14" s="10"/>
      <c r="J14" s="10">
        <f t="shared" ref="J14" si="1">CORREL(J3:J12,K3:K12)</f>
        <v>-0.43355752171502171</v>
      </c>
      <c r="K14" s="10"/>
    </row>
  </sheetData>
  <mergeCells count="10">
    <mergeCell ref="B14:C14"/>
    <mergeCell ref="D14:E14"/>
    <mergeCell ref="F14:G14"/>
    <mergeCell ref="H14:I14"/>
    <mergeCell ref="J14:K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ABF5-EEC3-4211-8EC2-184B1E6BC21C}">
  <dimension ref="A1:K14"/>
  <sheetViews>
    <sheetView workbookViewId="0">
      <selection activeCell="C15" sqref="C15"/>
    </sheetView>
  </sheetViews>
  <sheetFormatPr defaultRowHeight="14" x14ac:dyDescent="0.3"/>
  <cols>
    <col min="1" max="1" width="20.33203125" bestFit="1" customWidth="1"/>
    <col min="2" max="2" width="15.9140625" bestFit="1" customWidth="1"/>
    <col min="3" max="3" width="12.58203125" bestFit="1" customWidth="1"/>
    <col min="4" max="4" width="15.9140625" bestFit="1" customWidth="1"/>
    <col min="5" max="5" width="12.58203125" bestFit="1" customWidth="1"/>
    <col min="6" max="6" width="15.9140625" bestFit="1" customWidth="1"/>
    <col min="7" max="7" width="12.58203125" bestFit="1" customWidth="1"/>
    <col min="8" max="8" width="15.9140625" bestFit="1" customWidth="1"/>
    <col min="9" max="9" width="12.58203125" bestFit="1" customWidth="1"/>
    <col min="10" max="10" width="15.9140625" bestFit="1" customWidth="1"/>
    <col min="11" max="11" width="12.58203125" bestFit="1" customWidth="1"/>
  </cols>
  <sheetData>
    <row r="1" spans="1:11" s="1" customFormat="1" x14ac:dyDescent="0.3">
      <c r="A1" s="1" t="s">
        <v>2</v>
      </c>
      <c r="B1" s="9">
        <v>2014</v>
      </c>
      <c r="C1" s="9"/>
      <c r="D1" s="9">
        <v>2015</v>
      </c>
      <c r="E1" s="9"/>
      <c r="F1" s="9">
        <v>2016</v>
      </c>
      <c r="G1" s="9"/>
      <c r="H1" s="9">
        <v>2017</v>
      </c>
      <c r="I1" s="9"/>
      <c r="J1" s="9">
        <v>2018</v>
      </c>
      <c r="K1" s="9"/>
    </row>
    <row r="2" spans="1:11" s="1" customFormat="1" x14ac:dyDescent="0.3">
      <c r="A2" s="1" t="s">
        <v>3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">
      <c r="A3" s="2" t="s">
        <v>4</v>
      </c>
      <c r="B3" s="2">
        <v>71199</v>
      </c>
      <c r="C3" s="2">
        <v>97279</v>
      </c>
      <c r="D3" s="2">
        <v>71505</v>
      </c>
      <c r="E3" s="2">
        <v>98314</v>
      </c>
      <c r="F3" s="2">
        <v>71973</v>
      </c>
      <c r="G3" s="2">
        <v>99604</v>
      </c>
      <c r="H3" s="2">
        <v>71973</v>
      </c>
      <c r="I3" s="2">
        <v>102944</v>
      </c>
      <c r="J3" s="2">
        <v>71877</v>
      </c>
      <c r="K3" s="2">
        <v>107758</v>
      </c>
    </row>
    <row r="4" spans="1:11" x14ac:dyDescent="0.3">
      <c r="A4" s="2" t="s">
        <v>5</v>
      </c>
      <c r="B4" s="2">
        <v>59372</v>
      </c>
      <c r="C4" s="2">
        <v>71904</v>
      </c>
      <c r="D4" s="2">
        <v>60256</v>
      </c>
      <c r="E4" s="2">
        <v>76366</v>
      </c>
      <c r="F4" s="2">
        <v>61246</v>
      </c>
      <c r="G4" s="2">
        <v>78680</v>
      </c>
      <c r="H4" s="2">
        <v>61246</v>
      </c>
      <c r="I4" s="2">
        <v>80858</v>
      </c>
      <c r="J4" s="2">
        <v>60855</v>
      </c>
      <c r="K4" s="2">
        <v>82445</v>
      </c>
    </row>
    <row r="5" spans="1:11" x14ac:dyDescent="0.3">
      <c r="A5" s="2" t="s">
        <v>6</v>
      </c>
      <c r="B5" s="2">
        <v>40774</v>
      </c>
      <c r="C5" s="2">
        <v>41895</v>
      </c>
      <c r="D5" s="2">
        <v>40269</v>
      </c>
      <c r="E5" s="2">
        <v>43192</v>
      </c>
      <c r="F5" s="2">
        <v>39594</v>
      </c>
      <c r="G5" s="2">
        <v>46604</v>
      </c>
      <c r="H5" s="2">
        <v>39594</v>
      </c>
      <c r="I5" s="2">
        <v>46762</v>
      </c>
      <c r="J5" s="2">
        <v>37159</v>
      </c>
      <c r="K5" s="2">
        <v>50501</v>
      </c>
    </row>
    <row r="6" spans="1:11" x14ac:dyDescent="0.3">
      <c r="A6" s="2" t="s">
        <v>7</v>
      </c>
      <c r="B6" s="2">
        <v>51717</v>
      </c>
      <c r="C6" s="2">
        <v>67766</v>
      </c>
      <c r="D6" s="2">
        <v>52361</v>
      </c>
      <c r="E6" s="2">
        <v>68317</v>
      </c>
      <c r="F6" s="2">
        <v>52637</v>
      </c>
      <c r="G6" s="2">
        <v>72305</v>
      </c>
      <c r="H6" s="2">
        <v>52637</v>
      </c>
      <c r="I6" s="2">
        <v>73309</v>
      </c>
      <c r="J6" s="2">
        <v>52462</v>
      </c>
      <c r="K6" s="2">
        <v>75836</v>
      </c>
    </row>
    <row r="7" spans="1:11" x14ac:dyDescent="0.3">
      <c r="A7" s="2" t="s">
        <v>8</v>
      </c>
      <c r="B7" s="2">
        <v>37346</v>
      </c>
      <c r="C7" s="2">
        <v>86654</v>
      </c>
      <c r="D7" s="2">
        <v>37777</v>
      </c>
      <c r="E7" s="2">
        <v>90825</v>
      </c>
      <c r="F7" s="2">
        <v>38378</v>
      </c>
      <c r="G7" s="2">
        <v>95297</v>
      </c>
      <c r="H7" s="2">
        <v>38378</v>
      </c>
      <c r="I7" s="2">
        <v>96133</v>
      </c>
      <c r="J7" s="2">
        <v>38848</v>
      </c>
      <c r="K7" s="2">
        <v>97051</v>
      </c>
    </row>
    <row r="8" spans="1:11" x14ac:dyDescent="0.3">
      <c r="A8" s="2" t="s">
        <v>9</v>
      </c>
      <c r="B8" s="2">
        <v>23730</v>
      </c>
      <c r="C8" s="2">
        <v>106871</v>
      </c>
      <c r="D8" s="2">
        <v>24283</v>
      </c>
      <c r="E8" s="2">
        <v>110224</v>
      </c>
      <c r="F8" s="2">
        <v>24619</v>
      </c>
      <c r="G8" s="2">
        <v>119386</v>
      </c>
      <c r="H8" s="2">
        <v>24619</v>
      </c>
      <c r="I8" s="2">
        <v>111576</v>
      </c>
      <c r="J8" s="2">
        <v>25353</v>
      </c>
      <c r="K8" s="2">
        <v>116719</v>
      </c>
    </row>
    <row r="9" spans="1:11" x14ac:dyDescent="0.3">
      <c r="A9" s="2" t="s">
        <v>10</v>
      </c>
      <c r="B9" s="2">
        <v>18098</v>
      </c>
      <c r="C9" s="2">
        <v>83698</v>
      </c>
      <c r="D9" s="2">
        <v>18080</v>
      </c>
      <c r="E9" s="2">
        <v>83746</v>
      </c>
      <c r="F9" s="2">
        <v>18249</v>
      </c>
      <c r="G9" s="2">
        <v>89541</v>
      </c>
      <c r="H9" s="2">
        <v>18249</v>
      </c>
      <c r="I9" s="2">
        <v>91727</v>
      </c>
      <c r="J9" s="2">
        <v>18554</v>
      </c>
      <c r="K9" s="2">
        <v>95196</v>
      </c>
    </row>
    <row r="10" spans="1:11" x14ac:dyDescent="0.3">
      <c r="A10" s="2" t="s">
        <v>11</v>
      </c>
      <c r="B10" s="2">
        <v>16768</v>
      </c>
      <c r="C10" s="2">
        <v>79403</v>
      </c>
      <c r="D10" s="2">
        <v>16675</v>
      </c>
      <c r="E10" s="2">
        <v>77992</v>
      </c>
      <c r="F10" s="2">
        <v>16671</v>
      </c>
      <c r="G10" s="2">
        <v>83595</v>
      </c>
      <c r="H10" s="2">
        <v>16671</v>
      </c>
      <c r="I10" s="2">
        <v>80922</v>
      </c>
      <c r="J10" s="2">
        <v>16706</v>
      </c>
      <c r="K10" s="2">
        <v>87959</v>
      </c>
    </row>
    <row r="11" spans="1:11" x14ac:dyDescent="0.3">
      <c r="A11" s="2" t="s">
        <v>12</v>
      </c>
      <c r="B11" s="2">
        <v>10966</v>
      </c>
      <c r="C11" s="2">
        <v>84500</v>
      </c>
      <c r="D11" s="2">
        <v>10737</v>
      </c>
      <c r="E11" s="2">
        <v>84506</v>
      </c>
      <c r="F11" s="2">
        <v>10641</v>
      </c>
      <c r="G11" s="2">
        <v>89529</v>
      </c>
      <c r="H11" s="2">
        <v>10641</v>
      </c>
      <c r="I11" s="2">
        <v>92890</v>
      </c>
      <c r="J11" s="2">
        <v>10712</v>
      </c>
      <c r="K11" s="2">
        <v>95956</v>
      </c>
    </row>
    <row r="12" spans="1:11" x14ac:dyDescent="0.3">
      <c r="A12" s="2" t="s">
        <v>13</v>
      </c>
      <c r="B12" s="2">
        <v>10991</v>
      </c>
      <c r="C12" s="2">
        <v>86703</v>
      </c>
      <c r="D12" s="2">
        <v>11149</v>
      </c>
      <c r="E12" s="2">
        <v>87941</v>
      </c>
      <c r="F12" s="2">
        <v>11214</v>
      </c>
      <c r="G12" s="2">
        <v>93947</v>
      </c>
      <c r="H12" s="2">
        <v>11214</v>
      </c>
      <c r="I12" s="2">
        <v>94478</v>
      </c>
      <c r="J12" s="2">
        <v>11508</v>
      </c>
      <c r="K12" s="2">
        <v>92616</v>
      </c>
    </row>
    <row r="14" spans="1:11" x14ac:dyDescent="0.3">
      <c r="A14" s="2" t="s">
        <v>14</v>
      </c>
      <c r="B14" s="10">
        <f>CORREL(B3:B12,C3:C12)</f>
        <v>-0.17606386476129582</v>
      </c>
      <c r="C14" s="10"/>
      <c r="D14" s="10">
        <f t="shared" ref="D14" si="0">CORREL(D3:D12,E3:E12)</f>
        <v>-0.1210923595390283</v>
      </c>
      <c r="E14" s="10"/>
      <c r="F14" s="10">
        <f t="shared" ref="F14" si="1">CORREL(F3:F12,G3:G12)</f>
        <v>-0.1906915121534849</v>
      </c>
      <c r="G14" s="10"/>
      <c r="H14" s="10">
        <f t="shared" ref="H14" si="2">CORREL(H3:H12,I3:I12)</f>
        <v>-0.14405801684425387</v>
      </c>
      <c r="I14" s="10"/>
      <c r="J14" s="10">
        <f t="shared" ref="J14" si="3">CORREL(J3:J12,K3:K12)</f>
        <v>-0.10113331058475264</v>
      </c>
      <c r="K14" s="10"/>
    </row>
  </sheetData>
  <mergeCells count="10">
    <mergeCell ref="B14:C14"/>
    <mergeCell ref="D14:E14"/>
    <mergeCell ref="F14:G14"/>
    <mergeCell ref="H14:I14"/>
    <mergeCell ref="J14:K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6DF8-A796-4D8E-884D-0CD61884C174}">
  <dimension ref="A1:K14"/>
  <sheetViews>
    <sheetView workbookViewId="0">
      <selection activeCell="B19" sqref="B19"/>
    </sheetView>
  </sheetViews>
  <sheetFormatPr defaultRowHeight="14" x14ac:dyDescent="0.3"/>
  <cols>
    <col min="1" max="1" width="20.33203125" bestFit="1" customWidth="1"/>
    <col min="2" max="2" width="15.9140625" bestFit="1" customWidth="1"/>
    <col min="3" max="3" width="12.58203125" bestFit="1" customWidth="1"/>
    <col min="4" max="4" width="15.9140625" bestFit="1" customWidth="1"/>
    <col min="5" max="5" width="12.58203125" bestFit="1" customWidth="1"/>
    <col min="6" max="6" width="15.9140625" bestFit="1" customWidth="1"/>
    <col min="7" max="7" width="12.58203125" bestFit="1" customWidth="1"/>
    <col min="8" max="8" width="15.9140625" bestFit="1" customWidth="1"/>
    <col min="9" max="9" width="12.58203125" bestFit="1" customWidth="1"/>
    <col min="10" max="10" width="15.9140625" bestFit="1" customWidth="1"/>
    <col min="11" max="11" width="12.58203125" bestFit="1" customWidth="1"/>
  </cols>
  <sheetData>
    <row r="1" spans="1:11" s="1" customFormat="1" x14ac:dyDescent="0.3">
      <c r="A1" s="1" t="s">
        <v>2</v>
      </c>
      <c r="B1" s="9">
        <v>2014</v>
      </c>
      <c r="C1" s="9"/>
      <c r="D1" s="9">
        <v>2015</v>
      </c>
      <c r="E1" s="9"/>
      <c r="F1" s="9">
        <v>2016</v>
      </c>
      <c r="G1" s="9"/>
      <c r="H1" s="9">
        <v>2017</v>
      </c>
      <c r="I1" s="9"/>
      <c r="J1" s="9">
        <v>2018</v>
      </c>
      <c r="K1" s="9"/>
    </row>
    <row r="2" spans="1:11" s="1" customFormat="1" x14ac:dyDescent="0.3">
      <c r="A2" s="1" t="s">
        <v>3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">
      <c r="A3" s="2" t="s">
        <v>4</v>
      </c>
      <c r="B3" s="2">
        <v>33488</v>
      </c>
      <c r="C3" s="2">
        <v>97279</v>
      </c>
      <c r="D3" s="2">
        <v>34411</v>
      </c>
      <c r="E3" s="2">
        <v>98314</v>
      </c>
      <c r="F3" s="2">
        <v>35267</v>
      </c>
      <c r="G3" s="2">
        <v>99604</v>
      </c>
      <c r="H3" s="2">
        <v>35267</v>
      </c>
      <c r="I3" s="2">
        <v>102944</v>
      </c>
      <c r="J3" s="2">
        <v>36568</v>
      </c>
      <c r="K3" s="2">
        <v>107758</v>
      </c>
    </row>
    <row r="4" spans="1:11" x14ac:dyDescent="0.3">
      <c r="A4" s="2" t="s">
        <v>5</v>
      </c>
      <c r="B4" s="2">
        <v>26916</v>
      </c>
      <c r="C4" s="2">
        <v>71904</v>
      </c>
      <c r="D4" s="2">
        <v>27425</v>
      </c>
      <c r="E4" s="2">
        <v>76366</v>
      </c>
      <c r="F4" s="2">
        <v>27698</v>
      </c>
      <c r="G4" s="2">
        <v>78680</v>
      </c>
      <c r="H4" s="2">
        <v>27698</v>
      </c>
      <c r="I4" s="2">
        <v>80858</v>
      </c>
      <c r="J4" s="2">
        <v>29543</v>
      </c>
      <c r="K4" s="2">
        <v>82445</v>
      </c>
    </row>
    <row r="5" spans="1:11" x14ac:dyDescent="0.3">
      <c r="A5" s="2" t="s">
        <v>6</v>
      </c>
      <c r="B5" s="2">
        <v>17050</v>
      </c>
      <c r="C5" s="2">
        <v>41895</v>
      </c>
      <c r="D5" s="2">
        <v>16960</v>
      </c>
      <c r="E5" s="2">
        <v>43192</v>
      </c>
      <c r="F5" s="2">
        <v>16891</v>
      </c>
      <c r="G5" s="2">
        <v>46604</v>
      </c>
      <c r="H5" s="2">
        <v>16891</v>
      </c>
      <c r="I5" s="2">
        <v>46762</v>
      </c>
      <c r="J5" s="2">
        <v>17148</v>
      </c>
      <c r="K5" s="2">
        <v>50501</v>
      </c>
    </row>
    <row r="6" spans="1:11" x14ac:dyDescent="0.3">
      <c r="A6" s="2" t="s">
        <v>7</v>
      </c>
      <c r="B6" s="2">
        <v>23436</v>
      </c>
      <c r="C6" s="2">
        <v>67766</v>
      </c>
      <c r="D6" s="2">
        <v>23936</v>
      </c>
      <c r="E6" s="2">
        <v>68317</v>
      </c>
      <c r="F6" s="2">
        <v>24512</v>
      </c>
      <c r="G6" s="2">
        <v>72305</v>
      </c>
      <c r="H6" s="2">
        <v>24512</v>
      </c>
      <c r="I6" s="2">
        <v>73309</v>
      </c>
      <c r="J6" s="2">
        <v>25299</v>
      </c>
      <c r="K6" s="2">
        <v>75836</v>
      </c>
    </row>
    <row r="7" spans="1:11" x14ac:dyDescent="0.3">
      <c r="A7" s="2" t="s">
        <v>8</v>
      </c>
      <c r="B7" s="2">
        <v>17380</v>
      </c>
      <c r="C7" s="2">
        <v>86654</v>
      </c>
      <c r="D7" s="2">
        <v>17769</v>
      </c>
      <c r="E7" s="2">
        <v>90825</v>
      </c>
      <c r="F7" s="2">
        <v>17890</v>
      </c>
      <c r="G7" s="2">
        <v>95297</v>
      </c>
      <c r="H7" s="2">
        <v>17890</v>
      </c>
      <c r="I7" s="2">
        <v>96133</v>
      </c>
      <c r="J7" s="2">
        <v>18746</v>
      </c>
      <c r="K7" s="2">
        <v>97051</v>
      </c>
    </row>
    <row r="8" spans="1:11" x14ac:dyDescent="0.3">
      <c r="A8" s="2" t="s">
        <v>9</v>
      </c>
      <c r="B8" s="2">
        <v>12296</v>
      </c>
      <c r="C8" s="2">
        <v>106871</v>
      </c>
      <c r="D8" s="2">
        <v>12730</v>
      </c>
      <c r="E8" s="2">
        <v>110224</v>
      </c>
      <c r="F8" s="2">
        <v>12915</v>
      </c>
      <c r="G8" s="2">
        <v>119386</v>
      </c>
      <c r="H8" s="2">
        <v>12915</v>
      </c>
      <c r="I8" s="2">
        <v>111576</v>
      </c>
      <c r="J8" s="2">
        <v>13448</v>
      </c>
      <c r="K8" s="2">
        <v>116719</v>
      </c>
    </row>
    <row r="9" spans="1:11" x14ac:dyDescent="0.3">
      <c r="A9" s="2" t="s">
        <v>10</v>
      </c>
      <c r="B9" s="2">
        <v>9068</v>
      </c>
      <c r="C9" s="2">
        <v>83698</v>
      </c>
      <c r="D9" s="2">
        <v>9035</v>
      </c>
      <c r="E9" s="2">
        <v>83746</v>
      </c>
      <c r="F9" s="2">
        <v>9319</v>
      </c>
      <c r="G9" s="2">
        <v>89541</v>
      </c>
      <c r="H9" s="2">
        <v>9319</v>
      </c>
      <c r="I9" s="2">
        <v>91727</v>
      </c>
      <c r="J9" s="2">
        <v>9976</v>
      </c>
      <c r="K9" s="2">
        <v>95196</v>
      </c>
    </row>
    <row r="10" spans="1:11" x14ac:dyDescent="0.3">
      <c r="A10" s="2" t="s">
        <v>11</v>
      </c>
      <c r="B10" s="2">
        <v>8440</v>
      </c>
      <c r="C10" s="2">
        <v>79403</v>
      </c>
      <c r="D10" s="2">
        <v>8651</v>
      </c>
      <c r="E10" s="2">
        <v>77992</v>
      </c>
      <c r="F10" s="2">
        <v>8508</v>
      </c>
      <c r="G10" s="2">
        <v>83595</v>
      </c>
      <c r="H10" s="2">
        <v>8508</v>
      </c>
      <c r="I10" s="2">
        <v>80922</v>
      </c>
      <c r="J10" s="2">
        <v>8796</v>
      </c>
      <c r="K10" s="2">
        <v>87959</v>
      </c>
    </row>
    <row r="11" spans="1:11" x14ac:dyDescent="0.3">
      <c r="A11" s="2" t="s">
        <v>12</v>
      </c>
      <c r="B11" s="2">
        <v>6039</v>
      </c>
      <c r="C11" s="2">
        <v>84500</v>
      </c>
      <c r="D11" s="2">
        <v>6086</v>
      </c>
      <c r="E11" s="2">
        <v>84506</v>
      </c>
      <c r="F11" s="2">
        <v>5947</v>
      </c>
      <c r="G11" s="2">
        <v>89529</v>
      </c>
      <c r="H11" s="2">
        <v>5947</v>
      </c>
      <c r="I11" s="2">
        <v>92890</v>
      </c>
      <c r="J11" s="2">
        <v>5863</v>
      </c>
      <c r="K11" s="2">
        <v>95956</v>
      </c>
    </row>
    <row r="12" spans="1:11" x14ac:dyDescent="0.3">
      <c r="A12" s="2" t="s">
        <v>13</v>
      </c>
      <c r="B12" s="2">
        <v>5811</v>
      </c>
      <c r="C12" s="2">
        <v>86703</v>
      </c>
      <c r="D12" s="2">
        <v>5914</v>
      </c>
      <c r="E12" s="2">
        <v>87941</v>
      </c>
      <c r="F12" s="2">
        <v>5960</v>
      </c>
      <c r="G12" s="2">
        <v>93947</v>
      </c>
      <c r="H12" s="2">
        <v>5960</v>
      </c>
      <c r="I12" s="2">
        <v>94478</v>
      </c>
      <c r="J12" s="2">
        <v>6251</v>
      </c>
      <c r="K12" s="2">
        <v>92616</v>
      </c>
    </row>
    <row r="14" spans="1:11" x14ac:dyDescent="0.3">
      <c r="A14" s="2" t="s">
        <v>14</v>
      </c>
      <c r="B14" s="10">
        <f>CORREL(B3:B12,C3:C12)</f>
        <v>-9.4267699837222038E-2</v>
      </c>
      <c r="C14" s="10"/>
      <c r="D14" s="10">
        <f t="shared" ref="D14" si="0">CORREL(D3:D12,E3:E12)</f>
        <v>-3.453079596915757E-2</v>
      </c>
      <c r="E14" s="10"/>
      <c r="F14" s="10">
        <f t="shared" ref="F14" si="1">CORREL(F3:F12,G3:G12)</f>
        <v>-0.10863129946170801</v>
      </c>
      <c r="G14" s="10"/>
      <c r="H14" s="10">
        <f t="shared" ref="H14" si="2">CORREL(H3:H12,I3:I12)</f>
        <v>-5.9684934836244E-2</v>
      </c>
      <c r="I14" s="10"/>
      <c r="J14" s="10">
        <f t="shared" ref="J14" si="3">CORREL(J3:J12,K3:K12)</f>
        <v>-3.9725949141143489E-2</v>
      </c>
      <c r="K14" s="10"/>
    </row>
  </sheetData>
  <mergeCells count="10">
    <mergeCell ref="B14:C14"/>
    <mergeCell ref="D14:E14"/>
    <mergeCell ref="F14:G14"/>
    <mergeCell ref="H14:I14"/>
    <mergeCell ref="J14:K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F1EE-4693-4BE9-98B8-058AD89E1877}">
  <dimension ref="A1:K14"/>
  <sheetViews>
    <sheetView workbookViewId="0">
      <selection activeCell="H15" sqref="H15"/>
    </sheetView>
  </sheetViews>
  <sheetFormatPr defaultRowHeight="14" x14ac:dyDescent="0.3"/>
  <cols>
    <col min="1" max="1" width="20.33203125" bestFit="1" customWidth="1"/>
    <col min="2" max="2" width="15.9140625" bestFit="1" customWidth="1"/>
    <col min="3" max="3" width="12.58203125" bestFit="1" customWidth="1"/>
    <col min="4" max="4" width="15.9140625" bestFit="1" customWidth="1"/>
    <col min="5" max="5" width="12.58203125" bestFit="1" customWidth="1"/>
    <col min="6" max="6" width="15.9140625" bestFit="1" customWidth="1"/>
    <col min="7" max="7" width="12.58203125" bestFit="1" customWidth="1"/>
    <col min="8" max="8" width="15.9140625" bestFit="1" customWidth="1"/>
    <col min="9" max="9" width="12.58203125" bestFit="1" customWidth="1"/>
    <col min="10" max="10" width="15.9140625" bestFit="1" customWidth="1"/>
    <col min="11" max="11" width="12.58203125" bestFit="1" customWidth="1"/>
  </cols>
  <sheetData>
    <row r="1" spans="1:11" s="1" customFormat="1" x14ac:dyDescent="0.3">
      <c r="A1" s="1" t="s">
        <v>2</v>
      </c>
      <c r="B1" s="9">
        <v>2014</v>
      </c>
      <c r="C1" s="9"/>
      <c r="D1" s="9">
        <v>2015</v>
      </c>
      <c r="E1" s="9"/>
      <c r="F1" s="9">
        <v>2016</v>
      </c>
      <c r="G1" s="9"/>
      <c r="H1" s="9">
        <v>2017</v>
      </c>
      <c r="I1" s="9"/>
      <c r="J1" s="9">
        <v>2018</v>
      </c>
      <c r="K1" s="9"/>
    </row>
    <row r="2" spans="1:11" s="1" customFormat="1" x14ac:dyDescent="0.3">
      <c r="A2" s="1" t="s">
        <v>3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">
      <c r="A3" s="2" t="s">
        <v>4</v>
      </c>
      <c r="B3" s="2">
        <v>45633</v>
      </c>
      <c r="C3" s="2">
        <v>97279</v>
      </c>
      <c r="D3" s="2">
        <v>46122</v>
      </c>
      <c r="E3" s="2">
        <v>98314</v>
      </c>
      <c r="F3" s="2">
        <v>47450</v>
      </c>
      <c r="G3" s="2">
        <v>99604</v>
      </c>
      <c r="H3" s="2">
        <v>47450</v>
      </c>
      <c r="I3" s="2">
        <v>102944</v>
      </c>
      <c r="J3" s="2">
        <v>49656</v>
      </c>
      <c r="K3" s="2">
        <v>107758</v>
      </c>
    </row>
    <row r="4" spans="1:11" x14ac:dyDescent="0.3">
      <c r="A4" s="2" t="s">
        <v>5</v>
      </c>
      <c r="B4" s="2">
        <v>35495</v>
      </c>
      <c r="C4" s="2">
        <v>71904</v>
      </c>
      <c r="D4" s="2">
        <v>35393</v>
      </c>
      <c r="E4" s="2">
        <v>76366</v>
      </c>
      <c r="F4" s="2">
        <v>36099</v>
      </c>
      <c r="G4" s="2">
        <v>78680</v>
      </c>
      <c r="H4" s="2">
        <v>36099</v>
      </c>
      <c r="I4" s="2">
        <v>80858</v>
      </c>
      <c r="J4" s="2">
        <v>37126</v>
      </c>
      <c r="K4" s="2">
        <v>82445</v>
      </c>
    </row>
    <row r="5" spans="1:11" x14ac:dyDescent="0.3">
      <c r="A5" s="2" t="s">
        <v>6</v>
      </c>
      <c r="B5" s="2">
        <v>22341</v>
      </c>
      <c r="C5" s="2">
        <v>41895</v>
      </c>
      <c r="D5" s="2">
        <v>21746</v>
      </c>
      <c r="E5" s="2">
        <v>43192</v>
      </c>
      <c r="F5" s="2">
        <v>21381</v>
      </c>
      <c r="G5" s="2">
        <v>46604</v>
      </c>
      <c r="H5" s="2">
        <v>21381</v>
      </c>
      <c r="I5" s="2">
        <v>46762</v>
      </c>
      <c r="J5" s="2">
        <v>20653</v>
      </c>
      <c r="K5" s="2">
        <v>50501</v>
      </c>
    </row>
    <row r="6" spans="1:11" x14ac:dyDescent="0.3">
      <c r="A6" s="2" t="s">
        <v>7</v>
      </c>
      <c r="B6" s="2">
        <v>30925</v>
      </c>
      <c r="C6" s="2">
        <v>67766</v>
      </c>
      <c r="D6" s="2">
        <v>31015</v>
      </c>
      <c r="E6" s="2">
        <v>68317</v>
      </c>
      <c r="F6" s="2">
        <v>31167</v>
      </c>
      <c r="G6" s="2">
        <v>72305</v>
      </c>
      <c r="H6" s="2">
        <v>31167</v>
      </c>
      <c r="I6" s="2">
        <v>73309</v>
      </c>
      <c r="J6" s="2">
        <v>32150</v>
      </c>
      <c r="K6" s="2">
        <v>75836</v>
      </c>
    </row>
    <row r="7" spans="1:11" x14ac:dyDescent="0.3">
      <c r="A7" s="2" t="s">
        <v>8</v>
      </c>
      <c r="B7" s="2">
        <v>22712</v>
      </c>
      <c r="C7" s="2">
        <v>86654</v>
      </c>
      <c r="D7" s="2">
        <v>22671</v>
      </c>
      <c r="E7" s="2">
        <v>90825</v>
      </c>
      <c r="F7" s="2">
        <v>22858</v>
      </c>
      <c r="G7" s="2">
        <v>95297</v>
      </c>
      <c r="H7" s="2">
        <v>22858</v>
      </c>
      <c r="I7" s="2">
        <v>96133</v>
      </c>
      <c r="J7" s="2">
        <v>23389</v>
      </c>
      <c r="K7" s="2">
        <v>97051</v>
      </c>
    </row>
    <row r="8" spans="1:11" x14ac:dyDescent="0.3">
      <c r="A8" s="2" t="s">
        <v>9</v>
      </c>
      <c r="B8" s="2">
        <v>16485</v>
      </c>
      <c r="C8" s="2">
        <v>106871</v>
      </c>
      <c r="D8" s="2">
        <v>16621</v>
      </c>
      <c r="E8" s="2">
        <v>110224</v>
      </c>
      <c r="F8" s="2">
        <v>16814</v>
      </c>
      <c r="G8" s="2">
        <v>119386</v>
      </c>
      <c r="H8" s="2">
        <v>16814</v>
      </c>
      <c r="I8" s="2">
        <v>111576</v>
      </c>
      <c r="J8" s="2">
        <v>17769</v>
      </c>
      <c r="K8" s="2">
        <v>116719</v>
      </c>
    </row>
    <row r="9" spans="1:11" x14ac:dyDescent="0.3">
      <c r="A9" s="2" t="s">
        <v>10</v>
      </c>
      <c r="B9" s="2">
        <v>12514</v>
      </c>
      <c r="C9" s="2">
        <v>83698</v>
      </c>
      <c r="D9" s="2">
        <v>12355</v>
      </c>
      <c r="E9" s="2">
        <v>83746</v>
      </c>
      <c r="F9" s="2">
        <v>12543</v>
      </c>
      <c r="G9" s="2">
        <v>89541</v>
      </c>
      <c r="H9" s="2">
        <v>12543</v>
      </c>
      <c r="I9" s="2">
        <v>91727</v>
      </c>
      <c r="J9" s="2">
        <v>12925</v>
      </c>
      <c r="K9" s="2">
        <v>95196</v>
      </c>
    </row>
    <row r="10" spans="1:11" x14ac:dyDescent="0.3">
      <c r="A10" s="2" t="s">
        <v>11</v>
      </c>
      <c r="B10" s="2">
        <v>11557</v>
      </c>
      <c r="C10" s="2">
        <v>79403</v>
      </c>
      <c r="D10" s="2">
        <v>11311</v>
      </c>
      <c r="E10" s="2">
        <v>77992</v>
      </c>
      <c r="F10" s="2">
        <v>11407</v>
      </c>
      <c r="G10" s="2">
        <v>83595</v>
      </c>
      <c r="H10" s="2">
        <v>11407</v>
      </c>
      <c r="I10" s="2">
        <v>80922</v>
      </c>
      <c r="J10" s="2">
        <v>11372</v>
      </c>
      <c r="K10" s="2">
        <v>87959</v>
      </c>
    </row>
    <row r="11" spans="1:11" x14ac:dyDescent="0.3">
      <c r="A11" s="2" t="s">
        <v>12</v>
      </c>
      <c r="B11" s="2">
        <v>8512</v>
      </c>
      <c r="C11" s="2">
        <v>84500</v>
      </c>
      <c r="D11" s="2">
        <v>8355</v>
      </c>
      <c r="E11" s="2">
        <v>84506</v>
      </c>
      <c r="F11" s="2">
        <v>8278</v>
      </c>
      <c r="G11" s="2">
        <v>89529</v>
      </c>
      <c r="H11" s="2">
        <v>8278</v>
      </c>
      <c r="I11" s="2">
        <v>92890</v>
      </c>
      <c r="J11" s="2">
        <v>8250</v>
      </c>
      <c r="K11" s="2">
        <v>95956</v>
      </c>
    </row>
    <row r="12" spans="1:11" x14ac:dyDescent="0.3">
      <c r="A12" s="2" t="s">
        <v>13</v>
      </c>
      <c r="B12" s="2">
        <v>8617</v>
      </c>
      <c r="C12" s="2">
        <v>86703</v>
      </c>
      <c r="D12" s="2">
        <v>8409</v>
      </c>
      <c r="E12" s="2">
        <v>87941</v>
      </c>
      <c r="F12" s="2">
        <v>8348</v>
      </c>
      <c r="G12" s="2">
        <v>93947</v>
      </c>
      <c r="H12" s="2">
        <v>8348</v>
      </c>
      <c r="I12" s="2">
        <v>94478</v>
      </c>
      <c r="J12" s="2">
        <v>8560</v>
      </c>
      <c r="K12" s="2">
        <v>92616</v>
      </c>
    </row>
    <row r="14" spans="1:11" x14ac:dyDescent="0.3">
      <c r="A14" s="2" t="s">
        <v>14</v>
      </c>
      <c r="B14" s="10">
        <f>CORREL(B3:B12,C3:C12)</f>
        <v>-7.1567965638383663E-2</v>
      </c>
      <c r="C14" s="10"/>
      <c r="D14" s="10">
        <f t="shared" ref="D14" si="0">CORREL(D3:D12,E3:E12)</f>
        <v>-1.4291668249691825E-2</v>
      </c>
      <c r="E14" s="10"/>
      <c r="F14" s="10">
        <f t="shared" ref="F14" si="1">CORREL(F3:F12,G3:G12)</f>
        <v>-8.2721360455921739E-2</v>
      </c>
      <c r="G14" s="10"/>
      <c r="H14" s="10">
        <f t="shared" ref="H14" si="2">CORREL(H3:H12,I3:I12)</f>
        <v>-3.0014097091411514E-2</v>
      </c>
      <c r="I14" s="10"/>
      <c r="J14" s="10">
        <f t="shared" ref="J14" si="3">CORREL(J3:J12,K3:K12)</f>
        <v>1.7950546324856115E-2</v>
      </c>
      <c r="K14" s="10"/>
    </row>
  </sheetData>
  <mergeCells count="10">
    <mergeCell ref="B14:C14"/>
    <mergeCell ref="D14:E14"/>
    <mergeCell ref="F14:G14"/>
    <mergeCell ref="H14:I14"/>
    <mergeCell ref="J14:K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E788-4BBC-41F7-B604-A12ADC01210D}">
  <dimension ref="A1:G6"/>
  <sheetViews>
    <sheetView workbookViewId="0">
      <selection activeCell="D7" sqref="D7"/>
    </sheetView>
  </sheetViews>
  <sheetFormatPr defaultRowHeight="14" x14ac:dyDescent="0.3"/>
  <sheetData>
    <row r="1" spans="1:7" x14ac:dyDescent="0.3">
      <c r="A1" s="4"/>
      <c r="B1" s="5" t="s">
        <v>2</v>
      </c>
      <c r="C1" s="12">
        <v>2014</v>
      </c>
      <c r="D1" s="12">
        <v>2015</v>
      </c>
      <c r="E1" s="12">
        <v>2016</v>
      </c>
      <c r="F1" s="12">
        <v>2017</v>
      </c>
      <c r="G1" s="12">
        <v>2018</v>
      </c>
    </row>
    <row r="2" spans="1:7" x14ac:dyDescent="0.3">
      <c r="A2" s="6" t="s">
        <v>15</v>
      </c>
      <c r="B2" s="3"/>
      <c r="C2" s="12"/>
      <c r="D2" s="12"/>
      <c r="E2" s="12"/>
      <c r="F2" s="12"/>
      <c r="G2" s="12"/>
    </row>
    <row r="3" spans="1:7" x14ac:dyDescent="0.3">
      <c r="A3" s="11" t="s">
        <v>16</v>
      </c>
      <c r="B3" s="11"/>
      <c r="C3" s="7">
        <v>-0.53</v>
      </c>
      <c r="D3" s="8">
        <v>-0.44</v>
      </c>
      <c r="E3" s="8">
        <v>-0.49</v>
      </c>
      <c r="F3" s="8">
        <v>-0.46</v>
      </c>
      <c r="G3" s="8">
        <v>-0.43</v>
      </c>
    </row>
    <row r="4" spans="1:7" x14ac:dyDescent="0.3">
      <c r="A4" s="11" t="s">
        <v>17</v>
      </c>
      <c r="B4" s="11"/>
      <c r="C4" s="7">
        <v>-0.18</v>
      </c>
      <c r="D4" s="8">
        <v>-0.12</v>
      </c>
      <c r="E4" s="8">
        <v>-0.19</v>
      </c>
      <c r="F4" s="8">
        <v>-0.14000000000000001</v>
      </c>
      <c r="G4" s="8">
        <v>-0.1</v>
      </c>
    </row>
    <row r="5" spans="1:7" x14ac:dyDescent="0.3">
      <c r="A5" s="11" t="s">
        <v>18</v>
      </c>
      <c r="B5" s="11"/>
      <c r="C5" s="7">
        <v>-0.09</v>
      </c>
      <c r="D5" s="8">
        <v>-0.03</v>
      </c>
      <c r="E5" s="8">
        <v>-0.1</v>
      </c>
      <c r="F5" s="8">
        <v>-0.06</v>
      </c>
      <c r="G5" s="8">
        <v>-0.04</v>
      </c>
    </row>
    <row r="6" spans="1:7" x14ac:dyDescent="0.3">
      <c r="A6" s="11" t="s">
        <v>19</v>
      </c>
      <c r="B6" s="11"/>
      <c r="C6" s="7">
        <v>-7.0000000000000007E-2</v>
      </c>
      <c r="D6" s="8">
        <v>-0.01</v>
      </c>
      <c r="E6" s="8">
        <v>-0.08</v>
      </c>
      <c r="F6" s="8">
        <v>-0.03</v>
      </c>
      <c r="G6" s="8">
        <v>-0.02</v>
      </c>
    </row>
  </sheetData>
  <mergeCells count="9">
    <mergeCell ref="D1:D2"/>
    <mergeCell ref="E1:E2"/>
    <mergeCell ref="F1:F2"/>
    <mergeCell ref="G1:G2"/>
    <mergeCell ref="A3:B3"/>
    <mergeCell ref="A4:B4"/>
    <mergeCell ref="A5:B5"/>
    <mergeCell ref="A6:B6"/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Pre-K</vt:lpstr>
      <vt:lpstr>K-5</vt:lpstr>
      <vt:lpstr>6-8</vt:lpstr>
      <vt:lpstr>9-12</vt:lpstr>
      <vt:lpstr>Correlation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Zhanping Ren</dc:creator>
  <cp:lastModifiedBy>Zhanping Ren</cp:lastModifiedBy>
  <dcterms:created xsi:type="dcterms:W3CDTF">2015-06-05T18:19:34Z</dcterms:created>
  <dcterms:modified xsi:type="dcterms:W3CDTF">2020-12-20T20:53:00Z</dcterms:modified>
</cp:coreProperties>
</file>