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4355" windowHeight="92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35" i="1" l="1"/>
  <c r="B35" i="1"/>
  <c r="M31" i="1"/>
  <c r="L31" i="1"/>
  <c r="K31" i="1"/>
  <c r="J31" i="1"/>
  <c r="I31" i="1"/>
  <c r="H31" i="1"/>
  <c r="G31" i="1"/>
  <c r="F31" i="1"/>
  <c r="E31" i="1"/>
  <c r="D31" i="1"/>
  <c r="C31" i="1"/>
  <c r="B31" i="1"/>
  <c r="M27" i="1"/>
  <c r="L27" i="1"/>
  <c r="K27" i="1"/>
  <c r="J27" i="1"/>
  <c r="I27" i="1"/>
  <c r="H27" i="1"/>
  <c r="G27" i="1"/>
  <c r="F27" i="1"/>
  <c r="E27" i="1"/>
  <c r="D27" i="1"/>
  <c r="C27" i="1"/>
  <c r="B27" i="1"/>
  <c r="M23" i="1"/>
  <c r="L23" i="1"/>
  <c r="K23" i="1"/>
  <c r="J23" i="1"/>
  <c r="I23" i="1"/>
  <c r="H23" i="1"/>
  <c r="G23" i="1"/>
  <c r="F23" i="1"/>
  <c r="E23" i="1"/>
  <c r="D23" i="1"/>
  <c r="C23" i="1"/>
  <c r="B23" i="1"/>
  <c r="M19" i="1"/>
  <c r="L19" i="1"/>
  <c r="K19" i="1"/>
  <c r="J19" i="1"/>
  <c r="I19" i="1"/>
  <c r="H19" i="1"/>
  <c r="G19" i="1"/>
  <c r="F19" i="1"/>
  <c r="E19" i="1"/>
  <c r="D19" i="1"/>
  <c r="C19" i="1"/>
  <c r="B19" i="1"/>
  <c r="M15" i="1"/>
  <c r="L15" i="1"/>
  <c r="K15" i="1"/>
  <c r="J15" i="1"/>
  <c r="I15" i="1"/>
  <c r="H15" i="1"/>
  <c r="G15" i="1"/>
  <c r="F15" i="1"/>
  <c r="E15" i="1"/>
  <c r="D15" i="1"/>
  <c r="C15" i="1"/>
  <c r="B15" i="1"/>
  <c r="M11" i="1"/>
  <c r="L11" i="1"/>
  <c r="K11" i="1"/>
  <c r="J11" i="1"/>
  <c r="I11" i="1"/>
  <c r="H11" i="1"/>
  <c r="G11" i="1"/>
  <c r="F11" i="1"/>
  <c r="E11" i="1"/>
  <c r="D11" i="1"/>
  <c r="C11" i="1"/>
  <c r="B11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<sst xmlns="http://schemas.openxmlformats.org/spreadsheetml/2006/main" count="122" uniqueCount="17">
  <si>
    <t>City of Siloam Springs Annual Discharge to Sager Creek.</t>
  </si>
  <si>
    <r>
      <t>Total Phosphorus Monthly Avg. mg</t>
    </r>
    <r>
      <rPr>
        <b/>
        <sz val="8"/>
        <rFont val="Arial"/>
        <family val="2"/>
      </rPr>
      <t>/L</t>
    </r>
  </si>
  <si>
    <t>Avg. Effluent Flow - Milliion Gallons</t>
  </si>
  <si>
    <t>JAN</t>
  </si>
  <si>
    <t>FEB</t>
  </si>
  <si>
    <t>MARCH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</si>
  <si>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</si>
  <si>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</si>
  <si>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</si>
  <si>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</si>
  <si>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</si>
  <si>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</si>
  <si>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</si>
  <si>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</si>
  <si>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</si>
  <si>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Total Avg Pounds to Sager Creek</t>
  </si>
  <si>
    <t>Please Note: New Phosphorus Permit Regulation of 1 mg/L or less December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</si>
</sst>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4" xfId="0" applyNumberFormat="1" applyBorder="1"/>
    <xf numFmtId="0" fontId="0" fillId="0" borderId="5" xfId="0" applyBorder="1"/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2" borderId="8" xfId="0" applyFill="1" applyBorder="1"/>
    <xf numFmtId="0" fontId="0" fillId="0" borderId="9" xfId="0" applyBorder="1"/>
    <xf numFmtId="164" fontId="0" fillId="0" borderId="9" xfId="0" applyNumberFormat="1" applyBorder="1"/>
    <xf numFmtId="0" fontId="0" fillId="4" borderId="0" xfId="0" applyFill="1" applyBorder="1"/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2" xfId="0" applyNumberFormat="1" applyBorder="1"/>
    <xf numFmtId="164" fontId="0" fillId="0" borderId="5" xfId="0" applyNumberFormat="1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Border="1"/>
    <xf numFmtId="165" fontId="0" fillId="0" borderId="2" xfId="0" applyNumberFormat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164" fontId="0" fillId="4" borderId="0" xfId="0" applyNumberFormat="1" applyFill="1" applyBorder="1"/>
    <xf numFmtId="0" fontId="1" fillId="4" borderId="13" xfId="0" applyFont="1" applyFill="1" applyBorder="1" applyAlignment="1">
      <alignment horizontal="center"/>
    </xf>
    <xf numFmtId="0" fontId="0" fillId="5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5"/>
  <sheetViews>
    <sheetView tabSelected="1" workbookViewId="0">
      <selection activeCell="N3" sqref="N3"/>
    </sheetView>
  </sheetViews>
  <sheetFormatPr defaultRowHeight="15" x14ac:dyDescent="0.25"/>
  <cols>
    <col min="1" max="1" width="32.85546875" customWidth="1"/>
    <col min="2" max="2" width="9.5703125" bestFit="1" customWidth="1"/>
  </cols>
  <sheetData>
    <row r="2" spans="1:14" ht="21" x14ac:dyDescent="0.35">
      <c r="A2" s="24" t="s">
        <v>0</v>
      </c>
      <c r="B2" s="24"/>
      <c r="C2" s="24"/>
    </row>
    <row r="3" spans="1:14" ht="15.75" thickBot="1" x14ac:dyDescent="0.3">
      <c r="F3" s="25" t="s">
        <v>16</v>
      </c>
      <c r="G3" s="25"/>
      <c r="H3" s="25"/>
      <c r="I3" s="25"/>
      <c r="J3" s="25"/>
      <c r="K3" s="25"/>
      <c r="L3" s="25"/>
      <c r="M3" s="25"/>
    </row>
    <row r="4" spans="1:14" ht="15.75" thickBot="1" x14ac:dyDescent="0.3">
      <c r="A4" s="27">
        <v>2009</v>
      </c>
      <c r="B4" s="7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8" t="s">
        <v>10</v>
      </c>
      <c r="J4" s="8" t="s">
        <v>11</v>
      </c>
      <c r="K4" s="8" t="s">
        <v>12</v>
      </c>
      <c r="L4" s="8" t="s">
        <v>13</v>
      </c>
      <c r="M4" s="8" t="s">
        <v>14</v>
      </c>
      <c r="N4" s="12"/>
    </row>
    <row r="5" spans="1:14" x14ac:dyDescent="0.25">
      <c r="A5" s="9" t="s">
        <v>2</v>
      </c>
      <c r="B5" s="10">
        <v>2.9</v>
      </c>
      <c r="C5" s="10">
        <v>2.9</v>
      </c>
      <c r="D5" s="10">
        <v>2.9</v>
      </c>
      <c r="E5" s="10">
        <v>3.4</v>
      </c>
      <c r="F5" s="10">
        <v>3.7</v>
      </c>
      <c r="G5" s="10">
        <v>2.7</v>
      </c>
      <c r="H5" s="11">
        <v>2.4</v>
      </c>
      <c r="I5" s="10">
        <v>2.8</v>
      </c>
      <c r="J5" s="11">
        <v>4.4000000000000004</v>
      </c>
      <c r="K5" s="10">
        <v>4</v>
      </c>
      <c r="L5" s="10">
        <v>2.7</v>
      </c>
      <c r="M5" s="10">
        <v>2.2999999999999998</v>
      </c>
      <c r="N5" s="26"/>
    </row>
    <row r="6" spans="1:14" x14ac:dyDescent="0.25">
      <c r="A6" s="1" t="s">
        <v>1</v>
      </c>
      <c r="B6" s="2">
        <v>0.89</v>
      </c>
      <c r="C6" s="2">
        <v>1.17</v>
      </c>
      <c r="D6" s="2">
        <v>1.05</v>
      </c>
      <c r="E6" s="2">
        <v>1.44</v>
      </c>
      <c r="F6" s="2">
        <v>3.17</v>
      </c>
      <c r="G6" s="2">
        <v>1.27</v>
      </c>
      <c r="H6" s="2">
        <v>0.55000000000000004</v>
      </c>
      <c r="I6" s="2">
        <v>0.82</v>
      </c>
      <c r="J6" s="2">
        <v>1.9</v>
      </c>
      <c r="K6" s="2">
        <v>1.06</v>
      </c>
      <c r="L6" s="2">
        <v>0.53</v>
      </c>
      <c r="M6" s="2">
        <v>0.77</v>
      </c>
      <c r="N6" s="26"/>
    </row>
    <row r="7" spans="1:14" ht="15.75" thickBot="1" x14ac:dyDescent="0.3">
      <c r="A7" s="28" t="s">
        <v>15</v>
      </c>
      <c r="B7" s="5">
        <f>SUM(B5*8.34*B6)</f>
        <v>21.525539999999999</v>
      </c>
      <c r="C7" s="5">
        <f t="shared" ref="C7:M7" si="0">SUM(C5*8.34*C6)</f>
        <v>28.297619999999998</v>
      </c>
      <c r="D7" s="5">
        <f t="shared" si="0"/>
        <v>25.395300000000002</v>
      </c>
      <c r="E7" s="5">
        <f t="shared" si="0"/>
        <v>40.832639999999998</v>
      </c>
      <c r="F7" s="5">
        <f t="shared" si="0"/>
        <v>97.819860000000006</v>
      </c>
      <c r="G7" s="5">
        <f t="shared" si="0"/>
        <v>28.597860000000001</v>
      </c>
      <c r="H7" s="5">
        <f t="shared" si="0"/>
        <v>11.008800000000001</v>
      </c>
      <c r="I7" s="5">
        <f t="shared" si="0"/>
        <v>19.148639999999997</v>
      </c>
      <c r="J7" s="5">
        <f t="shared" si="0"/>
        <v>69.722400000000007</v>
      </c>
      <c r="K7" s="5">
        <f t="shared" si="0"/>
        <v>35.361600000000003</v>
      </c>
      <c r="L7" s="5">
        <f t="shared" si="0"/>
        <v>11.93454</v>
      </c>
      <c r="M7" s="5">
        <f t="shared" si="0"/>
        <v>14.77014</v>
      </c>
      <c r="N7" s="12"/>
    </row>
    <row r="8" spans="1:14" ht="15.75" thickBot="1" x14ac:dyDescent="0.3">
      <c r="A8" s="27">
        <v>2010</v>
      </c>
      <c r="B8" s="21" t="s">
        <v>3</v>
      </c>
      <c r="C8" s="22" t="s">
        <v>4</v>
      </c>
      <c r="D8" s="22" t="s">
        <v>5</v>
      </c>
      <c r="E8" s="22" t="s">
        <v>6</v>
      </c>
      <c r="F8" s="22" t="s">
        <v>7</v>
      </c>
      <c r="G8" s="22" t="s">
        <v>8</v>
      </c>
      <c r="H8" s="22" t="s">
        <v>9</v>
      </c>
      <c r="I8" s="22" t="s">
        <v>10</v>
      </c>
      <c r="J8" s="22" t="s">
        <v>11</v>
      </c>
      <c r="K8" s="22" t="s">
        <v>12</v>
      </c>
      <c r="L8" s="22" t="s">
        <v>13</v>
      </c>
      <c r="M8" s="23" t="s">
        <v>14</v>
      </c>
    </row>
    <row r="9" spans="1:14" x14ac:dyDescent="0.25">
      <c r="A9" s="9" t="s">
        <v>2</v>
      </c>
      <c r="B9" s="13">
        <v>2.4</v>
      </c>
      <c r="C9" s="13">
        <v>2.9</v>
      </c>
      <c r="D9" s="13">
        <v>2.9</v>
      </c>
      <c r="E9" s="14">
        <v>2</v>
      </c>
      <c r="F9" s="13">
        <v>2.1</v>
      </c>
      <c r="G9" s="13">
        <v>3.6</v>
      </c>
      <c r="H9" s="14">
        <v>3.1</v>
      </c>
      <c r="I9" s="4">
        <v>2.2999999999999998</v>
      </c>
      <c r="J9" s="5">
        <v>2.2999999999999998</v>
      </c>
      <c r="K9" s="4">
        <v>2.2999999999999998</v>
      </c>
      <c r="L9" s="4">
        <v>2.4</v>
      </c>
      <c r="M9" s="6">
        <v>2.5</v>
      </c>
    </row>
    <row r="10" spans="1:14" x14ac:dyDescent="0.25">
      <c r="A10" s="1" t="s">
        <v>1</v>
      </c>
      <c r="B10" s="15">
        <v>0.61</v>
      </c>
      <c r="C10" s="15">
        <v>0.2</v>
      </c>
      <c r="D10" s="15">
        <v>0.61</v>
      </c>
      <c r="E10" s="15">
        <v>0.86</v>
      </c>
      <c r="F10" s="15">
        <v>0.64</v>
      </c>
      <c r="G10" s="15">
        <v>0.63</v>
      </c>
      <c r="H10" s="15">
        <v>0.98599999999999999</v>
      </c>
      <c r="I10" s="2">
        <v>0.53800000000000003</v>
      </c>
      <c r="J10" s="2">
        <v>0.56699999999999995</v>
      </c>
      <c r="K10" s="2">
        <v>0.62</v>
      </c>
      <c r="L10" s="2">
        <v>0.74</v>
      </c>
      <c r="M10" s="3">
        <v>0.74399999999999999</v>
      </c>
    </row>
    <row r="11" spans="1:14" ht="15.75" thickBot="1" x14ac:dyDescent="0.3">
      <c r="A11" s="28" t="s">
        <v>15</v>
      </c>
      <c r="B11" s="5">
        <f>SUM(B9*8.34*B10)</f>
        <v>12.209759999999999</v>
      </c>
      <c r="C11" s="5">
        <f t="shared" ref="C11:M11" si="1">SUM(C9*8.34*C10)</f>
        <v>4.8372000000000002</v>
      </c>
      <c r="D11" s="5">
        <f t="shared" si="1"/>
        <v>14.75346</v>
      </c>
      <c r="E11" s="5">
        <f t="shared" si="1"/>
        <v>14.344799999999999</v>
      </c>
      <c r="F11" s="5">
        <f t="shared" si="1"/>
        <v>11.208959999999999</v>
      </c>
      <c r="G11" s="5">
        <f t="shared" si="1"/>
        <v>18.915120000000002</v>
      </c>
      <c r="H11" s="5">
        <f t="shared" si="1"/>
        <v>25.492044</v>
      </c>
      <c r="I11" s="5">
        <f t="shared" si="1"/>
        <v>10.319915999999999</v>
      </c>
      <c r="J11" s="5">
        <f t="shared" si="1"/>
        <v>10.876193999999998</v>
      </c>
      <c r="K11" s="5">
        <f t="shared" si="1"/>
        <v>11.89284</v>
      </c>
      <c r="L11" s="5">
        <f t="shared" si="1"/>
        <v>14.811839999999998</v>
      </c>
      <c r="M11" s="5">
        <f t="shared" si="1"/>
        <v>15.512400000000001</v>
      </c>
    </row>
    <row r="12" spans="1:14" ht="15.75" thickBot="1" x14ac:dyDescent="0.3">
      <c r="A12" s="27">
        <v>2011</v>
      </c>
      <c r="B12" s="21" t="s">
        <v>3</v>
      </c>
      <c r="C12" s="22" t="s">
        <v>4</v>
      </c>
      <c r="D12" s="22" t="s">
        <v>5</v>
      </c>
      <c r="E12" s="22" t="s">
        <v>6</v>
      </c>
      <c r="F12" s="22" t="s">
        <v>7</v>
      </c>
      <c r="G12" s="22" t="s">
        <v>8</v>
      </c>
      <c r="H12" s="22" t="s">
        <v>9</v>
      </c>
      <c r="I12" s="22" t="s">
        <v>10</v>
      </c>
      <c r="J12" s="22" t="s">
        <v>11</v>
      </c>
      <c r="K12" s="22" t="s">
        <v>12</v>
      </c>
      <c r="L12" s="22" t="s">
        <v>13</v>
      </c>
      <c r="M12" s="23" t="s">
        <v>14</v>
      </c>
    </row>
    <row r="13" spans="1:14" x14ac:dyDescent="0.25">
      <c r="A13" s="9" t="s">
        <v>2</v>
      </c>
      <c r="B13" s="13">
        <v>2.2999999999999998</v>
      </c>
      <c r="C13" s="13">
        <v>2.5</v>
      </c>
      <c r="D13" s="13">
        <v>2.2000000000000002</v>
      </c>
      <c r="E13" s="14">
        <v>3</v>
      </c>
      <c r="F13" s="13">
        <v>3.9</v>
      </c>
      <c r="G13" s="13">
        <v>2.2000000000000002</v>
      </c>
      <c r="H13" s="14">
        <v>1.6</v>
      </c>
      <c r="I13" s="4">
        <v>3.1</v>
      </c>
      <c r="J13" s="5">
        <v>1.5</v>
      </c>
      <c r="K13" s="5">
        <v>2</v>
      </c>
      <c r="L13" s="4">
        <v>4.0999999999999996</v>
      </c>
      <c r="M13" s="6">
        <v>2.7</v>
      </c>
    </row>
    <row r="14" spans="1:14" x14ac:dyDescent="0.25">
      <c r="A14" s="1" t="s">
        <v>1</v>
      </c>
      <c r="B14" s="15">
        <v>0.65</v>
      </c>
      <c r="C14" s="15">
        <v>0.59</v>
      </c>
      <c r="D14" s="15">
        <v>2.13</v>
      </c>
      <c r="E14" s="15">
        <v>0.39200000000000002</v>
      </c>
      <c r="F14" s="15">
        <v>0.54300000000000004</v>
      </c>
      <c r="G14" s="15">
        <v>0.68500000000000005</v>
      </c>
      <c r="H14" s="15">
        <v>0.80200000000000005</v>
      </c>
      <c r="I14" s="2">
        <v>7.0999999999999994E-2</v>
      </c>
      <c r="J14" s="2">
        <v>0.48599999999999999</v>
      </c>
      <c r="K14" s="16">
        <v>0.496</v>
      </c>
      <c r="L14" s="2">
        <v>0.496</v>
      </c>
      <c r="M14" s="3">
        <v>0.47599999999999998</v>
      </c>
    </row>
    <row r="15" spans="1:14" ht="15.75" thickBot="1" x14ac:dyDescent="0.3">
      <c r="A15" s="28" t="s">
        <v>15</v>
      </c>
      <c r="B15" s="5">
        <f>SUM(B13*8.34*B14)</f>
        <v>12.468299999999999</v>
      </c>
      <c r="C15" s="5">
        <f t="shared" ref="C15:M15" si="2">SUM(C13*8.34*C14)</f>
        <v>12.301500000000001</v>
      </c>
      <c r="D15" s="5">
        <f t="shared" si="2"/>
        <v>39.081240000000001</v>
      </c>
      <c r="E15" s="5">
        <f t="shared" si="2"/>
        <v>9.8078400000000006</v>
      </c>
      <c r="F15" s="5">
        <f t="shared" si="2"/>
        <v>17.661618000000001</v>
      </c>
      <c r="G15" s="5">
        <f t="shared" si="2"/>
        <v>12.568380000000003</v>
      </c>
      <c r="H15" s="5">
        <f t="shared" si="2"/>
        <v>10.701888000000002</v>
      </c>
      <c r="I15" s="5">
        <f t="shared" si="2"/>
        <v>1.8356339999999998</v>
      </c>
      <c r="J15" s="5">
        <f t="shared" si="2"/>
        <v>6.07986</v>
      </c>
      <c r="K15" s="5">
        <f t="shared" si="2"/>
        <v>8.2732799999999997</v>
      </c>
      <c r="L15" s="5">
        <f t="shared" si="2"/>
        <v>16.960223999999997</v>
      </c>
      <c r="M15" s="5">
        <f t="shared" si="2"/>
        <v>10.718567999999999</v>
      </c>
    </row>
    <row r="16" spans="1:14" ht="15.75" thickBot="1" x14ac:dyDescent="0.3">
      <c r="A16" s="27">
        <v>2012</v>
      </c>
      <c r="B16" s="21" t="s">
        <v>3</v>
      </c>
      <c r="C16" s="22" t="s">
        <v>4</v>
      </c>
      <c r="D16" s="22" t="s">
        <v>5</v>
      </c>
      <c r="E16" s="22" t="s">
        <v>6</v>
      </c>
      <c r="F16" s="22" t="s">
        <v>7</v>
      </c>
      <c r="G16" s="22" t="s">
        <v>8</v>
      </c>
      <c r="H16" s="22" t="s">
        <v>9</v>
      </c>
      <c r="I16" s="22" t="s">
        <v>10</v>
      </c>
      <c r="J16" s="22" t="s">
        <v>11</v>
      </c>
      <c r="K16" s="22" t="s">
        <v>12</v>
      </c>
      <c r="L16" s="22" t="s">
        <v>13</v>
      </c>
      <c r="M16" s="23" t="s">
        <v>14</v>
      </c>
    </row>
    <row r="17" spans="1:13" x14ac:dyDescent="0.25">
      <c r="A17" s="9" t="s">
        <v>2</v>
      </c>
      <c r="B17" s="13">
        <v>2.5</v>
      </c>
      <c r="C17" s="13">
        <v>2.6</v>
      </c>
      <c r="D17" s="13">
        <v>3.7</v>
      </c>
      <c r="E17" s="14">
        <v>2.7</v>
      </c>
      <c r="F17" s="13">
        <v>3.9</v>
      </c>
      <c r="G17" s="13">
        <v>1.9</v>
      </c>
      <c r="H17" s="14">
        <v>1.8</v>
      </c>
      <c r="I17" s="4">
        <v>2.1</v>
      </c>
      <c r="J17" s="5">
        <v>2.2000000000000002</v>
      </c>
      <c r="K17" s="5">
        <v>2</v>
      </c>
      <c r="L17" s="5">
        <v>2</v>
      </c>
      <c r="M17" s="17">
        <v>2</v>
      </c>
    </row>
    <row r="18" spans="1:13" x14ac:dyDescent="0.25">
      <c r="A18" s="1" t="s">
        <v>1</v>
      </c>
      <c r="B18" s="15">
        <v>0.19800000000000001</v>
      </c>
      <c r="C18" s="15">
        <v>0.255</v>
      </c>
      <c r="D18" s="15">
        <v>0.20399999999999999</v>
      </c>
      <c r="E18" s="15">
        <v>0.161</v>
      </c>
      <c r="F18" s="15">
        <v>0.38500000000000001</v>
      </c>
      <c r="G18" s="15">
        <v>0.45700000000000002</v>
      </c>
      <c r="H18" s="15">
        <v>0.29699999999999999</v>
      </c>
      <c r="I18" s="2">
        <v>0.52</v>
      </c>
      <c r="J18" s="2">
        <v>0.56000000000000005</v>
      </c>
      <c r="K18" s="16">
        <v>0.44800000000000001</v>
      </c>
      <c r="L18" s="2">
        <v>0.42</v>
      </c>
      <c r="M18" s="3">
        <v>0.17699999999999999</v>
      </c>
    </row>
    <row r="19" spans="1:13" ht="15.75" thickBot="1" x14ac:dyDescent="0.3">
      <c r="A19" s="28" t="s">
        <v>15</v>
      </c>
      <c r="B19" s="5">
        <f>SUM(B17*8.34*B18)</f>
        <v>4.1283000000000003</v>
      </c>
      <c r="C19" s="5">
        <f t="shared" ref="C19:M19" si="3">SUM(C17*8.34*C18)</f>
        <v>5.52942</v>
      </c>
      <c r="D19" s="5">
        <f t="shared" si="3"/>
        <v>6.295032</v>
      </c>
      <c r="E19" s="5">
        <f t="shared" si="3"/>
        <v>3.6253980000000001</v>
      </c>
      <c r="F19" s="5">
        <f t="shared" si="3"/>
        <v>12.522509999999999</v>
      </c>
      <c r="G19" s="5">
        <f t="shared" si="3"/>
        <v>7.2416219999999996</v>
      </c>
      <c r="H19" s="5">
        <f t="shared" si="3"/>
        <v>4.458564</v>
      </c>
      <c r="I19" s="5">
        <f t="shared" si="3"/>
        <v>9.1072799999999994</v>
      </c>
      <c r="J19" s="5">
        <f t="shared" si="3"/>
        <v>10.274880000000003</v>
      </c>
      <c r="K19" s="5">
        <f t="shared" si="3"/>
        <v>7.4726400000000002</v>
      </c>
      <c r="L19" s="5">
        <f t="shared" si="3"/>
        <v>7.0055999999999994</v>
      </c>
      <c r="M19" s="5">
        <f t="shared" si="3"/>
        <v>2.9523599999999997</v>
      </c>
    </row>
    <row r="20" spans="1:13" ht="15.75" thickBot="1" x14ac:dyDescent="0.3">
      <c r="A20" s="27">
        <v>2013</v>
      </c>
      <c r="B20" s="21" t="s">
        <v>3</v>
      </c>
      <c r="C20" s="22" t="s">
        <v>4</v>
      </c>
      <c r="D20" s="22" t="s">
        <v>5</v>
      </c>
      <c r="E20" s="22" t="s">
        <v>6</v>
      </c>
      <c r="F20" s="22" t="s">
        <v>7</v>
      </c>
      <c r="G20" s="22" t="s">
        <v>8</v>
      </c>
      <c r="H20" s="22" t="s">
        <v>9</v>
      </c>
      <c r="I20" s="22" t="s">
        <v>10</v>
      </c>
      <c r="J20" s="22" t="s">
        <v>11</v>
      </c>
      <c r="K20" s="22" t="s">
        <v>12</v>
      </c>
      <c r="L20" s="22" t="s">
        <v>13</v>
      </c>
      <c r="M20" s="23" t="s">
        <v>14</v>
      </c>
    </row>
    <row r="21" spans="1:13" x14ac:dyDescent="0.25">
      <c r="A21" s="9" t="s">
        <v>2</v>
      </c>
      <c r="B21" s="13">
        <v>2.2000000000000002</v>
      </c>
      <c r="C21" s="13">
        <v>2.2999999999999998</v>
      </c>
      <c r="D21" s="13">
        <v>2.7</v>
      </c>
      <c r="E21" s="14">
        <v>3.3</v>
      </c>
      <c r="F21" s="13">
        <v>3.5</v>
      </c>
      <c r="G21" s="13">
        <v>2.2999999999999998</v>
      </c>
      <c r="H21" s="14">
        <v>2</v>
      </c>
      <c r="I21" s="4">
        <v>2.7</v>
      </c>
      <c r="J21" s="5">
        <v>2</v>
      </c>
      <c r="K21" s="5">
        <v>2.1</v>
      </c>
      <c r="L21" s="5">
        <v>2</v>
      </c>
      <c r="M21" s="17">
        <v>2.5</v>
      </c>
    </row>
    <row r="22" spans="1:13" x14ac:dyDescent="0.25">
      <c r="A22" s="1" t="s">
        <v>1</v>
      </c>
      <c r="B22" s="15">
        <v>0.13500000000000001</v>
      </c>
      <c r="C22" s="15">
        <v>0.27</v>
      </c>
      <c r="D22" s="15">
        <v>0.27</v>
      </c>
      <c r="E22" s="15">
        <v>0.35</v>
      </c>
      <c r="F22" s="15">
        <v>0.67</v>
      </c>
      <c r="G22" s="15">
        <v>0.66200000000000003</v>
      </c>
      <c r="H22" s="15">
        <v>0.68899999999999995</v>
      </c>
      <c r="I22" s="2">
        <v>0.76100000000000001</v>
      </c>
      <c r="J22" s="2">
        <v>0.48799999999999999</v>
      </c>
      <c r="K22" s="16">
        <v>0.17199999999999999</v>
      </c>
      <c r="L22" s="2">
        <v>0.38</v>
      </c>
      <c r="M22" s="3">
        <v>0.439</v>
      </c>
    </row>
    <row r="23" spans="1:13" ht="15.75" thickBot="1" x14ac:dyDescent="0.3">
      <c r="A23" s="28" t="s">
        <v>15</v>
      </c>
      <c r="B23" s="5">
        <f>SUM(B21*8.34*B22)</f>
        <v>2.4769800000000006</v>
      </c>
      <c r="C23" s="5">
        <f t="shared" ref="C23:M23" si="4">SUM(C21*8.34*C22)</f>
        <v>5.1791400000000003</v>
      </c>
      <c r="D23" s="5">
        <f t="shared" si="4"/>
        <v>6.0798600000000009</v>
      </c>
      <c r="E23" s="5">
        <f t="shared" si="4"/>
        <v>9.632699999999998</v>
      </c>
      <c r="F23" s="5">
        <f t="shared" si="4"/>
        <v>19.557299999999998</v>
      </c>
      <c r="G23" s="5">
        <f t="shared" si="4"/>
        <v>12.698484000000001</v>
      </c>
      <c r="H23" s="5">
        <f t="shared" si="4"/>
        <v>11.492519999999999</v>
      </c>
      <c r="I23" s="5">
        <f t="shared" si="4"/>
        <v>17.136198</v>
      </c>
      <c r="J23" s="5">
        <f t="shared" si="4"/>
        <v>8.1398399999999995</v>
      </c>
      <c r="K23" s="5">
        <f t="shared" si="4"/>
        <v>3.0124079999999998</v>
      </c>
      <c r="L23" s="5">
        <f t="shared" si="4"/>
        <v>6.3384</v>
      </c>
      <c r="M23" s="5">
        <f t="shared" si="4"/>
        <v>9.1531500000000001</v>
      </c>
    </row>
    <row r="24" spans="1:13" ht="15.75" thickBot="1" x14ac:dyDescent="0.3">
      <c r="A24" s="27">
        <v>2014</v>
      </c>
      <c r="B24" s="21" t="s">
        <v>3</v>
      </c>
      <c r="C24" s="22" t="s">
        <v>4</v>
      </c>
      <c r="D24" s="22" t="s">
        <v>5</v>
      </c>
      <c r="E24" s="22" t="s">
        <v>6</v>
      </c>
      <c r="F24" s="22" t="s">
        <v>7</v>
      </c>
      <c r="G24" s="22" t="s">
        <v>8</v>
      </c>
      <c r="H24" s="22" t="s">
        <v>9</v>
      </c>
      <c r="I24" s="22" t="s">
        <v>10</v>
      </c>
      <c r="J24" s="22" t="s">
        <v>11</v>
      </c>
      <c r="K24" s="22" t="s">
        <v>12</v>
      </c>
      <c r="L24" s="22" t="s">
        <v>13</v>
      </c>
      <c r="M24" s="23" t="s">
        <v>14</v>
      </c>
    </row>
    <row r="25" spans="1:13" x14ac:dyDescent="0.25">
      <c r="A25" s="9" t="s">
        <v>2</v>
      </c>
      <c r="B25" s="13">
        <v>2.1</v>
      </c>
      <c r="C25" s="13">
        <v>2</v>
      </c>
      <c r="D25" s="13">
        <v>2.7</v>
      </c>
      <c r="E25" s="14">
        <v>2.4</v>
      </c>
      <c r="F25" s="13">
        <v>2.2000000000000002</v>
      </c>
      <c r="G25" s="13">
        <v>3.4</v>
      </c>
      <c r="H25" s="14">
        <v>2.4</v>
      </c>
      <c r="I25" s="4">
        <v>2.2999999999999998</v>
      </c>
      <c r="J25" s="5">
        <v>2.2000000000000002</v>
      </c>
      <c r="K25" s="5">
        <v>3.2</v>
      </c>
      <c r="L25" s="5">
        <v>2.5</v>
      </c>
      <c r="M25" s="17">
        <v>3.1</v>
      </c>
    </row>
    <row r="26" spans="1:13" x14ac:dyDescent="0.25">
      <c r="A26" s="1" t="s">
        <v>1</v>
      </c>
      <c r="B26" s="15">
        <v>0.63</v>
      </c>
      <c r="C26" s="15">
        <v>0.42</v>
      </c>
      <c r="D26" s="15">
        <v>0.13</v>
      </c>
      <c r="E26" s="15">
        <v>0.14899999999999999</v>
      </c>
      <c r="F26" s="15">
        <v>0.51500000000000001</v>
      </c>
      <c r="G26" s="15">
        <v>0.25700000000000001</v>
      </c>
      <c r="H26" s="15">
        <v>0.215</v>
      </c>
      <c r="I26" s="2">
        <v>0.64500000000000002</v>
      </c>
      <c r="J26" s="2">
        <v>0.14799999999999999</v>
      </c>
      <c r="K26" s="16">
        <v>0.19700000000000001</v>
      </c>
      <c r="L26" s="2">
        <v>9.1999999999999998E-2</v>
      </c>
      <c r="M26" s="3">
        <v>6.7000000000000004E-2</v>
      </c>
    </row>
    <row r="27" spans="1:13" ht="15.75" thickBot="1" x14ac:dyDescent="0.3">
      <c r="A27" s="28" t="s">
        <v>15</v>
      </c>
      <c r="B27" s="5">
        <f>SUM(B25*8.34*B26)</f>
        <v>11.03382</v>
      </c>
      <c r="C27" s="5">
        <f t="shared" ref="C27:M27" si="5">SUM(C25*8.34*C26)</f>
        <v>7.0055999999999994</v>
      </c>
      <c r="D27" s="5">
        <f t="shared" si="5"/>
        <v>2.9273400000000001</v>
      </c>
      <c r="E27" s="5">
        <f t="shared" si="5"/>
        <v>2.9823839999999997</v>
      </c>
      <c r="F27" s="5">
        <f t="shared" si="5"/>
        <v>9.4492200000000022</v>
      </c>
      <c r="G27" s="5">
        <f t="shared" si="5"/>
        <v>7.2874919999999994</v>
      </c>
      <c r="H27" s="5">
        <f t="shared" si="5"/>
        <v>4.3034399999999993</v>
      </c>
      <c r="I27" s="5">
        <f t="shared" si="5"/>
        <v>12.372389999999999</v>
      </c>
      <c r="J27" s="5">
        <f t="shared" si="5"/>
        <v>2.7155040000000001</v>
      </c>
      <c r="K27" s="5">
        <f t="shared" si="5"/>
        <v>5.2575360000000009</v>
      </c>
      <c r="L27" s="5">
        <f t="shared" si="5"/>
        <v>1.9182000000000001</v>
      </c>
      <c r="M27" s="5">
        <f t="shared" si="5"/>
        <v>1.732218</v>
      </c>
    </row>
    <row r="28" spans="1:13" ht="15.75" thickBot="1" x14ac:dyDescent="0.3">
      <c r="A28" s="27">
        <v>2015</v>
      </c>
      <c r="B28" s="21" t="s">
        <v>3</v>
      </c>
      <c r="C28" s="22" t="s">
        <v>4</v>
      </c>
      <c r="D28" s="22" t="s">
        <v>5</v>
      </c>
      <c r="E28" s="22" t="s">
        <v>6</v>
      </c>
      <c r="F28" s="22" t="s">
        <v>7</v>
      </c>
      <c r="G28" s="22" t="s">
        <v>8</v>
      </c>
      <c r="H28" s="22" t="s">
        <v>9</v>
      </c>
      <c r="I28" s="22" t="s">
        <v>10</v>
      </c>
      <c r="J28" s="22" t="s">
        <v>11</v>
      </c>
      <c r="K28" s="22" t="s">
        <v>12</v>
      </c>
      <c r="L28" s="22" t="s">
        <v>13</v>
      </c>
      <c r="M28" s="23" t="s">
        <v>14</v>
      </c>
    </row>
    <row r="29" spans="1:13" x14ac:dyDescent="0.25">
      <c r="A29" s="9" t="s">
        <v>2</v>
      </c>
      <c r="B29" s="13">
        <v>2.6</v>
      </c>
      <c r="C29" s="13">
        <v>2.6</v>
      </c>
      <c r="D29" s="13">
        <v>3.8</v>
      </c>
      <c r="E29" s="14">
        <v>3</v>
      </c>
      <c r="F29" s="13">
        <v>5.0999999999999996</v>
      </c>
      <c r="G29" s="13">
        <v>3.9</v>
      </c>
      <c r="H29" s="14">
        <v>4.4000000000000004</v>
      </c>
      <c r="I29" s="4">
        <v>2.9</v>
      </c>
      <c r="J29" s="5">
        <v>2.7</v>
      </c>
      <c r="K29" s="5">
        <v>2.1</v>
      </c>
      <c r="L29" s="5">
        <v>3.5</v>
      </c>
      <c r="M29" s="17">
        <v>4.8</v>
      </c>
    </row>
    <row r="30" spans="1:13" x14ac:dyDescent="0.25">
      <c r="A30" s="1" t="s">
        <v>1</v>
      </c>
      <c r="B30" s="18">
        <v>0.27500000000000002</v>
      </c>
      <c r="C30" s="15">
        <v>0.28599999999999998</v>
      </c>
      <c r="D30" s="15">
        <v>0.182</v>
      </c>
      <c r="E30" s="15">
        <v>0.107</v>
      </c>
      <c r="F30" s="15">
        <v>0.09</v>
      </c>
      <c r="G30" s="15">
        <v>0.08</v>
      </c>
      <c r="H30" s="15">
        <v>0.24</v>
      </c>
      <c r="I30" s="2">
        <v>0.121</v>
      </c>
      <c r="J30" s="19">
        <v>0.6</v>
      </c>
      <c r="K30" s="16">
        <v>0.31900000000000001</v>
      </c>
      <c r="L30" s="2">
        <v>0.437</v>
      </c>
      <c r="M30" s="3">
        <v>0.219</v>
      </c>
    </row>
    <row r="31" spans="1:13" ht="15.75" thickBot="1" x14ac:dyDescent="0.3">
      <c r="A31" s="28" t="s">
        <v>15</v>
      </c>
      <c r="B31" s="5">
        <f>SUM(B29*8.34*B30)</f>
        <v>5.9631000000000007</v>
      </c>
      <c r="C31" s="5">
        <f t="shared" ref="C31:M31" si="6">SUM(C29*8.34*C30)</f>
        <v>6.2016239999999998</v>
      </c>
      <c r="D31" s="5">
        <f t="shared" si="6"/>
        <v>5.7679439999999991</v>
      </c>
      <c r="E31" s="5">
        <f t="shared" si="6"/>
        <v>2.6771400000000001</v>
      </c>
      <c r="F31" s="5">
        <f t="shared" si="6"/>
        <v>3.8280599999999998</v>
      </c>
      <c r="G31" s="5">
        <f t="shared" si="6"/>
        <v>2.6020799999999999</v>
      </c>
      <c r="H31" s="5">
        <f t="shared" si="6"/>
        <v>8.8070400000000006</v>
      </c>
      <c r="I31" s="5">
        <f t="shared" si="6"/>
        <v>2.9265059999999998</v>
      </c>
      <c r="J31" s="5">
        <f t="shared" si="6"/>
        <v>13.5108</v>
      </c>
      <c r="K31" s="5">
        <f t="shared" si="6"/>
        <v>5.5869660000000003</v>
      </c>
      <c r="L31" s="5">
        <f t="shared" si="6"/>
        <v>12.756029999999999</v>
      </c>
      <c r="M31" s="5">
        <f t="shared" si="6"/>
        <v>8.7670079999999988</v>
      </c>
    </row>
    <row r="32" spans="1:13" ht="15.75" thickBot="1" x14ac:dyDescent="0.3">
      <c r="A32" s="27">
        <v>2016</v>
      </c>
      <c r="B32" s="21" t="s">
        <v>3</v>
      </c>
      <c r="C32" s="22" t="s">
        <v>4</v>
      </c>
      <c r="D32" s="22" t="s">
        <v>5</v>
      </c>
      <c r="E32" s="22" t="s">
        <v>6</v>
      </c>
      <c r="F32" s="22" t="s">
        <v>7</v>
      </c>
      <c r="G32" s="22" t="s">
        <v>8</v>
      </c>
      <c r="H32" s="22" t="s">
        <v>9</v>
      </c>
      <c r="I32" s="22" t="s">
        <v>10</v>
      </c>
      <c r="J32" s="22" t="s">
        <v>11</v>
      </c>
      <c r="K32" s="22" t="s">
        <v>12</v>
      </c>
      <c r="L32" s="22" t="s">
        <v>13</v>
      </c>
      <c r="M32" s="23" t="s">
        <v>14</v>
      </c>
    </row>
    <row r="33" spans="1:3" x14ac:dyDescent="0.25">
      <c r="A33" s="9" t="s">
        <v>2</v>
      </c>
      <c r="B33" s="13">
        <v>3.3</v>
      </c>
      <c r="C33" s="13">
        <v>2.6</v>
      </c>
    </row>
    <row r="34" spans="1:3" x14ac:dyDescent="0.25">
      <c r="A34" s="1" t="s">
        <v>1</v>
      </c>
      <c r="B34" s="20">
        <v>0.26400000000000001</v>
      </c>
      <c r="C34" s="15">
        <v>0.3</v>
      </c>
    </row>
    <row r="35" spans="1:3" x14ac:dyDescent="0.25">
      <c r="A35" s="28" t="s">
        <v>15</v>
      </c>
      <c r="B35" s="5">
        <f>SUM(B33*8.34*B34)</f>
        <v>7.2658079999999998</v>
      </c>
      <c r="C35" s="5">
        <f>SUM(C33*8.34*C34)</f>
        <v>6.5052000000000003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tmyers</dc:creator>
  <cp:lastModifiedBy>Zachary Simpson</cp:lastModifiedBy>
  <dcterms:created xsi:type="dcterms:W3CDTF">2016-03-29T14:53:05Z</dcterms:created>
  <dcterms:modified xsi:type="dcterms:W3CDTF">2016-04-04T20:07:47Z</dcterms:modified>
</cp:coreProperties>
</file>