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<sst xmlns="http://schemas.openxmlformats.org/spreadsheetml/2006/main" count="2107" uniqueCount="1178">
  <si>
    <t>交易状态</t>
  </si>
  <si>
    <t>代码</t>
  </si>
  <si>
    <t>名称</t>
  </si>
  <si>
    <t>日期</t>
  </si>
  <si>
    <t>市场</t>
  </si>
  <si>
    <t>子类别</t>
  </si>
  <si>
    <t>最新价</t>
  </si>
  <si>
    <t>最高价</t>
  </si>
  <si>
    <t>最低价</t>
  </si>
  <si>
    <t>开盘价</t>
  </si>
  <si>
    <t>昨收价</t>
  </si>
  <si>
    <t>成交量</t>
  </si>
  <si>
    <t>港股状态</t>
  </si>
  <si>
    <t>现手</t>
  </si>
  <si>
    <t>换手率</t>
  </si>
  <si>
    <t>涨停价</t>
  </si>
  <si>
    <t>跌停价</t>
  </si>
  <si>
    <t>均价</t>
  </si>
  <si>
    <t>成交额</t>
  </si>
  <si>
    <t>量比</t>
  </si>
  <si>
    <t>买价</t>
  </si>
  <si>
    <t>卖价</t>
  </si>
  <si>
    <t>买量</t>
  </si>
  <si>
    <t>卖量</t>
  </si>
  <si>
    <t>净资产</t>
  </si>
  <si>
    <t>总股本</t>
  </si>
  <si>
    <t>流通股</t>
  </si>
  <si>
    <t>最佳买价</t>
  </si>
  <si>
    <t>最佳买量</t>
  </si>
  <si>
    <t>最佳卖价</t>
  </si>
  <si>
    <t>最佳卖量</t>
  </si>
  <si>
    <t>JSONExtend</t>
  </si>
  <si>
    <t>买入队列/席位</t>
  </si>
  <si>
    <t>卖出队列/席位</t>
  </si>
  <si>
    <t>均买价</t>
  </si>
  <si>
    <t>均卖价</t>
  </si>
  <si>
    <t>总买量</t>
  </si>
  <si>
    <t>总卖量</t>
  </si>
  <si>
    <t>振幅</t>
  </si>
  <si>
    <t>收益</t>
  </si>
  <si>
    <t>加权平均价</t>
  </si>
  <si>
    <t>加权平均涨跌BP</t>
  </si>
  <si>
    <t>昨收盘加权平均价</t>
  </si>
  <si>
    <t>静态市盈计算因子</t>
  </si>
  <si>
    <t>港股最小单位</t>
  </si>
  <si>
    <t>撤单买笔数</t>
  </si>
  <si>
    <t>撤单买量</t>
  </si>
  <si>
    <t>撤单买金额</t>
  </si>
  <si>
    <t>撤单卖笔数</t>
  </si>
  <si>
    <t>撤单卖量</t>
  </si>
  <si>
    <t>撤单卖金额</t>
  </si>
  <si>
    <t>港股对人民币汇率</t>
  </si>
  <si>
    <t>基金净值</t>
  </si>
  <si>
    <t>基金净值参考价</t>
  </si>
  <si>
    <t>委比</t>
  </si>
  <si>
    <t>委差</t>
  </si>
  <si>
    <t>每股收益</t>
  </si>
  <si>
    <t>每股收益所属报告期</t>
  </si>
  <si>
    <t>当前份额</t>
  </si>
  <si>
    <t>前收盘份额</t>
  </si>
  <si>
    <t>转换基数</t>
  </si>
  <si>
    <t>基础证券转换基数</t>
  </si>
  <si>
    <t>存托机构代码</t>
  </si>
  <si>
    <t>存托机构名称</t>
  </si>
  <si>
    <t>标的收盘参考价</t>
  </si>
  <si>
    <t>cdr初始流动性生成起始日</t>
  </si>
  <si>
    <t>cdr初始流动性生成终止日</t>
  </si>
  <si>
    <t>上市日期(CDR或GDR)</t>
  </si>
  <si>
    <t>GDR上市首日参考价</t>
  </si>
  <si>
    <t>期权前结算价</t>
  </si>
  <si>
    <t>期权类型</t>
  </si>
  <si>
    <t>市价申报上限</t>
  </si>
  <si>
    <t>市价申报下限</t>
  </si>
  <si>
    <t>盘后成交量</t>
  </si>
  <si>
    <t>盘后成交额</t>
  </si>
  <si>
    <t>盘后成交笔数</t>
  </si>
  <si>
    <t>盘后撤单买笔数</t>
  </si>
  <si>
    <t>盘后撤单买数量</t>
  </si>
  <si>
    <t>盘后撤单卖笔数</t>
  </si>
  <si>
    <t>盘后撤单卖数量</t>
  </si>
  <si>
    <t>盘后委托买入总量</t>
  </si>
  <si>
    <t>盘后委托卖出总量</t>
  </si>
  <si>
    <t>中文证券简称长</t>
  </si>
  <si>
    <t>限价申报数量下限</t>
  </si>
  <si>
    <t>限价申报数量上限</t>
  </si>
  <si>
    <t>仓差</t>
  </si>
  <si>
    <t>挂牌类型</t>
  </si>
  <si>
    <t>当月参考价</t>
  </si>
  <si>
    <t>当年参考价</t>
  </si>
  <si>
    <t>近一个月参考价</t>
  </si>
  <si>
    <t>近一年参考价</t>
  </si>
  <si>
    <t>限价买数量上限(仅深交所有值)</t>
  </si>
  <si>
    <t>限价卖数量上限(仅深交所有值)</t>
  </si>
  <si>
    <t>市价买数量上限(仅深交所有值)</t>
  </si>
  <si>
    <t>市价卖数量上限(仅深交所有值)</t>
  </si>
  <si>
    <t>证券状态(仅深交所有值)</t>
  </si>
  <si>
    <t>竞价限价参数(仅深交所有值)</t>
  </si>
  <si>
    <t>买数量上限(仅深交所有值)盘后定价</t>
  </si>
  <si>
    <t>卖数量上限(仅深交所有值)盘后定价</t>
  </si>
  <si>
    <t>五分钟前最新价</t>
  </si>
  <si>
    <t>指数上涨家数</t>
  </si>
  <si>
    <t>指数平盘家数</t>
  </si>
  <si>
    <t>指数下跌家数</t>
  </si>
  <si>
    <t>前五日成交量均值</t>
  </si>
  <si>
    <t>系统时间</t>
  </si>
  <si>
    <t>最近一分钟时间</t>
  </si>
  <si>
    <t>最近一份成交量</t>
  </si>
  <si>
    <t>前一笔成交量</t>
  </si>
  <si>
    <t>前一笔时间</t>
  </si>
  <si>
    <t>前一笔最新价</t>
  </si>
  <si>
    <t>前一笔基金净值</t>
  </si>
  <si>
    <t>前一笔均价</t>
  </si>
  <si>
    <t>标的证券简称</t>
  </si>
  <si>
    <t>标的证券类型</t>
  </si>
  <si>
    <t>标的证券昨收（标的证券前收盘价）</t>
  </si>
  <si>
    <t>标的证券价格</t>
  </si>
  <si>
    <t>清盘市场</t>
  </si>
  <si>
    <t>300459.sz</t>
  </si>
  <si>
    <t>汤姆猫</t>
  </si>
  <si>
    <t>sz</t>
  </si>
  <si>
    <t>6110 6100 6090 6080 6070</t>
  </si>
  <si>
    <t>349600 515600 141300 374500 79100</t>
  </si>
  <si>
    <t>6120 6130 6140 6150 6160</t>
  </si>
  <si>
    <t>600127 2942042 1506406 1162941 741900</t>
  </si>
  <si>
    <t>{"st":"1001,1004,10042,2011,2012","su":"1","isp":"0","mmf":"N","upf":"0","fxzb":"351581","HBZL":"CNY","rslf":"N","qc":"0","bu":"1","vie":"0","sg":"1","qf":"0","reg":"0","sect":"3","mf":"Y","isd":"0","vote":"0"}</t>
  </si>
  <si>
    <t>--</t>
  </si>
  <si>
    <t>[{"ar":2,"au":0.02,"t":"T","al":1}]</t>
  </si>
  <si>
    <t>Q3E</t>
  </si>
  <si>
    <t>t&lt;#</t>
  </si>
  <si>
    <t>AW8-</t>
  </si>
  <si>
    <t>kA</t>
  </si>
  <si>
    <t>002261.sz</t>
  </si>
  <si>
    <t>拓维信息</t>
  </si>
  <si>
    <t>11780 11770 11760 11750 11740</t>
  </si>
  <si>
    <t>1002400 94200 97400 97700 72400</t>
  </si>
  <si>
    <t>11790 11800 11810 11820 11830</t>
  </si>
  <si>
    <t>102316 528606 78800 149700 243700</t>
  </si>
  <si>
    <t>{"st":"1001,1005,2011,2012","su":"1","mmf":"N","fxzb":"125583","HBZL":"CNY","rslf":"N","qc":"0","bu":"1","sg":"1","qf":"0","sect":"1","mf":"N"}</t>
  </si>
  <si>
    <t>#PHn</t>
  </si>
  <si>
    <t>0P&amp;</t>
  </si>
  <si>
    <t>AN#t</t>
  </si>
  <si>
    <t>#SF</t>
  </si>
  <si>
    <t>000564.sz</t>
  </si>
  <si>
    <t>ST大集</t>
  </si>
  <si>
    <t>1530 1520 1510 1500 1490</t>
  </si>
  <si>
    <t>17155260 3029100 3287243 4589200 3120700</t>
  </si>
  <si>
    <t>{"st":"1001,1005","su":"0","fx":"1","qc":"0","bu":"0","qf":"0","sect":"1","mmf":"N","fxzb":"1916378","HBZL":"CNY"}</t>
  </si>
  <si>
    <t>=&amp;Os</t>
  </si>
  <si>
    <t>A;I_</t>
  </si>
  <si>
    <t>4V</t>
  </si>
  <si>
    <t>002354.sz</t>
  </si>
  <si>
    <t>天娱数科</t>
  </si>
  <si>
    <t>6120 6110 6100 6090 6080</t>
  </si>
  <si>
    <t>219000 597500 691200 236400 396500</t>
  </si>
  <si>
    <t>6130 6140 6150 6160 6170</t>
  </si>
  <si>
    <t>900400 999000 1339900 444900 354800</t>
  </si>
  <si>
    <t>{"st":"1001,1005,2011,2012","su":"1","qc":"0","bu":"1","qf":"0","sect":"1","mmf":"N","mf":"N","fxzb":"165459","HBZL":"CNY","rslf":"N"}</t>
  </si>
  <si>
    <t>?v8</t>
  </si>
  <si>
    <t>#BxH</t>
  </si>
  <si>
    <t>APVr</t>
  </si>
  <si>
    <t>k-</t>
  </si>
  <si>
    <t>000725.sz</t>
  </si>
  <si>
    <t>京东方Ａ</t>
  </si>
  <si>
    <t>4230 4220 4210 4200 4190</t>
  </si>
  <si>
    <t>8669417 7661500 6201400 6947900 2543200</t>
  </si>
  <si>
    <t>4240 4250 4260 4270 4280</t>
  </si>
  <si>
    <t>1736060 14574120 14364870 10234200 11344051</t>
  </si>
  <si>
    <t>{"st":"1001,1005,2011,2012","ab":"200725.sz","su":"1","mmf":"N","fxzb":"3819636","HBZL":"CNY","rslf":"N","qc":"0","bu":"1","sg":"1","qf":"0","sect":"1","mf":"N"}</t>
  </si>
  <si>
    <t>01DL</t>
  </si>
  <si>
    <t>$ZBc</t>
  </si>
  <si>
    <t>ADa&lt;</t>
  </si>
  <si>
    <t>SY</t>
  </si>
  <si>
    <t>002093.sz</t>
  </si>
  <si>
    <t>国脉科技</t>
  </si>
  <si>
    <t>9170 9160 9150 9140 9130</t>
  </si>
  <si>
    <t>363300 134422 323498 84300 150800</t>
  </si>
  <si>
    <t>9180 9190 9200 9210 9220</t>
  </si>
  <si>
    <t>190628 270300 389800 69100 86900</t>
  </si>
  <si>
    <t>{"st":"1001,1005,2011,2012","su":"1","qc":"0","bu":"1","qf":"0","sect":"1","mmf":"N","mf":"N","fxzb":"100750","HBZL":"CNY","rslf":"N"}</t>
  </si>
  <si>
    <t>R~p</t>
  </si>
  <si>
    <t>&lt;3.</t>
  </si>
  <si>
    <t>AKI`</t>
  </si>
  <si>
    <t>#5P</t>
  </si>
  <si>
    <t>002131.sz</t>
  </si>
  <si>
    <t>利欧股份</t>
  </si>
  <si>
    <t>2260 2250 2240 2230 2220</t>
  </si>
  <si>
    <t>2217259 3123399 1931900 2864000 4001700</t>
  </si>
  <si>
    <t>2270 2280 2290 2300 2310</t>
  </si>
  <si>
    <t>4501623 6244692 7244989 10019755 3646270</t>
  </si>
  <si>
    <t>{"st":"1001,1005,2011,2012","su":"1","mmf":"N","fxzb":"675480","HBZL":"CNY","rslf":"N","qc":"0","bu":"1","sg":"1","qf":"0","sect":"1","mf":"N"}</t>
  </si>
  <si>
    <t>%Bve</t>
  </si>
  <si>
    <t>(mej</t>
  </si>
  <si>
    <t>AL^T</t>
  </si>
  <si>
    <t>&lt;z</t>
  </si>
  <si>
    <t>002528.sz</t>
  </si>
  <si>
    <t>英飞拓</t>
  </si>
  <si>
    <t>12260 12250 12240 12230 12220</t>
  </si>
  <si>
    <t>816000 118700 39600 46900 70500</t>
  </si>
  <si>
    <t>12270 12280 12290 12300 12310</t>
  </si>
  <si>
    <t>467200 188800 69900 390700 29400</t>
  </si>
  <si>
    <t>{"st":"1001,1005","su":"0","qc":"0","bu":"0","qf":"0","sect":"1","mmf":"N","fxzb":"119868","HBZL":"CNY"}</t>
  </si>
  <si>
    <t>#7k&gt;</t>
  </si>
  <si>
    <t>bd-</t>
  </si>
  <si>
    <t>APdS</t>
  </si>
  <si>
    <t>#X!</t>
  </si>
  <si>
    <t>002195.sz</t>
  </si>
  <si>
    <t>二三四五</t>
  </si>
  <si>
    <t>3040 3030 3020 3010 3000</t>
  </si>
  <si>
    <t>1032964 3627600 3701260 7021700 8212300</t>
  </si>
  <si>
    <t>3050 3060 3070 3080 3090</t>
  </si>
  <si>
    <t>5375840 4270550 3280090 4007104 5001980</t>
  </si>
  <si>
    <t>{"st":"1001,1005,2011,2012","su":"1","mmf":"N","fxzb":"572485","HBZL":"CNY","rslf":"N","qc":"0","bu":"1","sg":"1","qf":"0","sect":"1","mf":"N"}</t>
  </si>
  <si>
    <t>#TL0</t>
  </si>
  <si>
    <t>*18:</t>
  </si>
  <si>
    <t>ALgV</t>
  </si>
  <si>
    <t>Ew</t>
  </si>
  <si>
    <t>002156.sz</t>
  </si>
  <si>
    <t>通富微电</t>
  </si>
  <si>
    <t>24230 24220 24210 24200 24190</t>
  </si>
  <si>
    <t>3622208 71434 4100 25700 3100</t>
  </si>
  <si>
    <t>{"st":"1001,1005,2011,2012","su":"1","mmf":"N","fxzb":"151324","HBZL":"CNY","rslf":"N","qc":"0","bu":"1","sg":"1","qf":"0","sect":"1","mf":"N"}</t>
  </si>
  <si>
    <t>NSU</t>
  </si>
  <si>
    <t>ALc%</t>
  </si>
  <si>
    <t>%4O</t>
  </si>
  <si>
    <t>003816.sz</t>
  </si>
  <si>
    <t>中国广核</t>
  </si>
  <si>
    <t>2830 2820 2810 2800 2790</t>
  </si>
  <si>
    <t>931625 3386000 3579800 4545900 3211700</t>
  </si>
  <si>
    <t>2840 2850 2860 2870 2880</t>
  </si>
  <si>
    <t>6981388 9383995 4971200 2828600 4648700</t>
  </si>
  <si>
    <t>{"st":"1001,1005,2011,2012","su":"1","mmf":"N","ah":"01816.hk","fxzb":"5049861","HBZL":"CNY","rslf":"N","qc":"0","bu":"1","sg":"1","qf":"0","sect":"1","mf":"N"}</t>
  </si>
  <si>
    <t>#G)@</t>
  </si>
  <si>
    <t>A^TK</t>
  </si>
  <si>
    <t>C\</t>
  </si>
  <si>
    <t>002229.sz</t>
  </si>
  <si>
    <t>鸿博股份</t>
  </si>
  <si>
    <t>14340 14330 14320 14310 14300</t>
  </si>
  <si>
    <t>226597 1162900 125800 126000 727644</t>
  </si>
  <si>
    <t>14350 14360 14370 14380 14390</t>
  </si>
  <si>
    <t>116200 40566 50600 48200 45600</t>
  </si>
  <si>
    <t>{"st":"1001,1005,2011,2012","su":"1","qc":"0","bu":"1","qf":"0","sect":"1","mmf":"N","mf":"N","fxzb":"49834","HBZL":"CNY","rslf":"N"}</t>
  </si>
  <si>
    <t>@vT</t>
  </si>
  <si>
    <t>2AZ</t>
  </si>
  <si>
    <t>AM~I</t>
  </si>
  <si>
    <t>#sZ</t>
  </si>
  <si>
    <t>002292.sz</t>
  </si>
  <si>
    <t>奥飞娱乐</t>
  </si>
  <si>
    <t>5750 5740 5730 5720 5710</t>
  </si>
  <si>
    <t>221900 251300 156700 141100 22600</t>
  </si>
  <si>
    <t>5760 5770 5780 5790 5800</t>
  </si>
  <si>
    <t>39700 141811 209700 145300 146700</t>
  </si>
  <si>
    <t>{"st":"1001,1005,2011,2012","su":"1","mmf":"N","fxzb":"147870","HBZL":"CNY","rslf":"N","qc":"0","bu":"1","sg":"1","qf":"0","sect":"1","mf":"N"}</t>
  </si>
  <si>
    <t>@&gt;U</t>
  </si>
  <si>
    <t>8?</t>
  </si>
  <si>
    <t>AOC!</t>
  </si>
  <si>
    <t>g5</t>
  </si>
  <si>
    <t>000066.sz</t>
  </si>
  <si>
    <t>中国长城</t>
  </si>
  <si>
    <t>14020 14010 14000 13990 13980</t>
  </si>
  <si>
    <t>175356 109100 324800 111900 181000</t>
  </si>
  <si>
    <t>14030 14040 14050 14060 14070</t>
  </si>
  <si>
    <t>225500 140800 394500 141000 121100</t>
  </si>
  <si>
    <t>{"st":"1001,1005,2011,2012","su":"1","mmf":"N","fxzb":"322580","HBZL":"CNY","rslf":"N","qc":"0","bu":"1","sg":"1","qf":"0","sect":"1","mf":"N"}</t>
  </si>
  <si>
    <t>:1V</t>
  </si>
  <si>
    <t>@ix</t>
  </si>
  <si>
    <t>A?LH</t>
  </si>
  <si>
    <t>#o0</t>
  </si>
  <si>
    <t>000716.sz</t>
  </si>
  <si>
    <t>黑芝麻</t>
  </si>
  <si>
    <t>9920 9910 9900 9890 9880</t>
  </si>
  <si>
    <t>866100 322900 637600 150500 127300</t>
  </si>
  <si>
    <t>9930 9940 9950 9960 9970</t>
  </si>
  <si>
    <t>367700 215900 506471 410338 177700</t>
  </si>
  <si>
    <t>{"st":"1001,1005,2011,2012","su":"1","qc":"0","bu":"1","qf":"0","sect":"1","mmf":"N","mf":"N","fxzb":"74400","HBZL":"CNY","rslf":"N"}</t>
  </si>
  <si>
    <t>#&gt;H2</t>
  </si>
  <si>
    <t>SUI</t>
  </si>
  <si>
    <t>A?J%</t>
  </si>
  <si>
    <t>#&gt;C</t>
  </si>
  <si>
    <t>300229.sz</t>
  </si>
  <si>
    <t>拓尔思</t>
  </si>
  <si>
    <t>24520 24510 24500 24490 24480</t>
  </si>
  <si>
    <t>8300 13253 85700 3700 9400</t>
  </si>
  <si>
    <t>24530 24540 24550 24560 24570</t>
  </si>
  <si>
    <t>64734 206455 106000 40800 31100</t>
  </si>
  <si>
    <t>{"st":"1001,1004,10042,2011,2012","su":"1","isp":"0","mmf":"N","upf":"0","fxzb":"77164","HBZL":"CNY","zg":"123105.sz","rslf":"N","qc":"0","bu":"1","vie":"0","sg":"1","qf":"0","reg":"0","sect":"3","mf":"Y","isd":"0","vote":"0"}</t>
  </si>
  <si>
    <t>#*F</t>
  </si>
  <si>
    <t>*S(</t>
  </si>
  <si>
    <t>AQyN</t>
  </si>
  <si>
    <t>%8q</t>
  </si>
  <si>
    <t>300002.sz</t>
  </si>
  <si>
    <t>神州泰岳</t>
  </si>
  <si>
    <t>6720 6710 6700 6690 6680</t>
  </si>
  <si>
    <t>424196 503500 301000 110700 94100</t>
  </si>
  <si>
    <t>6730 6740 6750 6760 6770</t>
  </si>
  <si>
    <t>317200 399900 198900 196200 395900</t>
  </si>
  <si>
    <t>{"st":"1001,1004,10042,2011,2012","su":"1","isp":"0","mmf":"N","upf":"0","fxzb":"196109","HBZL":"CNY","rslf":"N","qc":"0","bu":"1","vie":"0","sg":"1","qf":"0","reg":"0","sect":"3","mf":"Y","isd":"0","vote":"0"}</t>
  </si>
  <si>
    <t>\%l</t>
  </si>
  <si>
    <t>Lsz</t>
  </si>
  <si>
    <t>AODD</t>
  </si>
  <si>
    <t>r8</t>
  </si>
  <si>
    <t>000158.sz</t>
  </si>
  <si>
    <t>常山北明</t>
  </si>
  <si>
    <t>6930 6920 6910 6900 6890</t>
  </si>
  <si>
    <t>49800 96100 41000 163803 10900</t>
  </si>
  <si>
    <t>6940 6950 6960 6970 6980</t>
  </si>
  <si>
    <t>210286 769200 465100 295500 983900</t>
  </si>
  <si>
    <t>{"st":"1001,1005,2011,2012","su":"1","mmf":"N","fxzb":"159862","HBZL":"CNY","rslf":"N","qc":"0","bu":"1","sg":"1","qf":"0","sect":"1","mf":"N"}</t>
  </si>
  <si>
    <t>(UG</t>
  </si>
  <si>
    <t>&gt;i)</t>
  </si>
  <si>
    <t>ACJD</t>
  </si>
  <si>
    <t>u7</t>
  </si>
  <si>
    <t>002607.sz</t>
  </si>
  <si>
    <t>中公教育</t>
  </si>
  <si>
    <t>5780 5770 5760 5750 5740</t>
  </si>
  <si>
    <t>621500 447500 307300 397100 290000</t>
  </si>
  <si>
    <t>5790 5800 5810 5820 5830</t>
  </si>
  <si>
    <t>1287800 2859800 1114900 1066900 1675800</t>
  </si>
  <si>
    <t>{"st":"1001,1005,2011,2012","su":"1","mmf":"N","fxzb":"616740","HBZL":"CNY","rslf":"N","qc":"0","bu":"1","sg":"1","qf":"0","sect":"1","mf":"N"}</t>
  </si>
  <si>
    <t>w+`</t>
  </si>
  <si>
    <t>#x/=</t>
  </si>
  <si>
    <t>AQ~e</t>
  </si>
  <si>
    <t>gS</t>
  </si>
  <si>
    <t>000721.sz</t>
  </si>
  <si>
    <t>西安饮食</t>
  </si>
  <si>
    <t>15730 15720 15710 15700 15690</t>
  </si>
  <si>
    <t>204800 655182 247500 333000 47400</t>
  </si>
  <si>
    <t>15740 15750 15760 15770 15780</t>
  </si>
  <si>
    <t>33000 113300 62500 50600 33200</t>
  </si>
  <si>
    <t>{"st":"1001,1005","su":"0","qc":"0","bu":"0","qf":"0","sect":"1","mmf":"N","fxzb":"57391","HBZL":"CNY"}</t>
  </si>
  <si>
    <t>&gt;'$</t>
  </si>
  <si>
    <t>&amp;B&gt;</t>
  </si>
  <si>
    <t>A?J2</t>
  </si>
  <si>
    <t>$*=</t>
  </si>
  <si>
    <t>300079.sz</t>
  </si>
  <si>
    <t>数码视讯</t>
  </si>
  <si>
    <t>6580 6570 6560 6550 6540</t>
  </si>
  <si>
    <t>225700 323287 257100 398500 421600</t>
  </si>
  <si>
    <t>6590 6600 6610 6620 6630</t>
  </si>
  <si>
    <t>315742 329240 207900 338300 315400</t>
  </si>
  <si>
    <t>{"st":"1001,1004,10042,2011,2012","su":"1","isp":"0","mmf":"N","upf":"0","fxzb":"142901","HBZL":"CNY","rslf":"N","qc":"0","bu":"1","vie":"0","sg":"1","qf":"0","reg":"0","sect":"3","mf":"Y","isd":"0","vote":"0"}</t>
  </si>
  <si>
    <t>@l9</t>
  </si>
  <si>
    <t>Lc6</t>
  </si>
  <si>
    <t>APYH</t>
  </si>
  <si>
    <t>pZ</t>
  </si>
  <si>
    <t>000925.sz</t>
  </si>
  <si>
    <t>众合科技</t>
  </si>
  <si>
    <t>9260 9250 9240 9230 9220</t>
  </si>
  <si>
    <t>447896 239100 84200 129800 170800</t>
  </si>
  <si>
    <t>9270 9280 9290 9300 9310</t>
  </si>
  <si>
    <t>39100 112400 67800 125000 139860</t>
  </si>
  <si>
    <t>{"st":"1001,1005","su":"0","qc":"0","bu":"0","qf":"0","sect":"1","mmf":"N","fxzb":"55912","HBZL":"CNY"}</t>
  </si>
  <si>
    <t>`27</t>
  </si>
  <si>
    <t>1H</t>
  </si>
  <si>
    <t>AB-/</t>
  </si>
  <si>
    <t>#78</t>
  </si>
  <si>
    <t>000100.sz</t>
  </si>
  <si>
    <t>TCL科技</t>
  </si>
  <si>
    <t>4450 4440 4430 4420 4410</t>
  </si>
  <si>
    <t>2091400 975400 4110200 440700 608200</t>
  </si>
  <si>
    <t>4460 4470 4480 4490 4500</t>
  </si>
  <si>
    <t>214606 2524230 3663851 3538300 4308600</t>
  </si>
  <si>
    <t>{"st":"1001,1005,2011,2012","su":"1","mmf":"N","fxzb":"1707189","HBZL":"CNY","rslf":"N","qc":"0","bu":"1","sg":"1","qf":"0","sect":"1","mf":"N"}</t>
  </si>
  <si>
    <t>%2&gt;)</t>
  </si>
  <si>
    <t>?Ae</t>
  </si>
  <si>
    <t>AH^?</t>
  </si>
  <si>
    <t>V:</t>
  </si>
  <si>
    <t>002596.sz</t>
  </si>
  <si>
    <t>海南瑞泽</t>
  </si>
  <si>
    <t>3780 3770 3760 3750 3740</t>
  </si>
  <si>
    <t>1102500 266000 359900 678900 155700</t>
  </si>
  <si>
    <t>3790 3800 3810 3820 3830</t>
  </si>
  <si>
    <t>74800 791600 585800 613300 546500</t>
  </si>
  <si>
    <t>{"st":"1001,1005,2011,2012","su":"1","qc":"0","bu":"1","qf":"0","sect":"1","mmf":"N","mf":"N","fxzb":"114758","HBZL":"CNY","rslf":"N"}</t>
  </si>
  <si>
    <t>#_^G</t>
  </si>
  <si>
    <t>AQzS</t>
  </si>
  <si>
    <t>N`</t>
  </si>
  <si>
    <t>300059.sz</t>
  </si>
  <si>
    <t>东方财富</t>
  </si>
  <si>
    <t>21340 21330 21320 21310 21300</t>
  </si>
  <si>
    <t>209111 277300 148700 267100 276700</t>
  </si>
  <si>
    <t>21350 21360 21370 21380 21390</t>
  </si>
  <si>
    <t>370508 264108 230900 325440 352988</t>
  </si>
  <si>
    <t>{"st":"1001,1004,10042,2011,2012","su":"1","isp":"0","mmf":"N","upf":"0","fxzb":"1321416","HBZL":"CNY","rslf":"N","qc":"0","bu":"1","vie":"0","sg":"1","qf":"0","reg":"0","sect":"3","mf":"Y","isd":"0","vote":"0"}</t>
  </si>
  <si>
    <t>&gt;YU</t>
  </si>
  <si>
    <t>Swc</t>
  </si>
  <si>
    <t>APX0</t>
  </si>
  <si>
    <t>$l&lt;</t>
  </si>
  <si>
    <t>000617.sz</t>
  </si>
  <si>
    <t>中油资本</t>
  </si>
  <si>
    <t>6160 6150 6140 6130 6120</t>
  </si>
  <si>
    <t>834300 804100 163360 202400 569700</t>
  </si>
  <si>
    <t>6170 6180 6190 6200 6210</t>
  </si>
  <si>
    <t>341398 2398500 1392700 1385000 282200</t>
  </si>
  <si>
    <t>{"st":"1001,1005,2011,2012","su":"1","mmf":"N","fxzb":"1264208","HBZL":"CNY","rslf":"N","qc":"0","bu":"1","sg":"1","qf":"0","sect":"1","mf":"N"}</t>
  </si>
  <si>
    <t>#:6^</t>
  </si>
  <si>
    <t>P+-</t>
  </si>
  <si>
    <t>A&gt;5%</t>
  </si>
  <si>
    <t>ku</t>
  </si>
  <si>
    <t>300418.sz</t>
  </si>
  <si>
    <t>昆仑万维</t>
  </si>
  <si>
    <t>25120 25110 25100 25090 25080</t>
  </si>
  <si>
    <t>27300 21700 86500 55300 114900</t>
  </si>
  <si>
    <t>25130 25140 25150 25160 25170</t>
  </si>
  <si>
    <t>2726 1700 6200 1900 15200</t>
  </si>
  <si>
    <t>{"st":"1001,1004,10042,2011,2012","su":"1","isp":"0","mmf":"N","upf":"0","fxzb":"118822","HBZL":"CNY","rslf":"N","qc":"0","bu":"1","vie":"0","sg":"1","qf":"0","reg":"0","sect":"3","mf":"Y","isd":"0","vote":"0"}</t>
  </si>
  <si>
    <t>%Wj</t>
  </si>
  <si>
    <t>B@</t>
  </si>
  <si>
    <t>AW3V</t>
  </si>
  <si>
    <t>%@-</t>
  </si>
  <si>
    <t>000629.sz</t>
  </si>
  <si>
    <t>钒钛股份</t>
  </si>
  <si>
    <t>5470 5460 5450 5440 5430</t>
  </si>
  <si>
    <t>355900 1100100 1577178 1246900 2238100</t>
  </si>
  <si>
    <t>5480 5490 5500 5510 5520</t>
  </si>
  <si>
    <t>1169671 2187100 2163200 1202500 1020070</t>
  </si>
  <si>
    <t>{"st":"1001,1005,2011,2012","su":"1","mmf":"N","fxzb":"860245","HBZL":"CNY","rslf":"N","qc":"0","bu":"1","sg":"1","qf":"0","sect":"1","mf":"N"}</t>
  </si>
  <si>
    <t>R#k</t>
  </si>
  <si>
    <t>#hQN</t>
  </si>
  <si>
    <t>A&gt;6+</t>
  </si>
  <si>
    <t>cq</t>
  </si>
  <si>
    <t>002236.sz</t>
  </si>
  <si>
    <t>大华股份</t>
  </si>
  <si>
    <t>15640 15630 15620 15610 15600</t>
  </si>
  <si>
    <t>101100 82700 83000 164300 265300</t>
  </si>
  <si>
    <t>15650 15660 15670 15680 15690</t>
  </si>
  <si>
    <t>984181 8400 24700 20400 67600</t>
  </si>
  <si>
    <t>{"st":"1001,1005,2011,2012","su":"1","mmf":"N","fxzb":"303316","HBZL":"CNY","rslf":"N","qc":"0","bu":"1","sg":"1","qf":"0","sect":"1","mf":"N"}</t>
  </si>
  <si>
    <t>0B(</t>
  </si>
  <si>
    <t>#N$H</t>
  </si>
  <si>
    <t>AM~U</t>
  </si>
  <si>
    <t>$'^</t>
  </si>
  <si>
    <t>002808.sz</t>
  </si>
  <si>
    <t>恒久科技</t>
  </si>
  <si>
    <t>18390 18380 18370 18360 18350</t>
  </si>
  <si>
    <t>285800 88600 24400 26100 36700</t>
  </si>
  <si>
    <t>18400 18410 18420 18430 18440</t>
  </si>
  <si>
    <t>2442 33300 24700 21800 93000</t>
  </si>
  <si>
    <t>{"st":"1001,1005","su":"0","qc":"0","bu":"0","qf":"0","sect":"1","mmf":"N","fxzb":"26880","HBZL":"CNY"}</t>
  </si>
  <si>
    <t>Hg'</t>
  </si>
  <si>
    <t>?(</t>
  </si>
  <si>
    <t>AXWL</t>
  </si>
  <si>
    <t>$J6</t>
  </si>
  <si>
    <t>000425.sz</t>
  </si>
  <si>
    <t>徐工机械</t>
  </si>
  <si>
    <t>7360 7350 7340 7330 7320</t>
  </si>
  <si>
    <t>74781 828300 779000 485600 666200</t>
  </si>
  <si>
    <t>7370 7380 7390 7400 7410</t>
  </si>
  <si>
    <t>266200 142100 328502 387400 45300</t>
  </si>
  <si>
    <t>{"st":"1001,1005,2011,2012","su":"1","mmf":"N","fxzb":"1181617","HBZL":"CNY","rslf":"N","qc":"0","bu":"1","sg":"1","qf":"0","sect":"1","mf":"N"}</t>
  </si>
  <si>
    <t>F1h</t>
  </si>
  <si>
    <t>A&gt;2k</t>
  </si>
  <si>
    <t>yW</t>
  </si>
  <si>
    <t>000519.sz</t>
  </si>
  <si>
    <t>中兵红箭</t>
  </si>
  <si>
    <t>23450 23440 23430 23420 23410</t>
  </si>
  <si>
    <t>828100 42600 52000 19800 26700</t>
  </si>
  <si>
    <t>23460 23470 23480 23490 23500</t>
  </si>
  <si>
    <t>138416 289100 222900 302200 964700</t>
  </si>
  <si>
    <t>{"st":"1001,1005,2011,2012","su":"1","mmf":"N","fxzb":"139256","HBZL":"CNY","rslf":"N","qc":"0","bu":"1","sg":"1","qf":"0","sect":"1","mf":"N"}</t>
  </si>
  <si>
    <t>#9FE</t>
  </si>
  <si>
    <t>5;~</t>
  </si>
  <si>
    <t>A:8&amp;</t>
  </si>
  <si>
    <t>%*R</t>
  </si>
  <si>
    <t>300044.sz</t>
  </si>
  <si>
    <t>赛为智能</t>
  </si>
  <si>
    <t>4790 4780 4770 4760 4750</t>
  </si>
  <si>
    <t>627900 754700 240600 219600 353100</t>
  </si>
  <si>
    <t>4800 4810 4820 4830 4840</t>
  </si>
  <si>
    <t>234400 554800 175900 127300 154100</t>
  </si>
  <si>
    <t>{"st":"1001,1004,10042,2011,2012","su":"1","isp":"0","mmf":"N","upf":"0","fxzb":"77016","HBZL":"CNY","rslf":"N","qc":"0","bu":"1","vie":"0","qf":"0","reg":"0","sect":"3","mf":"Y","isd":"0","vote":"0"}</t>
  </si>
  <si>
    <t>wx8</t>
  </si>
  <si>
    <t>Ay9</t>
  </si>
  <si>
    <t>APUp</t>
  </si>
  <si>
    <t>Z&lt;</t>
  </si>
  <si>
    <t>000063.sz</t>
  </si>
  <si>
    <t>中兴通讯</t>
  </si>
  <si>
    <t>31980 31970 31960 31950 31940</t>
  </si>
  <si>
    <t>202841 55800 93100 15200 15000</t>
  </si>
  <si>
    <t>31990 32000 32010 32020 32030</t>
  </si>
  <si>
    <t>74500 259900 32788 43500 53000</t>
  </si>
  <si>
    <t>{"st":"1001,1005,2011,2012","su":"1","mmf":"N","ah":"00763.hk","fxzb":"473611","HBZL":"CNY","rslf":"N","qc":"0","bu":"1","sg":"1","qf":"0","sect":"1","mf":"N"}</t>
  </si>
  <si>
    <t>A?R)</t>
  </si>
  <si>
    <t>&amp;6b</t>
  </si>
  <si>
    <t>000932.sz</t>
  </si>
  <si>
    <t>华菱钢铁</t>
  </si>
  <si>
    <t>5920 5910 5900 5890 5880</t>
  </si>
  <si>
    <t>743055 750000 458300 119900 331500</t>
  </si>
  <si>
    <t>5930 5940 5950 5960 5970</t>
  </si>
  <si>
    <t>71700 645521 997801 951340 810720</t>
  </si>
  <si>
    <t>{"st":"1001,1005,2011,2012","su":"1","mmf":"N","fxzb":"690863","HBZL":"CNY","rslf":"N","qc":"0","bu":"1","sg":"1","qf":"0","sect":"1","mf":"N"}</t>
  </si>
  <si>
    <t>#.1p</t>
  </si>
  <si>
    <t>+L/</t>
  </si>
  <si>
    <t>AB/A</t>
  </si>
  <si>
    <t>i1</t>
  </si>
  <si>
    <t>002325.sz</t>
  </si>
  <si>
    <t>洪涛股份</t>
  </si>
  <si>
    <t>2150 2140 2130 2120 2110</t>
  </si>
  <si>
    <t>668420 802800 745700 527900 461200</t>
  </si>
  <si>
    <t>2160 2170 2180 2190 2200</t>
  </si>
  <si>
    <t>1735224 1323900 959463 948100 1140112</t>
  </si>
  <si>
    <t>{"st":"1001,1005,2011,2012","su":"1","qc":"0","bu":"1","qf":"0","sect":"1","mmf":"N","mf":"N","fxzb":"175651","HBZL":"CNY","rslf":"N"}</t>
  </si>
  <si>
    <t>##=~</t>
  </si>
  <si>
    <t>$Z9+</t>
  </si>
  <si>
    <t>AOFV</t>
  </si>
  <si>
    <t>;c</t>
  </si>
  <si>
    <t>000540.sz</t>
  </si>
  <si>
    <t>中天金融</t>
  </si>
  <si>
    <t>1270 1260 1250 1240 1230</t>
  </si>
  <si>
    <t>2792826 6527250 5816997 5146400 2262000</t>
  </si>
  <si>
    <t>1280 1290 1300 1310 1320</t>
  </si>
  <si>
    <t>10547100 6994375 5587552 2504150 3296325</t>
  </si>
  <si>
    <t>{"st":"1001,1005,2011,2012","su":"1","mmf":"N","fxzb":"700525","HBZL":"CNY","rslf":"N","qc":"0","bu":"1","sg":"1","qf":"0","sect":"1","mf":"N"}</t>
  </si>
  <si>
    <t>&amp;7zJ</t>
  </si>
  <si>
    <t>3#K%</t>
  </si>
  <si>
    <t>A;Jd</t>
  </si>
  <si>
    <t>1c</t>
  </si>
  <si>
    <t>300309.sz</t>
  </si>
  <si>
    <t>*ST吉艾</t>
  </si>
  <si>
    <t>1220 1210 1200 1190 1180</t>
  </si>
  <si>
    <t>1056536 2539580 2737300 1034200 1610100</t>
  </si>
  <si>
    <t>1230 1240 1250 1260 1270</t>
  </si>
  <si>
    <t>2831100 917900 1090200 1590800 2755100</t>
  </si>
  <si>
    <t>{"st":"1001,1004,10042","su":"0","isp":"0","mmf":"N","upf":"0","fxzb":"88612","HBZL":"CNY","fx":"1","qc":"0","bu":"0","vie":"0","qf":"0","reg":"0","sect":"3","isd":"0","vote":"0"}</t>
  </si>
  <si>
    <t>#WV*</t>
  </si>
  <si>
    <t>&amp;=%D</t>
  </si>
  <si>
    <t>AS:)</t>
  </si>
  <si>
    <t>1$</t>
  </si>
  <si>
    <t>002279.sz</t>
  </si>
  <si>
    <t>久其软件</t>
  </si>
  <si>
    <t>9160 9150 9140 9130 9120</t>
  </si>
  <si>
    <t>448500 251700 79300 53600 85700</t>
  </si>
  <si>
    <t>9170 9180 9190 9200 9210</t>
  </si>
  <si>
    <t>412200 650700 484500 479400 78200</t>
  </si>
  <si>
    <t>{"st":"1001,1005","su":"0","qc":"0","bu":"0","qf":"0","sect":"1","mmf":"N","fxzb":"86577","HBZL":"CNY"}</t>
  </si>
  <si>
    <t>`92</t>
  </si>
  <si>
    <t>YJv</t>
  </si>
  <si>
    <t>AOAp</t>
  </si>
  <si>
    <t>300058.sz</t>
  </si>
  <si>
    <t>蓝色光标</t>
  </si>
  <si>
    <t>6020 6010 6000 5990 5980</t>
  </si>
  <si>
    <t>72759 365400 1481400 576900 971682</t>
  </si>
  <si>
    <t>6030 6040 6050 6060 6070</t>
  </si>
  <si>
    <t>219700 305600 243200 291800 176300</t>
  </si>
  <si>
    <t>{"st":"1001,1004,10042,2011,2012","su":"1","isp":"0","mmf":"N","upf":"0","fxzb":"249104","HBZL":"CNY","rslf":"N","qc":"0","bu":"1","vie":"0","sg":"1","qf":"0","reg":"0","sect":"3","mf":"Y","isd":"0","vote":"0"}</t>
  </si>
  <si>
    <t>+X&gt;</t>
  </si>
  <si>
    <t>@$&lt;</t>
  </si>
  <si>
    <t>APW)</t>
  </si>
  <si>
    <t>j)</t>
  </si>
  <si>
    <t>300182.sz</t>
  </si>
  <si>
    <t>捷成股份</t>
  </si>
  <si>
    <t>23800 340700 820700 226800 360100</t>
  </si>
  <si>
    <t>710300 647379 595100 199500 397400</t>
  </si>
  <si>
    <t>{"st":"1001,1004,10042,2011,2012","su":"1","isp":"0","mmf":"N","upf":"0","fxzb":"261897","HBZL":"CNY","rslf":"N","qc":"0","bu":"1","vie":"0","sg":"1","qf":"0","reg":"0","sect":"3","mf":"Y","isd":"0","vote":"0"}</t>
  </si>
  <si>
    <t>%/T</t>
  </si>
  <si>
    <t>#(nC</t>
  </si>
  <si>
    <t>AQtz</t>
  </si>
  <si>
    <t>cg</t>
  </si>
  <si>
    <t>002269.sz</t>
  </si>
  <si>
    <t>美邦服饰</t>
  </si>
  <si>
    <t>2040 2030 2020 2010 2000</t>
  </si>
  <si>
    <t>2484800 2781100 3919200 1453000 1652400</t>
  </si>
  <si>
    <t>2050 2060 2070 2080 2090</t>
  </si>
  <si>
    <t>433400 1299400 1042700 875500 722400</t>
  </si>
  <si>
    <t>{"st":"1001,1005,2011,2012","su":"1","qc":"0","bu":"1","qf":"0","sect":"1","mmf":"N","mf":"N","fxzb":"251250","HBZL":"CNY","rslf":"N"}</t>
  </si>
  <si>
    <t>%h;u</t>
  </si>
  <si>
    <t>^9X</t>
  </si>
  <si>
    <t>AN%-</t>
  </si>
  <si>
    <t>:T</t>
  </si>
  <si>
    <t>000630.sz</t>
  </si>
  <si>
    <t>铜陵有色</t>
  </si>
  <si>
    <t>3420 3410 3400 3390 3380</t>
  </si>
  <si>
    <t>1922989 2293500 1220500 1787500 3306975</t>
  </si>
  <si>
    <t>3430 3440 3450 3460 3470</t>
  </si>
  <si>
    <t>2006100 2082700 2516100 1235100 1029000</t>
  </si>
  <si>
    <t>{"st":"1001,1005,2011,2012","su":"1","mmf":"N","fxzb":"1052653","HBZL":"CNY","rslf":"N","qc":"0","bu":"1","sg":"1","qf":"0","sect":"1","mf":"N"}</t>
  </si>
  <si>
    <t>$u'?</t>
  </si>
  <si>
    <t>%&amp;%Y</t>
  </si>
  <si>
    <t>A&gt;61</t>
  </si>
  <si>
    <t>J&gt;</t>
  </si>
  <si>
    <t>300184.sz</t>
  </si>
  <si>
    <t>力源信息</t>
  </si>
  <si>
    <t>5310 5300 5290 5280 5270</t>
  </si>
  <si>
    <t>242200 338200 289700 369800 37900</t>
  </si>
  <si>
    <t>5320 5330 5340 5350 5360</t>
  </si>
  <si>
    <t>467400 638900 458640 351100 295300</t>
  </si>
  <si>
    <t>{"st":"1001,1004,10042","su":"0","isp":"0","mmf":"N","upf":"0","fxzb":"115401","HBZL":"CNY","qc":"0","bu":"0","vie":"0","qf":"0","reg":"0","sect":"3","isd":"0","vote":"0"}</t>
  </si>
  <si>
    <t>B~t</t>
  </si>
  <si>
    <t>bfG</t>
  </si>
  <si>
    <t>b%</t>
  </si>
  <si>
    <t>002649.sz</t>
  </si>
  <si>
    <t>博彦科技</t>
  </si>
  <si>
    <t>17270 17260 17250 17240 17230</t>
  </si>
  <si>
    <t>22100 377400 54200 6700 3600</t>
  </si>
  <si>
    <t>17280 17290 17300 17310 17320</t>
  </si>
  <si>
    <t>81500 95300 206439 1600 10700</t>
  </si>
  <si>
    <t>{"st":"1001,1005","su":"0","qc":"0","bu":"0","sg":"1","qf":"0","sect":"1","mmf":"N","fxzb":"59166","HBZL":"CNY"}</t>
  </si>
  <si>
    <t>$u$</t>
  </si>
  <si>
    <t>AS6V</t>
  </si>
  <si>
    <t>$:L</t>
  </si>
  <si>
    <t>002185.sz</t>
  </si>
  <si>
    <t>华天科技</t>
  </si>
  <si>
    <t>9990 9980 9970 9960 9950</t>
  </si>
  <si>
    <t>490500 199600 91400 76200 84604</t>
  </si>
  <si>
    <t>10000 10010 10020 10030 10040</t>
  </si>
  <si>
    <t>2255388 387300 650900 500100 452057</t>
  </si>
  <si>
    <t>{"st":"1001,1005,2011,2012","su":"1","mmf":"N","fxzb":"320448","HBZL":"CNY","rslf":"N","qc":"0","bu":"1","sg":"1","qf":"0","sect":"1","mf":"N"}</t>
  </si>
  <si>
    <t>ejv</t>
  </si>
  <si>
    <t>%Gz!</t>
  </si>
  <si>
    <t>ALfQ</t>
  </si>
  <si>
    <t>#&gt;W</t>
  </si>
  <si>
    <t>000732.sz</t>
  </si>
  <si>
    <t>ST泰禾</t>
  </si>
  <si>
    <t>1250 1240 1230 1220 1210</t>
  </si>
  <si>
    <t>1420600 2084800 1285839 1040000 1148300</t>
  </si>
  <si>
    <t>{"st":"1001,1005","su":"0","fx":"1","qc":"0","bu":"0","qf":"0","sect":"1","mmf":"N","fxzb":"248890","HBZL":"CNY"}</t>
  </si>
  <si>
    <t>$0`e</t>
  </si>
  <si>
    <t>A?M?</t>
  </si>
  <si>
    <t>1C</t>
  </si>
  <si>
    <t>002512.sz</t>
  </si>
  <si>
    <t>达华智能</t>
  </si>
  <si>
    <t>4410 4400 4390 4380 4370</t>
  </si>
  <si>
    <t>53586 2696335 369600 580000 208100</t>
  </si>
  <si>
    <t>4420 4430 4440 4450 4460</t>
  </si>
  <si>
    <t>235177 219800 135600 246100 94300</t>
  </si>
  <si>
    <t>{"st":"1001,1005,2011,2012","su":"1","qc":"0","bu":"1","qf":"0","sect":"1","mmf":"N","mf":"N","fxzb":"114709","HBZL":"CNY","rslf":"N"}</t>
  </si>
  <si>
    <t>)(v</t>
  </si>
  <si>
    <t>B(3</t>
  </si>
  <si>
    <t>APd&gt;</t>
  </si>
  <si>
    <t>Ua</t>
  </si>
  <si>
    <t>002115.sz</t>
  </si>
  <si>
    <t>三维通信</t>
  </si>
  <si>
    <t>5860 5850 5840 5830 5820</t>
  </si>
  <si>
    <t>129100 547300 247000 185400 152000</t>
  </si>
  <si>
    <t>5870 5880 5890 5900 5910</t>
  </si>
  <si>
    <t>350900 274220 121880 189900 117679</t>
  </si>
  <si>
    <t>{"st":"1001,1005,2011,2012","su":"1","qc":"0","bu":"1","qf":"0","sect":"1","mmf":"N","mf":"N","fxzb":"81099","HBZL":"CNY","rslf":"N"}</t>
  </si>
  <si>
    <t>4&amp;t</t>
  </si>
  <si>
    <t>QB@</t>
  </si>
  <si>
    <t>ALZ.</t>
  </si>
  <si>
    <t>hL</t>
  </si>
  <si>
    <t>000002.sz</t>
  </si>
  <si>
    <t>万  科Ａ</t>
  </si>
  <si>
    <t>16810 16800 16790 16780 16770</t>
  </si>
  <si>
    <t>310445 561000 241900 233100 118900</t>
  </si>
  <si>
    <t>16820 16830 16840 16850 16860</t>
  </si>
  <si>
    <t>265000 537200 381280 451100 208500</t>
  </si>
  <si>
    <t>{"st":"1001,1005,2011,2012","su":"1","mmf":"N","ah":"02202.hk","fxzb":"1163071","HBZL":"CNY","rslf":"N","qc":"0","bu":"1","sg":"1","qf":"0","sect":"1","mf":"N"}</t>
  </si>
  <si>
    <t>L#@</t>
  </si>
  <si>
    <t>F!z</t>
  </si>
  <si>
    <t>A7M'</t>
  </si>
  <si>
    <t>000928.sz</t>
  </si>
  <si>
    <t>中钢国际</t>
  </si>
  <si>
    <t>8100 8090 8080 8070 8060</t>
  </si>
  <si>
    <t>114236 193200 106100 101600 75500</t>
  </si>
  <si>
    <t>8110 8120 8130 8140 8150</t>
  </si>
  <si>
    <t>36900 253800 407600 357580 484980</t>
  </si>
  <si>
    <t>{"st":"1001,1005,2011,2012","su":"1","mmf":"N","fxzb":"128105","HBZL":"CNY","zg":"127029.sz","rslf":"N","qc":"0","bu":"1","sg":"1","qf":"0","sect":"1","mf":"N"}</t>
  </si>
  <si>
    <t>2*'</t>
  </si>
  <si>
    <t>&amp;q/</t>
  </si>
  <si>
    <t>AB(b</t>
  </si>
  <si>
    <t>#(6</t>
  </si>
  <si>
    <t>002547.sz</t>
  </si>
  <si>
    <t>春兴精工</t>
  </si>
  <si>
    <t>5700 5690 5680 5670 5660</t>
  </si>
  <si>
    <t>543349 867436 1272100 646200 1081500</t>
  </si>
  <si>
    <t>5710 5720 5730 5740 5750</t>
  </si>
  <si>
    <t>499924 281500 182200 158800 184899</t>
  </si>
  <si>
    <t>{"st":"1001,1005,2011,2012","su":"1","qc":"0","bu":"1","qf":"0","sect":"1","mmf":"N","mf":"N","fxzb":"112806","HBZL":"CNY","rslf":"N"}</t>
  </si>
  <si>
    <t>liE</t>
  </si>
  <si>
    <t>g&amp;9</t>
  </si>
  <si>
    <t>AQtv</t>
  </si>
  <si>
    <t>fP</t>
  </si>
  <si>
    <t>300010.sz</t>
  </si>
  <si>
    <t>豆神教育</t>
  </si>
  <si>
    <t>3510 3500 3490 3480 3470</t>
  </si>
  <si>
    <t>89900 566638 236700 265400 236100</t>
  </si>
  <si>
    <t>3520 3530 3540 3550 3560</t>
  </si>
  <si>
    <t>1113100 827600 685000 1111800 784800</t>
  </si>
  <si>
    <t>{"st":"1001,1004,10042,2011,2012","su":"1","isp":"0","mmf":"N","upf":"0","fxzb":"86832","HBZL":"CNY","rslf":"N","qc":"0","bu":"1","vie":"0","qf":"0","reg":"0","sect":"3","mf":"Y","isd":"0","vote":"0"}</t>
  </si>
  <si>
    <t>.q@</t>
  </si>
  <si>
    <t>#a'9</t>
  </si>
  <si>
    <t>K7</t>
  </si>
  <si>
    <t>000782.sz</t>
  </si>
  <si>
    <t>美达股份</t>
  </si>
  <si>
    <t>5370 5360 5350 5340 5330</t>
  </si>
  <si>
    <t>173300 184099 210800 24300 37100</t>
  </si>
  <si>
    <t>5380 5390 5400 5410 5420</t>
  </si>
  <si>
    <t>334187 626400 125500 9700 50000</t>
  </si>
  <si>
    <t>{"st":"1001,1005","su":"0","qc":"0","bu":"0","qf":"0","sect":"1","mmf":"N","fxzb":"52814","HBZL":"CNY"}</t>
  </si>
  <si>
    <t>9rx</t>
  </si>
  <si>
    <t>O07</t>
  </si>
  <si>
    <t>A?LA</t>
  </si>
  <si>
    <t>bn</t>
  </si>
  <si>
    <t>000426.sz</t>
  </si>
  <si>
    <t>兴业矿业</t>
  </si>
  <si>
    <t>7690 7680 7670 7660 7650</t>
  </si>
  <si>
    <t>49600 88700 62749 89400 91700</t>
  </si>
  <si>
    <t>7700 7710 7720 7730 7740</t>
  </si>
  <si>
    <t>72200 536036 275100 633200 31400</t>
  </si>
  <si>
    <t>{"st":"1001,1005,2011,2012","su":"1","mmf":"N","fxzb":"183719","HBZL":"CNY","rslf":"N","qc":"0","bu":"1","sg":"1","qf":"0","sect":"1","mf":"N"}</t>
  </si>
  <si>
    <t>(S-</t>
  </si>
  <si>
    <t>##E</t>
  </si>
  <si>
    <t>002362.sz</t>
  </si>
  <si>
    <t>汉王科技</t>
  </si>
  <si>
    <t>35200 35210 35220 35230 35240</t>
  </si>
  <si>
    <t>1773701 28700 16400 1600 5500</t>
  </si>
  <si>
    <t>{"st":"1001,1005","su":"0","qc":"0","bu":"0","qf":"0","sect":"1","mmf":"N","fxzb":"24445","HBZL":"CNY"}</t>
  </si>
  <si>
    <t>$a@C</t>
  </si>
  <si>
    <t>APWy</t>
  </si>
  <si>
    <t>&amp;\W</t>
  </si>
  <si>
    <t>300366.sz</t>
  </si>
  <si>
    <t>创意信息</t>
  </si>
  <si>
    <t>13280 13270 13260 13250 13240</t>
  </si>
  <si>
    <t>275781 29100 75600 86400 30600</t>
  </si>
  <si>
    <t>13290 13300 13310 13320 13330</t>
  </si>
  <si>
    <t>108488 195700 83500 78000 39900</t>
  </si>
  <si>
    <t>{"st":"1001,1004,10042,2011,2012","su":"1","isp":"0","mmf":"N","upf":"0","fxzb":"60758","HBZL":"CNY","rslf":"N","qc":"0","bu":"1","vie":"0","qf":"0","reg":"0","sect":"3","mf":"Y","isd":"0","vote":"0"}</t>
  </si>
  <si>
    <t>GHs</t>
  </si>
  <si>
    <t>1?~</t>
  </si>
  <si>
    <t>AUpc</t>
  </si>
  <si>
    <t>#fq</t>
  </si>
  <si>
    <t>000547.sz</t>
  </si>
  <si>
    <t>航天发展</t>
  </si>
  <si>
    <t>11590 11580 11570 11560 11550</t>
  </si>
  <si>
    <t>170963 223400 66500 84100 118300</t>
  </si>
  <si>
    <t>11600 11610 11620 11630 11640</t>
  </si>
  <si>
    <t>267100 395400 291200 174600 141800</t>
  </si>
  <si>
    <t>{"st":"1001,1005,2011,2012","su":"1","mmf":"N","fxzb":"160369","HBZL":"CNY","rslf":"N","qc":"0","bu":"1","sg":"1","qf":"0","sect":"1","mf":"N"}</t>
  </si>
  <si>
    <t>9V*</t>
  </si>
  <si>
    <t>F&lt;-</t>
  </si>
  <si>
    <t>A:9J</t>
  </si>
  <si>
    <t>#Q@</t>
  </si>
  <si>
    <t>002717.sz</t>
  </si>
  <si>
    <t>岭南股份</t>
  </si>
  <si>
    <t>3500 3490 3480 3470 3460</t>
  </si>
  <si>
    <t>1143312 1821200 1614400 557200 664100</t>
  </si>
  <si>
    <t>3510 3520 3530 3540 3550</t>
  </si>
  <si>
    <t>1124700 733100 324300 341345 369400</t>
  </si>
  <si>
    <t>{"st":"1001,1005","su":"0","qc":"0","bu":"0","qf":"0","sect":"1","mmf":"N","fxzb":"167941","HBZL":"CNY","zg":"128044.sz"}</t>
  </si>
  <si>
    <t>#e&amp;P</t>
  </si>
  <si>
    <t>#bVV</t>
  </si>
  <si>
    <t>AUqh</t>
  </si>
  <si>
    <t>KA</t>
  </si>
  <si>
    <t>002027.sz</t>
  </si>
  <si>
    <t>分众传媒</t>
  </si>
  <si>
    <t>6710 6700 6690 6680 6670</t>
  </si>
  <si>
    <t>95500 462198 496900 696900 410300</t>
  </si>
  <si>
    <t>6720 6730 6740 6750 6760</t>
  </si>
  <si>
    <t>190322 300500 444200 466460 296800</t>
  </si>
  <si>
    <t>{"st":"1001,1005,2011,2012","su":"1","mmf":"N","fxzb":"1444220","HBZL":"CNY","rslf":"N","qc":"0","bu":"1","sg":"1","qf":"0","sect":"1","mf":"N"}</t>
  </si>
  <si>
    <t>/Xb</t>
  </si>
  <si>
    <t>&lt;/X</t>
  </si>
  <si>
    <t>AHf(</t>
  </si>
  <si>
    <t>002436.sz</t>
  </si>
  <si>
    <t>兴森科技</t>
  </si>
  <si>
    <t>11530 11520 11510 11500 11490</t>
  </si>
  <si>
    <t>141000 31900 33000 241700 24100</t>
  </si>
  <si>
    <t>11540 11550 11560 11570 11580</t>
  </si>
  <si>
    <t>47200 190800 136600 113400 148900</t>
  </si>
  <si>
    <t>{"st":"1001,1005,2011,2012","su":"1","mmf":"N","fxzb":"168955","HBZL":"CNY","zg":"128122.sz","rslf":"N","qc":"0","bu":"1","sg":"1","qf":"0","sect":"1","mf":"N"}</t>
  </si>
  <si>
    <t>5Ya</t>
  </si>
  <si>
    <t>(7Q</t>
  </si>
  <si>
    <t>AP\V</t>
  </si>
  <si>
    <t>#P\</t>
  </si>
  <si>
    <t>002230.sz</t>
  </si>
  <si>
    <t>科大讯飞</t>
  </si>
  <si>
    <t>50710 50700 50680 50670 50660</t>
  </si>
  <si>
    <t>5127 27700 3100 300 3300</t>
  </si>
  <si>
    <t>50720 50730 50740 50750 50760</t>
  </si>
  <si>
    <t>25400 5600 27300 57200 162300</t>
  </si>
  <si>
    <t>{"st":"1001,1005,2011,2012","su":"1","mmf":"N","fxzb":"232308","HBZL":"CNY","rslf":"N","qc":"0","bu":"1","sg":"1","qf":"0","sect":"1","mf":"N"}</t>
  </si>
  <si>
    <t>_v</t>
  </si>
  <si>
    <t>%Ax</t>
  </si>
  <si>
    <t>AM~M</t>
  </si>
  <si>
    <t>(`d</t>
  </si>
  <si>
    <t>002241.sz</t>
  </si>
  <si>
    <t>歌尔股份</t>
  </si>
  <si>
    <t>21250 21240 21230 21220 21210</t>
  </si>
  <si>
    <t>201705 109667 152842 153000 129600</t>
  </si>
  <si>
    <t>21260 21270 21280 21290 21300</t>
  </si>
  <si>
    <t>149900 85400 118100 66800 281242</t>
  </si>
  <si>
    <t>{"st":"1001,1005,2011,2012","su":"1","mmf":"N","fxzb":"341682","HBZL":"CNY","rslf":"N","qc":"0","bu":"1","sg":"1","qf":"0","sect":"1","mf":"N"}</t>
  </si>
  <si>
    <t>6j~</t>
  </si>
  <si>
    <t>AM~W</t>
  </si>
  <si>
    <t>$k/</t>
  </si>
  <si>
    <t>002665.sz</t>
  </si>
  <si>
    <t>首航高科</t>
  </si>
  <si>
    <t>4050 4040 4030 4020 4010</t>
  </si>
  <si>
    <t>1384330 2475210 1170400 811400 1654500</t>
  </si>
  <si>
    <t>4060 4070 4080 4090 4100</t>
  </si>
  <si>
    <t>2587700 1773100 1910800 1665300 2135700</t>
  </si>
  <si>
    <t>{"st":"1001,1005,2011,2012","su":"1","mmf":"N","fxzb":"250394","HBZL":"CNY","rslf":"N","qc":"0","bu":"1","sg":"1","qf":"0","sect":"1","mf":"N"}</t>
  </si>
  <si>
    <t>$*rn</t>
  </si>
  <si>
    <t>%uq`</t>
  </si>
  <si>
    <t>AS9.</t>
  </si>
  <si>
    <t>QI</t>
  </si>
  <si>
    <t>000069.sz</t>
  </si>
  <si>
    <t>华侨城Ａ</t>
  </si>
  <si>
    <t>5540 5530 5520 5510 5500</t>
  </si>
  <si>
    <t>603300 622900 513188 796600 759500</t>
  </si>
  <si>
    <t>5550 5560 5570 5580 5590</t>
  </si>
  <si>
    <t>355448 1394800 1218300 824980 1285270</t>
  </si>
  <si>
    <t>{"st":"1001,1005,2011,2012","su":"1","mmf":"N","fxzb":"820179","HBZL":"CNY","rslf":"N","qc":"0","bu":"1","sg":"1","qf":"0","sect":"1","mf":"N"}</t>
  </si>
  <si>
    <t>tbM</t>
  </si>
  <si>
    <t>QxX</t>
  </si>
  <si>
    <t>A?Oa</t>
  </si>
  <si>
    <t>dj</t>
  </si>
  <si>
    <t>300344.sz</t>
  </si>
  <si>
    <t>立方数科</t>
  </si>
  <si>
    <t>6900 6890 6880 6870 6860</t>
  </si>
  <si>
    <t>167000 31800 54800 17600 13700</t>
  </si>
  <si>
    <t>6910 6920 6930 6940 6950</t>
  </si>
  <si>
    <t>83000 91300 100700 103100 95500</t>
  </si>
  <si>
    <t>{"st":"1001,1004,10042","su":"0","isp":"0","mmf":"N","upf":"0","fxzb":"64171","HBZL":"CNY","qc":"0","bu":"0","vie":"0","qf":"0","reg":"0","sect":"3","isd":"0","vote":"0"}</t>
  </si>
  <si>
    <t>9'R</t>
  </si>
  <si>
    <t>-y$</t>
  </si>
  <si>
    <t>AS&gt;U</t>
  </si>
  <si>
    <t>tR</t>
  </si>
  <si>
    <t>002031.sz</t>
  </si>
  <si>
    <t>巨轮智能</t>
  </si>
  <si>
    <t>3450 3440 3430 3420 3410</t>
  </si>
  <si>
    <t>610553 2158360 1830700 2103100 960600</t>
  </si>
  <si>
    <t>3460 3470 3480 3490 3500</t>
  </si>
  <si>
    <t>1332500 899800 984100 1030300 1095700</t>
  </si>
  <si>
    <t>{"st":"1001,1005,2011,2012","su":"1","qc":"0","bu":"1","qf":"0","sect":"1","mmf":"N","mf":"N","fxzb":"219940","HBZL":"CNY","rslf":"N"}</t>
  </si>
  <si>
    <t>u^o</t>
  </si>
  <si>
    <t>$$&amp;*</t>
  </si>
  <si>
    <t>AHf5</t>
  </si>
  <si>
    <t>J^</t>
  </si>
  <si>
    <t>000927.sz</t>
  </si>
  <si>
    <t>中国铁物</t>
  </si>
  <si>
    <t>3130 3120 3110 3100 3090</t>
  </si>
  <si>
    <t>325500 1286200 376400 662100 570400</t>
  </si>
  <si>
    <t>3140 3150 3160 3170 3180</t>
  </si>
  <si>
    <t>172300 1622600 1403849 926600 959800</t>
  </si>
  <si>
    <t>{"st":"1001,1005,2011,2012","su":"1","mmf":"N","fxzb":"605035","HBZL":"CNY","rslf":"N","qc":"0","bu":"1","sg":"1","qf":"0","sect":"1","mf":"N"}</t>
  </si>
  <si>
    <t>N!D</t>
  </si>
  <si>
    <t>9gK</t>
  </si>
  <si>
    <t>AB.L</t>
  </si>
  <si>
    <t>Fz</t>
  </si>
  <si>
    <t>000768.sz</t>
  </si>
  <si>
    <t>中航西飞</t>
  </si>
  <si>
    <t>27640 27630 27620 27610 27600</t>
  </si>
  <si>
    <t>380297 373400 45507 17500 72700</t>
  </si>
  <si>
    <t>27650 27660 27670 27680 27690</t>
  </si>
  <si>
    <t>252655 23300 6300 41700 37000</t>
  </si>
  <si>
    <t>{"st":"1001,1005,2011,2012","su":"1","mmf":"N","fxzb":"278174","HBZL":"CNY","rslf":"N","qc":"0","bu":"1","sg":"1","qf":"0","sect":"1","mf":"N"}</t>
  </si>
  <si>
    <t>U87</t>
  </si>
  <si>
    <t>DD)</t>
  </si>
  <si>
    <t>%^1</t>
  </si>
  <si>
    <t>002112.sz</t>
  </si>
  <si>
    <t>三变科技</t>
  </si>
  <si>
    <t>12020 12010 12000 11990 11980</t>
  </si>
  <si>
    <t>120850 92100 51200 43300 102800</t>
  </si>
  <si>
    <t>12030 12040 12050 12060 12070</t>
  </si>
  <si>
    <t>142030 7800 33400 11820 6600</t>
  </si>
  <si>
    <t>{"st":"1001,1005,2011,2012","su":"1","qc":"0","bu":"1","qf":"0","sect":"1","mmf":"N","mf":"N","fxzb":"26208","HBZL":"CNY","rslf":"N"}</t>
  </si>
  <si>
    <t>2y)</t>
  </si>
  <si>
    <t>5gQ</t>
  </si>
  <si>
    <t>ALZ&amp;</t>
  </si>
  <si>
    <t>#Uv</t>
  </si>
  <si>
    <t>300075.sz</t>
  </si>
  <si>
    <t>数字政通</t>
  </si>
  <si>
    <t>24190 24180 24170 24160 24150</t>
  </si>
  <si>
    <t>113163 6400 115800 8800 44300</t>
  </si>
  <si>
    <t>24200 24210 24220 24230 24240</t>
  </si>
  <si>
    <t>128800 18600 49900 63100 30700</t>
  </si>
  <si>
    <t>{"st":"1001,1004,10042,2011,2012","su":"1","isp":"0","mmf":"N","upf":"0","fxzb":"50871","HBZL":"CNY","rslf":"N","qc":"0","bu":"1","vie":"0","sg":"1","qf":"0","reg":"0","sect":"3","mf":"Y","isd":"0","vote":"0"}</t>
  </si>
  <si>
    <t>1wd</t>
  </si>
  <si>
    <t>4#K</t>
  </si>
  <si>
    <t>APYE</t>
  </si>
  <si>
    <t>%3V</t>
  </si>
  <si>
    <t>000591.sz</t>
  </si>
  <si>
    <t>太阳能</t>
  </si>
  <si>
    <t>7180 7170 7160 7150 7140</t>
  </si>
  <si>
    <t>883570 522467 911900 1126200 672700</t>
  </si>
  <si>
    <t>7190 7200 7210 7220 7230</t>
  </si>
  <si>
    <t>1999400 3469560 555200 660200 486700</t>
  </si>
  <si>
    <t>{"st":"1001,1005,2011,2012","su":"1","mmf":"N","fxzb":"390923","HBZL":"CNY","rslf":"N","qc":"0","bu":"1","sg":"1","qf":"0","sect":"1","mf":"N"}</t>
  </si>
  <si>
    <t>#@dz</t>
  </si>
  <si>
    <t>%%0X</t>
  </si>
  <si>
    <t>A&gt;*`</t>
  </si>
  <si>
    <t>wG</t>
  </si>
  <si>
    <t>002642.sz</t>
  </si>
  <si>
    <t>荣联科技</t>
  </si>
  <si>
    <t>9240 9230 9220 9210 9200</t>
  </si>
  <si>
    <t>541302 204750 77000 81600 232600</t>
  </si>
  <si>
    <t>9250 9260 9270 9280 9290</t>
  </si>
  <si>
    <t>539300 244500 195400 455300 477200</t>
  </si>
  <si>
    <t>{"st":"1001,1005","su":"0","qc":"0","bu":"0","qf":"0","sect":"1","mmf":"N","fxzb":"66438","HBZL":"CNY"}</t>
  </si>
  <si>
    <t>lOp</t>
  </si>
  <si>
    <t>l8o</t>
  </si>
  <si>
    <t>AR&amp;J</t>
  </si>
  <si>
    <t>#6?</t>
  </si>
  <si>
    <t>002654.sz</t>
  </si>
  <si>
    <t>万润科技</t>
  </si>
  <si>
    <t>5320 5310 5300 5290 5280</t>
  </si>
  <si>
    <t>59300 159500 383600 94200 48000</t>
  </si>
  <si>
    <t>5330 5340 5350 5360 5370</t>
  </si>
  <si>
    <t>145300 104900 153600 133700 296500</t>
  </si>
  <si>
    <t>{"st":"1001,1005","su":"0","qc":"0","bu":"0","qf":"0","sect":"1","mmf":"N","fxzb":"85513","HBZL":"CNY"}</t>
  </si>
  <si>
    <t>)mX</t>
  </si>
  <si>
    <t>64-</t>
  </si>
  <si>
    <t>AS7p</t>
  </si>
  <si>
    <t>bX</t>
  </si>
  <si>
    <t>000670.sz</t>
  </si>
  <si>
    <t>盈方微</t>
  </si>
  <si>
    <t>8790 8780 8770 8760 8750</t>
  </si>
  <si>
    <t>219800 223200 82900 103900 73800</t>
  </si>
  <si>
    <t>8800 8810 8820 8830 8840</t>
  </si>
  <si>
    <t>228301 417400 413000 257300 118000</t>
  </si>
  <si>
    <t>{"st":"1001,1005","su":"0","qc":"0","bu":"0","qf":"0","sect":"1","mmf":"N","fxzb":"81663","HBZL":"CNY"}</t>
  </si>
  <si>
    <t>@%I</t>
  </si>
  <si>
    <t>A10</t>
  </si>
  <si>
    <t>A&gt;7;</t>
  </si>
  <si>
    <t>#1%</t>
  </si>
  <si>
    <t>000001.sz</t>
  </si>
  <si>
    <t>平安银行</t>
  </si>
  <si>
    <t>14280 14270 14260 14250 14240</t>
  </si>
  <si>
    <t>261700 185300 216400 251200 88900</t>
  </si>
  <si>
    <t>14290 14300 14310 14320 14330</t>
  </si>
  <si>
    <t>239071 407500 342052 867900 519100</t>
  </si>
  <si>
    <t>{"st":"1001,1005,2011,2012","su":"1","mmf":"N","fxzb":"1940592","HBZL":"CNY","rslf":"N","qc":"0","bu":"1","sg":"1","qf":"0","sect":"1","mf":"N"}</t>
  </si>
  <si>
    <t>EU&amp;</t>
  </si>
  <si>
    <t>BUw</t>
  </si>
  <si>
    <t>A7P5</t>
  </si>
  <si>
    <t>#rC</t>
  </si>
  <si>
    <t>002219.sz</t>
  </si>
  <si>
    <t>新里程</t>
  </si>
  <si>
    <t>4900 4890 4880 4870 4860</t>
  </si>
  <si>
    <t>228600 114100 119800 6400 60800</t>
  </si>
  <si>
    <t>4910 4920 4930 4940 4950</t>
  </si>
  <si>
    <t>38200 70700 112500 252000 352050</t>
  </si>
  <si>
    <t>{"st":"1001,1005,2011,2012","su":"1","qc":"0","bu":"1","qf":"0","sect":"1","mmf":"N","mf":"N","fxzb":"326416","HBZL":"CNY","rslf":"N"}</t>
  </si>
  <si>
    <t>A4V</t>
  </si>
  <si>
    <t>&amp;)</t>
  </si>
  <si>
    <t>AMy-</t>
  </si>
  <si>
    <t>\?</t>
  </si>
  <si>
    <t>000851.sz</t>
  </si>
  <si>
    <t>高鸿股份</t>
  </si>
  <si>
    <t>6320 6310 6300 6290 6280</t>
  </si>
  <si>
    <t>294500 95700 232100 79200 253400</t>
  </si>
  <si>
    <t>6330 6340 6350 6360 6370</t>
  </si>
  <si>
    <t>40500 588000 295300 253100 123400</t>
  </si>
  <si>
    <t>{"st":"1001,1005,2011,2012","su":"1","qc":"0","bu":"1","qf":"0","sect":"1","mmf":"N","mf":"N","fxzb":"115786","HBZL":"CNY","rslf":"N"}</t>
  </si>
  <si>
    <t>It'</t>
  </si>
  <si>
    <t>AP</t>
  </si>
  <si>
    <t>A@j2</t>
  </si>
  <si>
    <t>mg</t>
  </si>
  <si>
    <t>002425.sz</t>
  </si>
  <si>
    <t>凯撒文化</t>
  </si>
  <si>
    <t>5740 5730 5720 5710 5700</t>
  </si>
  <si>
    <t>111200 91000 38900 93000 229100</t>
  </si>
  <si>
    <t>5750 5760 5770 5780 5790</t>
  </si>
  <si>
    <t>72800 103500 556700 420100 223028</t>
  </si>
  <si>
    <t>{"st":"1001,1005,2011,2012","su":"1","qc":"0","bu":"1","qf":"0","sect":"1","mmf":"N","mf":"N","fxzb":"95667","HBZL":"CNY","rslf":"N"}</t>
  </si>
  <si>
    <t>1a1</t>
  </si>
  <si>
    <t>AP\L</t>
  </si>
  <si>
    <t>002446.sz</t>
  </si>
  <si>
    <t>盛路通信</t>
  </si>
  <si>
    <t>10140 10130 10120 10110 10100</t>
  </si>
  <si>
    <t>769809 231120 241700 198600 505900</t>
  </si>
  <si>
    <t>10150 10160 10170 10180 10190</t>
  </si>
  <si>
    <t>29900 135300 20100 36200 82600</t>
  </si>
  <si>
    <t>{"st":"1001,1005,2011,2012","su":"1","mmf":"N","fxzb":"91299","HBZL":"CNY","zg":"128041.sz","rslf":"N","qc":"0","bu":"1","sg":"1","qf":"0","sect":"1","mf":"N"}</t>
  </si>
  <si>
    <t>#1bD</t>
  </si>
  <si>
    <t>%w`</t>
  </si>
  <si>
    <t>AP^`</t>
  </si>
  <si>
    <t>#@_</t>
  </si>
  <si>
    <t>000758.sz</t>
  </si>
  <si>
    <t>中色股份</t>
  </si>
  <si>
    <t>29849 131200 164442 196900 233000</t>
  </si>
  <si>
    <t>212168 668900 358600 243842 771600</t>
  </si>
  <si>
    <t>{"st":"1001,1005,2011,2012","su":"1","mmf":"N","fxzb":"196938","HBZL":"CNY","rslf":"N","qc":"0","bu":"1","sg":"1","qf":"0","sect":"1","mf":"N"}</t>
  </si>
  <si>
    <t>%w*</t>
  </si>
  <si>
    <t>?$c</t>
  </si>
  <si>
    <t>A?J#</t>
  </si>
  <si>
    <t>002122.sz</t>
  </si>
  <si>
    <t>天马股份</t>
  </si>
  <si>
    <t>3340 3330 3320 3310 3300</t>
  </si>
  <si>
    <t>813400 723100 512500 469100 567500</t>
  </si>
  <si>
    <t>3350 3360 3370 3380 3390</t>
  </si>
  <si>
    <t>156500 1073900 459200 331600 378900</t>
  </si>
  <si>
    <t>{"st":"1001,1005","su":"0","qc":"0","bu":"0","qf":"0","sect":"1","mmf":"N","fxzb":"199090","HBZL":"CNY"}</t>
  </si>
  <si>
    <t>#7KH</t>
  </si>
  <si>
    <t>7_o</t>
  </si>
  <si>
    <t>AL\H</t>
  </si>
  <si>
    <t>IE</t>
  </si>
  <si>
    <t>002417.sz</t>
  </si>
  <si>
    <t>*ST深南</t>
  </si>
  <si>
    <t>2680 2670 2660 2650 2640</t>
  </si>
  <si>
    <t>1728500 130600 209500 209700 256500</t>
  </si>
  <si>
    <t>{"st":"1001,1005","su":"0","fx":"1","qc":"0","bu":"0","qf":"0","sect":"1","mmf":"N","fxzb":"27027","HBZL":"CNY"}</t>
  </si>
  <si>
    <t>$YBl</t>
  </si>
  <si>
    <t>AP\E</t>
  </si>
  <si>
    <t>Ak</t>
  </si>
  <si>
    <t>002467.sz</t>
  </si>
  <si>
    <t>二六三</t>
  </si>
  <si>
    <t>5980 5970 5960 5950 5940</t>
  </si>
  <si>
    <t>37974 930936 774900 974500 403800</t>
  </si>
  <si>
    <t>5990 6000 6010 6020 6030</t>
  </si>
  <si>
    <t>367200 710040 261700 202800 285000</t>
  </si>
  <si>
    <t>{"st":"1001,1005,2011,2012","su":"1","qc":"0","bu":"1","qf":"0","sect":"1","mmf":"N","mf":"N","fxzb":"138551","HBZL":"CNY","rslf":"N"}</t>
  </si>
  <si>
    <t>#M</t>
  </si>
  <si>
    <t>SOa</t>
  </si>
  <si>
    <t>AP`u</t>
  </si>
  <si>
    <t>ie</t>
  </si>
  <si>
    <t>000625.sz</t>
  </si>
  <si>
    <t>长安汽车</t>
  </si>
  <si>
    <t>13350 13340 13330 13320 13310</t>
  </si>
  <si>
    <t>1116145 377100 435600 289800 483540</t>
  </si>
  <si>
    <t>13360 13370 13380 13390 13400</t>
  </si>
  <si>
    <t>128781 433942 182350 251020 421970</t>
  </si>
  <si>
    <t>{"st":"1001,1005,2011,2012","ab":"200625.sz","su":"1","mmf":"N","fxzb":"992180","HBZL":"CNY","rslf":"N","qc":"0","bu":"1","sg":"1","qf":"0","sect":"1","mf":"N"}</t>
  </si>
  <si>
    <t>#aK9</t>
  </si>
  <si>
    <t>4#8</t>
  </si>
  <si>
    <t>A?L8</t>
  </si>
  <si>
    <t>#gT</t>
  </si>
  <si>
    <t>002218.sz</t>
  </si>
  <si>
    <t>拓日新能</t>
  </si>
  <si>
    <t>5660 5650 5640 5630 5620</t>
  </si>
  <si>
    <t>314100 219800 68300 222600 105500</t>
  </si>
  <si>
    <t>5670 5680 5690 5700 5710</t>
  </si>
  <si>
    <t>140200 414100 468500 379100 113400</t>
  </si>
  <si>
    <t>{"st":"1001,1005,2011,2012","su":"1","qc":"0","bu":"1","qf":"0","sect":"1","mmf":"N","mf":"N","fxzb":"141302","HBZL":"CNY","rslf":"N"}</t>
  </si>
  <si>
    <t>LNA</t>
  </si>
  <si>
    <t>5PN</t>
  </si>
  <si>
    <t>AMx6</t>
  </si>
  <si>
    <t>f2</t>
  </si>
  <si>
    <t>000034.sz</t>
  </si>
  <si>
    <t>神州数码</t>
  </si>
  <si>
    <t>28340 28330 28320 28310 28300</t>
  </si>
  <si>
    <t>33694 61700 147800 117500 50700</t>
  </si>
  <si>
    <t>28350 28360 28370 28380 28390</t>
  </si>
  <si>
    <t>56600 21700 19700 141036 23900</t>
  </si>
  <si>
    <t>{"st":"1001,1005,2011,2012","su":"1","mmf":"N","fxzb":"66843","HBZL":"CNY","rslf":"N","qc":"0","bu":"1","sg":"1","qf":"0","sect":"1","mf":"N"}</t>
  </si>
  <si>
    <t>&amp;J&lt;</t>
  </si>
  <si>
    <t>)LU</t>
  </si>
  <si>
    <t>A;N9</t>
  </si>
  <si>
    <t>%ef</t>
  </si>
  <si>
    <t>000539.sz</t>
  </si>
  <si>
    <t>粤电力Ａ</t>
  </si>
  <si>
    <t>6810 6800 6790 6780 6770</t>
  </si>
  <si>
    <t>13900 49900 42000 58800 165900</t>
  </si>
  <si>
    <t>6820 6830 6840 6850 6860</t>
  </si>
  <si>
    <t>601900 35600 33800 220440 54000</t>
  </si>
  <si>
    <t>{"st":"1001,1005,2011,2012","ab":"200539.sz","su":"1","mmf":"N","fxzb":"525028","HBZL":"CNY","rslf":"N","qc":"0","bu":"1","sg":"1","qf":"0","sect":"1","mf":"N"}</t>
  </si>
  <si>
    <t>#mh</t>
  </si>
  <si>
    <t>tPE</t>
  </si>
  <si>
    <t>A:9F</t>
  </si>
  <si>
    <t>rl</t>
  </si>
  <si>
    <t>002235.sz</t>
  </si>
  <si>
    <t>安妮股份</t>
  </si>
  <si>
    <t>8740 8730 8720 8710 8700</t>
  </si>
  <si>
    <t>177600 131900 102200 324406 357900</t>
  </si>
  <si>
    <t>8750 8760 8770 8780 8790</t>
  </si>
  <si>
    <t>218800 370700 213400 369900 241100</t>
  </si>
  <si>
    <t>{"st":"1001,1005,2011,2012","su":"1","qc":"0","bu":"1","qf":"0","sect":"1","mmf":"N","mf":"N","fxzb":"57957","HBZL":"CNY","rslf":"N"}</t>
  </si>
  <si>
    <t>:KD</t>
  </si>
  <si>
    <t>?sw</t>
  </si>
  <si>
    <t>AM~Q</t>
  </si>
  <si>
    <t>#0U</t>
  </si>
  <si>
    <t>000690.sz</t>
  </si>
  <si>
    <t>宝新能源</t>
  </si>
  <si>
    <t>6480 6470 6460 6450 6440</t>
  </si>
  <si>
    <t>38700 163000 110800 99800 36600</t>
  </si>
  <si>
    <t>6490 6500 6510 6520 6530</t>
  </si>
  <si>
    <t>520400 511450 199800 246900 177200</t>
  </si>
  <si>
    <t>{"st":"1001,1005,2011,2012","su":"1","mmf":"N","fxzb":"217589","HBZL":"CNY","rslf":"N","qc":"0","bu":"1","sg":"1","qf":"0","sect":"1","mf":"N"}</t>
  </si>
  <si>
    <t>+m</t>
  </si>
  <si>
    <t>ifX</t>
  </si>
  <si>
    <t>A?Fb</t>
  </si>
  <si>
    <t>oM</t>
  </si>
  <si>
    <t>300123.sz</t>
  </si>
  <si>
    <t>亚光科技</t>
  </si>
  <si>
    <t>7100 7090 7080 7070 7060</t>
  </si>
  <si>
    <t>200 586800 394400 201100 133200</t>
  </si>
  <si>
    <t>7110 7120 7130 7140 7150</t>
  </si>
  <si>
    <t>140494 144900 50500 71900 91900</t>
  </si>
  <si>
    <t>{"st":"1001,1004,10042,2011,2012","su":"1","isp":"0","mmf":"N","upf":"0","fxzb":"100756","HBZL":"CNY","rslf":"N","qc":"0","bu":"1","vie":"0","sg":"1","qf":"0","reg":"0","sect":"3","mf":"Y","isd":"0","vote":"0"}</t>
  </si>
  <si>
    <t>$=</t>
  </si>
  <si>
    <t>5Sq</t>
  </si>
  <si>
    <t>APa0</t>
  </si>
  <si>
    <t>vX</t>
  </si>
  <si>
    <t>300071.sz</t>
  </si>
  <si>
    <t>福石控股</t>
  </si>
  <si>
    <t>5230 5220 5210 5200 5190</t>
  </si>
  <si>
    <t>326700 363000 149000 228900 95500</t>
  </si>
  <si>
    <t>5240 5250 5260 5270 5280</t>
  </si>
  <si>
    <t>258900 355100 339400 222000 306300</t>
  </si>
  <si>
    <t>{"st":"1001,1004,10042","su":"0","isp":"0","mmf":"N","upf":"0","fxzb":"92235","HBZL":"CNY","qc":"0","bu":"0","vie":"0","qf":"0","reg":"0","sect":"3","isd":"0","vote":"0"}</t>
  </si>
  <si>
    <t>N12</t>
  </si>
  <si>
    <t>E4p</t>
  </si>
  <si>
    <t>APY?</t>
  </si>
  <si>
    <t>a7</t>
  </si>
  <si>
    <t>300017.sz</t>
  </si>
  <si>
    <t>网宿科技</t>
  </si>
  <si>
    <t>6300 6290 6280 6270 6260</t>
  </si>
  <si>
    <t>143500 177800 255900 203400 192300</t>
  </si>
  <si>
    <t>6310 6320 6330 6340 6350</t>
  </si>
  <si>
    <t>124161 321000 279800 190300 251000</t>
  </si>
  <si>
    <t>{"st":"1001,1004,10042,2011,2012","su":"1","isp":"0","mmf":"N","upf":"0","fxzb":"243723","HBZL":"CNY","rslf":"N","qc":"0","bu":"1","vie":"0","sg":"1","qf":"0","reg":"0","sect":"3","mf":"Y","isd":"0","vote":"0"}</t>
  </si>
  <si>
    <t>5xH</t>
  </si>
  <si>
    <t>3F/</t>
  </si>
  <si>
    <t>mG</t>
  </si>
  <si>
    <t>002089.sz</t>
  </si>
  <si>
    <t>*ST新海</t>
  </si>
  <si>
    <t>1050 1040 1030 1020 1010</t>
  </si>
  <si>
    <t>23980900 1479500 1581200 574100 962200</t>
  </si>
  <si>
    <t>{"st":"1001,1005","su":"0","fx":"1","qc":"0","bu":"0","qf":"0","sect":"1","mmf":"N","fxzb":"137467","HBZL":"CNY"}</t>
  </si>
  <si>
    <t>GG=Q</t>
  </si>
  <si>
    <t>AKHb</t>
  </si>
  <si>
    <t>/(</t>
  </si>
  <si>
    <t>002092.sz</t>
  </si>
  <si>
    <t>中泰化学</t>
  </si>
  <si>
    <t>8280 8270 8260 8250 8240</t>
  </si>
  <si>
    <t>590900 287700 219400 317300 31400</t>
  </si>
  <si>
    <t>8290 8300 8310 8320 8330</t>
  </si>
  <si>
    <t>56100 248400 112800 48700 110700</t>
  </si>
  <si>
    <t>{"st":"1001,1005,2011,2012","su":"1","mmf":"N","fxzb":"260082","HBZL":"CNY","rslf":"N","qc":"0","bu":"1","sg":"1","qf":"0","sect":"1","mf":"N"}</t>
  </si>
  <si>
    <t>s'x</t>
  </si>
  <si>
    <t>)Fm</t>
  </si>
  <si>
    <t>AKIW</t>
  </si>
  <si>
    <t>#*&lt;</t>
  </si>
  <si>
    <t>002342.sz</t>
  </si>
  <si>
    <t>巨力索具</t>
  </si>
  <si>
    <t>4730 4720 4710 4700 4690</t>
  </si>
  <si>
    <t>392000 461600 1176000 479200 231806</t>
  </si>
  <si>
    <t>4740 4750 4760 4770 4780</t>
  </si>
  <si>
    <t>537100 532000 372700 281300 439600</t>
  </si>
  <si>
    <t>{"st":"1001,1005,2011,2012","su":"1","qc":"0","bu":"1","qf":"0","sect":"1","mmf":"N","mf":"N","fxzb":"96000","HBZL":"CNY","rslf":"N"}</t>
  </si>
  <si>
    <t>Vif</t>
  </si>
  <si>
    <t>kxT</t>
  </si>
  <si>
    <t>APUv</t>
  </si>
  <si>
    <t>YC</t>
  </si>
  <si>
    <t>002197.sz</t>
  </si>
  <si>
    <t>证通电子</t>
  </si>
  <si>
    <t>11920 11910 11900 11890 11880</t>
  </si>
  <si>
    <t>358884 107810 134200 78500 103800</t>
  </si>
  <si>
    <t>11930 11940 11950 11960 11970</t>
  </si>
  <si>
    <t>165774 47810 126400 51400 162400</t>
  </si>
  <si>
    <t>{"st":"1001,1005,2011,2012","su":"1","qc":"0","bu":"1","qf":"0","sect":"1","mmf":"N","mf":"N","fxzb":"61436","HBZL":"CNY","rslf":"N"}</t>
  </si>
  <si>
    <t>RG+</t>
  </si>
  <si>
    <t>8sJ</t>
  </si>
  <si>
    <t>ALg^</t>
  </si>
  <si>
    <t>#U#</t>
  </si>
  <si>
    <t>000006.sz</t>
  </si>
  <si>
    <t>深振业Ａ</t>
  </si>
  <si>
    <t>5870 5860 5850 5840 5830</t>
  </si>
  <si>
    <t>147753 359600 492243 386600 250951</t>
  </si>
  <si>
    <t>5880 5890 5900 5910 5920</t>
  </si>
  <si>
    <t>845200 355200 512178 563800 260400</t>
  </si>
  <si>
    <t>{"st":"1001,1005,2011,2012","su":"1","qc":"0","bu":"1","qf":"0","sect":"1","mmf":"N","mf":"N","fxzb":"135000","HBZL":"CNY","rslf":"N"}</t>
  </si>
  <si>
    <t>6P&gt;</t>
  </si>
  <si>
    <t>#;^w</t>
  </si>
  <si>
    <t>A8nH</t>
  </si>
  <si>
    <t>hB</t>
  </si>
  <si>
    <t>000070.sz</t>
  </si>
  <si>
    <t>特发信息</t>
  </si>
  <si>
    <t>8750 8740 8730 8720 8710</t>
  </si>
  <si>
    <t>104600 55600 146450 96400 85800</t>
  </si>
  <si>
    <t>8760 8770 8780 8790 8800</t>
  </si>
  <si>
    <t>191326 87900 137100 149000 310900</t>
  </si>
  <si>
    <t>{"st":"1001,1005,2011,2012","su":"1","mmf":"N","fxzb":"84459","HBZL":"CNY","zg":"127021.sz","rslf":"N","qc":"0","bu":"1","qf":"0","sect":"1","mf":"N"}</t>
  </si>
  <si>
    <t>0l=</t>
  </si>
  <si>
    <t>&lt;;0</t>
  </si>
  <si>
    <t>ACGv</t>
  </si>
  <si>
    <t>002146.sz</t>
  </si>
  <si>
    <t>荣盛发展</t>
  </si>
  <si>
    <t>2230 2220 2210 2200 2190</t>
  </si>
  <si>
    <t>1991700 1660900 1015000 1280200 927105</t>
  </si>
  <si>
    <t>2240 2250 2260 2270 2280</t>
  </si>
  <si>
    <t>1190000 2889800 1481259 1763100 1870800</t>
  </si>
  <si>
    <t>{"st":"1001,1005,2011,2012","su":"1","mmf":"N","fxzb":"434816","HBZL":"CNY","rslf":"N","qc":"0","bu":"1","sg":"1","qf":"0","sect":"1","mf":"N"}</t>
  </si>
  <si>
    <t>%$/+</t>
  </si>
  <si>
    <t>#k61</t>
  </si>
  <si>
    <t>ALbw</t>
  </si>
  <si>
    <t>&lt;f</t>
  </si>
</sst>
</file>

<file path=xl/styles.xml><?xml version="1.0" encoding="utf-8"?>
<styleSheet xmlns="http://schemas.openxmlformats.org/spreadsheetml/2006/main">
  <numFmts count="5">
    <numFmt numFmtId="24" formatCode="\$#,##0_);[Red]\(\$#,##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4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101"/>
  <sheetViews>
    <sheetView tabSelected="1" workbookViewId="0">
      <selection activeCell="E12" sqref="E12"/>
    </sheetView>
  </sheetViews>
  <sheetFormatPr defaultColWidth="9" defaultRowHeight="14"/>
  <cols>
    <col min="4" max="4" width="12.8181818181818"/>
    <col min="12" max="12" width="10.5454545454545"/>
    <col min="19" max="19" width="11.7272727272727"/>
    <col min="23" max="24" width="10.5454545454545"/>
    <col min="26" max="27" width="11.7272727272727"/>
    <col min="56" max="56" width="9.54545454545454"/>
    <col min="109" max="111" width="11.7272727272727"/>
  </cols>
  <sheetData>
    <row r="1" spans="1:1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</row>
    <row r="2" spans="1:117">
      <c r="A2">
        <v>5</v>
      </c>
      <c r="B2" t="s">
        <v>117</v>
      </c>
      <c r="C2" t="s">
        <v>118</v>
      </c>
      <c r="D2">
        <v>20230303165909</v>
      </c>
      <c r="E2" t="s">
        <v>119</v>
      </c>
      <c r="F2">
        <v>1004</v>
      </c>
      <c r="G2">
        <v>6120</v>
      </c>
      <c r="H2">
        <v>6240</v>
      </c>
      <c r="I2">
        <v>5770</v>
      </c>
      <c r="J2">
        <v>5780</v>
      </c>
      <c r="K2">
        <v>5980</v>
      </c>
      <c r="L2">
        <v>827718569</v>
      </c>
      <c r="N2">
        <v>7375300</v>
      </c>
      <c r="O2">
        <v>27.04</v>
      </c>
      <c r="P2">
        <v>7180</v>
      </c>
      <c r="Q2">
        <v>4780</v>
      </c>
      <c r="R2">
        <v>6038</v>
      </c>
      <c r="S2">
        <v>4997850711</v>
      </c>
      <c r="T2">
        <v>1.397</v>
      </c>
      <c r="U2">
        <v>6110</v>
      </c>
      <c r="V2">
        <v>6120</v>
      </c>
      <c r="W2">
        <v>472168378</v>
      </c>
      <c r="X2">
        <v>355550191</v>
      </c>
      <c r="Y2">
        <v>1.0921</v>
      </c>
      <c r="Z2">
        <v>3515810939</v>
      </c>
      <c r="AA2">
        <v>3061268627</v>
      </c>
      <c r="AB2" t="s">
        <v>120</v>
      </c>
      <c r="AC2" t="s">
        <v>121</v>
      </c>
      <c r="AD2" t="s">
        <v>122</v>
      </c>
      <c r="AE2" t="s">
        <v>123</v>
      </c>
      <c r="AF2" t="s">
        <v>124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>
        <v>7.86</v>
      </c>
      <c r="AN2">
        <v>0.1518</v>
      </c>
      <c r="AR2">
        <v>0.2014</v>
      </c>
      <c r="BC2">
        <v>-65.29</v>
      </c>
      <c r="BD2">
        <v>-5493316</v>
      </c>
      <c r="BE2">
        <v>0.11</v>
      </c>
      <c r="BF2">
        <v>20223</v>
      </c>
      <c r="BV2">
        <v>174700</v>
      </c>
      <c r="BW2">
        <v>1069164</v>
      </c>
      <c r="BX2">
        <v>49</v>
      </c>
      <c r="CE2" t="s">
        <v>118</v>
      </c>
      <c r="CJ2">
        <v>4790</v>
      </c>
      <c r="CK2">
        <v>3150</v>
      </c>
      <c r="CL2">
        <v>3480</v>
      </c>
      <c r="CM2">
        <v>4240</v>
      </c>
      <c r="CN2">
        <v>300000</v>
      </c>
      <c r="CO2">
        <v>300000</v>
      </c>
      <c r="CP2">
        <v>150000</v>
      </c>
      <c r="CQ2">
        <v>150000</v>
      </c>
      <c r="CS2" t="s">
        <v>126</v>
      </c>
      <c r="CT2">
        <v>1000000</v>
      </c>
      <c r="CU2">
        <v>1000000</v>
      </c>
      <c r="CV2" t="s">
        <v>125</v>
      </c>
      <c r="CW2">
        <v>0.1446</v>
      </c>
      <c r="CX2">
        <v>14.42</v>
      </c>
      <c r="CY2" t="s">
        <v>127</v>
      </c>
      <c r="CZ2" t="s">
        <v>128</v>
      </c>
      <c r="DA2" t="s">
        <v>129</v>
      </c>
      <c r="DB2">
        <v>4990</v>
      </c>
      <c r="DC2">
        <v>4840</v>
      </c>
      <c r="DD2">
        <v>3540</v>
      </c>
      <c r="DE2">
        <v>2351403294</v>
      </c>
      <c r="DF2">
        <v>5516653474</v>
      </c>
      <c r="DG2">
        <v>8827691387</v>
      </c>
      <c r="DM2" t="s">
        <v>130</v>
      </c>
    </row>
    <row r="3" spans="1:117">
      <c r="A3">
        <v>5</v>
      </c>
      <c r="B3" t="s">
        <v>131</v>
      </c>
      <c r="C3" t="s">
        <v>132</v>
      </c>
      <c r="D3">
        <v>20230303170039</v>
      </c>
      <c r="E3" t="s">
        <v>119</v>
      </c>
      <c r="F3">
        <v>1001</v>
      </c>
      <c r="G3">
        <v>11790</v>
      </c>
      <c r="H3">
        <v>12140</v>
      </c>
      <c r="I3">
        <v>10700</v>
      </c>
      <c r="J3">
        <v>10700</v>
      </c>
      <c r="K3">
        <v>11040</v>
      </c>
      <c r="L3">
        <v>408379707</v>
      </c>
      <c r="N3">
        <v>3645500</v>
      </c>
      <c r="O3">
        <v>36.41</v>
      </c>
      <c r="P3">
        <v>12140</v>
      </c>
      <c r="Q3">
        <v>9940</v>
      </c>
      <c r="R3">
        <v>11852</v>
      </c>
      <c r="S3">
        <v>4840261061</v>
      </c>
      <c r="T3">
        <v>1.362</v>
      </c>
      <c r="U3">
        <v>11780</v>
      </c>
      <c r="V3">
        <v>11790</v>
      </c>
      <c r="W3">
        <v>190883733</v>
      </c>
      <c r="X3">
        <v>217495974</v>
      </c>
      <c r="Y3">
        <v>2.8968</v>
      </c>
      <c r="Z3">
        <v>1255827674</v>
      </c>
      <c r="AA3">
        <v>1121465548</v>
      </c>
      <c r="AB3" t="s">
        <v>133</v>
      </c>
      <c r="AC3" t="s">
        <v>134</v>
      </c>
      <c r="AD3" t="s">
        <v>135</v>
      </c>
      <c r="AE3" t="s">
        <v>136</v>
      </c>
      <c r="AF3" t="s">
        <v>137</v>
      </c>
      <c r="AG3" t="s">
        <v>125</v>
      </c>
      <c r="AH3" t="s">
        <v>125</v>
      </c>
      <c r="AI3" t="s">
        <v>125</v>
      </c>
      <c r="AJ3" t="s">
        <v>125</v>
      </c>
      <c r="AK3" t="s">
        <v>125</v>
      </c>
      <c r="AL3" t="s">
        <v>125</v>
      </c>
      <c r="AM3">
        <v>13.04</v>
      </c>
      <c r="AN3">
        <v>0.1092</v>
      </c>
      <c r="AR3">
        <v>0.0657</v>
      </c>
      <c r="BC3">
        <v>10.58</v>
      </c>
      <c r="BD3">
        <v>260978</v>
      </c>
      <c r="BE3">
        <v>0.0824</v>
      </c>
      <c r="BF3">
        <v>20223</v>
      </c>
      <c r="CE3" t="s">
        <v>132</v>
      </c>
      <c r="CJ3">
        <v>10700</v>
      </c>
      <c r="CK3">
        <v>6630</v>
      </c>
      <c r="CL3">
        <v>7360</v>
      </c>
      <c r="CM3">
        <v>7950</v>
      </c>
      <c r="CN3">
        <v>1000000</v>
      </c>
      <c r="CO3">
        <v>1000000</v>
      </c>
      <c r="CP3">
        <v>1000000</v>
      </c>
      <c r="CQ3">
        <v>1000000</v>
      </c>
      <c r="CV3" t="s">
        <v>125</v>
      </c>
      <c r="CW3">
        <v>0.0777</v>
      </c>
      <c r="CX3">
        <v>3.83</v>
      </c>
      <c r="CY3" t="s">
        <v>138</v>
      </c>
      <c r="CZ3" t="s">
        <v>139</v>
      </c>
      <c r="DA3" t="s">
        <v>140</v>
      </c>
      <c r="DB3">
        <v>10450</v>
      </c>
      <c r="DC3">
        <v>9480</v>
      </c>
      <c r="DD3">
        <v>7600</v>
      </c>
      <c r="DE3">
        <v>1286945052</v>
      </c>
      <c r="DF3">
        <v>2848704881</v>
      </c>
      <c r="DG3">
        <v>4283913103</v>
      </c>
      <c r="DM3" t="s">
        <v>141</v>
      </c>
    </row>
    <row r="4" spans="1:117">
      <c r="A4">
        <v>5</v>
      </c>
      <c r="B4" t="s">
        <v>142</v>
      </c>
      <c r="C4" t="s">
        <v>143</v>
      </c>
      <c r="D4">
        <v>20230303165918</v>
      </c>
      <c r="E4" t="s">
        <v>119</v>
      </c>
      <c r="F4">
        <v>1001</v>
      </c>
      <c r="G4">
        <v>1530</v>
      </c>
      <c r="H4">
        <v>1530</v>
      </c>
      <c r="I4">
        <v>1470</v>
      </c>
      <c r="J4">
        <v>1480</v>
      </c>
      <c r="K4">
        <v>1460</v>
      </c>
      <c r="L4">
        <v>301235833</v>
      </c>
      <c r="N4">
        <v>871445</v>
      </c>
      <c r="O4">
        <v>1.98</v>
      </c>
      <c r="P4">
        <v>1530</v>
      </c>
      <c r="Q4">
        <v>1390</v>
      </c>
      <c r="R4">
        <v>1512</v>
      </c>
      <c r="S4">
        <v>455508639</v>
      </c>
      <c r="T4">
        <v>1.903</v>
      </c>
      <c r="U4">
        <v>1530</v>
      </c>
      <c r="W4">
        <v>209768034</v>
      </c>
      <c r="X4">
        <v>91467799</v>
      </c>
      <c r="Y4">
        <v>0.6518</v>
      </c>
      <c r="Z4">
        <v>19163777335</v>
      </c>
      <c r="AA4">
        <v>15181294441</v>
      </c>
      <c r="AB4" t="s">
        <v>144</v>
      </c>
      <c r="AC4" t="s">
        <v>145</v>
      </c>
      <c r="AD4">
        <v>0</v>
      </c>
      <c r="AE4">
        <v>0</v>
      </c>
      <c r="AF4" t="s">
        <v>146</v>
      </c>
      <c r="AG4" t="s">
        <v>125</v>
      </c>
      <c r="AH4" t="s">
        <v>125</v>
      </c>
      <c r="AI4" t="s">
        <v>125</v>
      </c>
      <c r="AJ4" t="s">
        <v>125</v>
      </c>
      <c r="AK4" t="s">
        <v>125</v>
      </c>
      <c r="AL4" t="s">
        <v>125</v>
      </c>
      <c r="AM4">
        <v>4.11</v>
      </c>
      <c r="AN4">
        <v>0.0185</v>
      </c>
      <c r="AR4">
        <v>-0.0359</v>
      </c>
      <c r="BC4">
        <v>100</v>
      </c>
      <c r="BD4">
        <v>31181503</v>
      </c>
      <c r="BE4">
        <v>0.0139</v>
      </c>
      <c r="BF4">
        <v>20223</v>
      </c>
      <c r="CE4" t="s">
        <v>143</v>
      </c>
      <c r="CJ4">
        <v>1480</v>
      </c>
      <c r="CK4">
        <v>1590</v>
      </c>
      <c r="CL4">
        <v>1600</v>
      </c>
      <c r="CM4">
        <v>1210</v>
      </c>
      <c r="CN4">
        <v>1000000</v>
      </c>
      <c r="CO4">
        <v>1000000</v>
      </c>
      <c r="CP4">
        <v>1000000</v>
      </c>
      <c r="CQ4">
        <v>1000000</v>
      </c>
      <c r="CR4">
        <v>4</v>
      </c>
      <c r="CV4" t="s">
        <v>125</v>
      </c>
      <c r="CW4">
        <v>-0.0041</v>
      </c>
      <c r="CX4">
        <v>2.87</v>
      </c>
      <c r="CY4" t="s">
        <v>147</v>
      </c>
      <c r="DA4" t="s">
        <v>148</v>
      </c>
      <c r="DB4">
        <v>1540</v>
      </c>
      <c r="DC4">
        <v>1580</v>
      </c>
      <c r="DD4">
        <v>1650</v>
      </c>
      <c r="DE4">
        <v>632367156</v>
      </c>
      <c r="DF4">
        <v>1370140615</v>
      </c>
      <c r="DG4">
        <v>3421279729</v>
      </c>
      <c r="DM4" t="s">
        <v>149</v>
      </c>
    </row>
    <row r="5" spans="1:117">
      <c r="A5">
        <v>5</v>
      </c>
      <c r="B5" t="s">
        <v>150</v>
      </c>
      <c r="C5" t="s">
        <v>151</v>
      </c>
      <c r="D5">
        <v>20230303170030</v>
      </c>
      <c r="E5" t="s">
        <v>119</v>
      </c>
      <c r="F5">
        <v>1001</v>
      </c>
      <c r="G5">
        <v>6120</v>
      </c>
      <c r="H5">
        <v>6190</v>
      </c>
      <c r="I5">
        <v>5940</v>
      </c>
      <c r="J5">
        <v>6000</v>
      </c>
      <c r="K5">
        <v>6230</v>
      </c>
      <c r="L5">
        <v>232124715</v>
      </c>
      <c r="N5">
        <v>3458000</v>
      </c>
      <c r="O5">
        <v>15.74</v>
      </c>
      <c r="P5">
        <v>6850</v>
      </c>
      <c r="Q5">
        <v>5610</v>
      </c>
      <c r="R5">
        <v>6054</v>
      </c>
      <c r="S5">
        <v>1405262962</v>
      </c>
      <c r="T5">
        <v>0.854</v>
      </c>
      <c r="U5">
        <v>6120</v>
      </c>
      <c r="V5">
        <v>6130</v>
      </c>
      <c r="W5">
        <v>120713005</v>
      </c>
      <c r="X5">
        <v>111411710</v>
      </c>
      <c r="Y5">
        <v>1.5787</v>
      </c>
      <c r="Z5">
        <v>1654585820</v>
      </c>
      <c r="AA5">
        <v>1474450216</v>
      </c>
      <c r="AB5" t="s">
        <v>152</v>
      </c>
      <c r="AC5" t="s">
        <v>153</v>
      </c>
      <c r="AD5" t="s">
        <v>154</v>
      </c>
      <c r="AE5" t="s">
        <v>155</v>
      </c>
      <c r="AF5" t="s">
        <v>156</v>
      </c>
      <c r="AG5" t="s">
        <v>125</v>
      </c>
      <c r="AH5" t="s">
        <v>125</v>
      </c>
      <c r="AI5" t="s">
        <v>125</v>
      </c>
      <c r="AJ5" t="s">
        <v>125</v>
      </c>
      <c r="AK5" t="s">
        <v>125</v>
      </c>
      <c r="AL5" t="s">
        <v>125</v>
      </c>
      <c r="AM5">
        <v>4.01</v>
      </c>
      <c r="AN5">
        <v>-0.0218</v>
      </c>
      <c r="AR5">
        <v>0.0258</v>
      </c>
      <c r="BC5">
        <v>-30.72</v>
      </c>
      <c r="BD5">
        <v>-1898400</v>
      </c>
      <c r="BE5">
        <v>-0.0163</v>
      </c>
      <c r="BF5">
        <v>20223</v>
      </c>
      <c r="CE5" t="s">
        <v>151</v>
      </c>
      <c r="CJ5">
        <v>5770</v>
      </c>
      <c r="CK5">
        <v>3910</v>
      </c>
      <c r="CL5">
        <v>4590</v>
      </c>
      <c r="CM5">
        <v>4930</v>
      </c>
      <c r="CN5">
        <v>1000000</v>
      </c>
      <c r="CO5">
        <v>1000000</v>
      </c>
      <c r="CP5">
        <v>1000000</v>
      </c>
      <c r="CQ5">
        <v>1000000</v>
      </c>
      <c r="CV5" t="s">
        <v>125</v>
      </c>
      <c r="CW5">
        <v>-0.0067</v>
      </c>
      <c r="CX5">
        <v>-1.36</v>
      </c>
      <c r="CY5" t="s">
        <v>157</v>
      </c>
      <c r="CZ5" t="s">
        <v>158</v>
      </c>
      <c r="DA5" t="s">
        <v>159</v>
      </c>
      <c r="DB5">
        <v>6160</v>
      </c>
      <c r="DC5">
        <v>6860</v>
      </c>
      <c r="DD5">
        <v>5050</v>
      </c>
      <c r="DE5">
        <v>1076569322</v>
      </c>
      <c r="DF5">
        <v>2874902751</v>
      </c>
      <c r="DG5">
        <v>6819712628</v>
      </c>
      <c r="DM5" t="s">
        <v>160</v>
      </c>
    </row>
    <row r="6" spans="1:117">
      <c r="A6">
        <v>5</v>
      </c>
      <c r="B6" t="s">
        <v>161</v>
      </c>
      <c r="C6" t="s">
        <v>162</v>
      </c>
      <c r="D6">
        <v>20230303165915</v>
      </c>
      <c r="E6" t="s">
        <v>119</v>
      </c>
      <c r="F6">
        <v>1001</v>
      </c>
      <c r="G6">
        <v>4230</v>
      </c>
      <c r="H6">
        <v>4260</v>
      </c>
      <c r="I6">
        <v>4210</v>
      </c>
      <c r="J6">
        <v>4260</v>
      </c>
      <c r="K6">
        <v>4230</v>
      </c>
      <c r="L6">
        <v>229000902</v>
      </c>
      <c r="N6">
        <v>3740576</v>
      </c>
      <c r="O6">
        <v>0.62</v>
      </c>
      <c r="P6">
        <v>4650</v>
      </c>
      <c r="Q6">
        <v>3810</v>
      </c>
      <c r="R6">
        <v>4233</v>
      </c>
      <c r="S6">
        <v>969386253</v>
      </c>
      <c r="T6">
        <v>0.832</v>
      </c>
      <c r="U6">
        <v>4230</v>
      </c>
      <c r="V6">
        <v>4240</v>
      </c>
      <c r="W6">
        <v>109158656</v>
      </c>
      <c r="X6">
        <v>119842246</v>
      </c>
      <c r="Y6">
        <v>3.2777</v>
      </c>
      <c r="Z6">
        <v>38196363421</v>
      </c>
      <c r="AA6">
        <v>37188373058</v>
      </c>
      <c r="AB6" t="s">
        <v>163</v>
      </c>
      <c r="AC6" t="s">
        <v>164</v>
      </c>
      <c r="AD6" t="s">
        <v>165</v>
      </c>
      <c r="AE6" t="s">
        <v>166</v>
      </c>
      <c r="AF6" t="s">
        <v>167</v>
      </c>
      <c r="AG6" t="s">
        <v>125</v>
      </c>
      <c r="AH6" t="s">
        <v>125</v>
      </c>
      <c r="AI6" t="s">
        <v>125</v>
      </c>
      <c r="AJ6" t="s">
        <v>125</v>
      </c>
      <c r="AK6" t="s">
        <v>125</v>
      </c>
      <c r="AL6" t="s">
        <v>125</v>
      </c>
      <c r="AM6">
        <v>1.18</v>
      </c>
      <c r="AN6">
        <v>0.1847</v>
      </c>
      <c r="AR6">
        <v>0.6763</v>
      </c>
      <c r="BC6">
        <v>-24</v>
      </c>
      <c r="BD6">
        <v>-20229884</v>
      </c>
      <c r="BE6">
        <v>0.128</v>
      </c>
      <c r="BF6">
        <v>20223</v>
      </c>
      <c r="CE6" t="s">
        <v>162</v>
      </c>
      <c r="CJ6">
        <v>4170</v>
      </c>
      <c r="CK6">
        <v>3380</v>
      </c>
      <c r="CL6">
        <v>4010</v>
      </c>
      <c r="CM6">
        <v>4482</v>
      </c>
      <c r="CN6">
        <v>1000000</v>
      </c>
      <c r="CO6">
        <v>1000000</v>
      </c>
      <c r="CP6">
        <v>1000000</v>
      </c>
      <c r="CQ6">
        <v>1000000</v>
      </c>
      <c r="CV6" t="s">
        <v>125</v>
      </c>
      <c r="CW6">
        <v>0.287</v>
      </c>
      <c r="CX6">
        <v>5.55</v>
      </c>
      <c r="CY6" t="s">
        <v>168</v>
      </c>
      <c r="CZ6" t="s">
        <v>169</v>
      </c>
      <c r="DA6" t="s">
        <v>170</v>
      </c>
      <c r="DB6">
        <v>4140</v>
      </c>
      <c r="DC6">
        <v>4110</v>
      </c>
      <c r="DD6">
        <v>4010</v>
      </c>
      <c r="DE6">
        <v>1126946098</v>
      </c>
      <c r="DF6">
        <v>2760052336</v>
      </c>
      <c r="DG6">
        <v>6910781580</v>
      </c>
      <c r="DM6" t="s">
        <v>171</v>
      </c>
    </row>
    <row r="7" spans="1:117">
      <c r="A7">
        <v>5</v>
      </c>
      <c r="B7" t="s">
        <v>172</v>
      </c>
      <c r="C7" t="s">
        <v>173</v>
      </c>
      <c r="D7">
        <v>20230303170039</v>
      </c>
      <c r="E7" t="s">
        <v>119</v>
      </c>
      <c r="F7">
        <v>1001</v>
      </c>
      <c r="G7">
        <v>9170</v>
      </c>
      <c r="H7">
        <v>9900</v>
      </c>
      <c r="I7">
        <v>9080</v>
      </c>
      <c r="J7">
        <v>9770</v>
      </c>
      <c r="K7">
        <v>9230</v>
      </c>
      <c r="L7">
        <v>218736162</v>
      </c>
      <c r="N7">
        <v>1679700</v>
      </c>
      <c r="O7">
        <v>21.72</v>
      </c>
      <c r="P7">
        <v>10150</v>
      </c>
      <c r="Q7">
        <v>8310</v>
      </c>
      <c r="R7">
        <v>9540</v>
      </c>
      <c r="S7">
        <v>2086681877</v>
      </c>
      <c r="T7">
        <v>5.146</v>
      </c>
      <c r="U7">
        <v>9170</v>
      </c>
      <c r="V7">
        <v>9180</v>
      </c>
      <c r="W7">
        <v>122231704</v>
      </c>
      <c r="X7">
        <v>96504458</v>
      </c>
      <c r="Y7">
        <v>3.5026</v>
      </c>
      <c r="Z7">
        <v>1007500000</v>
      </c>
      <c r="AA7">
        <v>1006866250</v>
      </c>
      <c r="AB7" t="s">
        <v>174</v>
      </c>
      <c r="AC7" t="s">
        <v>175</v>
      </c>
      <c r="AD7" t="s">
        <v>176</v>
      </c>
      <c r="AE7" t="s">
        <v>177</v>
      </c>
      <c r="AF7" t="s">
        <v>178</v>
      </c>
      <c r="AG7" t="s">
        <v>125</v>
      </c>
      <c r="AH7" t="s">
        <v>125</v>
      </c>
      <c r="AI7" t="s">
        <v>125</v>
      </c>
      <c r="AJ7" t="s">
        <v>125</v>
      </c>
      <c r="AK7" t="s">
        <v>125</v>
      </c>
      <c r="AL7" t="s">
        <v>125</v>
      </c>
      <c r="AM7">
        <v>8.88</v>
      </c>
      <c r="AN7">
        <v>0.0612</v>
      </c>
      <c r="AR7">
        <v>0.0971</v>
      </c>
      <c r="BC7">
        <v>2.4</v>
      </c>
      <c r="BD7">
        <v>49592</v>
      </c>
      <c r="BE7">
        <v>0.0459</v>
      </c>
      <c r="BF7">
        <v>20223</v>
      </c>
      <c r="CE7" t="s">
        <v>173</v>
      </c>
      <c r="CJ7">
        <v>8100</v>
      </c>
      <c r="CK7">
        <v>7590</v>
      </c>
      <c r="CL7">
        <v>8050</v>
      </c>
      <c r="CM7">
        <v>6800</v>
      </c>
      <c r="CN7">
        <v>1000000</v>
      </c>
      <c r="CO7">
        <v>1000000</v>
      </c>
      <c r="CP7">
        <v>1000000</v>
      </c>
      <c r="CQ7">
        <v>1000000</v>
      </c>
      <c r="CV7" t="s">
        <v>125</v>
      </c>
      <c r="CW7">
        <v>0.0784</v>
      </c>
      <c r="CX7">
        <v>1.76</v>
      </c>
      <c r="CY7" t="s">
        <v>179</v>
      </c>
      <c r="CZ7" t="s">
        <v>180</v>
      </c>
      <c r="DA7" t="s">
        <v>181</v>
      </c>
      <c r="DB7">
        <v>7940</v>
      </c>
      <c r="DC7">
        <v>7810</v>
      </c>
      <c r="DD7">
        <v>7950</v>
      </c>
      <c r="DE7">
        <v>198918188</v>
      </c>
      <c r="DF7">
        <v>321687657</v>
      </c>
      <c r="DG7">
        <v>1038392202</v>
      </c>
      <c r="DM7" t="s">
        <v>182</v>
      </c>
    </row>
    <row r="8" spans="1:117">
      <c r="A8">
        <v>5</v>
      </c>
      <c r="B8" t="s">
        <v>183</v>
      </c>
      <c r="C8" t="s">
        <v>184</v>
      </c>
      <c r="D8">
        <v>20230303165924</v>
      </c>
      <c r="E8" t="s">
        <v>119</v>
      </c>
      <c r="F8">
        <v>1001</v>
      </c>
      <c r="G8">
        <v>2260</v>
      </c>
      <c r="H8">
        <v>2290</v>
      </c>
      <c r="I8">
        <v>2220</v>
      </c>
      <c r="J8">
        <v>2260</v>
      </c>
      <c r="K8">
        <v>2250</v>
      </c>
      <c r="L8">
        <v>214900540</v>
      </c>
      <c r="N8">
        <v>1691500</v>
      </c>
      <c r="O8">
        <v>3.68</v>
      </c>
      <c r="P8">
        <v>2480</v>
      </c>
      <c r="Q8">
        <v>2030</v>
      </c>
      <c r="R8">
        <v>2251</v>
      </c>
      <c r="S8">
        <v>483808696</v>
      </c>
      <c r="T8">
        <v>1.007</v>
      </c>
      <c r="U8">
        <v>2260</v>
      </c>
      <c r="V8">
        <v>2270</v>
      </c>
      <c r="W8">
        <v>104198704</v>
      </c>
      <c r="X8">
        <v>110701836</v>
      </c>
      <c r="Y8">
        <v>1.7643</v>
      </c>
      <c r="Z8">
        <v>6754804205</v>
      </c>
      <c r="AA8">
        <v>5834555384</v>
      </c>
      <c r="AB8" t="s">
        <v>185</v>
      </c>
      <c r="AC8" t="s">
        <v>186</v>
      </c>
      <c r="AD8" t="s">
        <v>187</v>
      </c>
      <c r="AE8" t="s">
        <v>188</v>
      </c>
      <c r="AF8" t="s">
        <v>189</v>
      </c>
      <c r="AG8" t="s">
        <v>125</v>
      </c>
      <c r="AH8" t="s">
        <v>125</v>
      </c>
      <c r="AI8" t="s">
        <v>125</v>
      </c>
      <c r="AJ8" t="s">
        <v>125</v>
      </c>
      <c r="AK8" t="s">
        <v>125</v>
      </c>
      <c r="AL8" t="s">
        <v>125</v>
      </c>
      <c r="AM8">
        <v>3.11</v>
      </c>
      <c r="AN8">
        <v>-0.0148</v>
      </c>
      <c r="AR8">
        <v>-0.1509</v>
      </c>
      <c r="BC8">
        <v>-38.25</v>
      </c>
      <c r="BD8">
        <v>-17519071</v>
      </c>
      <c r="BE8">
        <v>-0.0111</v>
      </c>
      <c r="BF8">
        <v>20223</v>
      </c>
      <c r="CE8" t="s">
        <v>184</v>
      </c>
      <c r="CJ8">
        <v>2090</v>
      </c>
      <c r="CK8">
        <v>1770</v>
      </c>
      <c r="CL8">
        <v>1860</v>
      </c>
      <c r="CM8">
        <v>2310</v>
      </c>
      <c r="CN8">
        <v>1000000</v>
      </c>
      <c r="CO8">
        <v>1000000</v>
      </c>
      <c r="CP8">
        <v>1000000</v>
      </c>
      <c r="CQ8">
        <v>1000000</v>
      </c>
      <c r="CV8" t="s">
        <v>125</v>
      </c>
      <c r="CW8">
        <v>-0.1489</v>
      </c>
      <c r="CX8">
        <v>-0.84</v>
      </c>
      <c r="CY8" t="s">
        <v>190</v>
      </c>
      <c r="CZ8" t="s">
        <v>191</v>
      </c>
      <c r="DA8" t="s">
        <v>192</v>
      </c>
      <c r="DB8">
        <v>2130</v>
      </c>
      <c r="DC8">
        <v>2080</v>
      </c>
      <c r="DD8">
        <v>1880</v>
      </c>
      <c r="DE8">
        <v>946518073</v>
      </c>
      <c r="DF8">
        <v>2378704235</v>
      </c>
      <c r="DG8">
        <v>5126358570</v>
      </c>
      <c r="DM8" t="s">
        <v>193</v>
      </c>
    </row>
    <row r="9" spans="1:117">
      <c r="A9">
        <v>5</v>
      </c>
      <c r="B9" t="s">
        <v>194</v>
      </c>
      <c r="C9" t="s">
        <v>195</v>
      </c>
      <c r="D9">
        <v>20230303165912</v>
      </c>
      <c r="E9" t="s">
        <v>119</v>
      </c>
      <c r="F9">
        <v>1001</v>
      </c>
      <c r="G9">
        <v>12260</v>
      </c>
      <c r="H9">
        <v>12640</v>
      </c>
      <c r="I9">
        <v>11250</v>
      </c>
      <c r="J9">
        <v>11610</v>
      </c>
      <c r="K9">
        <v>11780</v>
      </c>
      <c r="L9">
        <v>202833578</v>
      </c>
      <c r="N9">
        <v>2481700</v>
      </c>
      <c r="O9">
        <v>19.38</v>
      </c>
      <c r="P9">
        <v>12960</v>
      </c>
      <c r="Q9">
        <v>10600</v>
      </c>
      <c r="R9">
        <v>12048</v>
      </c>
      <c r="S9">
        <v>2443719962</v>
      </c>
      <c r="T9">
        <v>1.342</v>
      </c>
      <c r="U9">
        <v>12260</v>
      </c>
      <c r="V9">
        <v>12270</v>
      </c>
      <c r="W9">
        <v>101237913</v>
      </c>
      <c r="X9">
        <v>101595665</v>
      </c>
      <c r="Y9">
        <v>1.7572</v>
      </c>
      <c r="Z9">
        <v>1198675082</v>
      </c>
      <c r="AA9">
        <v>1046439251</v>
      </c>
      <c r="AB9" t="s">
        <v>196</v>
      </c>
      <c r="AC9" t="s">
        <v>197</v>
      </c>
      <c r="AD9" t="s">
        <v>198</v>
      </c>
      <c r="AE9" t="s">
        <v>199</v>
      </c>
      <c r="AF9" t="s">
        <v>200</v>
      </c>
      <c r="AG9" t="s">
        <v>125</v>
      </c>
      <c r="AH9" t="s">
        <v>125</v>
      </c>
      <c r="AI9" t="s">
        <v>125</v>
      </c>
      <c r="AJ9" t="s">
        <v>125</v>
      </c>
      <c r="AK9" t="s">
        <v>125</v>
      </c>
      <c r="AL9" t="s">
        <v>125</v>
      </c>
      <c r="AM9">
        <v>11.8</v>
      </c>
      <c r="AN9">
        <v>-0.2748</v>
      </c>
      <c r="AR9">
        <v>-1.1976</v>
      </c>
      <c r="BC9">
        <v>-2.43</v>
      </c>
      <c r="BD9">
        <v>-54300</v>
      </c>
      <c r="BE9">
        <v>-0.2061</v>
      </c>
      <c r="BF9">
        <v>20223</v>
      </c>
      <c r="CE9" t="s">
        <v>195</v>
      </c>
      <c r="CJ9">
        <v>11450</v>
      </c>
      <c r="CK9">
        <v>11220</v>
      </c>
      <c r="CL9">
        <v>11030</v>
      </c>
      <c r="CM9">
        <v>3890</v>
      </c>
      <c r="CN9">
        <v>1000000</v>
      </c>
      <c r="CO9">
        <v>1000000</v>
      </c>
      <c r="CP9">
        <v>1000000</v>
      </c>
      <c r="CQ9">
        <v>1000000</v>
      </c>
      <c r="CV9" t="s">
        <v>125</v>
      </c>
      <c r="CW9">
        <v>-1.2011</v>
      </c>
      <c r="CX9">
        <v>-14.86</v>
      </c>
      <c r="CY9" t="s">
        <v>201</v>
      </c>
      <c r="CZ9" t="s">
        <v>202</v>
      </c>
      <c r="DA9" t="s">
        <v>203</v>
      </c>
      <c r="DB9">
        <v>10770</v>
      </c>
      <c r="DC9">
        <v>9810</v>
      </c>
      <c r="DD9">
        <v>11060</v>
      </c>
      <c r="DE9">
        <v>620230609</v>
      </c>
      <c r="DF9">
        <v>1388598291</v>
      </c>
      <c r="DG9">
        <v>2364820178</v>
      </c>
      <c r="DM9" t="s">
        <v>204</v>
      </c>
    </row>
    <row r="10" spans="1:117">
      <c r="A10">
        <v>5</v>
      </c>
      <c r="B10" t="s">
        <v>205</v>
      </c>
      <c r="C10" t="s">
        <v>206</v>
      </c>
      <c r="D10">
        <v>20230303165921</v>
      </c>
      <c r="E10" t="s">
        <v>119</v>
      </c>
      <c r="F10">
        <v>1001</v>
      </c>
      <c r="G10">
        <v>3040</v>
      </c>
      <c r="H10">
        <v>3070</v>
      </c>
      <c r="I10">
        <v>3010</v>
      </c>
      <c r="J10">
        <v>3060</v>
      </c>
      <c r="K10">
        <v>3080</v>
      </c>
      <c r="L10">
        <v>178344848</v>
      </c>
      <c r="N10">
        <v>1968400</v>
      </c>
      <c r="O10">
        <v>3.15</v>
      </c>
      <c r="P10">
        <v>3390</v>
      </c>
      <c r="Q10">
        <v>2770</v>
      </c>
      <c r="R10">
        <v>3038</v>
      </c>
      <c r="S10">
        <v>541732060</v>
      </c>
      <c r="T10">
        <v>0.987</v>
      </c>
      <c r="U10">
        <v>3040</v>
      </c>
      <c r="V10">
        <v>3050</v>
      </c>
      <c r="W10">
        <v>70608829</v>
      </c>
      <c r="X10">
        <v>107736019</v>
      </c>
      <c r="Y10">
        <v>1.6628</v>
      </c>
      <c r="Z10">
        <v>5724847663</v>
      </c>
      <c r="AA10">
        <v>5656352079</v>
      </c>
      <c r="AB10" t="s">
        <v>207</v>
      </c>
      <c r="AC10" t="s">
        <v>208</v>
      </c>
      <c r="AD10" t="s">
        <v>209</v>
      </c>
      <c r="AE10" t="s">
        <v>210</v>
      </c>
      <c r="AF10" t="s">
        <v>211</v>
      </c>
      <c r="AG10" t="s">
        <v>125</v>
      </c>
      <c r="AH10" t="s">
        <v>125</v>
      </c>
      <c r="AI10" t="s">
        <v>125</v>
      </c>
      <c r="AJ10" t="s">
        <v>125</v>
      </c>
      <c r="AK10" t="s">
        <v>125</v>
      </c>
      <c r="AL10" t="s">
        <v>125</v>
      </c>
      <c r="AM10">
        <v>1.95</v>
      </c>
      <c r="AN10">
        <v>0.0757</v>
      </c>
      <c r="AR10">
        <v>0.0694</v>
      </c>
      <c r="BC10">
        <v>3.65</v>
      </c>
      <c r="BD10">
        <v>1660260</v>
      </c>
      <c r="BE10">
        <v>0.0581</v>
      </c>
      <c r="BF10">
        <v>20223</v>
      </c>
      <c r="CE10" t="s">
        <v>206</v>
      </c>
      <c r="CJ10">
        <v>3020</v>
      </c>
      <c r="CK10">
        <v>2010</v>
      </c>
      <c r="CL10">
        <v>3020</v>
      </c>
      <c r="CM10">
        <v>2530</v>
      </c>
      <c r="CN10">
        <v>1000000</v>
      </c>
      <c r="CO10">
        <v>1000000</v>
      </c>
      <c r="CP10">
        <v>1000000</v>
      </c>
      <c r="CQ10">
        <v>1000000</v>
      </c>
      <c r="CV10" t="s">
        <v>125</v>
      </c>
      <c r="CW10">
        <v>0.0701</v>
      </c>
      <c r="CX10">
        <v>4.61</v>
      </c>
      <c r="CY10" t="s">
        <v>212</v>
      </c>
      <c r="CZ10" t="s">
        <v>213</v>
      </c>
      <c r="DA10" t="s">
        <v>214</v>
      </c>
      <c r="DB10">
        <v>3020</v>
      </c>
      <c r="DC10">
        <v>2960</v>
      </c>
      <c r="DD10">
        <v>3040</v>
      </c>
      <c r="DE10">
        <v>749465062</v>
      </c>
      <c r="DF10">
        <v>1831376773</v>
      </c>
      <c r="DG10">
        <v>6246265657</v>
      </c>
      <c r="DM10" t="s">
        <v>215</v>
      </c>
    </row>
    <row r="11" spans="1:117">
      <c r="A11">
        <v>5</v>
      </c>
      <c r="B11" t="s">
        <v>216</v>
      </c>
      <c r="C11" t="s">
        <v>217</v>
      </c>
      <c r="D11">
        <v>20230303170045</v>
      </c>
      <c r="E11" t="s">
        <v>119</v>
      </c>
      <c r="F11">
        <v>1001</v>
      </c>
      <c r="G11">
        <v>24230</v>
      </c>
      <c r="H11">
        <v>24230</v>
      </c>
      <c r="I11">
        <v>23190</v>
      </c>
      <c r="J11">
        <v>23190</v>
      </c>
      <c r="K11">
        <v>22030</v>
      </c>
      <c r="L11">
        <v>172109330</v>
      </c>
      <c r="N11">
        <v>357700</v>
      </c>
      <c r="O11">
        <v>12.95</v>
      </c>
      <c r="P11">
        <v>24230</v>
      </c>
      <c r="Q11">
        <v>19830</v>
      </c>
      <c r="R11">
        <v>23970</v>
      </c>
      <c r="S11">
        <v>4125496726</v>
      </c>
      <c r="T11">
        <v>1.993</v>
      </c>
      <c r="U11">
        <v>24230</v>
      </c>
      <c r="W11">
        <v>103119092</v>
      </c>
      <c r="X11">
        <v>68990238</v>
      </c>
      <c r="Y11">
        <v>9.1098</v>
      </c>
      <c r="Z11">
        <v>1513236649</v>
      </c>
      <c r="AA11">
        <v>1328870788</v>
      </c>
      <c r="AB11" t="s">
        <v>218</v>
      </c>
      <c r="AC11" t="s">
        <v>219</v>
      </c>
      <c r="AD11">
        <v>0</v>
      </c>
      <c r="AE11">
        <v>0</v>
      </c>
      <c r="AF11" t="s">
        <v>220</v>
      </c>
      <c r="AG11" t="s">
        <v>125</v>
      </c>
      <c r="AH11" t="s">
        <v>125</v>
      </c>
      <c r="AI11" t="s">
        <v>125</v>
      </c>
      <c r="AJ11" t="s">
        <v>125</v>
      </c>
      <c r="AK11" t="s">
        <v>125</v>
      </c>
      <c r="AL11" t="s">
        <v>125</v>
      </c>
      <c r="AM11">
        <v>4.72</v>
      </c>
      <c r="AN11">
        <v>0.4201</v>
      </c>
      <c r="AR11">
        <v>0.6322</v>
      </c>
      <c r="BC11">
        <v>100</v>
      </c>
      <c r="BD11">
        <v>3726542</v>
      </c>
      <c r="BE11">
        <v>0.36</v>
      </c>
      <c r="BF11">
        <v>20223</v>
      </c>
      <c r="CE11" t="s">
        <v>217</v>
      </c>
      <c r="CJ11">
        <v>22350</v>
      </c>
      <c r="CK11">
        <v>16480</v>
      </c>
      <c r="CL11">
        <v>19320</v>
      </c>
      <c r="CM11">
        <v>17940</v>
      </c>
      <c r="CN11">
        <v>1000000</v>
      </c>
      <c r="CO11">
        <v>1000000</v>
      </c>
      <c r="CP11">
        <v>1000000</v>
      </c>
      <c r="CQ11">
        <v>1000000</v>
      </c>
      <c r="CV11" t="s">
        <v>125</v>
      </c>
      <c r="CW11">
        <v>0.4826</v>
      </c>
      <c r="CX11">
        <v>5.9</v>
      </c>
      <c r="CY11" s="2" t="s">
        <v>221</v>
      </c>
      <c r="DA11" t="s">
        <v>222</v>
      </c>
      <c r="DB11">
        <v>23680</v>
      </c>
      <c r="DC11">
        <v>20630</v>
      </c>
      <c r="DD11">
        <v>19500</v>
      </c>
      <c r="DE11">
        <v>298623053</v>
      </c>
      <c r="DF11">
        <v>773920811</v>
      </c>
      <c r="DG11">
        <v>1670665871</v>
      </c>
      <c r="DM11" t="s">
        <v>223</v>
      </c>
    </row>
    <row r="12" spans="1:117">
      <c r="A12">
        <v>5</v>
      </c>
      <c r="B12" t="s">
        <v>224</v>
      </c>
      <c r="C12" t="s">
        <v>225</v>
      </c>
      <c r="D12">
        <v>20230303170024</v>
      </c>
      <c r="E12" t="s">
        <v>119</v>
      </c>
      <c r="F12">
        <v>1001</v>
      </c>
      <c r="G12">
        <v>2830</v>
      </c>
      <c r="H12">
        <v>2840</v>
      </c>
      <c r="I12">
        <v>2790</v>
      </c>
      <c r="J12">
        <v>2800</v>
      </c>
      <c r="K12">
        <v>2790</v>
      </c>
      <c r="L12">
        <v>170927471</v>
      </c>
      <c r="N12">
        <v>1612666</v>
      </c>
      <c r="O12">
        <v>0.43</v>
      </c>
      <c r="P12">
        <v>3070</v>
      </c>
      <c r="Q12">
        <v>2510</v>
      </c>
      <c r="R12">
        <v>2821</v>
      </c>
      <c r="S12">
        <v>482219884</v>
      </c>
      <c r="T12">
        <v>1.677</v>
      </c>
      <c r="U12">
        <v>2830</v>
      </c>
      <c r="V12">
        <v>2840</v>
      </c>
      <c r="W12">
        <v>107707534</v>
      </c>
      <c r="X12">
        <v>63219937</v>
      </c>
      <c r="Y12">
        <v>2.1001</v>
      </c>
      <c r="Z12">
        <v>50498611100</v>
      </c>
      <c r="AA12">
        <v>39334986100</v>
      </c>
      <c r="AB12" t="s">
        <v>226</v>
      </c>
      <c r="AC12" t="s">
        <v>227</v>
      </c>
      <c r="AD12" t="s">
        <v>228</v>
      </c>
      <c r="AE12" t="s">
        <v>229</v>
      </c>
      <c r="AF12" t="s">
        <v>230</v>
      </c>
      <c r="AG12" t="s">
        <v>125</v>
      </c>
      <c r="AH12" t="s">
        <v>125</v>
      </c>
      <c r="AI12" t="s">
        <v>125</v>
      </c>
      <c r="AJ12" t="s">
        <v>125</v>
      </c>
      <c r="AK12" t="s">
        <v>125</v>
      </c>
      <c r="AL12" t="s">
        <v>125</v>
      </c>
      <c r="AM12">
        <v>1.79</v>
      </c>
      <c r="AN12">
        <v>0.2321</v>
      </c>
      <c r="AR12">
        <v>0.1927</v>
      </c>
      <c r="BC12">
        <v>-29.59</v>
      </c>
      <c r="BD12">
        <v>-13158858</v>
      </c>
      <c r="BE12">
        <v>0.1741</v>
      </c>
      <c r="BF12">
        <v>20223</v>
      </c>
      <c r="CE12" t="s">
        <v>225</v>
      </c>
      <c r="CJ12">
        <v>2730</v>
      </c>
      <c r="CK12">
        <v>2690</v>
      </c>
      <c r="CL12">
        <v>2710</v>
      </c>
      <c r="CM12">
        <v>2886</v>
      </c>
      <c r="CN12">
        <v>1000000</v>
      </c>
      <c r="CO12">
        <v>1000000</v>
      </c>
      <c r="CP12">
        <v>1000000</v>
      </c>
      <c r="CQ12">
        <v>1000000</v>
      </c>
      <c r="CV12" t="s">
        <v>125</v>
      </c>
      <c r="CW12">
        <v>0.1937</v>
      </c>
      <c r="CX12">
        <v>11.32</v>
      </c>
      <c r="CY12" t="s">
        <v>231</v>
      </c>
      <c r="CZ12" t="e">
        <f>-WBn</f>
        <v>#NAME?</v>
      </c>
      <c r="DA12" t="s">
        <v>232</v>
      </c>
      <c r="DB12">
        <v>2720</v>
      </c>
      <c r="DC12">
        <v>2690</v>
      </c>
      <c r="DD12">
        <v>2700</v>
      </c>
      <c r="DE12">
        <v>471729085</v>
      </c>
      <c r="DF12">
        <v>809442515</v>
      </c>
      <c r="DG12">
        <v>1425049840</v>
      </c>
      <c r="DM12" t="s">
        <v>233</v>
      </c>
    </row>
    <row r="13" spans="1:117">
      <c r="A13">
        <v>5</v>
      </c>
      <c r="B13" t="s">
        <v>234</v>
      </c>
      <c r="C13" t="s">
        <v>235</v>
      </c>
      <c r="D13">
        <v>20230303170003</v>
      </c>
      <c r="E13" t="s">
        <v>119</v>
      </c>
      <c r="F13">
        <v>1001</v>
      </c>
      <c r="G13">
        <v>14340</v>
      </c>
      <c r="H13">
        <v>15580</v>
      </c>
      <c r="I13">
        <v>14280</v>
      </c>
      <c r="J13">
        <v>14960</v>
      </c>
      <c r="K13">
        <v>15580</v>
      </c>
      <c r="L13">
        <v>165098804</v>
      </c>
      <c r="N13">
        <v>6700603</v>
      </c>
      <c r="O13">
        <v>33.48</v>
      </c>
      <c r="P13">
        <v>17140</v>
      </c>
      <c r="Q13">
        <v>14020</v>
      </c>
      <c r="R13">
        <v>14804</v>
      </c>
      <c r="S13">
        <v>2444154552</v>
      </c>
      <c r="T13">
        <v>0.953</v>
      </c>
      <c r="U13">
        <v>14340</v>
      </c>
      <c r="V13">
        <v>14350</v>
      </c>
      <c r="W13">
        <v>64452373</v>
      </c>
      <c r="X13">
        <v>100646431</v>
      </c>
      <c r="Y13">
        <v>3.2955</v>
      </c>
      <c r="Z13">
        <v>498344263</v>
      </c>
      <c r="AA13">
        <v>493164301</v>
      </c>
      <c r="AB13" t="s">
        <v>236</v>
      </c>
      <c r="AC13" t="s">
        <v>237</v>
      </c>
      <c r="AD13" t="s">
        <v>238</v>
      </c>
      <c r="AE13" t="s">
        <v>239</v>
      </c>
      <c r="AF13" t="s">
        <v>240</v>
      </c>
      <c r="AG13" t="s">
        <v>125</v>
      </c>
      <c r="AH13" t="s">
        <v>125</v>
      </c>
      <c r="AI13" t="s">
        <v>125</v>
      </c>
      <c r="AJ13" t="s">
        <v>125</v>
      </c>
      <c r="AK13" t="s">
        <v>125</v>
      </c>
      <c r="AL13" t="s">
        <v>125</v>
      </c>
      <c r="AM13">
        <v>8.34</v>
      </c>
      <c r="AN13">
        <v>-0.1242</v>
      </c>
      <c r="AR13">
        <v>0.0183</v>
      </c>
      <c r="BC13">
        <v>77.44</v>
      </c>
      <c r="BD13">
        <v>2067775</v>
      </c>
      <c r="BE13">
        <v>-0.0941</v>
      </c>
      <c r="BF13">
        <v>20223</v>
      </c>
      <c r="CE13" t="s">
        <v>235</v>
      </c>
      <c r="CJ13">
        <v>15240</v>
      </c>
      <c r="CK13">
        <v>6650</v>
      </c>
      <c r="CL13">
        <v>7730</v>
      </c>
      <c r="CM13">
        <v>6300</v>
      </c>
      <c r="CN13">
        <v>1000000</v>
      </c>
      <c r="CO13">
        <v>1000000</v>
      </c>
      <c r="CP13">
        <v>1000000</v>
      </c>
      <c r="CQ13">
        <v>1000000</v>
      </c>
      <c r="CV13" t="s">
        <v>125</v>
      </c>
      <c r="CW13">
        <v>-0.0961</v>
      </c>
      <c r="CX13">
        <v>-3.72</v>
      </c>
      <c r="CY13" t="s">
        <v>241</v>
      </c>
      <c r="CZ13" t="s">
        <v>242</v>
      </c>
      <c r="DA13" t="s">
        <v>243</v>
      </c>
      <c r="DB13">
        <v>16000</v>
      </c>
      <c r="DC13">
        <v>14590</v>
      </c>
      <c r="DD13">
        <v>7840</v>
      </c>
      <c r="DE13">
        <v>669816728</v>
      </c>
      <c r="DF13">
        <v>1659740390</v>
      </c>
      <c r="DG13">
        <v>2712151353</v>
      </c>
      <c r="DM13" t="s">
        <v>244</v>
      </c>
    </row>
    <row r="14" spans="1:117">
      <c r="A14">
        <v>5</v>
      </c>
      <c r="B14" t="s">
        <v>245</v>
      </c>
      <c r="C14" t="s">
        <v>246</v>
      </c>
      <c r="D14">
        <v>20230303170036</v>
      </c>
      <c r="E14" t="s">
        <v>119</v>
      </c>
      <c r="F14">
        <v>1001</v>
      </c>
      <c r="G14">
        <v>5760</v>
      </c>
      <c r="H14">
        <v>6100</v>
      </c>
      <c r="I14">
        <v>5660</v>
      </c>
      <c r="J14">
        <v>5900</v>
      </c>
      <c r="K14">
        <v>5760</v>
      </c>
      <c r="L14">
        <v>164494718</v>
      </c>
      <c r="N14">
        <v>1205900</v>
      </c>
      <c r="O14">
        <v>16.87</v>
      </c>
      <c r="P14">
        <v>6340</v>
      </c>
      <c r="Q14">
        <v>5180</v>
      </c>
      <c r="R14">
        <v>5852</v>
      </c>
      <c r="S14">
        <v>962700579</v>
      </c>
      <c r="T14">
        <v>2.58</v>
      </c>
      <c r="U14">
        <v>5750</v>
      </c>
      <c r="V14">
        <v>5760</v>
      </c>
      <c r="W14">
        <v>91876447</v>
      </c>
      <c r="X14">
        <v>72618271</v>
      </c>
      <c r="Y14">
        <v>2.2913</v>
      </c>
      <c r="Z14">
        <v>1478699697</v>
      </c>
      <c r="AA14">
        <v>975296640</v>
      </c>
      <c r="AB14" t="s">
        <v>247</v>
      </c>
      <c r="AC14" t="s">
        <v>248</v>
      </c>
      <c r="AD14" t="s">
        <v>249</v>
      </c>
      <c r="AE14" t="s">
        <v>250</v>
      </c>
      <c r="AF14" t="s">
        <v>251</v>
      </c>
      <c r="AG14" t="s">
        <v>125</v>
      </c>
      <c r="AH14" t="s">
        <v>125</v>
      </c>
      <c r="AI14" t="s">
        <v>125</v>
      </c>
      <c r="AJ14" t="s">
        <v>125</v>
      </c>
      <c r="AK14" t="s">
        <v>125</v>
      </c>
      <c r="AL14" t="s">
        <v>125</v>
      </c>
      <c r="AM14">
        <v>7.64</v>
      </c>
      <c r="AN14">
        <v>-0.011</v>
      </c>
      <c r="AR14">
        <v>-0.282</v>
      </c>
      <c r="BC14">
        <v>7.47</v>
      </c>
      <c r="BD14">
        <v>110389</v>
      </c>
      <c r="BE14">
        <v>-0.0082</v>
      </c>
      <c r="BF14">
        <v>20223</v>
      </c>
      <c r="CE14" t="s">
        <v>246</v>
      </c>
      <c r="CJ14">
        <v>5190</v>
      </c>
      <c r="CK14">
        <v>4660</v>
      </c>
      <c r="CL14">
        <v>5170</v>
      </c>
      <c r="CM14">
        <v>5400</v>
      </c>
      <c r="CN14">
        <v>1000000</v>
      </c>
      <c r="CO14">
        <v>1000000</v>
      </c>
      <c r="CP14">
        <v>1000000</v>
      </c>
      <c r="CQ14">
        <v>1000000</v>
      </c>
      <c r="CV14" t="s">
        <v>125</v>
      </c>
      <c r="CW14">
        <v>-0.2272</v>
      </c>
      <c r="CX14">
        <v>-0.49</v>
      </c>
      <c r="CY14" t="s">
        <v>252</v>
      </c>
      <c r="CZ14" s="2" t="s">
        <v>253</v>
      </c>
      <c r="DA14" t="s">
        <v>254</v>
      </c>
      <c r="DB14">
        <v>5280</v>
      </c>
      <c r="DC14">
        <v>5330</v>
      </c>
      <c r="DD14">
        <v>5280</v>
      </c>
      <c r="DE14">
        <v>290451548</v>
      </c>
      <c r="DF14">
        <v>606609559</v>
      </c>
      <c r="DG14">
        <v>1502221734</v>
      </c>
      <c r="DM14" t="s">
        <v>255</v>
      </c>
    </row>
    <row r="15" spans="1:117">
      <c r="A15">
        <v>5</v>
      </c>
      <c r="B15" t="s">
        <v>256</v>
      </c>
      <c r="C15" t="s">
        <v>257</v>
      </c>
      <c r="D15">
        <v>20230303170057</v>
      </c>
      <c r="E15" t="s">
        <v>119</v>
      </c>
      <c r="F15">
        <v>1001</v>
      </c>
      <c r="G15">
        <v>14020</v>
      </c>
      <c r="H15">
        <v>14270</v>
      </c>
      <c r="I15">
        <v>13210</v>
      </c>
      <c r="J15">
        <v>13400</v>
      </c>
      <c r="K15">
        <v>13740</v>
      </c>
      <c r="L15">
        <v>159498435</v>
      </c>
      <c r="N15">
        <v>1702444</v>
      </c>
      <c r="O15">
        <v>5.07</v>
      </c>
      <c r="P15">
        <v>15110</v>
      </c>
      <c r="Q15">
        <v>12370</v>
      </c>
      <c r="R15">
        <v>13814</v>
      </c>
      <c r="S15">
        <v>2203311901</v>
      </c>
      <c r="T15">
        <v>1.787</v>
      </c>
      <c r="U15">
        <v>14020</v>
      </c>
      <c r="V15">
        <v>14030</v>
      </c>
      <c r="W15">
        <v>82452928</v>
      </c>
      <c r="X15">
        <v>77045507</v>
      </c>
      <c r="Y15">
        <v>4.1051</v>
      </c>
      <c r="Z15">
        <v>3225799087</v>
      </c>
      <c r="AA15">
        <v>3146793276</v>
      </c>
      <c r="AB15" t="s">
        <v>258</v>
      </c>
      <c r="AC15" t="s">
        <v>259</v>
      </c>
      <c r="AD15" t="s">
        <v>260</v>
      </c>
      <c r="AE15" t="s">
        <v>261</v>
      </c>
      <c r="AF15" t="s">
        <v>262</v>
      </c>
      <c r="AG15" t="s">
        <v>125</v>
      </c>
      <c r="AH15" t="s">
        <v>125</v>
      </c>
      <c r="AI15" t="s">
        <v>125</v>
      </c>
      <c r="AJ15" t="s">
        <v>125</v>
      </c>
      <c r="AK15" t="s">
        <v>125</v>
      </c>
      <c r="AL15" t="s">
        <v>125</v>
      </c>
      <c r="AM15">
        <v>7.71</v>
      </c>
      <c r="AN15">
        <v>-0.1899</v>
      </c>
      <c r="AR15">
        <v>0.1853</v>
      </c>
      <c r="BC15">
        <v>-6.27</v>
      </c>
      <c r="BD15">
        <v>-120744</v>
      </c>
      <c r="BE15">
        <v>-0.144</v>
      </c>
      <c r="BF15">
        <v>20223</v>
      </c>
      <c r="CE15" t="s">
        <v>257</v>
      </c>
      <c r="CJ15">
        <v>13020</v>
      </c>
      <c r="CK15">
        <v>10200</v>
      </c>
      <c r="CL15">
        <v>13610</v>
      </c>
      <c r="CM15">
        <v>13452</v>
      </c>
      <c r="CN15">
        <v>1000000</v>
      </c>
      <c r="CO15">
        <v>1000000</v>
      </c>
      <c r="CP15">
        <v>1000000</v>
      </c>
      <c r="CQ15">
        <v>1000000</v>
      </c>
      <c r="CV15" t="s">
        <v>125</v>
      </c>
      <c r="CW15">
        <v>0.0109</v>
      </c>
      <c r="CX15">
        <v>-5.34</v>
      </c>
      <c r="CY15" t="s">
        <v>263</v>
      </c>
      <c r="CZ15" t="s">
        <v>264</v>
      </c>
      <c r="DA15" t="s">
        <v>265</v>
      </c>
      <c r="DB15">
        <v>12930</v>
      </c>
      <c r="DC15">
        <v>12800</v>
      </c>
      <c r="DD15">
        <v>13100</v>
      </c>
      <c r="DE15">
        <v>397577905</v>
      </c>
      <c r="DF15">
        <v>678266866</v>
      </c>
      <c r="DG15">
        <v>1830307717</v>
      </c>
      <c r="DM15" t="s">
        <v>266</v>
      </c>
    </row>
    <row r="16" spans="1:117">
      <c r="A16">
        <v>5</v>
      </c>
      <c r="B16" t="s">
        <v>267</v>
      </c>
      <c r="C16" t="s">
        <v>268</v>
      </c>
      <c r="D16">
        <v>20230303165918</v>
      </c>
      <c r="E16" t="s">
        <v>119</v>
      </c>
      <c r="F16">
        <v>1001</v>
      </c>
      <c r="G16">
        <v>9920</v>
      </c>
      <c r="H16">
        <v>10300</v>
      </c>
      <c r="I16">
        <v>9680</v>
      </c>
      <c r="J16">
        <v>9750</v>
      </c>
      <c r="K16">
        <v>9950</v>
      </c>
      <c r="L16">
        <v>156169380</v>
      </c>
      <c r="N16">
        <v>1665300</v>
      </c>
      <c r="O16">
        <v>22.44</v>
      </c>
      <c r="P16">
        <v>10950</v>
      </c>
      <c r="Q16">
        <v>8960</v>
      </c>
      <c r="R16">
        <v>10051</v>
      </c>
      <c r="S16">
        <v>1569659743</v>
      </c>
      <c r="T16">
        <v>1.144</v>
      </c>
      <c r="U16">
        <v>9920</v>
      </c>
      <c r="V16">
        <v>9930</v>
      </c>
      <c r="W16">
        <v>81746295</v>
      </c>
      <c r="X16">
        <v>74423085</v>
      </c>
      <c r="Y16">
        <v>3.527</v>
      </c>
      <c r="Z16">
        <v>743999550</v>
      </c>
      <c r="AA16">
        <v>695926611</v>
      </c>
      <c r="AB16" t="s">
        <v>269</v>
      </c>
      <c r="AC16" t="s">
        <v>270</v>
      </c>
      <c r="AD16" t="s">
        <v>271</v>
      </c>
      <c r="AE16" t="s">
        <v>272</v>
      </c>
      <c r="AF16" t="s">
        <v>273</v>
      </c>
      <c r="AG16" t="s">
        <v>125</v>
      </c>
      <c r="AH16" t="s">
        <v>125</v>
      </c>
      <c r="AI16" t="s">
        <v>125</v>
      </c>
      <c r="AJ16" t="s">
        <v>125</v>
      </c>
      <c r="AK16" t="s">
        <v>125</v>
      </c>
      <c r="AL16" t="s">
        <v>125</v>
      </c>
      <c r="AM16">
        <v>6.23</v>
      </c>
      <c r="AN16">
        <v>0.0153</v>
      </c>
      <c r="AR16">
        <v>-0.1466</v>
      </c>
      <c r="BC16">
        <v>11.27</v>
      </c>
      <c r="BD16">
        <v>426291</v>
      </c>
      <c r="BE16">
        <v>0.012</v>
      </c>
      <c r="BF16">
        <v>20223</v>
      </c>
      <c r="CE16" t="s">
        <v>268</v>
      </c>
      <c r="CJ16">
        <v>9690</v>
      </c>
      <c r="CK16">
        <v>8000</v>
      </c>
      <c r="CL16">
        <v>8380</v>
      </c>
      <c r="CM16">
        <v>3230</v>
      </c>
      <c r="CN16">
        <v>1000000</v>
      </c>
      <c r="CO16">
        <v>1000000</v>
      </c>
      <c r="CP16">
        <v>1000000</v>
      </c>
      <c r="CQ16">
        <v>1000000</v>
      </c>
      <c r="CV16" t="s">
        <v>125</v>
      </c>
      <c r="CW16">
        <v>-0.1544</v>
      </c>
      <c r="CX16">
        <v>0.44</v>
      </c>
      <c r="CY16" t="s">
        <v>274</v>
      </c>
      <c r="CZ16" t="s">
        <v>275</v>
      </c>
      <c r="DA16" t="s">
        <v>276</v>
      </c>
      <c r="DB16">
        <v>9210</v>
      </c>
      <c r="DC16">
        <v>9150</v>
      </c>
      <c r="DD16">
        <v>8050</v>
      </c>
      <c r="DE16">
        <v>580031459</v>
      </c>
      <c r="DF16">
        <v>1188050548</v>
      </c>
      <c r="DG16">
        <v>2450108159</v>
      </c>
      <c r="DM16" t="s">
        <v>277</v>
      </c>
    </row>
    <row r="17" spans="1:117">
      <c r="A17">
        <v>5</v>
      </c>
      <c r="B17" t="s">
        <v>278</v>
      </c>
      <c r="C17" t="s">
        <v>279</v>
      </c>
      <c r="D17">
        <v>20230303170024</v>
      </c>
      <c r="E17" t="s">
        <v>119</v>
      </c>
      <c r="F17">
        <v>1004</v>
      </c>
      <c r="G17">
        <v>24530</v>
      </c>
      <c r="H17">
        <v>25800</v>
      </c>
      <c r="I17">
        <v>23740</v>
      </c>
      <c r="J17">
        <v>24200</v>
      </c>
      <c r="K17">
        <v>25000</v>
      </c>
      <c r="L17">
        <v>154747752</v>
      </c>
      <c r="N17">
        <v>1473110</v>
      </c>
      <c r="O17">
        <v>19.52</v>
      </c>
      <c r="P17">
        <v>30000</v>
      </c>
      <c r="Q17">
        <v>20000</v>
      </c>
      <c r="R17">
        <v>24719</v>
      </c>
      <c r="S17">
        <v>3825271400</v>
      </c>
      <c r="T17">
        <v>1.047</v>
      </c>
      <c r="U17">
        <v>24520</v>
      </c>
      <c r="V17">
        <v>24530</v>
      </c>
      <c r="W17">
        <v>82407494</v>
      </c>
      <c r="X17">
        <v>72340258</v>
      </c>
      <c r="Y17">
        <v>3.8787</v>
      </c>
      <c r="Z17">
        <v>792652303</v>
      </c>
      <c r="AA17">
        <v>792652303</v>
      </c>
      <c r="AB17" t="s">
        <v>280</v>
      </c>
      <c r="AC17" t="s">
        <v>281</v>
      </c>
      <c r="AD17" t="s">
        <v>282</v>
      </c>
      <c r="AE17" t="s">
        <v>283</v>
      </c>
      <c r="AF17" t="s">
        <v>284</v>
      </c>
      <c r="AG17" t="s">
        <v>125</v>
      </c>
      <c r="AH17" t="s">
        <v>125</v>
      </c>
      <c r="AI17" t="s">
        <v>125</v>
      </c>
      <c r="AJ17" t="s">
        <v>125</v>
      </c>
      <c r="AK17" t="s">
        <v>125</v>
      </c>
      <c r="AL17" t="s">
        <v>125</v>
      </c>
      <c r="AM17">
        <v>8.24</v>
      </c>
      <c r="AN17">
        <v>0.1793</v>
      </c>
      <c r="AR17">
        <v>0.3185</v>
      </c>
      <c r="BC17">
        <v>-57.73</v>
      </c>
      <c r="BD17">
        <v>-328736</v>
      </c>
      <c r="BE17">
        <v>0.1452</v>
      </c>
      <c r="BF17">
        <v>20223</v>
      </c>
      <c r="BV17">
        <v>8900</v>
      </c>
      <c r="BW17">
        <v>218317</v>
      </c>
      <c r="BX17">
        <v>19</v>
      </c>
      <c r="CE17" t="s">
        <v>279</v>
      </c>
      <c r="CJ17">
        <v>24200</v>
      </c>
      <c r="CK17">
        <v>11720</v>
      </c>
      <c r="CL17">
        <v>17400</v>
      </c>
      <c r="CM17">
        <v>11550</v>
      </c>
      <c r="CN17">
        <v>300000</v>
      </c>
      <c r="CO17">
        <v>300000</v>
      </c>
      <c r="CP17">
        <v>150000</v>
      </c>
      <c r="CQ17">
        <v>150000</v>
      </c>
      <c r="CS17" t="s">
        <v>126</v>
      </c>
      <c r="CT17">
        <v>1000000</v>
      </c>
      <c r="CU17">
        <v>1000000</v>
      </c>
      <c r="CV17" t="s">
        <v>125</v>
      </c>
      <c r="CW17">
        <v>0.3242</v>
      </c>
      <c r="CX17">
        <v>5.78</v>
      </c>
      <c r="CY17" t="s">
        <v>285</v>
      </c>
      <c r="CZ17" t="s">
        <v>286</v>
      </c>
      <c r="DA17" t="s">
        <v>287</v>
      </c>
      <c r="DB17">
        <v>23230</v>
      </c>
      <c r="DC17">
        <v>22860</v>
      </c>
      <c r="DD17">
        <v>18410</v>
      </c>
      <c r="DE17">
        <v>619700393</v>
      </c>
      <c r="DF17">
        <v>1263198475</v>
      </c>
      <c r="DG17">
        <v>2561221092</v>
      </c>
      <c r="DM17" t="s">
        <v>288</v>
      </c>
    </row>
    <row r="18" spans="1:117">
      <c r="A18">
        <v>5</v>
      </c>
      <c r="B18" t="s">
        <v>289</v>
      </c>
      <c r="C18" t="s">
        <v>290</v>
      </c>
      <c r="D18">
        <v>20230303170039</v>
      </c>
      <c r="E18" t="s">
        <v>119</v>
      </c>
      <c r="F18">
        <v>1004</v>
      </c>
      <c r="G18">
        <v>6730</v>
      </c>
      <c r="H18">
        <v>6830</v>
      </c>
      <c r="I18">
        <v>6500</v>
      </c>
      <c r="J18">
        <v>6770</v>
      </c>
      <c r="K18">
        <v>6860</v>
      </c>
      <c r="L18">
        <v>146544846</v>
      </c>
      <c r="N18">
        <v>1350000</v>
      </c>
      <c r="O18">
        <v>8.06</v>
      </c>
      <c r="P18">
        <v>8230</v>
      </c>
      <c r="Q18">
        <v>5490</v>
      </c>
      <c r="R18">
        <v>6661</v>
      </c>
      <c r="S18">
        <v>976154905</v>
      </c>
      <c r="T18">
        <v>1.186</v>
      </c>
      <c r="U18">
        <v>6720</v>
      </c>
      <c r="V18">
        <v>6730</v>
      </c>
      <c r="W18">
        <v>71779899</v>
      </c>
      <c r="X18">
        <v>74764947</v>
      </c>
      <c r="Y18">
        <v>2.3991</v>
      </c>
      <c r="Z18">
        <v>1961091984</v>
      </c>
      <c r="AA18">
        <v>1819194037</v>
      </c>
      <c r="AB18" t="s">
        <v>291</v>
      </c>
      <c r="AC18" t="s">
        <v>292</v>
      </c>
      <c r="AD18" t="s">
        <v>293</v>
      </c>
      <c r="AE18" t="s">
        <v>294</v>
      </c>
      <c r="AF18" t="s">
        <v>295</v>
      </c>
      <c r="AG18" t="s">
        <v>125</v>
      </c>
      <c r="AH18" t="s">
        <v>125</v>
      </c>
      <c r="AI18" t="s">
        <v>125</v>
      </c>
      <c r="AJ18" t="s">
        <v>125</v>
      </c>
      <c r="AK18" t="s">
        <v>125</v>
      </c>
      <c r="AL18" t="s">
        <v>125</v>
      </c>
      <c r="AM18">
        <v>4.81</v>
      </c>
      <c r="AN18">
        <v>0.2606</v>
      </c>
      <c r="AR18">
        <v>0.1961</v>
      </c>
      <c r="BC18">
        <v>-2.54</v>
      </c>
      <c r="BD18">
        <v>-74604</v>
      </c>
      <c r="BE18">
        <v>0.1961</v>
      </c>
      <c r="BF18">
        <v>20223</v>
      </c>
      <c r="BV18">
        <v>6800</v>
      </c>
      <c r="BW18">
        <v>45764</v>
      </c>
      <c r="BX18">
        <v>9</v>
      </c>
      <c r="CE18" t="s">
        <v>290</v>
      </c>
      <c r="CJ18">
        <v>6060</v>
      </c>
      <c r="CK18">
        <v>4340</v>
      </c>
      <c r="CL18">
        <v>5300</v>
      </c>
      <c r="CM18">
        <v>5255</v>
      </c>
      <c r="CN18">
        <v>300000</v>
      </c>
      <c r="CO18">
        <v>300000</v>
      </c>
      <c r="CP18">
        <v>150000</v>
      </c>
      <c r="CQ18">
        <v>150000</v>
      </c>
      <c r="CS18" t="s">
        <v>126</v>
      </c>
      <c r="CT18">
        <v>1000000</v>
      </c>
      <c r="CU18">
        <v>1000000</v>
      </c>
      <c r="CV18" t="s">
        <v>125</v>
      </c>
      <c r="CW18">
        <v>0.2833</v>
      </c>
      <c r="CX18">
        <v>11.32</v>
      </c>
      <c r="CY18" t="s">
        <v>296</v>
      </c>
      <c r="CZ18" t="s">
        <v>297</v>
      </c>
      <c r="DA18" t="s">
        <v>298</v>
      </c>
      <c r="DB18">
        <v>5910</v>
      </c>
      <c r="DC18">
        <v>5900</v>
      </c>
      <c r="DD18">
        <v>5370</v>
      </c>
      <c r="DE18">
        <v>570205225</v>
      </c>
      <c r="DF18">
        <v>893655120</v>
      </c>
      <c r="DG18">
        <v>2637796803</v>
      </c>
      <c r="DM18" t="s">
        <v>299</v>
      </c>
    </row>
    <row r="19" spans="1:117">
      <c r="A19">
        <v>5</v>
      </c>
      <c r="B19" t="s">
        <v>300</v>
      </c>
      <c r="C19" t="s">
        <v>301</v>
      </c>
      <c r="D19">
        <v>20230303170054</v>
      </c>
      <c r="E19" t="s">
        <v>119</v>
      </c>
      <c r="F19">
        <v>1001</v>
      </c>
      <c r="G19">
        <v>6940</v>
      </c>
      <c r="H19">
        <v>7070</v>
      </c>
      <c r="I19">
        <v>6470</v>
      </c>
      <c r="J19">
        <v>6530</v>
      </c>
      <c r="K19">
        <v>6540</v>
      </c>
      <c r="L19">
        <v>140478639</v>
      </c>
      <c r="N19">
        <v>1470900</v>
      </c>
      <c r="O19">
        <v>8.87</v>
      </c>
      <c r="P19">
        <v>7190</v>
      </c>
      <c r="Q19">
        <v>5890</v>
      </c>
      <c r="R19">
        <v>6852</v>
      </c>
      <c r="S19">
        <v>962497853</v>
      </c>
      <c r="T19">
        <v>3.24</v>
      </c>
      <c r="U19">
        <v>6930</v>
      </c>
      <c r="V19">
        <v>6940</v>
      </c>
      <c r="W19">
        <v>82461150</v>
      </c>
      <c r="X19">
        <v>58017489</v>
      </c>
      <c r="Y19">
        <v>3.7647</v>
      </c>
      <c r="Z19">
        <v>1598616721</v>
      </c>
      <c r="AA19">
        <v>1584286235</v>
      </c>
      <c r="AB19" t="s">
        <v>302</v>
      </c>
      <c r="AC19" t="s">
        <v>303</v>
      </c>
      <c r="AD19" t="s">
        <v>304</v>
      </c>
      <c r="AE19" t="s">
        <v>305</v>
      </c>
      <c r="AF19" t="s">
        <v>306</v>
      </c>
      <c r="AG19" t="s">
        <v>125</v>
      </c>
      <c r="AH19" t="s">
        <v>125</v>
      </c>
      <c r="AI19" t="s">
        <v>125</v>
      </c>
      <c r="AJ19" t="s">
        <v>125</v>
      </c>
      <c r="AK19" t="s">
        <v>125</v>
      </c>
      <c r="AL19" t="s">
        <v>125</v>
      </c>
      <c r="AM19">
        <v>9.17</v>
      </c>
      <c r="AN19">
        <v>-0.1131</v>
      </c>
      <c r="AR19">
        <v>0.0819</v>
      </c>
      <c r="BC19">
        <v>-76.56</v>
      </c>
      <c r="BD19">
        <v>-2362383</v>
      </c>
      <c r="BE19">
        <v>-0.0848</v>
      </c>
      <c r="BF19">
        <v>20223</v>
      </c>
      <c r="CE19" t="s">
        <v>301</v>
      </c>
      <c r="CJ19">
        <v>6390</v>
      </c>
      <c r="CK19">
        <v>5620</v>
      </c>
      <c r="CL19">
        <v>6240</v>
      </c>
      <c r="CM19">
        <v>7190</v>
      </c>
      <c r="CN19">
        <v>1000000</v>
      </c>
      <c r="CO19">
        <v>1000000</v>
      </c>
      <c r="CP19">
        <v>1000000</v>
      </c>
      <c r="CQ19">
        <v>1000000</v>
      </c>
      <c r="CV19" t="s">
        <v>125</v>
      </c>
      <c r="CW19">
        <v>0.0181</v>
      </c>
      <c r="CX19">
        <v>-2.97</v>
      </c>
      <c r="CY19" t="s">
        <v>307</v>
      </c>
      <c r="CZ19" t="s">
        <v>308</v>
      </c>
      <c r="DA19" t="s">
        <v>309</v>
      </c>
      <c r="DB19">
        <v>6420</v>
      </c>
      <c r="DC19">
        <v>6230</v>
      </c>
      <c r="DD19">
        <v>6280</v>
      </c>
      <c r="DE19">
        <v>170762736</v>
      </c>
      <c r="DF19">
        <v>426108180</v>
      </c>
      <c r="DG19">
        <v>773524644</v>
      </c>
      <c r="DM19" t="s">
        <v>310</v>
      </c>
    </row>
    <row r="20" spans="1:117">
      <c r="A20">
        <v>5</v>
      </c>
      <c r="B20" t="s">
        <v>311</v>
      </c>
      <c r="C20" t="s">
        <v>312</v>
      </c>
      <c r="D20">
        <v>20230303170033</v>
      </c>
      <c r="E20" t="s">
        <v>119</v>
      </c>
      <c r="F20">
        <v>1001</v>
      </c>
      <c r="G20">
        <v>5790</v>
      </c>
      <c r="H20">
        <v>5830</v>
      </c>
      <c r="I20">
        <v>5610</v>
      </c>
      <c r="J20">
        <v>5710</v>
      </c>
      <c r="K20">
        <v>5700</v>
      </c>
      <c r="L20">
        <v>140042500</v>
      </c>
      <c r="N20">
        <v>2227100</v>
      </c>
      <c r="O20">
        <v>2.88</v>
      </c>
      <c r="P20">
        <v>6270</v>
      </c>
      <c r="Q20">
        <v>5130</v>
      </c>
      <c r="R20">
        <v>5746</v>
      </c>
      <c r="S20">
        <v>804745815</v>
      </c>
      <c r="T20">
        <v>1.467</v>
      </c>
      <c r="U20">
        <v>5780</v>
      </c>
      <c r="V20">
        <v>5790</v>
      </c>
      <c r="W20">
        <v>79144670</v>
      </c>
      <c r="X20">
        <v>60897830</v>
      </c>
      <c r="Y20">
        <v>0.1729</v>
      </c>
      <c r="Z20">
        <v>6167399389</v>
      </c>
      <c r="AA20">
        <v>4867359324</v>
      </c>
      <c r="AB20" t="s">
        <v>313</v>
      </c>
      <c r="AC20" t="s">
        <v>314</v>
      </c>
      <c r="AD20" t="s">
        <v>315</v>
      </c>
      <c r="AE20" t="s">
        <v>316</v>
      </c>
      <c r="AF20" t="s">
        <v>317</v>
      </c>
      <c r="AG20" t="s">
        <v>125</v>
      </c>
      <c r="AH20" t="s">
        <v>125</v>
      </c>
      <c r="AI20" t="s">
        <v>125</v>
      </c>
      <c r="AJ20" t="s">
        <v>125</v>
      </c>
      <c r="AK20" t="s">
        <v>125</v>
      </c>
      <c r="AL20" t="s">
        <v>125</v>
      </c>
      <c r="AM20">
        <v>3.86</v>
      </c>
      <c r="AN20">
        <v>-0.1779</v>
      </c>
      <c r="AR20">
        <v>-0.3842</v>
      </c>
      <c r="BC20">
        <v>-59.01</v>
      </c>
      <c r="BD20">
        <v>-5941800</v>
      </c>
      <c r="BE20">
        <v>-0.13</v>
      </c>
      <c r="BF20">
        <v>20223</v>
      </c>
      <c r="CE20" t="s">
        <v>312</v>
      </c>
      <c r="CJ20">
        <v>5710</v>
      </c>
      <c r="CK20">
        <v>4630</v>
      </c>
      <c r="CL20">
        <v>6090</v>
      </c>
      <c r="CM20">
        <v>7280</v>
      </c>
      <c r="CN20">
        <v>1000000</v>
      </c>
      <c r="CO20">
        <v>1000000</v>
      </c>
      <c r="CP20">
        <v>1000000</v>
      </c>
      <c r="CQ20">
        <v>1000000</v>
      </c>
      <c r="CV20" t="s">
        <v>125</v>
      </c>
      <c r="CW20">
        <v>-0.3731</v>
      </c>
      <c r="CX20">
        <v>-74.24</v>
      </c>
      <c r="CY20" t="s">
        <v>318</v>
      </c>
      <c r="CZ20" t="s">
        <v>319</v>
      </c>
      <c r="DA20" t="s">
        <v>320</v>
      </c>
      <c r="DB20">
        <v>5700</v>
      </c>
      <c r="DC20">
        <v>5660</v>
      </c>
      <c r="DD20">
        <v>6120</v>
      </c>
      <c r="DE20">
        <v>396565996</v>
      </c>
      <c r="DF20">
        <v>929403754</v>
      </c>
      <c r="DG20">
        <v>2580510882</v>
      </c>
      <c r="DM20" t="s">
        <v>321</v>
      </c>
    </row>
    <row r="21" spans="1:117">
      <c r="A21">
        <v>5</v>
      </c>
      <c r="B21" t="s">
        <v>322</v>
      </c>
      <c r="C21" t="s">
        <v>323</v>
      </c>
      <c r="D21">
        <v>20230303165912</v>
      </c>
      <c r="E21" t="s">
        <v>119</v>
      </c>
      <c r="F21">
        <v>1001</v>
      </c>
      <c r="G21">
        <v>15730</v>
      </c>
      <c r="H21">
        <v>16590</v>
      </c>
      <c r="I21">
        <v>15410</v>
      </c>
      <c r="J21">
        <v>15560</v>
      </c>
      <c r="K21">
        <v>15880</v>
      </c>
      <c r="L21">
        <v>136394588</v>
      </c>
      <c r="N21">
        <v>2006500</v>
      </c>
      <c r="O21">
        <v>31.29</v>
      </c>
      <c r="P21">
        <v>17470</v>
      </c>
      <c r="Q21">
        <v>14290</v>
      </c>
      <c r="R21">
        <v>16120</v>
      </c>
      <c r="S21">
        <v>2198729173</v>
      </c>
      <c r="T21">
        <v>1.806</v>
      </c>
      <c r="U21">
        <v>15730</v>
      </c>
      <c r="V21">
        <v>15740</v>
      </c>
      <c r="W21">
        <v>72869384</v>
      </c>
      <c r="X21">
        <v>63525204</v>
      </c>
      <c r="Y21">
        <v>1.0762</v>
      </c>
      <c r="Z21">
        <v>573914308</v>
      </c>
      <c r="AA21">
        <v>435946420</v>
      </c>
      <c r="AB21" t="s">
        <v>324</v>
      </c>
      <c r="AC21" t="s">
        <v>325</v>
      </c>
      <c r="AD21" t="s">
        <v>326</v>
      </c>
      <c r="AE21" t="s">
        <v>327</v>
      </c>
      <c r="AF21" t="s">
        <v>328</v>
      </c>
      <c r="AG21" t="s">
        <v>125</v>
      </c>
      <c r="AH21" t="s">
        <v>125</v>
      </c>
      <c r="AI21" t="s">
        <v>125</v>
      </c>
      <c r="AJ21" t="s">
        <v>125</v>
      </c>
      <c r="AK21" t="s">
        <v>125</v>
      </c>
      <c r="AL21" t="s">
        <v>125</v>
      </c>
      <c r="AM21">
        <v>7.43</v>
      </c>
      <c r="AN21">
        <v>-0.3264</v>
      </c>
      <c r="AR21">
        <v>-0.2939</v>
      </c>
      <c r="BC21">
        <v>67.13</v>
      </c>
      <c r="BD21">
        <v>1195282</v>
      </c>
      <c r="BE21">
        <v>-0.2452</v>
      </c>
      <c r="BF21">
        <v>20223</v>
      </c>
      <c r="CE21" t="s">
        <v>323</v>
      </c>
      <c r="CJ21">
        <v>14340</v>
      </c>
      <c r="CK21">
        <v>17300</v>
      </c>
      <c r="CL21">
        <v>14370</v>
      </c>
      <c r="CM21">
        <v>4450</v>
      </c>
      <c r="CN21">
        <v>1000000</v>
      </c>
      <c r="CO21">
        <v>1000000</v>
      </c>
      <c r="CP21">
        <v>1000000</v>
      </c>
      <c r="CQ21">
        <v>1000000</v>
      </c>
      <c r="CV21" t="s">
        <v>125</v>
      </c>
      <c r="CW21">
        <v>-0.3624</v>
      </c>
      <c r="CX21">
        <v>-34.8</v>
      </c>
      <c r="CY21" t="s">
        <v>329</v>
      </c>
      <c r="CZ21" t="s">
        <v>330</v>
      </c>
      <c r="DA21" t="s">
        <v>331</v>
      </c>
      <c r="DB21">
        <v>13740</v>
      </c>
      <c r="DC21">
        <v>13730</v>
      </c>
      <c r="DD21">
        <v>13780</v>
      </c>
      <c r="DE21">
        <v>334647895</v>
      </c>
      <c r="DF21">
        <v>612630558</v>
      </c>
      <c r="DG21">
        <v>1232520378</v>
      </c>
      <c r="DM21" t="s">
        <v>332</v>
      </c>
    </row>
    <row r="22" spans="1:117">
      <c r="A22">
        <v>5</v>
      </c>
      <c r="B22" t="s">
        <v>333</v>
      </c>
      <c r="C22" t="s">
        <v>334</v>
      </c>
      <c r="D22">
        <v>20230303170024</v>
      </c>
      <c r="E22" t="s">
        <v>119</v>
      </c>
      <c r="F22">
        <v>1004</v>
      </c>
      <c r="G22">
        <v>6580</v>
      </c>
      <c r="H22">
        <v>6790</v>
      </c>
      <c r="I22">
        <v>6450</v>
      </c>
      <c r="J22">
        <v>6740</v>
      </c>
      <c r="K22">
        <v>6820</v>
      </c>
      <c r="L22">
        <v>133266545</v>
      </c>
      <c r="N22">
        <v>1940500</v>
      </c>
      <c r="O22">
        <v>10.48</v>
      </c>
      <c r="P22">
        <v>8180</v>
      </c>
      <c r="Q22">
        <v>5460</v>
      </c>
      <c r="R22">
        <v>6592</v>
      </c>
      <c r="S22">
        <v>878538069</v>
      </c>
      <c r="T22">
        <v>1.17</v>
      </c>
      <c r="U22">
        <v>6580</v>
      </c>
      <c r="V22">
        <v>6590</v>
      </c>
      <c r="W22">
        <v>55029986</v>
      </c>
      <c r="X22">
        <v>78236559</v>
      </c>
      <c r="Y22">
        <v>2.9206</v>
      </c>
      <c r="Z22">
        <v>1429008862</v>
      </c>
      <c r="AA22">
        <v>1271837564</v>
      </c>
      <c r="AB22" t="s">
        <v>335</v>
      </c>
      <c r="AC22" t="s">
        <v>336</v>
      </c>
      <c r="AD22" t="s">
        <v>337</v>
      </c>
      <c r="AE22" t="s">
        <v>338</v>
      </c>
      <c r="AF22" t="s">
        <v>339</v>
      </c>
      <c r="AG22" t="s">
        <v>125</v>
      </c>
      <c r="AH22" t="s">
        <v>125</v>
      </c>
      <c r="AI22" t="s">
        <v>125</v>
      </c>
      <c r="AJ22" t="s">
        <v>125</v>
      </c>
      <c r="AK22" t="s">
        <v>125</v>
      </c>
      <c r="AL22" t="s">
        <v>125</v>
      </c>
      <c r="AM22">
        <v>4.99</v>
      </c>
      <c r="AN22">
        <v>0.0704</v>
      </c>
      <c r="AR22">
        <v>0.0733</v>
      </c>
      <c r="BC22">
        <v>3.82</v>
      </c>
      <c r="BD22">
        <v>119605</v>
      </c>
      <c r="BE22">
        <v>0.0528</v>
      </c>
      <c r="BF22">
        <v>20223</v>
      </c>
      <c r="BV22">
        <v>1700</v>
      </c>
      <c r="BW22">
        <v>11186</v>
      </c>
      <c r="BX22">
        <v>2</v>
      </c>
      <c r="CE22" t="s">
        <v>334</v>
      </c>
      <c r="CJ22">
        <v>5900</v>
      </c>
      <c r="CK22">
        <v>4790</v>
      </c>
      <c r="CL22">
        <v>5670</v>
      </c>
      <c r="CM22">
        <v>7290</v>
      </c>
      <c r="CN22">
        <v>300000</v>
      </c>
      <c r="CO22">
        <v>300000</v>
      </c>
      <c r="CP22">
        <v>150000</v>
      </c>
      <c r="CQ22">
        <v>150000</v>
      </c>
      <c r="CS22" t="s">
        <v>126</v>
      </c>
      <c r="CT22">
        <v>1000000</v>
      </c>
      <c r="CU22">
        <v>1000000</v>
      </c>
      <c r="CV22" t="s">
        <v>125</v>
      </c>
      <c r="CW22">
        <v>0.0747</v>
      </c>
      <c r="CX22">
        <v>2.47</v>
      </c>
      <c r="CY22" t="s">
        <v>340</v>
      </c>
      <c r="CZ22" t="s">
        <v>341</v>
      </c>
      <c r="DA22" t="s">
        <v>342</v>
      </c>
      <c r="DB22">
        <v>5930</v>
      </c>
      <c r="DC22">
        <v>5910</v>
      </c>
      <c r="DD22">
        <v>5960</v>
      </c>
      <c r="DE22">
        <v>541778595</v>
      </c>
      <c r="DF22">
        <v>720672671</v>
      </c>
      <c r="DG22">
        <v>1666829730</v>
      </c>
      <c r="DM22" t="s">
        <v>343</v>
      </c>
    </row>
    <row r="23" spans="1:117">
      <c r="A23">
        <v>5</v>
      </c>
      <c r="B23" t="s">
        <v>344</v>
      </c>
      <c r="C23" t="s">
        <v>345</v>
      </c>
      <c r="D23">
        <v>20230303165918</v>
      </c>
      <c r="E23" t="s">
        <v>119</v>
      </c>
      <c r="F23">
        <v>1001</v>
      </c>
      <c r="G23">
        <v>9260</v>
      </c>
      <c r="H23">
        <v>9720</v>
      </c>
      <c r="I23">
        <v>9220</v>
      </c>
      <c r="J23">
        <v>9660</v>
      </c>
      <c r="K23">
        <v>9980</v>
      </c>
      <c r="L23">
        <v>131798933</v>
      </c>
      <c r="N23">
        <v>2796200</v>
      </c>
      <c r="O23">
        <v>24.04</v>
      </c>
      <c r="P23">
        <v>10980</v>
      </c>
      <c r="Q23">
        <v>8980</v>
      </c>
      <c r="R23">
        <v>9436</v>
      </c>
      <c r="S23">
        <v>1243636801</v>
      </c>
      <c r="T23">
        <v>1.346</v>
      </c>
      <c r="U23">
        <v>9260</v>
      </c>
      <c r="V23">
        <v>9270</v>
      </c>
      <c r="W23">
        <v>56477828</v>
      </c>
      <c r="X23">
        <v>75321105</v>
      </c>
      <c r="Y23">
        <v>4.8285</v>
      </c>
      <c r="Z23">
        <v>559116262</v>
      </c>
      <c r="AA23">
        <v>548344667</v>
      </c>
      <c r="AB23" t="s">
        <v>346</v>
      </c>
      <c r="AC23" t="s">
        <v>347</v>
      </c>
      <c r="AD23" t="s">
        <v>348</v>
      </c>
      <c r="AE23" t="s">
        <v>349</v>
      </c>
      <c r="AF23" t="s">
        <v>350</v>
      </c>
      <c r="AG23" t="s">
        <v>125</v>
      </c>
      <c r="AH23" t="s">
        <v>125</v>
      </c>
      <c r="AI23" t="s">
        <v>125</v>
      </c>
      <c r="AJ23" t="s">
        <v>125</v>
      </c>
      <c r="AK23" t="s">
        <v>125</v>
      </c>
      <c r="AL23" t="s">
        <v>125</v>
      </c>
      <c r="AM23">
        <v>5.01</v>
      </c>
      <c r="AN23">
        <v>0.1057</v>
      </c>
      <c r="AR23">
        <v>0.3588</v>
      </c>
      <c r="BC23">
        <v>37.77</v>
      </c>
      <c r="BD23">
        <v>587636</v>
      </c>
      <c r="BE23">
        <v>0.08</v>
      </c>
      <c r="BF23">
        <v>20223</v>
      </c>
      <c r="CE23" t="s">
        <v>345</v>
      </c>
      <c r="CJ23">
        <v>10070</v>
      </c>
      <c r="CK23">
        <v>6820</v>
      </c>
      <c r="CL23">
        <v>8090</v>
      </c>
      <c r="CM23">
        <v>9841</v>
      </c>
      <c r="CN23">
        <v>1000000</v>
      </c>
      <c r="CO23">
        <v>1000000</v>
      </c>
      <c r="CP23">
        <v>1000000</v>
      </c>
      <c r="CQ23">
        <v>1000000</v>
      </c>
      <c r="CV23" t="s">
        <v>125</v>
      </c>
      <c r="CW23">
        <v>0.2469</v>
      </c>
      <c r="CX23">
        <v>2.2</v>
      </c>
      <c r="CY23" t="s">
        <v>351</v>
      </c>
      <c r="CZ23" s="2" t="s">
        <v>352</v>
      </c>
      <c r="DA23" t="s">
        <v>353</v>
      </c>
      <c r="DB23">
        <v>8320</v>
      </c>
      <c r="DC23">
        <v>8490</v>
      </c>
      <c r="DD23">
        <v>7980</v>
      </c>
      <c r="DE23">
        <v>474408905</v>
      </c>
      <c r="DF23">
        <v>584662151</v>
      </c>
      <c r="DG23">
        <v>1037688774</v>
      </c>
      <c r="DM23" t="s">
        <v>354</v>
      </c>
    </row>
    <row r="24" spans="1:117">
      <c r="A24">
        <v>5</v>
      </c>
      <c r="B24" t="s">
        <v>355</v>
      </c>
      <c r="C24" t="s">
        <v>356</v>
      </c>
      <c r="D24">
        <v>20230303170042</v>
      </c>
      <c r="E24" t="s">
        <v>119</v>
      </c>
      <c r="F24">
        <v>1001</v>
      </c>
      <c r="G24">
        <v>4460</v>
      </c>
      <c r="H24">
        <v>4490</v>
      </c>
      <c r="I24">
        <v>4390</v>
      </c>
      <c r="J24">
        <v>4470</v>
      </c>
      <c r="K24">
        <v>4460</v>
      </c>
      <c r="L24">
        <v>128101681</v>
      </c>
      <c r="N24">
        <v>1115500</v>
      </c>
      <c r="O24">
        <v>0.94</v>
      </c>
      <c r="P24">
        <v>4910</v>
      </c>
      <c r="Q24">
        <v>4010</v>
      </c>
      <c r="R24">
        <v>4436</v>
      </c>
      <c r="S24">
        <v>568205728</v>
      </c>
      <c r="T24">
        <v>0.882</v>
      </c>
      <c r="U24">
        <v>4450</v>
      </c>
      <c r="V24">
        <v>4460</v>
      </c>
      <c r="W24">
        <v>57673848</v>
      </c>
      <c r="X24">
        <v>70427833</v>
      </c>
      <c r="Y24">
        <v>2.8207</v>
      </c>
      <c r="Z24">
        <v>17071891607</v>
      </c>
      <c r="AA24">
        <v>13651670639</v>
      </c>
      <c r="AB24" t="s">
        <v>357</v>
      </c>
      <c r="AC24" t="s">
        <v>358</v>
      </c>
      <c r="AD24" t="s">
        <v>359</v>
      </c>
      <c r="AE24" t="s">
        <v>360</v>
      </c>
      <c r="AF24" t="s">
        <v>361</v>
      </c>
      <c r="AG24" t="s">
        <v>125</v>
      </c>
      <c r="AH24" t="s">
        <v>125</v>
      </c>
      <c r="AI24" t="s">
        <v>125</v>
      </c>
      <c r="AJ24" t="s">
        <v>125</v>
      </c>
      <c r="AK24" t="s">
        <v>125</v>
      </c>
      <c r="AL24" t="s">
        <v>125</v>
      </c>
      <c r="AM24">
        <v>2.24</v>
      </c>
      <c r="AN24">
        <v>0.0219</v>
      </c>
      <c r="AR24">
        <v>0.5891</v>
      </c>
      <c r="BC24">
        <v>-26.8</v>
      </c>
      <c r="BD24">
        <v>-6023687</v>
      </c>
      <c r="BE24">
        <v>0.0207</v>
      </c>
      <c r="BF24">
        <v>20223</v>
      </c>
      <c r="CE24" t="s">
        <v>356</v>
      </c>
      <c r="CJ24">
        <v>4440</v>
      </c>
      <c r="CK24">
        <v>3720</v>
      </c>
      <c r="CL24">
        <v>4190</v>
      </c>
      <c r="CM24">
        <v>5393</v>
      </c>
      <c r="CN24">
        <v>1000000</v>
      </c>
      <c r="CO24">
        <v>1000000</v>
      </c>
      <c r="CP24">
        <v>1000000</v>
      </c>
      <c r="CQ24">
        <v>1000000</v>
      </c>
      <c r="CV24" t="s">
        <v>125</v>
      </c>
      <c r="CW24">
        <v>0.0719</v>
      </c>
      <c r="CX24">
        <v>0.92</v>
      </c>
      <c r="CY24" t="s">
        <v>362</v>
      </c>
      <c r="CZ24" t="s">
        <v>363</v>
      </c>
      <c r="DA24" t="s">
        <v>364</v>
      </c>
      <c r="DB24">
        <v>4450</v>
      </c>
      <c r="DC24">
        <v>4300</v>
      </c>
      <c r="DD24">
        <v>4170</v>
      </c>
      <c r="DE24">
        <v>591333940</v>
      </c>
      <c r="DF24">
        <v>1803140010</v>
      </c>
      <c r="DG24">
        <v>4459543072</v>
      </c>
      <c r="DM24" t="s">
        <v>365</v>
      </c>
    </row>
    <row r="25" spans="1:117">
      <c r="A25">
        <v>5</v>
      </c>
      <c r="B25" t="s">
        <v>366</v>
      </c>
      <c r="C25" t="s">
        <v>367</v>
      </c>
      <c r="D25">
        <v>20230303170051</v>
      </c>
      <c r="E25" t="s">
        <v>119</v>
      </c>
      <c r="F25">
        <v>1001</v>
      </c>
      <c r="G25">
        <v>3790</v>
      </c>
      <c r="H25">
        <v>3840</v>
      </c>
      <c r="I25">
        <v>3660</v>
      </c>
      <c r="J25">
        <v>3730</v>
      </c>
      <c r="K25">
        <v>3700</v>
      </c>
      <c r="L25">
        <v>124572842</v>
      </c>
      <c r="N25">
        <v>1469900</v>
      </c>
      <c r="O25">
        <v>11.82</v>
      </c>
      <c r="P25">
        <v>4070</v>
      </c>
      <c r="Q25">
        <v>3330</v>
      </c>
      <c r="R25">
        <v>3769</v>
      </c>
      <c r="S25">
        <v>469469172</v>
      </c>
      <c r="T25">
        <v>1.863</v>
      </c>
      <c r="U25">
        <v>3780</v>
      </c>
      <c r="V25">
        <v>3790</v>
      </c>
      <c r="W25">
        <v>64761527</v>
      </c>
      <c r="X25">
        <v>59811315</v>
      </c>
      <c r="Y25">
        <v>1.7518</v>
      </c>
      <c r="Z25">
        <v>1147580518</v>
      </c>
      <c r="AA25">
        <v>1053591268</v>
      </c>
      <c r="AB25" t="s">
        <v>368</v>
      </c>
      <c r="AC25" t="s">
        <v>369</v>
      </c>
      <c r="AD25" t="s">
        <v>370</v>
      </c>
      <c r="AE25" t="s">
        <v>371</v>
      </c>
      <c r="AF25" t="s">
        <v>372</v>
      </c>
      <c r="AG25" t="s">
        <v>125</v>
      </c>
      <c r="AH25" t="s">
        <v>125</v>
      </c>
      <c r="AI25" t="s">
        <v>125</v>
      </c>
      <c r="AJ25" t="s">
        <v>125</v>
      </c>
      <c r="AK25" t="s">
        <v>125</v>
      </c>
      <c r="AL25" t="s">
        <v>125</v>
      </c>
      <c r="AM25">
        <v>4.86</v>
      </c>
      <c r="AN25">
        <v>0.0184</v>
      </c>
      <c r="AR25">
        <v>-0.994</v>
      </c>
      <c r="BC25">
        <v>-0.95</v>
      </c>
      <c r="BD25">
        <v>-49000</v>
      </c>
      <c r="BE25">
        <v>0.01</v>
      </c>
      <c r="BF25">
        <v>20223</v>
      </c>
      <c r="CE25" t="s">
        <v>367</v>
      </c>
      <c r="CJ25">
        <v>3390</v>
      </c>
      <c r="CK25">
        <v>3400</v>
      </c>
      <c r="CL25">
        <v>3520</v>
      </c>
      <c r="CM25">
        <v>3520</v>
      </c>
      <c r="CN25">
        <v>1000000</v>
      </c>
      <c r="CO25">
        <v>1000000</v>
      </c>
      <c r="CP25">
        <v>1000000</v>
      </c>
      <c r="CQ25">
        <v>1000000</v>
      </c>
      <c r="CV25" t="s">
        <v>125</v>
      </c>
      <c r="CW25">
        <v>-0.9065</v>
      </c>
      <c r="CX25">
        <v>1.06</v>
      </c>
      <c r="CY25" t="s">
        <v>373</v>
      </c>
      <c r="CZ25" t="e">
        <f>+qh</f>
        <v>#NAME?</v>
      </c>
      <c r="DA25" t="s">
        <v>374</v>
      </c>
      <c r="DB25">
        <v>3380</v>
      </c>
      <c r="DC25">
        <v>3570</v>
      </c>
      <c r="DD25">
        <v>3480</v>
      </c>
      <c r="DE25">
        <v>305554545</v>
      </c>
      <c r="DF25">
        <v>457545461</v>
      </c>
      <c r="DG25">
        <v>804221147</v>
      </c>
      <c r="DM25" t="s">
        <v>375</v>
      </c>
    </row>
    <row r="26" spans="1:117">
      <c r="A26">
        <v>5</v>
      </c>
      <c r="B26" t="s">
        <v>376</v>
      </c>
      <c r="C26" t="s">
        <v>377</v>
      </c>
      <c r="D26">
        <v>20230303170051</v>
      </c>
      <c r="E26" t="s">
        <v>119</v>
      </c>
      <c r="F26">
        <v>1004</v>
      </c>
      <c r="G26">
        <v>21350</v>
      </c>
      <c r="H26">
        <v>21450</v>
      </c>
      <c r="I26">
        <v>20950</v>
      </c>
      <c r="J26">
        <v>21210</v>
      </c>
      <c r="K26">
        <v>21070</v>
      </c>
      <c r="L26">
        <v>123057458</v>
      </c>
      <c r="N26">
        <v>1564900</v>
      </c>
      <c r="O26">
        <v>1.11</v>
      </c>
      <c r="P26">
        <v>25280</v>
      </c>
      <c r="Q26">
        <v>16860</v>
      </c>
      <c r="R26">
        <v>21265</v>
      </c>
      <c r="S26">
        <v>2616790696</v>
      </c>
      <c r="T26">
        <v>0.796</v>
      </c>
      <c r="U26">
        <v>21340</v>
      </c>
      <c r="V26">
        <v>21350</v>
      </c>
      <c r="W26">
        <v>68014189</v>
      </c>
      <c r="X26">
        <v>55043269</v>
      </c>
      <c r="Y26">
        <v>4.8</v>
      </c>
      <c r="Z26">
        <v>13214162544</v>
      </c>
      <c r="AA26">
        <v>11092948353</v>
      </c>
      <c r="AB26" t="s">
        <v>378</v>
      </c>
      <c r="AC26" t="s">
        <v>379</v>
      </c>
      <c r="AD26" t="s">
        <v>380</v>
      </c>
      <c r="AE26" t="s">
        <v>381</v>
      </c>
      <c r="AF26" t="s">
        <v>382</v>
      </c>
      <c r="AG26" t="s">
        <v>125</v>
      </c>
      <c r="AH26" t="s">
        <v>125</v>
      </c>
      <c r="AI26" t="s">
        <v>125</v>
      </c>
      <c r="AJ26" t="s">
        <v>125</v>
      </c>
      <c r="AK26" t="s">
        <v>125</v>
      </c>
      <c r="AL26" t="s">
        <v>125</v>
      </c>
      <c r="AM26">
        <v>2.37</v>
      </c>
      <c r="AN26">
        <v>0.6654</v>
      </c>
      <c r="AR26">
        <v>0.6473</v>
      </c>
      <c r="BC26">
        <v>-13.41</v>
      </c>
      <c r="BD26">
        <v>-365033</v>
      </c>
      <c r="BE26">
        <v>0.51</v>
      </c>
      <c r="BF26">
        <v>20223</v>
      </c>
      <c r="BV26">
        <v>23400</v>
      </c>
      <c r="BW26">
        <v>499590</v>
      </c>
      <c r="BX26">
        <v>33</v>
      </c>
      <c r="CE26" t="s">
        <v>377</v>
      </c>
      <c r="CJ26">
        <v>20920</v>
      </c>
      <c r="CK26">
        <v>19400</v>
      </c>
      <c r="CL26">
        <v>22700</v>
      </c>
      <c r="CM26">
        <v>22533</v>
      </c>
      <c r="CN26">
        <v>300000</v>
      </c>
      <c r="CO26">
        <v>300000</v>
      </c>
      <c r="CP26">
        <v>150000</v>
      </c>
      <c r="CQ26">
        <v>150000</v>
      </c>
      <c r="CS26" t="s">
        <v>126</v>
      </c>
      <c r="CT26">
        <v>1000000</v>
      </c>
      <c r="CU26">
        <v>1000000</v>
      </c>
      <c r="CV26" t="s">
        <v>125</v>
      </c>
      <c r="CW26">
        <v>0.6745</v>
      </c>
      <c r="CX26">
        <v>16.67</v>
      </c>
      <c r="CY26" t="s">
        <v>383</v>
      </c>
      <c r="CZ26" t="s">
        <v>384</v>
      </c>
      <c r="DA26" t="s">
        <v>385</v>
      </c>
      <c r="DB26">
        <v>20900</v>
      </c>
      <c r="DC26">
        <v>20950</v>
      </c>
      <c r="DD26">
        <v>22580</v>
      </c>
      <c r="DE26">
        <v>496516711</v>
      </c>
      <c r="DF26">
        <v>1381291360</v>
      </c>
      <c r="DG26">
        <v>2782830798</v>
      </c>
      <c r="DM26" t="s">
        <v>386</v>
      </c>
    </row>
    <row r="27" spans="1:117">
      <c r="A27">
        <v>5</v>
      </c>
      <c r="B27" t="s">
        <v>387</v>
      </c>
      <c r="C27" t="s">
        <v>388</v>
      </c>
      <c r="D27">
        <v>20230303170036</v>
      </c>
      <c r="E27" t="s">
        <v>119</v>
      </c>
      <c r="F27">
        <v>1001</v>
      </c>
      <c r="G27">
        <v>6170</v>
      </c>
      <c r="H27">
        <v>6270</v>
      </c>
      <c r="I27">
        <v>6010</v>
      </c>
      <c r="J27">
        <v>6060</v>
      </c>
      <c r="K27">
        <v>6060</v>
      </c>
      <c r="L27">
        <v>119502574</v>
      </c>
      <c r="N27">
        <v>1167100</v>
      </c>
      <c r="O27">
        <v>0.95</v>
      </c>
      <c r="P27">
        <v>6670</v>
      </c>
      <c r="Q27">
        <v>5450</v>
      </c>
      <c r="R27">
        <v>6162</v>
      </c>
      <c r="S27">
        <v>736410315</v>
      </c>
      <c r="T27">
        <v>2.167</v>
      </c>
      <c r="U27">
        <v>6160</v>
      </c>
      <c r="V27">
        <v>6170</v>
      </c>
      <c r="W27">
        <v>70602469</v>
      </c>
      <c r="X27">
        <v>48900105</v>
      </c>
      <c r="Y27">
        <v>7.5708</v>
      </c>
      <c r="Z27">
        <v>12642079079</v>
      </c>
      <c r="AA27">
        <v>12642079079</v>
      </c>
      <c r="AB27" t="s">
        <v>389</v>
      </c>
      <c r="AC27" t="s">
        <v>390</v>
      </c>
      <c r="AD27" t="s">
        <v>391</v>
      </c>
      <c r="AE27" t="s">
        <v>392</v>
      </c>
      <c r="AF27" t="s">
        <v>393</v>
      </c>
      <c r="AG27" t="s">
        <v>125</v>
      </c>
      <c r="AH27" t="s">
        <v>125</v>
      </c>
      <c r="AI27" t="s">
        <v>125</v>
      </c>
      <c r="AJ27" t="s">
        <v>125</v>
      </c>
      <c r="AK27" t="s">
        <v>125</v>
      </c>
      <c r="AL27" t="s">
        <v>125</v>
      </c>
      <c r="AM27">
        <v>4.29</v>
      </c>
      <c r="AN27">
        <v>0.5242</v>
      </c>
      <c r="AR27">
        <v>0.439</v>
      </c>
      <c r="BC27">
        <v>-38.52</v>
      </c>
      <c r="BD27">
        <v>-3225938</v>
      </c>
      <c r="BE27">
        <v>0.39</v>
      </c>
      <c r="BF27">
        <v>20223</v>
      </c>
      <c r="CE27" t="s">
        <v>388</v>
      </c>
      <c r="CJ27">
        <v>5900</v>
      </c>
      <c r="CK27">
        <v>5570</v>
      </c>
      <c r="CL27">
        <v>6160</v>
      </c>
      <c r="CM27">
        <v>5458</v>
      </c>
      <c r="CN27">
        <v>1000000</v>
      </c>
      <c r="CO27">
        <v>1000000</v>
      </c>
      <c r="CP27">
        <v>1000000</v>
      </c>
      <c r="CQ27">
        <v>1000000</v>
      </c>
      <c r="CV27" t="s">
        <v>125</v>
      </c>
      <c r="CW27">
        <v>0.4195</v>
      </c>
      <c r="CX27">
        <v>7.03</v>
      </c>
      <c r="CY27" t="s">
        <v>394</v>
      </c>
      <c r="CZ27" t="s">
        <v>395</v>
      </c>
      <c r="DA27" t="s">
        <v>396</v>
      </c>
      <c r="DB27">
        <v>5980</v>
      </c>
      <c r="DC27">
        <v>5740</v>
      </c>
      <c r="DD27">
        <v>6210</v>
      </c>
      <c r="DE27">
        <v>201617490</v>
      </c>
      <c r="DF27">
        <v>560129987</v>
      </c>
      <c r="DG27">
        <v>1255107979</v>
      </c>
      <c r="DM27" t="s">
        <v>397</v>
      </c>
    </row>
    <row r="28" spans="1:117">
      <c r="A28">
        <v>5</v>
      </c>
      <c r="B28" t="s">
        <v>398</v>
      </c>
      <c r="C28" t="s">
        <v>399</v>
      </c>
      <c r="D28">
        <v>20230303170003</v>
      </c>
      <c r="E28" t="s">
        <v>119</v>
      </c>
      <c r="F28">
        <v>1004</v>
      </c>
      <c r="G28">
        <v>25130</v>
      </c>
      <c r="H28">
        <v>25960</v>
      </c>
      <c r="I28">
        <v>24540</v>
      </c>
      <c r="J28">
        <v>24610</v>
      </c>
      <c r="K28">
        <v>25380</v>
      </c>
      <c r="L28">
        <v>115377962</v>
      </c>
      <c r="N28">
        <v>976700</v>
      </c>
      <c r="O28">
        <v>10.69</v>
      </c>
      <c r="P28">
        <v>30460</v>
      </c>
      <c r="Q28">
        <v>20300</v>
      </c>
      <c r="R28">
        <v>25280</v>
      </c>
      <c r="S28">
        <v>2916791971</v>
      </c>
      <c r="T28">
        <v>0.985</v>
      </c>
      <c r="U28">
        <v>25120</v>
      </c>
      <c r="V28">
        <v>25130</v>
      </c>
      <c r="W28">
        <v>57398169</v>
      </c>
      <c r="X28">
        <v>57979793</v>
      </c>
      <c r="Y28">
        <v>10.0614</v>
      </c>
      <c r="Z28">
        <v>1188218704</v>
      </c>
      <c r="AA28">
        <v>1079585460</v>
      </c>
      <c r="AB28" t="s">
        <v>400</v>
      </c>
      <c r="AC28" t="s">
        <v>401</v>
      </c>
      <c r="AD28" t="s">
        <v>402</v>
      </c>
      <c r="AE28" t="s">
        <v>403</v>
      </c>
      <c r="AF28" t="s">
        <v>404</v>
      </c>
      <c r="AG28" t="s">
        <v>125</v>
      </c>
      <c r="AH28" t="s">
        <v>125</v>
      </c>
      <c r="AI28" t="s">
        <v>125</v>
      </c>
      <c r="AJ28" t="s">
        <v>125</v>
      </c>
      <c r="AK28" t="s">
        <v>125</v>
      </c>
      <c r="AL28" t="s">
        <v>125</v>
      </c>
      <c r="AM28">
        <v>5.59</v>
      </c>
      <c r="AN28">
        <v>0.8828</v>
      </c>
      <c r="AR28">
        <v>1.3018</v>
      </c>
      <c r="BC28">
        <v>83.37</v>
      </c>
      <c r="BD28">
        <v>277974</v>
      </c>
      <c r="BE28">
        <v>0.66</v>
      </c>
      <c r="BF28">
        <v>20223</v>
      </c>
      <c r="BV28">
        <v>2700</v>
      </c>
      <c r="BW28">
        <v>67851</v>
      </c>
      <c r="BX28">
        <v>10</v>
      </c>
      <c r="CE28" t="s">
        <v>399</v>
      </c>
      <c r="CJ28">
        <v>22200</v>
      </c>
      <c r="CK28">
        <v>14410</v>
      </c>
      <c r="CL28">
        <v>18230</v>
      </c>
      <c r="CM28">
        <v>17635</v>
      </c>
      <c r="CN28">
        <v>300000</v>
      </c>
      <c r="CO28">
        <v>300000</v>
      </c>
      <c r="CP28">
        <v>150000</v>
      </c>
      <c r="CQ28">
        <v>150000</v>
      </c>
      <c r="CS28" t="s">
        <v>126</v>
      </c>
      <c r="CT28">
        <v>1000000</v>
      </c>
      <c r="CU28">
        <v>1000000</v>
      </c>
      <c r="CV28" t="s">
        <v>125</v>
      </c>
      <c r="CW28">
        <v>0.074</v>
      </c>
      <c r="CX28">
        <v>9.39</v>
      </c>
      <c r="CY28" t="s">
        <v>405</v>
      </c>
      <c r="CZ28" t="s">
        <v>406</v>
      </c>
      <c r="DA28" t="s">
        <v>407</v>
      </c>
      <c r="DB28">
        <v>21960</v>
      </c>
      <c r="DC28">
        <v>22980</v>
      </c>
      <c r="DD28">
        <v>18500</v>
      </c>
      <c r="DE28">
        <v>489511532</v>
      </c>
      <c r="DF28">
        <v>992808258</v>
      </c>
      <c r="DG28">
        <v>2346709217</v>
      </c>
      <c r="DM28" t="s">
        <v>408</v>
      </c>
    </row>
    <row r="29" spans="1:117">
      <c r="A29">
        <v>5</v>
      </c>
      <c r="B29" t="s">
        <v>409</v>
      </c>
      <c r="C29" t="s">
        <v>410</v>
      </c>
      <c r="D29">
        <v>20230303170027</v>
      </c>
      <c r="E29" t="s">
        <v>119</v>
      </c>
      <c r="F29">
        <v>1001</v>
      </c>
      <c r="G29">
        <v>5470</v>
      </c>
      <c r="H29">
        <v>5540</v>
      </c>
      <c r="I29">
        <v>5430</v>
      </c>
      <c r="J29">
        <v>5530</v>
      </c>
      <c r="K29">
        <v>5540</v>
      </c>
      <c r="L29">
        <v>110202628</v>
      </c>
      <c r="N29">
        <v>698900</v>
      </c>
      <c r="O29">
        <v>1.28</v>
      </c>
      <c r="P29">
        <v>6090</v>
      </c>
      <c r="Q29">
        <v>4990</v>
      </c>
      <c r="R29">
        <v>5467</v>
      </c>
      <c r="S29">
        <v>602432522</v>
      </c>
      <c r="T29">
        <v>1.294</v>
      </c>
      <c r="U29">
        <v>5470</v>
      </c>
      <c r="V29">
        <v>5480</v>
      </c>
      <c r="W29">
        <v>50128237</v>
      </c>
      <c r="X29">
        <v>60074391</v>
      </c>
      <c r="Y29">
        <v>1.0244</v>
      </c>
      <c r="Z29">
        <v>8602447902</v>
      </c>
      <c r="AA29">
        <v>8589596637</v>
      </c>
      <c r="AB29" t="s">
        <v>411</v>
      </c>
      <c r="AC29" t="s">
        <v>412</v>
      </c>
      <c r="AD29" t="s">
        <v>413</v>
      </c>
      <c r="AE29" t="s">
        <v>414</v>
      </c>
      <c r="AF29" t="s">
        <v>415</v>
      </c>
      <c r="AG29" t="s">
        <v>125</v>
      </c>
      <c r="AH29" t="s">
        <v>125</v>
      </c>
      <c r="AI29" t="s">
        <v>125</v>
      </c>
      <c r="AJ29" t="s">
        <v>125</v>
      </c>
      <c r="AK29" t="s">
        <v>125</v>
      </c>
      <c r="AL29" t="s">
        <v>125</v>
      </c>
      <c r="AM29">
        <v>1.99</v>
      </c>
      <c r="AN29">
        <v>0.1902</v>
      </c>
      <c r="AR29">
        <v>0.1543</v>
      </c>
      <c r="BC29">
        <v>-8.59</v>
      </c>
      <c r="BD29">
        <v>-1224363</v>
      </c>
      <c r="BE29">
        <v>0.1427</v>
      </c>
      <c r="BF29">
        <v>20223</v>
      </c>
      <c r="CE29" t="s">
        <v>410</v>
      </c>
      <c r="CJ29">
        <v>5590</v>
      </c>
      <c r="CK29">
        <v>4730</v>
      </c>
      <c r="CL29">
        <v>5290</v>
      </c>
      <c r="CM29">
        <v>4220</v>
      </c>
      <c r="CN29">
        <v>1000000</v>
      </c>
      <c r="CO29">
        <v>1000000</v>
      </c>
      <c r="CP29">
        <v>1000000</v>
      </c>
      <c r="CQ29">
        <v>1000000</v>
      </c>
      <c r="CV29" t="s">
        <v>125</v>
      </c>
      <c r="CW29">
        <v>0.1677</v>
      </c>
      <c r="CX29">
        <v>20.03</v>
      </c>
      <c r="CY29" t="s">
        <v>416</v>
      </c>
      <c r="CZ29" t="s">
        <v>417</v>
      </c>
      <c r="DA29" t="s">
        <v>418</v>
      </c>
      <c r="DB29">
        <v>5620</v>
      </c>
      <c r="DC29">
        <v>5510</v>
      </c>
      <c r="DD29">
        <v>5220</v>
      </c>
      <c r="DE29">
        <v>342829455</v>
      </c>
      <c r="DF29">
        <v>1142371768</v>
      </c>
      <c r="DG29">
        <v>3656695492</v>
      </c>
      <c r="DM29" t="s">
        <v>419</v>
      </c>
    </row>
    <row r="30" spans="1:117">
      <c r="A30">
        <v>5</v>
      </c>
      <c r="B30" t="s">
        <v>420</v>
      </c>
      <c r="C30" t="s">
        <v>421</v>
      </c>
      <c r="D30">
        <v>20230303165909</v>
      </c>
      <c r="E30" t="s">
        <v>119</v>
      </c>
      <c r="F30">
        <v>1001</v>
      </c>
      <c r="G30">
        <v>15650</v>
      </c>
      <c r="H30">
        <v>16020</v>
      </c>
      <c r="I30">
        <v>15420</v>
      </c>
      <c r="J30">
        <v>15750</v>
      </c>
      <c r="K30">
        <v>15900</v>
      </c>
      <c r="L30">
        <v>109734719</v>
      </c>
      <c r="N30">
        <v>1345200</v>
      </c>
      <c r="O30">
        <v>5.6</v>
      </c>
      <c r="P30">
        <v>17490</v>
      </c>
      <c r="Q30">
        <v>14310</v>
      </c>
      <c r="R30">
        <v>15642</v>
      </c>
      <c r="S30">
        <v>1716485306</v>
      </c>
      <c r="T30">
        <v>0.907</v>
      </c>
      <c r="U30">
        <v>15640</v>
      </c>
      <c r="V30">
        <v>15650</v>
      </c>
      <c r="W30">
        <v>48212543</v>
      </c>
      <c r="X30">
        <v>61522176</v>
      </c>
      <c r="Y30">
        <v>8.2819</v>
      </c>
      <c r="Z30">
        <v>3033161170</v>
      </c>
      <c r="AA30">
        <v>1958030946</v>
      </c>
      <c r="AB30" t="s">
        <v>422</v>
      </c>
      <c r="AC30" t="s">
        <v>423</v>
      </c>
      <c r="AD30" t="s">
        <v>424</v>
      </c>
      <c r="AE30" t="s">
        <v>425</v>
      </c>
      <c r="AF30" t="s">
        <v>426</v>
      </c>
      <c r="AG30" t="s">
        <v>125</v>
      </c>
      <c r="AH30" t="s">
        <v>125</v>
      </c>
      <c r="AI30" t="s">
        <v>125</v>
      </c>
      <c r="AJ30" t="s">
        <v>125</v>
      </c>
      <c r="AK30" t="s">
        <v>125</v>
      </c>
      <c r="AL30" t="s">
        <v>125</v>
      </c>
      <c r="AM30">
        <v>3.77</v>
      </c>
      <c r="AN30">
        <v>0.7443</v>
      </c>
      <c r="AR30">
        <v>1.1138</v>
      </c>
      <c r="BC30">
        <v>-22.69</v>
      </c>
      <c r="BD30">
        <v>-408881</v>
      </c>
      <c r="BE30">
        <v>0.57</v>
      </c>
      <c r="BF30">
        <v>20223</v>
      </c>
      <c r="CE30" t="s">
        <v>421</v>
      </c>
      <c r="CJ30">
        <v>14500</v>
      </c>
      <c r="CK30">
        <v>11310</v>
      </c>
      <c r="CL30">
        <v>12900</v>
      </c>
      <c r="CM30">
        <v>18830</v>
      </c>
      <c r="CN30">
        <v>1000000</v>
      </c>
      <c r="CO30">
        <v>1000000</v>
      </c>
      <c r="CP30">
        <v>1000000</v>
      </c>
      <c r="CQ30">
        <v>1000000</v>
      </c>
      <c r="CV30" t="s">
        <v>125</v>
      </c>
      <c r="CW30">
        <v>0.8811</v>
      </c>
      <c r="CX30">
        <v>9.26</v>
      </c>
      <c r="CY30" t="s">
        <v>427</v>
      </c>
      <c r="CZ30" t="s">
        <v>428</v>
      </c>
      <c r="DA30" t="s">
        <v>429</v>
      </c>
      <c r="DB30">
        <v>13340</v>
      </c>
      <c r="DC30">
        <v>13210</v>
      </c>
      <c r="DD30">
        <v>13050</v>
      </c>
      <c r="DE30">
        <v>582229585</v>
      </c>
      <c r="DF30">
        <v>763351371</v>
      </c>
      <c r="DG30">
        <v>1215120073</v>
      </c>
      <c r="DM30" t="s">
        <v>430</v>
      </c>
    </row>
    <row r="31" spans="1:117">
      <c r="A31">
        <v>5</v>
      </c>
      <c r="B31" t="s">
        <v>431</v>
      </c>
      <c r="C31" t="s">
        <v>432</v>
      </c>
      <c r="D31">
        <v>20230303170000</v>
      </c>
      <c r="E31" t="s">
        <v>119</v>
      </c>
      <c r="F31">
        <v>1001</v>
      </c>
      <c r="G31">
        <v>18400</v>
      </c>
      <c r="H31">
        <v>20150</v>
      </c>
      <c r="I31">
        <v>17720</v>
      </c>
      <c r="J31">
        <v>19000</v>
      </c>
      <c r="K31">
        <v>18320</v>
      </c>
      <c r="L31">
        <v>109502212</v>
      </c>
      <c r="N31">
        <v>2481900</v>
      </c>
      <c r="O31">
        <v>58.75</v>
      </c>
      <c r="P31">
        <v>20150</v>
      </c>
      <c r="Q31">
        <v>16490</v>
      </c>
      <c r="R31">
        <v>19197</v>
      </c>
      <c r="S31">
        <v>2102090940</v>
      </c>
      <c r="T31">
        <v>2.465</v>
      </c>
      <c r="U31">
        <v>18390</v>
      </c>
      <c r="V31">
        <v>18400</v>
      </c>
      <c r="W31">
        <v>60021345</v>
      </c>
      <c r="X31">
        <v>49480867</v>
      </c>
      <c r="Y31">
        <v>1.5366</v>
      </c>
      <c r="Z31">
        <v>268800000</v>
      </c>
      <c r="AA31">
        <v>186383713</v>
      </c>
      <c r="AB31" t="s">
        <v>433</v>
      </c>
      <c r="AC31" t="s">
        <v>434</v>
      </c>
      <c r="AD31" t="s">
        <v>435</v>
      </c>
      <c r="AE31" t="s">
        <v>436</v>
      </c>
      <c r="AF31" t="s">
        <v>437</v>
      </c>
      <c r="AG31" t="s">
        <v>125</v>
      </c>
      <c r="AH31" t="s">
        <v>125</v>
      </c>
      <c r="AI31" t="s">
        <v>125</v>
      </c>
      <c r="AJ31" t="s">
        <v>125</v>
      </c>
      <c r="AK31" t="s">
        <v>125</v>
      </c>
      <c r="AL31" t="s">
        <v>125</v>
      </c>
      <c r="AM31">
        <v>13.26</v>
      </c>
      <c r="AN31">
        <v>0.0067</v>
      </c>
      <c r="AR31">
        <v>-0.6081</v>
      </c>
      <c r="BC31">
        <v>44.97</v>
      </c>
      <c r="BD31">
        <v>286358</v>
      </c>
      <c r="BE31">
        <v>0.0051</v>
      </c>
      <c r="BF31">
        <v>20223</v>
      </c>
      <c r="CE31" t="s">
        <v>432</v>
      </c>
      <c r="CJ31">
        <v>15140</v>
      </c>
      <c r="CK31">
        <v>7170</v>
      </c>
      <c r="CL31">
        <v>17420</v>
      </c>
      <c r="CM31">
        <v>8300</v>
      </c>
      <c r="CN31">
        <v>1000000</v>
      </c>
      <c r="CO31">
        <v>1000000</v>
      </c>
      <c r="CP31">
        <v>1000000</v>
      </c>
      <c r="CQ31">
        <v>1000000</v>
      </c>
      <c r="CV31" t="s">
        <v>125</v>
      </c>
      <c r="CW31">
        <v>-0.5604</v>
      </c>
      <c r="CX31">
        <v>0.44</v>
      </c>
      <c r="CY31" t="s">
        <v>438</v>
      </c>
      <c r="CZ31" t="s">
        <v>439</v>
      </c>
      <c r="DA31" t="s">
        <v>440</v>
      </c>
      <c r="DB31">
        <v>12980</v>
      </c>
      <c r="DC31">
        <v>12670</v>
      </c>
      <c r="DD31">
        <v>15680</v>
      </c>
      <c r="DE31">
        <v>186707435</v>
      </c>
      <c r="DF31">
        <v>342636690</v>
      </c>
      <c r="DG31">
        <v>941462261</v>
      </c>
      <c r="DM31" t="s">
        <v>441</v>
      </c>
    </row>
    <row r="32" spans="1:117">
      <c r="A32">
        <v>5</v>
      </c>
      <c r="B32" t="s">
        <v>442</v>
      </c>
      <c r="C32" t="s">
        <v>443</v>
      </c>
      <c r="D32">
        <v>20230303170048</v>
      </c>
      <c r="E32" t="s">
        <v>119</v>
      </c>
      <c r="F32">
        <v>1001</v>
      </c>
      <c r="G32">
        <v>7360</v>
      </c>
      <c r="H32">
        <v>7460</v>
      </c>
      <c r="I32">
        <v>7310</v>
      </c>
      <c r="J32">
        <v>7360</v>
      </c>
      <c r="K32">
        <v>7420</v>
      </c>
      <c r="L32">
        <v>108978966</v>
      </c>
      <c r="N32">
        <v>936719</v>
      </c>
      <c r="O32">
        <v>2.25</v>
      </c>
      <c r="P32">
        <v>8160</v>
      </c>
      <c r="Q32">
        <v>6680</v>
      </c>
      <c r="R32">
        <v>7380</v>
      </c>
      <c r="S32">
        <v>804269658</v>
      </c>
      <c r="T32">
        <v>0.75</v>
      </c>
      <c r="U32">
        <v>7360</v>
      </c>
      <c r="V32">
        <v>7370</v>
      </c>
      <c r="W32">
        <v>47626145</v>
      </c>
      <c r="X32">
        <v>61352821</v>
      </c>
      <c r="Y32">
        <v>4.4227</v>
      </c>
      <c r="Z32">
        <v>11816166093</v>
      </c>
      <c r="AA32">
        <v>4836698742</v>
      </c>
      <c r="AB32" t="s">
        <v>444</v>
      </c>
      <c r="AC32" t="s">
        <v>445</v>
      </c>
      <c r="AD32" t="s">
        <v>446</v>
      </c>
      <c r="AE32" t="s">
        <v>447</v>
      </c>
      <c r="AF32" t="s">
        <v>448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>
        <v>2.02</v>
      </c>
      <c r="AN32">
        <v>0.5276</v>
      </c>
      <c r="AR32">
        <v>0.4752</v>
      </c>
      <c r="BC32">
        <v>41.57</v>
      </c>
      <c r="BD32">
        <v>1664379</v>
      </c>
      <c r="BE32">
        <v>0.4</v>
      </c>
      <c r="BF32">
        <v>20223</v>
      </c>
      <c r="CE32" t="s">
        <v>443</v>
      </c>
      <c r="CJ32">
        <v>7100</v>
      </c>
      <c r="CK32">
        <v>5070</v>
      </c>
      <c r="CL32">
        <v>5770</v>
      </c>
      <c r="CM32">
        <v>5360</v>
      </c>
      <c r="CN32">
        <v>1000000</v>
      </c>
      <c r="CO32">
        <v>1000000</v>
      </c>
      <c r="CP32">
        <v>1000000</v>
      </c>
      <c r="CQ32">
        <v>1000000</v>
      </c>
      <c r="CV32" t="s">
        <v>125</v>
      </c>
      <c r="CW32">
        <v>0.2946</v>
      </c>
      <c r="CX32">
        <v>12.02</v>
      </c>
      <c r="CY32" t="e">
        <f>+qS</f>
        <v>#NAME?</v>
      </c>
      <c r="CZ32" t="s">
        <v>449</v>
      </c>
      <c r="DA32" t="s">
        <v>450</v>
      </c>
      <c r="DB32">
        <v>7050</v>
      </c>
      <c r="DC32">
        <v>6130</v>
      </c>
      <c r="DD32">
        <v>5800</v>
      </c>
      <c r="DE32">
        <v>601805115</v>
      </c>
      <c r="DF32">
        <v>1858968305</v>
      </c>
      <c r="DG32">
        <v>2979554051</v>
      </c>
      <c r="DM32" t="s">
        <v>451</v>
      </c>
    </row>
    <row r="33" spans="1:117">
      <c r="A33">
        <v>5</v>
      </c>
      <c r="B33" t="s">
        <v>452</v>
      </c>
      <c r="C33" t="s">
        <v>453</v>
      </c>
      <c r="D33">
        <v>20230303170054</v>
      </c>
      <c r="E33" t="s">
        <v>119</v>
      </c>
      <c r="F33">
        <v>1001</v>
      </c>
      <c r="G33">
        <v>23460</v>
      </c>
      <c r="H33">
        <v>23550</v>
      </c>
      <c r="I33">
        <v>22070</v>
      </c>
      <c r="J33">
        <v>22220</v>
      </c>
      <c r="K33">
        <v>22270</v>
      </c>
      <c r="L33">
        <v>108852608</v>
      </c>
      <c r="N33">
        <v>1654500</v>
      </c>
      <c r="O33">
        <v>7.82</v>
      </c>
      <c r="P33">
        <v>24500</v>
      </c>
      <c r="Q33">
        <v>20040</v>
      </c>
      <c r="R33">
        <v>22993</v>
      </c>
      <c r="S33">
        <v>2502883511</v>
      </c>
      <c r="T33">
        <v>2.394</v>
      </c>
      <c r="U33">
        <v>23450</v>
      </c>
      <c r="V33">
        <v>23460</v>
      </c>
      <c r="W33">
        <v>64617232</v>
      </c>
      <c r="X33">
        <v>44235376</v>
      </c>
      <c r="Y33">
        <v>7.0712</v>
      </c>
      <c r="Z33">
        <v>1392558982</v>
      </c>
      <c r="AA33">
        <v>1391500582</v>
      </c>
      <c r="AB33" t="s">
        <v>454</v>
      </c>
      <c r="AC33" t="s">
        <v>455</v>
      </c>
      <c r="AD33" t="s">
        <v>456</v>
      </c>
      <c r="AE33" t="s">
        <v>457</v>
      </c>
      <c r="AF33" t="s">
        <v>458</v>
      </c>
      <c r="AG33" t="s">
        <v>125</v>
      </c>
      <c r="AH33" t="s">
        <v>125</v>
      </c>
      <c r="AI33" t="s">
        <v>125</v>
      </c>
      <c r="AJ33" t="s">
        <v>125</v>
      </c>
      <c r="AK33" t="s">
        <v>125</v>
      </c>
      <c r="AL33" t="s">
        <v>125</v>
      </c>
      <c r="AM33">
        <v>6.65</v>
      </c>
      <c r="AN33">
        <v>0.8436</v>
      </c>
      <c r="AR33">
        <v>0.3485</v>
      </c>
      <c r="BC33">
        <v>-32.85</v>
      </c>
      <c r="BD33">
        <v>-948116</v>
      </c>
      <c r="BE33">
        <v>0.6327</v>
      </c>
      <c r="BF33">
        <v>20223</v>
      </c>
      <c r="CE33" t="s">
        <v>453</v>
      </c>
      <c r="CJ33">
        <v>22680</v>
      </c>
      <c r="CK33">
        <v>19640</v>
      </c>
      <c r="CL33">
        <v>22760</v>
      </c>
      <c r="CM33">
        <v>22090</v>
      </c>
      <c r="CN33">
        <v>1000000</v>
      </c>
      <c r="CO33">
        <v>1000000</v>
      </c>
      <c r="CP33">
        <v>1000000</v>
      </c>
      <c r="CQ33">
        <v>1000000</v>
      </c>
      <c r="CV33" t="s">
        <v>125</v>
      </c>
      <c r="CW33">
        <v>0.5455</v>
      </c>
      <c r="CX33">
        <v>12.46</v>
      </c>
      <c r="CY33" t="s">
        <v>459</v>
      </c>
      <c r="CZ33" t="s">
        <v>460</v>
      </c>
      <c r="DA33" t="s">
        <v>461</v>
      </c>
      <c r="DB33">
        <v>22490</v>
      </c>
      <c r="DC33">
        <v>21900</v>
      </c>
      <c r="DD33">
        <v>22380</v>
      </c>
      <c r="DE33">
        <v>169252978</v>
      </c>
      <c r="DF33">
        <v>372715212</v>
      </c>
      <c r="DG33">
        <v>785539799</v>
      </c>
      <c r="DM33" t="s">
        <v>462</v>
      </c>
    </row>
    <row r="34" spans="1:117">
      <c r="A34">
        <v>5</v>
      </c>
      <c r="B34" t="s">
        <v>463</v>
      </c>
      <c r="C34" t="s">
        <v>464</v>
      </c>
      <c r="D34">
        <v>20230303170003</v>
      </c>
      <c r="E34" t="s">
        <v>119</v>
      </c>
      <c r="F34">
        <v>1004</v>
      </c>
      <c r="G34">
        <v>4790</v>
      </c>
      <c r="H34">
        <v>4990</v>
      </c>
      <c r="I34">
        <v>4780</v>
      </c>
      <c r="J34">
        <v>4900</v>
      </c>
      <c r="K34">
        <v>5090</v>
      </c>
      <c r="L34">
        <v>108045647</v>
      </c>
      <c r="N34">
        <v>1651200</v>
      </c>
      <c r="O34">
        <v>15.75</v>
      </c>
      <c r="P34">
        <v>6110</v>
      </c>
      <c r="Q34">
        <v>4070</v>
      </c>
      <c r="R34">
        <v>4865</v>
      </c>
      <c r="S34">
        <v>525630669</v>
      </c>
      <c r="T34">
        <v>1.226</v>
      </c>
      <c r="U34">
        <v>4790</v>
      </c>
      <c r="V34">
        <v>4800</v>
      </c>
      <c r="W34">
        <v>46197562</v>
      </c>
      <c r="X34">
        <v>61848085</v>
      </c>
      <c r="Y34">
        <v>1.3038</v>
      </c>
      <c r="Z34">
        <v>770161228</v>
      </c>
      <c r="AA34">
        <v>685950954</v>
      </c>
      <c r="AB34" t="s">
        <v>465</v>
      </c>
      <c r="AC34" t="s">
        <v>466</v>
      </c>
      <c r="AD34" t="s">
        <v>467</v>
      </c>
      <c r="AE34" t="s">
        <v>468</v>
      </c>
      <c r="AF34" t="s">
        <v>469</v>
      </c>
      <c r="AG34" t="s">
        <v>125</v>
      </c>
      <c r="AH34" t="s">
        <v>125</v>
      </c>
      <c r="AI34" t="s">
        <v>125</v>
      </c>
      <c r="AJ34" t="s">
        <v>125</v>
      </c>
      <c r="AK34" t="s">
        <v>125</v>
      </c>
      <c r="AL34" t="s">
        <v>125</v>
      </c>
      <c r="AM34">
        <v>4.13</v>
      </c>
      <c r="AN34">
        <v>-0.0522</v>
      </c>
      <c r="AR34">
        <v>-0.4532</v>
      </c>
      <c r="BC34">
        <v>27.58</v>
      </c>
      <c r="BD34">
        <v>949400</v>
      </c>
      <c r="BE34">
        <v>-0.0392</v>
      </c>
      <c r="BF34">
        <v>20223</v>
      </c>
      <c r="BV34">
        <v>13100</v>
      </c>
      <c r="BW34">
        <v>62749</v>
      </c>
      <c r="BX34">
        <v>11</v>
      </c>
      <c r="CE34" t="s">
        <v>464</v>
      </c>
      <c r="CJ34">
        <v>4730</v>
      </c>
      <c r="CK34">
        <v>2830</v>
      </c>
      <c r="CL34">
        <v>5550</v>
      </c>
      <c r="CM34">
        <v>2620</v>
      </c>
      <c r="CN34">
        <v>300000</v>
      </c>
      <c r="CO34">
        <v>300000</v>
      </c>
      <c r="CP34">
        <v>150000</v>
      </c>
      <c r="CQ34">
        <v>150000</v>
      </c>
      <c r="CS34" t="s">
        <v>126</v>
      </c>
      <c r="CT34">
        <v>1000000</v>
      </c>
      <c r="CU34">
        <v>1000000</v>
      </c>
      <c r="CV34" t="s">
        <v>125</v>
      </c>
      <c r="CW34">
        <v>-0.5059</v>
      </c>
      <c r="CX34">
        <v>-3.95</v>
      </c>
      <c r="CY34" t="s">
        <v>470</v>
      </c>
      <c r="CZ34" t="s">
        <v>471</v>
      </c>
      <c r="DA34" t="s">
        <v>472</v>
      </c>
      <c r="DB34">
        <v>4620</v>
      </c>
      <c r="DC34">
        <v>4920</v>
      </c>
      <c r="DD34">
        <v>5510</v>
      </c>
      <c r="DE34">
        <v>391771804</v>
      </c>
      <c r="DF34">
        <v>850391363</v>
      </c>
      <c r="DG34">
        <v>2913700964</v>
      </c>
      <c r="DM34" t="s">
        <v>473</v>
      </c>
    </row>
    <row r="35" spans="1:117">
      <c r="A35">
        <v>5</v>
      </c>
      <c r="B35" t="s">
        <v>474</v>
      </c>
      <c r="C35" t="s">
        <v>475</v>
      </c>
      <c r="D35">
        <v>20230303170045</v>
      </c>
      <c r="E35" t="s">
        <v>119</v>
      </c>
      <c r="F35">
        <v>1001</v>
      </c>
      <c r="G35">
        <v>31980</v>
      </c>
      <c r="H35">
        <v>32500</v>
      </c>
      <c r="I35">
        <v>31110</v>
      </c>
      <c r="J35">
        <v>32000</v>
      </c>
      <c r="K35">
        <v>32590</v>
      </c>
      <c r="L35">
        <v>106964446</v>
      </c>
      <c r="N35">
        <v>852859</v>
      </c>
      <c r="O35">
        <v>2.69</v>
      </c>
      <c r="P35">
        <v>35850</v>
      </c>
      <c r="Q35">
        <v>29330</v>
      </c>
      <c r="R35">
        <v>31782</v>
      </c>
      <c r="S35">
        <v>3399595693</v>
      </c>
      <c r="T35">
        <v>0.77</v>
      </c>
      <c r="U35">
        <v>31980</v>
      </c>
      <c r="V35">
        <v>31990</v>
      </c>
      <c r="W35">
        <v>49190681</v>
      </c>
      <c r="X35">
        <v>57773765</v>
      </c>
      <c r="Y35">
        <v>12.1008</v>
      </c>
      <c r="Z35">
        <v>4736112508</v>
      </c>
      <c r="AA35">
        <v>3979881731</v>
      </c>
      <c r="AB35" t="s">
        <v>476</v>
      </c>
      <c r="AC35" t="s">
        <v>477</v>
      </c>
      <c r="AD35" t="s">
        <v>478</v>
      </c>
      <c r="AE35" t="s">
        <v>479</v>
      </c>
      <c r="AF35" t="s">
        <v>480</v>
      </c>
      <c r="AG35" t="s">
        <v>125</v>
      </c>
      <c r="AH35" t="s">
        <v>125</v>
      </c>
      <c r="AI35" t="s">
        <v>125</v>
      </c>
      <c r="AJ35" t="s">
        <v>125</v>
      </c>
      <c r="AK35" t="s">
        <v>125</v>
      </c>
      <c r="AL35" t="s">
        <v>125</v>
      </c>
      <c r="AM35">
        <v>4.27</v>
      </c>
      <c r="AN35">
        <v>1.92</v>
      </c>
      <c r="AR35">
        <v>1.4385</v>
      </c>
      <c r="BC35">
        <v>-9.67</v>
      </c>
      <c r="BD35">
        <v>-81747</v>
      </c>
      <c r="BE35">
        <v>1.44</v>
      </c>
      <c r="BF35">
        <v>20223</v>
      </c>
      <c r="CE35" t="s">
        <v>475</v>
      </c>
      <c r="CJ35">
        <v>32240</v>
      </c>
      <c r="CK35">
        <v>25860</v>
      </c>
      <c r="CL35">
        <v>26950</v>
      </c>
      <c r="CM35">
        <v>28900</v>
      </c>
      <c r="CN35">
        <v>1000000</v>
      </c>
      <c r="CO35">
        <v>1000000</v>
      </c>
      <c r="CP35">
        <v>1000000</v>
      </c>
      <c r="CQ35">
        <v>1000000</v>
      </c>
      <c r="CV35" t="s">
        <v>125</v>
      </c>
      <c r="CW35">
        <v>1.6427</v>
      </c>
      <c r="CX35">
        <v>16.72</v>
      </c>
      <c r="CY35" t="e">
        <f>jO</f>
        <v>#NAME?</v>
      </c>
      <c r="CZ35" t="e">
        <f>+n?</f>
        <v>#NAME?</v>
      </c>
      <c r="DA35" t="s">
        <v>481</v>
      </c>
      <c r="DB35">
        <v>30100</v>
      </c>
      <c r="DC35">
        <v>27970</v>
      </c>
      <c r="DD35">
        <v>27110</v>
      </c>
      <c r="DE35">
        <v>644089864</v>
      </c>
      <c r="DF35">
        <v>1051478828</v>
      </c>
      <c r="DG35">
        <v>1567420593</v>
      </c>
      <c r="DM35" t="s">
        <v>482</v>
      </c>
    </row>
    <row r="36" spans="1:117">
      <c r="A36">
        <v>5</v>
      </c>
      <c r="B36" t="s">
        <v>483</v>
      </c>
      <c r="C36" t="s">
        <v>484</v>
      </c>
      <c r="D36">
        <v>20230303170051</v>
      </c>
      <c r="E36" t="s">
        <v>119</v>
      </c>
      <c r="F36">
        <v>1001</v>
      </c>
      <c r="G36">
        <v>5930</v>
      </c>
      <c r="H36">
        <v>5960</v>
      </c>
      <c r="I36">
        <v>5800</v>
      </c>
      <c r="J36">
        <v>5890</v>
      </c>
      <c r="K36">
        <v>5880</v>
      </c>
      <c r="L36">
        <v>106506360</v>
      </c>
      <c r="N36">
        <v>902600</v>
      </c>
      <c r="O36">
        <v>1.86</v>
      </c>
      <c r="P36">
        <v>6470</v>
      </c>
      <c r="Q36">
        <v>5290</v>
      </c>
      <c r="R36">
        <v>5894</v>
      </c>
      <c r="S36">
        <v>627762556</v>
      </c>
      <c r="T36">
        <v>1.425</v>
      </c>
      <c r="U36">
        <v>5920</v>
      </c>
      <c r="V36">
        <v>5930</v>
      </c>
      <c r="W36">
        <v>54890506</v>
      </c>
      <c r="X36">
        <v>51615854</v>
      </c>
      <c r="Y36">
        <v>7.0521</v>
      </c>
      <c r="Z36">
        <v>6908632499</v>
      </c>
      <c r="AA36">
        <v>5718008567</v>
      </c>
      <c r="AB36" t="s">
        <v>485</v>
      </c>
      <c r="AC36" t="s">
        <v>486</v>
      </c>
      <c r="AD36" t="s">
        <v>487</v>
      </c>
      <c r="AE36" t="s">
        <v>488</v>
      </c>
      <c r="AF36" t="s">
        <v>489</v>
      </c>
      <c r="AG36" t="s">
        <v>125</v>
      </c>
      <c r="AH36" t="s">
        <v>125</v>
      </c>
      <c r="AI36" t="s">
        <v>125</v>
      </c>
      <c r="AJ36" t="s">
        <v>125</v>
      </c>
      <c r="AK36" t="s">
        <v>125</v>
      </c>
      <c r="AL36" t="s">
        <v>125</v>
      </c>
      <c r="AM36">
        <v>2.72</v>
      </c>
      <c r="AN36">
        <v>0.9903</v>
      </c>
      <c r="AR36">
        <v>1.4011</v>
      </c>
      <c r="BC36">
        <v>-18.27</v>
      </c>
      <c r="BD36">
        <v>-1074327</v>
      </c>
      <c r="BE36">
        <v>0.7427</v>
      </c>
      <c r="BF36">
        <v>20223</v>
      </c>
      <c r="CE36" t="s">
        <v>484</v>
      </c>
      <c r="CJ36">
        <v>5620</v>
      </c>
      <c r="CK36">
        <v>4700</v>
      </c>
      <c r="CL36">
        <v>5060</v>
      </c>
      <c r="CM36">
        <v>5640</v>
      </c>
      <c r="CN36">
        <v>1000000</v>
      </c>
      <c r="CO36">
        <v>1000000</v>
      </c>
      <c r="CP36">
        <v>1000000</v>
      </c>
      <c r="CQ36">
        <v>1000000</v>
      </c>
      <c r="CV36" t="s">
        <v>125</v>
      </c>
      <c r="CW36">
        <v>1.02</v>
      </c>
      <c r="CX36">
        <v>14.54</v>
      </c>
      <c r="CY36" t="s">
        <v>490</v>
      </c>
      <c r="CZ36" t="s">
        <v>491</v>
      </c>
      <c r="DA36" t="s">
        <v>492</v>
      </c>
      <c r="DB36">
        <v>5640</v>
      </c>
      <c r="DC36">
        <v>5310</v>
      </c>
      <c r="DD36">
        <v>5050</v>
      </c>
      <c r="DE36">
        <v>328169711</v>
      </c>
      <c r="DF36">
        <v>780238649</v>
      </c>
      <c r="DG36">
        <v>1274240893</v>
      </c>
      <c r="DM36" t="s">
        <v>493</v>
      </c>
    </row>
    <row r="37" spans="1:117">
      <c r="A37">
        <v>5</v>
      </c>
      <c r="B37" t="s">
        <v>494</v>
      </c>
      <c r="C37" t="s">
        <v>495</v>
      </c>
      <c r="D37">
        <v>20230303165906</v>
      </c>
      <c r="E37" t="s">
        <v>119</v>
      </c>
      <c r="F37">
        <v>1001</v>
      </c>
      <c r="G37">
        <v>2160</v>
      </c>
      <c r="H37">
        <v>2190</v>
      </c>
      <c r="I37">
        <v>2030</v>
      </c>
      <c r="J37">
        <v>2050</v>
      </c>
      <c r="K37">
        <v>2050</v>
      </c>
      <c r="L37">
        <v>105622279</v>
      </c>
      <c r="N37">
        <v>1506500</v>
      </c>
      <c r="O37">
        <v>7.36</v>
      </c>
      <c r="P37">
        <v>2260</v>
      </c>
      <c r="Q37">
        <v>1850</v>
      </c>
      <c r="R37">
        <v>2115</v>
      </c>
      <c r="S37">
        <v>223418070</v>
      </c>
      <c r="T37">
        <v>3.422</v>
      </c>
      <c r="U37">
        <v>2150</v>
      </c>
      <c r="V37">
        <v>2160</v>
      </c>
      <c r="W37">
        <v>69762932</v>
      </c>
      <c r="X37">
        <v>35859347</v>
      </c>
      <c r="Y37">
        <v>1.9783</v>
      </c>
      <c r="Z37">
        <v>1756514205</v>
      </c>
      <c r="AA37">
        <v>1434430155</v>
      </c>
      <c r="AB37" t="s">
        <v>496</v>
      </c>
      <c r="AC37" t="s">
        <v>497</v>
      </c>
      <c r="AD37" t="s">
        <v>498</v>
      </c>
      <c r="AE37" t="s">
        <v>499</v>
      </c>
      <c r="AF37" t="s">
        <v>500</v>
      </c>
      <c r="AG37" t="s">
        <v>125</v>
      </c>
      <c r="AH37" t="s">
        <v>125</v>
      </c>
      <c r="AI37" t="s">
        <v>125</v>
      </c>
      <c r="AJ37" t="s">
        <v>125</v>
      </c>
      <c r="AK37" t="s">
        <v>125</v>
      </c>
      <c r="AL37" t="s">
        <v>125</v>
      </c>
      <c r="AM37">
        <v>7.8</v>
      </c>
      <c r="AN37">
        <v>-0.1929</v>
      </c>
      <c r="AR37">
        <v>-0.1253</v>
      </c>
      <c r="BC37">
        <v>-31.15</v>
      </c>
      <c r="BD37">
        <v>-2900779</v>
      </c>
      <c r="BE37">
        <v>-0.1716</v>
      </c>
      <c r="BF37">
        <v>20223</v>
      </c>
      <c r="CE37" t="s">
        <v>495</v>
      </c>
      <c r="CJ37">
        <v>1990</v>
      </c>
      <c r="CK37">
        <v>1950</v>
      </c>
      <c r="CL37">
        <v>2020</v>
      </c>
      <c r="CM37">
        <v>2720</v>
      </c>
      <c r="CN37">
        <v>1000000</v>
      </c>
      <c r="CO37">
        <v>1000000</v>
      </c>
      <c r="CP37">
        <v>1000000</v>
      </c>
      <c r="CQ37">
        <v>1000000</v>
      </c>
      <c r="CV37" t="s">
        <v>125</v>
      </c>
      <c r="CW37">
        <v>-0.317</v>
      </c>
      <c r="CX37">
        <v>-11.13</v>
      </c>
      <c r="CY37" t="s">
        <v>501</v>
      </c>
      <c r="CZ37" t="s">
        <v>502</v>
      </c>
      <c r="DA37" t="s">
        <v>503</v>
      </c>
      <c r="DB37">
        <v>2020</v>
      </c>
      <c r="DC37">
        <v>2090</v>
      </c>
      <c r="DD37">
        <v>2010</v>
      </c>
      <c r="DE37">
        <v>131937358</v>
      </c>
      <c r="DF37">
        <v>309661678</v>
      </c>
      <c r="DG37">
        <v>957843117</v>
      </c>
      <c r="DM37" t="s">
        <v>504</v>
      </c>
    </row>
    <row r="38" spans="1:117">
      <c r="A38">
        <v>5</v>
      </c>
      <c r="B38" t="s">
        <v>505</v>
      </c>
      <c r="C38" t="s">
        <v>506</v>
      </c>
      <c r="D38">
        <v>20230303170045</v>
      </c>
      <c r="E38" t="s">
        <v>119</v>
      </c>
      <c r="F38">
        <v>1001</v>
      </c>
      <c r="G38">
        <v>1270</v>
      </c>
      <c r="H38">
        <v>1290</v>
      </c>
      <c r="I38">
        <v>1240</v>
      </c>
      <c r="J38">
        <v>1250</v>
      </c>
      <c r="K38">
        <v>1240</v>
      </c>
      <c r="L38">
        <v>104108512</v>
      </c>
      <c r="N38">
        <v>3212054</v>
      </c>
      <c r="O38">
        <v>1.49</v>
      </c>
      <c r="P38">
        <v>1360</v>
      </c>
      <c r="Q38">
        <v>1120</v>
      </c>
      <c r="R38">
        <v>1263</v>
      </c>
      <c r="S38">
        <v>131517867</v>
      </c>
      <c r="T38">
        <v>1.226</v>
      </c>
      <c r="U38">
        <v>1270</v>
      </c>
      <c r="V38">
        <v>1280</v>
      </c>
      <c r="W38">
        <v>63127842</v>
      </c>
      <c r="X38">
        <v>40980670</v>
      </c>
      <c r="Y38">
        <v>1.0407</v>
      </c>
      <c r="Z38">
        <v>7005254679</v>
      </c>
      <c r="AA38">
        <v>6996237804</v>
      </c>
      <c r="AB38" t="s">
        <v>507</v>
      </c>
      <c r="AC38" t="s">
        <v>508</v>
      </c>
      <c r="AD38" t="s">
        <v>509</v>
      </c>
      <c r="AE38" t="s">
        <v>510</v>
      </c>
      <c r="AF38" t="s">
        <v>511</v>
      </c>
      <c r="AG38" t="s">
        <v>125</v>
      </c>
      <c r="AH38" t="s">
        <v>125</v>
      </c>
      <c r="AI38" t="s">
        <v>125</v>
      </c>
      <c r="AJ38" t="s">
        <v>125</v>
      </c>
      <c r="AK38" t="s">
        <v>125</v>
      </c>
      <c r="AL38" t="s">
        <v>125</v>
      </c>
      <c r="AM38">
        <v>4.03</v>
      </c>
      <c r="AN38">
        <v>-0.8659</v>
      </c>
      <c r="AR38">
        <v>-0.9159</v>
      </c>
      <c r="BC38">
        <v>-12.4</v>
      </c>
      <c r="BD38">
        <v>-6384029</v>
      </c>
      <c r="BE38">
        <v>-0.6517</v>
      </c>
      <c r="BF38">
        <v>20223</v>
      </c>
      <c r="CE38" t="s">
        <v>506</v>
      </c>
      <c r="CJ38">
        <v>1260</v>
      </c>
      <c r="CK38">
        <v>1510</v>
      </c>
      <c r="CL38">
        <v>1410</v>
      </c>
      <c r="CM38">
        <v>2450</v>
      </c>
      <c r="CN38">
        <v>1000000</v>
      </c>
      <c r="CO38">
        <v>1000000</v>
      </c>
      <c r="CP38">
        <v>1000000</v>
      </c>
      <c r="CQ38">
        <v>1000000</v>
      </c>
      <c r="CV38" t="s">
        <v>125</v>
      </c>
      <c r="CW38">
        <v>-1.4412</v>
      </c>
      <c r="CX38">
        <v>-63.25</v>
      </c>
      <c r="CY38" t="s">
        <v>512</v>
      </c>
      <c r="CZ38" t="s">
        <v>513</v>
      </c>
      <c r="DA38" t="s">
        <v>514</v>
      </c>
      <c r="DB38">
        <v>1260</v>
      </c>
      <c r="DC38">
        <v>1300</v>
      </c>
      <c r="DD38">
        <v>1410</v>
      </c>
      <c r="DE38">
        <v>323653295</v>
      </c>
      <c r="DF38">
        <v>1132364183</v>
      </c>
      <c r="DG38">
        <v>1989639304</v>
      </c>
      <c r="DM38" t="s">
        <v>515</v>
      </c>
    </row>
    <row r="39" spans="1:117">
      <c r="A39">
        <v>5</v>
      </c>
      <c r="B39" t="s">
        <v>516</v>
      </c>
      <c r="C39" t="s">
        <v>517</v>
      </c>
      <c r="D39">
        <v>20230303165912</v>
      </c>
      <c r="E39" t="s">
        <v>119</v>
      </c>
      <c r="F39">
        <v>1004</v>
      </c>
      <c r="G39">
        <v>1220</v>
      </c>
      <c r="H39">
        <v>1280</v>
      </c>
      <c r="I39">
        <v>1180</v>
      </c>
      <c r="J39">
        <v>1270</v>
      </c>
      <c r="K39">
        <v>1250</v>
      </c>
      <c r="L39">
        <v>104051784</v>
      </c>
      <c r="N39">
        <v>1378100</v>
      </c>
      <c r="O39">
        <v>12.3</v>
      </c>
      <c r="P39">
        <v>1500</v>
      </c>
      <c r="Q39">
        <v>1000</v>
      </c>
      <c r="R39">
        <v>1227</v>
      </c>
      <c r="S39">
        <v>127687339</v>
      </c>
      <c r="T39">
        <v>0.54</v>
      </c>
      <c r="U39">
        <v>1220</v>
      </c>
      <c r="V39">
        <v>1230</v>
      </c>
      <c r="W39">
        <v>43703668</v>
      </c>
      <c r="X39">
        <v>60348116</v>
      </c>
      <c r="Y39">
        <v>-1.3232</v>
      </c>
      <c r="Z39">
        <v>886123765</v>
      </c>
      <c r="AA39">
        <v>845847268</v>
      </c>
      <c r="AB39" t="s">
        <v>518</v>
      </c>
      <c r="AC39" t="s">
        <v>519</v>
      </c>
      <c r="AD39" t="s">
        <v>520</v>
      </c>
      <c r="AE39" t="s">
        <v>521</v>
      </c>
      <c r="AF39" t="s">
        <v>522</v>
      </c>
      <c r="AG39" t="s">
        <v>125</v>
      </c>
      <c r="AH39" t="s">
        <v>125</v>
      </c>
      <c r="AI39" t="s">
        <v>125</v>
      </c>
      <c r="AJ39" t="s">
        <v>125</v>
      </c>
      <c r="AK39" t="s">
        <v>125</v>
      </c>
      <c r="AL39" t="s">
        <v>125</v>
      </c>
      <c r="AM39">
        <v>8</v>
      </c>
      <c r="AN39">
        <v>-0.5773</v>
      </c>
      <c r="AR39">
        <v>-1.1553</v>
      </c>
      <c r="BC39">
        <v>-1.14</v>
      </c>
      <c r="BD39">
        <v>-207384</v>
      </c>
      <c r="BE39">
        <v>-0.43</v>
      </c>
      <c r="BF39">
        <v>20223</v>
      </c>
      <c r="BV39">
        <v>12500</v>
      </c>
      <c r="BW39">
        <v>15250</v>
      </c>
      <c r="BX39">
        <v>1</v>
      </c>
      <c r="CE39" t="s">
        <v>517</v>
      </c>
      <c r="CJ39">
        <v>1340</v>
      </c>
      <c r="CK39">
        <v>1430</v>
      </c>
      <c r="CL39">
        <v>960</v>
      </c>
      <c r="CM39">
        <v>2610</v>
      </c>
      <c r="CN39">
        <v>300000</v>
      </c>
      <c r="CO39">
        <v>300000</v>
      </c>
      <c r="CP39">
        <v>150000</v>
      </c>
      <c r="CQ39">
        <v>150000</v>
      </c>
      <c r="CR39">
        <v>5</v>
      </c>
      <c r="CS39" t="s">
        <v>126</v>
      </c>
      <c r="CT39">
        <v>1000000</v>
      </c>
      <c r="CU39">
        <v>1000000</v>
      </c>
      <c r="CV39" t="s">
        <v>125</v>
      </c>
      <c r="CW39">
        <v>-0.9081</v>
      </c>
      <c r="CX39">
        <v>51.98</v>
      </c>
      <c r="CY39" t="s">
        <v>523</v>
      </c>
      <c r="CZ39" t="s">
        <v>524</v>
      </c>
      <c r="DA39" t="s">
        <v>525</v>
      </c>
      <c r="DB39">
        <v>1160</v>
      </c>
      <c r="DC39">
        <v>1050</v>
      </c>
      <c r="DD39">
        <v>980</v>
      </c>
      <c r="DE39">
        <v>783364009</v>
      </c>
      <c r="DF39">
        <v>1372817817</v>
      </c>
      <c r="DG39">
        <v>2776604385</v>
      </c>
      <c r="DM39" t="s">
        <v>526</v>
      </c>
    </row>
    <row r="40" spans="1:117">
      <c r="A40">
        <v>5</v>
      </c>
      <c r="B40" t="s">
        <v>527</v>
      </c>
      <c r="C40" t="s">
        <v>528</v>
      </c>
      <c r="D40">
        <v>20230303165921</v>
      </c>
      <c r="E40" t="s">
        <v>119</v>
      </c>
      <c r="F40">
        <v>1001</v>
      </c>
      <c r="G40">
        <v>9160</v>
      </c>
      <c r="H40">
        <v>9380</v>
      </c>
      <c r="I40">
        <v>8930</v>
      </c>
      <c r="J40">
        <v>9080</v>
      </c>
      <c r="K40">
        <v>9240</v>
      </c>
      <c r="L40">
        <v>100322139</v>
      </c>
      <c r="N40">
        <v>906000</v>
      </c>
      <c r="O40">
        <v>12.73</v>
      </c>
      <c r="P40">
        <v>10160</v>
      </c>
      <c r="Q40">
        <v>8320</v>
      </c>
      <c r="R40">
        <v>9130</v>
      </c>
      <c r="S40">
        <v>915896544</v>
      </c>
      <c r="T40">
        <v>1.144</v>
      </c>
      <c r="U40">
        <v>9160</v>
      </c>
      <c r="V40">
        <v>9170</v>
      </c>
      <c r="W40">
        <v>45949880</v>
      </c>
      <c r="X40">
        <v>54372259</v>
      </c>
      <c r="Y40">
        <v>1.6978</v>
      </c>
      <c r="Z40">
        <v>865768624</v>
      </c>
      <c r="AA40">
        <v>788064167</v>
      </c>
      <c r="AB40" t="s">
        <v>529</v>
      </c>
      <c r="AC40" t="s">
        <v>530</v>
      </c>
      <c r="AD40" t="s">
        <v>531</v>
      </c>
      <c r="AE40" t="s">
        <v>532</v>
      </c>
      <c r="AF40" t="s">
        <v>533</v>
      </c>
      <c r="AG40" t="s">
        <v>125</v>
      </c>
      <c r="AH40" t="s">
        <v>125</v>
      </c>
      <c r="AI40" t="s">
        <v>125</v>
      </c>
      <c r="AJ40" t="s">
        <v>125</v>
      </c>
      <c r="AK40" t="s">
        <v>125</v>
      </c>
      <c r="AL40" t="s">
        <v>125</v>
      </c>
      <c r="AM40">
        <v>4.87</v>
      </c>
      <c r="AN40">
        <v>-0.1152</v>
      </c>
      <c r="AR40">
        <v>-0.1521</v>
      </c>
      <c r="BC40">
        <v>-39.23</v>
      </c>
      <c r="BD40">
        <v>-1186200</v>
      </c>
      <c r="BE40">
        <v>-0.1053</v>
      </c>
      <c r="BF40">
        <v>20223</v>
      </c>
      <c r="CE40" t="s">
        <v>528</v>
      </c>
      <c r="CJ40">
        <v>8880</v>
      </c>
      <c r="CK40">
        <v>7060</v>
      </c>
      <c r="CL40">
        <v>9690</v>
      </c>
      <c r="CM40">
        <v>5570</v>
      </c>
      <c r="CN40">
        <v>1000000</v>
      </c>
      <c r="CO40">
        <v>1000000</v>
      </c>
      <c r="CP40">
        <v>1000000</v>
      </c>
      <c r="CQ40">
        <v>1000000</v>
      </c>
      <c r="CV40" t="s">
        <v>125</v>
      </c>
      <c r="CW40">
        <v>-0.1081</v>
      </c>
      <c r="CX40">
        <v>-13.71</v>
      </c>
      <c r="CY40" t="s">
        <v>534</v>
      </c>
      <c r="CZ40" t="s">
        <v>535</v>
      </c>
      <c r="DA40" t="s">
        <v>536</v>
      </c>
      <c r="DB40">
        <v>8680</v>
      </c>
      <c r="DC40">
        <v>8470</v>
      </c>
      <c r="DD40">
        <v>9950</v>
      </c>
      <c r="DE40">
        <v>406005443</v>
      </c>
      <c r="DF40">
        <v>735652194</v>
      </c>
      <c r="DG40">
        <v>1778893107</v>
      </c>
      <c r="DM40" t="s">
        <v>182</v>
      </c>
    </row>
    <row r="41" spans="1:117">
      <c r="A41">
        <v>5</v>
      </c>
      <c r="B41" t="s">
        <v>537</v>
      </c>
      <c r="C41" t="s">
        <v>538</v>
      </c>
      <c r="D41">
        <v>20230303170048</v>
      </c>
      <c r="E41" t="s">
        <v>119</v>
      </c>
      <c r="F41">
        <v>1004</v>
      </c>
      <c r="G41">
        <v>6020</v>
      </c>
      <c r="H41">
        <v>6150</v>
      </c>
      <c r="I41">
        <v>5950</v>
      </c>
      <c r="J41">
        <v>6100</v>
      </c>
      <c r="K41">
        <v>6170</v>
      </c>
      <c r="L41">
        <v>99141618</v>
      </c>
      <c r="N41">
        <v>2157241</v>
      </c>
      <c r="O41">
        <v>4.26</v>
      </c>
      <c r="P41">
        <v>7400</v>
      </c>
      <c r="Q41">
        <v>4940</v>
      </c>
      <c r="R41">
        <v>6042</v>
      </c>
      <c r="S41">
        <v>599050032</v>
      </c>
      <c r="T41">
        <v>0.89</v>
      </c>
      <c r="U41">
        <v>6020</v>
      </c>
      <c r="V41">
        <v>6030</v>
      </c>
      <c r="W41">
        <v>40840609</v>
      </c>
      <c r="X41">
        <v>58301009</v>
      </c>
      <c r="Y41">
        <v>3.9024</v>
      </c>
      <c r="Z41">
        <v>2491037834</v>
      </c>
      <c r="AA41">
        <v>2327849328</v>
      </c>
      <c r="AB41" t="s">
        <v>539</v>
      </c>
      <c r="AC41" t="s">
        <v>540</v>
      </c>
      <c r="AD41" t="s">
        <v>541</v>
      </c>
      <c r="AE41" t="s">
        <v>542</v>
      </c>
      <c r="AF41" t="s">
        <v>543</v>
      </c>
      <c r="AG41" t="s">
        <v>125</v>
      </c>
      <c r="AH41" t="s">
        <v>125</v>
      </c>
      <c r="AI41" t="s">
        <v>125</v>
      </c>
      <c r="AJ41" t="s">
        <v>125</v>
      </c>
      <c r="AK41" t="s">
        <v>125</v>
      </c>
      <c r="AL41" t="s">
        <v>125</v>
      </c>
      <c r="AM41">
        <v>3.24</v>
      </c>
      <c r="AN41">
        <v>0.0163</v>
      </c>
      <c r="AR41">
        <v>0.2095</v>
      </c>
      <c r="BC41">
        <v>47.43</v>
      </c>
      <c r="BD41">
        <v>2231541</v>
      </c>
      <c r="BE41">
        <v>0.0122</v>
      </c>
      <c r="BF41">
        <v>20223</v>
      </c>
      <c r="BV41">
        <v>11000</v>
      </c>
      <c r="BW41">
        <v>66220</v>
      </c>
      <c r="BX41">
        <v>3</v>
      </c>
      <c r="CE41" t="s">
        <v>538</v>
      </c>
      <c r="CJ41">
        <v>5620</v>
      </c>
      <c r="CK41">
        <v>5050</v>
      </c>
      <c r="CL41">
        <v>5720</v>
      </c>
      <c r="CM41">
        <v>7847</v>
      </c>
      <c r="CN41">
        <v>300000</v>
      </c>
      <c r="CO41">
        <v>300000</v>
      </c>
      <c r="CP41">
        <v>150000</v>
      </c>
      <c r="CQ41">
        <v>150000</v>
      </c>
      <c r="CS41" t="s">
        <v>126</v>
      </c>
      <c r="CT41">
        <v>1000000</v>
      </c>
      <c r="CU41">
        <v>1000000</v>
      </c>
      <c r="CV41" t="s">
        <v>125</v>
      </c>
      <c r="CW41">
        <v>0.0026</v>
      </c>
      <c r="CX41">
        <v>0.42</v>
      </c>
      <c r="CY41" t="s">
        <v>544</v>
      </c>
      <c r="CZ41" t="s">
        <v>545</v>
      </c>
      <c r="DA41" t="s">
        <v>546</v>
      </c>
      <c r="DB41">
        <v>5660</v>
      </c>
      <c r="DC41">
        <v>5780</v>
      </c>
      <c r="DD41">
        <v>5760</v>
      </c>
      <c r="DE41">
        <v>475885107</v>
      </c>
      <c r="DF41">
        <v>1037252679</v>
      </c>
      <c r="DG41">
        <v>2395478541</v>
      </c>
      <c r="DM41" t="s">
        <v>547</v>
      </c>
    </row>
    <row r="42" spans="1:117">
      <c r="A42">
        <v>5</v>
      </c>
      <c r="B42" t="s">
        <v>548</v>
      </c>
      <c r="C42" t="s">
        <v>549</v>
      </c>
      <c r="D42">
        <v>20230303170045</v>
      </c>
      <c r="E42" t="s">
        <v>119</v>
      </c>
      <c r="F42">
        <v>1004</v>
      </c>
      <c r="G42">
        <v>5470</v>
      </c>
      <c r="H42">
        <v>5580</v>
      </c>
      <c r="I42">
        <v>5390</v>
      </c>
      <c r="J42">
        <v>5540</v>
      </c>
      <c r="K42">
        <v>5580</v>
      </c>
      <c r="L42">
        <v>97752435</v>
      </c>
      <c r="N42">
        <v>1532300</v>
      </c>
      <c r="O42">
        <v>4.45</v>
      </c>
      <c r="P42">
        <v>6700</v>
      </c>
      <c r="Q42">
        <v>4460</v>
      </c>
      <c r="R42">
        <v>5466</v>
      </c>
      <c r="S42">
        <v>534267966</v>
      </c>
      <c r="T42">
        <v>0.882</v>
      </c>
      <c r="U42">
        <v>5470</v>
      </c>
      <c r="V42">
        <v>5480</v>
      </c>
      <c r="W42">
        <v>41978569</v>
      </c>
      <c r="X42">
        <v>55773866</v>
      </c>
      <c r="Y42">
        <v>2.7428</v>
      </c>
      <c r="Z42">
        <v>2618966007</v>
      </c>
      <c r="AA42">
        <v>2195019802</v>
      </c>
      <c r="AB42" t="s">
        <v>411</v>
      </c>
      <c r="AC42" t="s">
        <v>550</v>
      </c>
      <c r="AD42" t="s">
        <v>413</v>
      </c>
      <c r="AE42" t="s">
        <v>551</v>
      </c>
      <c r="AF42" t="s">
        <v>552</v>
      </c>
      <c r="AG42" t="s">
        <v>125</v>
      </c>
      <c r="AH42" t="s">
        <v>125</v>
      </c>
      <c r="AI42" t="s">
        <v>125</v>
      </c>
      <c r="AJ42" t="s">
        <v>125</v>
      </c>
      <c r="AK42" t="s">
        <v>125</v>
      </c>
      <c r="AL42" t="s">
        <v>125</v>
      </c>
      <c r="AM42">
        <v>3.41</v>
      </c>
      <c r="AN42">
        <v>0.2485</v>
      </c>
      <c r="AR42">
        <v>0.1647</v>
      </c>
      <c r="BC42">
        <v>-17.99</v>
      </c>
      <c r="BD42">
        <v>-777579</v>
      </c>
      <c r="BE42">
        <v>0.1891</v>
      </c>
      <c r="BF42">
        <v>20223</v>
      </c>
      <c r="BV42">
        <v>7600</v>
      </c>
      <c r="BW42">
        <v>41572</v>
      </c>
      <c r="BX42">
        <v>4</v>
      </c>
      <c r="CE42" t="s">
        <v>549</v>
      </c>
      <c r="CJ42">
        <v>5150</v>
      </c>
      <c r="CK42">
        <v>4470</v>
      </c>
      <c r="CL42">
        <v>4990</v>
      </c>
      <c r="CM42">
        <v>6020</v>
      </c>
      <c r="CN42">
        <v>300000</v>
      </c>
      <c r="CO42">
        <v>300000</v>
      </c>
      <c r="CP42">
        <v>150000</v>
      </c>
      <c r="CQ42">
        <v>150000</v>
      </c>
      <c r="CS42" t="s">
        <v>126</v>
      </c>
      <c r="CT42">
        <v>1000000</v>
      </c>
      <c r="CU42">
        <v>1000000</v>
      </c>
      <c r="CV42" t="s">
        <v>125</v>
      </c>
      <c r="CW42">
        <v>0.1751</v>
      </c>
      <c r="CX42">
        <v>9.39</v>
      </c>
      <c r="CY42" t="s">
        <v>553</v>
      </c>
      <c r="CZ42" t="s">
        <v>554</v>
      </c>
      <c r="DA42" t="s">
        <v>555</v>
      </c>
      <c r="DB42">
        <v>5170</v>
      </c>
      <c r="DC42">
        <v>5210</v>
      </c>
      <c r="DD42">
        <v>5060</v>
      </c>
      <c r="DE42">
        <v>497512417</v>
      </c>
      <c r="DF42">
        <v>927721899</v>
      </c>
      <c r="DG42">
        <v>2467981800</v>
      </c>
      <c r="DM42" t="s">
        <v>556</v>
      </c>
    </row>
    <row r="43" spans="1:117">
      <c r="A43">
        <v>5</v>
      </c>
      <c r="B43" t="s">
        <v>557</v>
      </c>
      <c r="C43" t="s">
        <v>558</v>
      </c>
      <c r="D43">
        <v>20230303165912</v>
      </c>
      <c r="E43" t="s">
        <v>119</v>
      </c>
      <c r="F43">
        <v>1001</v>
      </c>
      <c r="G43">
        <v>2050</v>
      </c>
      <c r="H43">
        <v>2100</v>
      </c>
      <c r="I43">
        <v>2020</v>
      </c>
      <c r="J43">
        <v>2100</v>
      </c>
      <c r="K43">
        <v>2110</v>
      </c>
      <c r="L43">
        <v>97403900</v>
      </c>
      <c r="N43">
        <v>1611000</v>
      </c>
      <c r="O43">
        <v>4.16</v>
      </c>
      <c r="P43">
        <v>2320</v>
      </c>
      <c r="Q43">
        <v>1900</v>
      </c>
      <c r="R43">
        <v>2052</v>
      </c>
      <c r="S43">
        <v>199845369</v>
      </c>
      <c r="T43">
        <v>0.781</v>
      </c>
      <c r="U43">
        <v>2040</v>
      </c>
      <c r="V43">
        <v>2050</v>
      </c>
      <c r="W43">
        <v>35882600</v>
      </c>
      <c r="X43">
        <v>61521300</v>
      </c>
      <c r="Y43">
        <v>0.1125</v>
      </c>
      <c r="Z43">
        <v>2512500000</v>
      </c>
      <c r="AA43">
        <v>2343729075</v>
      </c>
      <c r="AB43" t="s">
        <v>559</v>
      </c>
      <c r="AC43" t="s">
        <v>560</v>
      </c>
      <c r="AD43" t="s">
        <v>561</v>
      </c>
      <c r="AE43" t="s">
        <v>562</v>
      </c>
      <c r="AF43" t="s">
        <v>563</v>
      </c>
      <c r="AG43" t="s">
        <v>125</v>
      </c>
      <c r="AH43" t="s">
        <v>125</v>
      </c>
      <c r="AI43" t="s">
        <v>125</v>
      </c>
      <c r="AJ43" t="s">
        <v>125</v>
      </c>
      <c r="AK43" t="s">
        <v>125</v>
      </c>
      <c r="AL43" t="s">
        <v>125</v>
      </c>
      <c r="AM43">
        <v>3.79</v>
      </c>
      <c r="AN43">
        <v>-0.4029</v>
      </c>
      <c r="AR43">
        <v>-0.1865</v>
      </c>
      <c r="BC43">
        <v>47.51</v>
      </c>
      <c r="BD43">
        <v>7917100</v>
      </c>
      <c r="BE43">
        <v>-0.3</v>
      </c>
      <c r="BF43">
        <v>20223</v>
      </c>
      <c r="CE43" t="s">
        <v>558</v>
      </c>
      <c r="CJ43">
        <v>2090</v>
      </c>
      <c r="CK43">
        <v>2020</v>
      </c>
      <c r="CL43">
        <v>1940</v>
      </c>
      <c r="CM43">
        <v>2280</v>
      </c>
      <c r="CN43">
        <v>1000000</v>
      </c>
      <c r="CO43">
        <v>1000000</v>
      </c>
      <c r="CP43">
        <v>1000000</v>
      </c>
      <c r="CQ43">
        <v>1000000</v>
      </c>
      <c r="CV43" t="s">
        <v>125</v>
      </c>
      <c r="CW43">
        <v>-0.4099</v>
      </c>
      <c r="CX43">
        <v>-157.79</v>
      </c>
      <c r="CY43" t="s">
        <v>564</v>
      </c>
      <c r="CZ43" t="s">
        <v>565</v>
      </c>
      <c r="DA43" t="s">
        <v>566</v>
      </c>
      <c r="DB43">
        <v>1960</v>
      </c>
      <c r="DC43">
        <v>1940</v>
      </c>
      <c r="DD43">
        <v>1930</v>
      </c>
      <c r="DE43">
        <v>579311924</v>
      </c>
      <c r="DF43">
        <v>738815503</v>
      </c>
      <c r="DG43">
        <v>1170589508</v>
      </c>
      <c r="DM43" t="s">
        <v>567</v>
      </c>
    </row>
    <row r="44" spans="1:117">
      <c r="A44">
        <v>5</v>
      </c>
      <c r="B44" t="s">
        <v>568</v>
      </c>
      <c r="C44" t="s">
        <v>569</v>
      </c>
      <c r="D44">
        <v>20230303170036</v>
      </c>
      <c r="E44" t="s">
        <v>119</v>
      </c>
      <c r="F44">
        <v>1001</v>
      </c>
      <c r="G44">
        <v>3420</v>
      </c>
      <c r="H44">
        <v>3450</v>
      </c>
      <c r="I44">
        <v>3370</v>
      </c>
      <c r="J44">
        <v>3430</v>
      </c>
      <c r="K44">
        <v>3450</v>
      </c>
      <c r="L44">
        <v>96327156</v>
      </c>
      <c r="N44">
        <v>1030100</v>
      </c>
      <c r="O44">
        <v>0.92</v>
      </c>
      <c r="P44">
        <v>3800</v>
      </c>
      <c r="Q44">
        <v>3110</v>
      </c>
      <c r="R44">
        <v>3402</v>
      </c>
      <c r="S44">
        <v>327730144</v>
      </c>
      <c r="T44">
        <v>1.057</v>
      </c>
      <c r="U44">
        <v>3420</v>
      </c>
      <c r="V44">
        <v>3430</v>
      </c>
      <c r="W44">
        <v>42299530</v>
      </c>
      <c r="X44">
        <v>54027626</v>
      </c>
      <c r="Y44">
        <v>2.3534</v>
      </c>
      <c r="Z44">
        <v>10526533308</v>
      </c>
      <c r="AA44">
        <v>10526392976</v>
      </c>
      <c r="AB44" t="s">
        <v>570</v>
      </c>
      <c r="AC44" t="s">
        <v>571</v>
      </c>
      <c r="AD44" t="s">
        <v>572</v>
      </c>
      <c r="AE44" t="s">
        <v>573</v>
      </c>
      <c r="AF44" t="s">
        <v>574</v>
      </c>
      <c r="AG44" t="s">
        <v>125</v>
      </c>
      <c r="AH44" t="s">
        <v>125</v>
      </c>
      <c r="AI44" t="s">
        <v>125</v>
      </c>
      <c r="AJ44" t="s">
        <v>125</v>
      </c>
      <c r="AK44" t="s">
        <v>125</v>
      </c>
      <c r="AL44" t="s">
        <v>125</v>
      </c>
      <c r="AM44">
        <v>2.32</v>
      </c>
      <c r="AN44">
        <v>0.2357</v>
      </c>
      <c r="AR44">
        <v>0.2946</v>
      </c>
      <c r="BC44">
        <v>8.57</v>
      </c>
      <c r="BD44">
        <v>1662464</v>
      </c>
      <c r="BE44">
        <v>0.177</v>
      </c>
      <c r="BF44">
        <v>20223</v>
      </c>
      <c r="CE44" t="s">
        <v>569</v>
      </c>
      <c r="CJ44">
        <v>3380</v>
      </c>
      <c r="CK44">
        <v>3120</v>
      </c>
      <c r="CL44">
        <v>3560</v>
      </c>
      <c r="CM44">
        <v>3880</v>
      </c>
      <c r="CN44">
        <v>1000000</v>
      </c>
      <c r="CO44">
        <v>1000000</v>
      </c>
      <c r="CP44">
        <v>1000000</v>
      </c>
      <c r="CQ44">
        <v>1000000</v>
      </c>
      <c r="CV44" t="s">
        <v>125</v>
      </c>
      <c r="CW44">
        <v>0.2387</v>
      </c>
      <c r="CX44">
        <v>10.68</v>
      </c>
      <c r="CY44" t="s">
        <v>575</v>
      </c>
      <c r="CZ44" t="s">
        <v>576</v>
      </c>
      <c r="DA44" t="s">
        <v>577</v>
      </c>
      <c r="DB44">
        <v>3400</v>
      </c>
      <c r="DC44">
        <v>3330</v>
      </c>
      <c r="DD44">
        <v>3500</v>
      </c>
      <c r="DE44">
        <v>365878486</v>
      </c>
      <c r="DF44">
        <v>1050603078</v>
      </c>
      <c r="DG44">
        <v>2362998295</v>
      </c>
      <c r="DM44" t="s">
        <v>578</v>
      </c>
    </row>
    <row r="45" spans="1:117">
      <c r="A45">
        <v>5</v>
      </c>
      <c r="B45" t="s">
        <v>579</v>
      </c>
      <c r="C45" t="s">
        <v>580</v>
      </c>
      <c r="D45">
        <v>20230303170051</v>
      </c>
      <c r="E45" t="s">
        <v>119</v>
      </c>
      <c r="F45">
        <v>1004</v>
      </c>
      <c r="G45">
        <v>5320</v>
      </c>
      <c r="H45">
        <v>5550</v>
      </c>
      <c r="I45">
        <v>5170</v>
      </c>
      <c r="J45">
        <v>5170</v>
      </c>
      <c r="K45">
        <v>5100</v>
      </c>
      <c r="L45">
        <v>95614258</v>
      </c>
      <c r="N45">
        <v>922300</v>
      </c>
      <c r="O45">
        <v>9.12</v>
      </c>
      <c r="P45">
        <v>6120</v>
      </c>
      <c r="Q45">
        <v>4080</v>
      </c>
      <c r="R45">
        <v>5364</v>
      </c>
      <c r="S45">
        <v>512888411</v>
      </c>
      <c r="T45">
        <v>6</v>
      </c>
      <c r="U45">
        <v>5310</v>
      </c>
      <c r="V45">
        <v>5320</v>
      </c>
      <c r="W45">
        <v>53094704</v>
      </c>
      <c r="X45">
        <v>42519554</v>
      </c>
      <c r="Y45">
        <v>3.093</v>
      </c>
      <c r="Z45">
        <v>1154011922</v>
      </c>
      <c r="AA45">
        <v>1048391179</v>
      </c>
      <c r="AB45" t="s">
        <v>581</v>
      </c>
      <c r="AC45" t="s">
        <v>582</v>
      </c>
      <c r="AD45" t="s">
        <v>583</v>
      </c>
      <c r="AE45" t="s">
        <v>584</v>
      </c>
      <c r="AF45" t="s">
        <v>585</v>
      </c>
      <c r="AG45" t="s">
        <v>125</v>
      </c>
      <c r="AH45" t="s">
        <v>125</v>
      </c>
      <c r="AI45" t="s">
        <v>125</v>
      </c>
      <c r="AJ45" t="s">
        <v>125</v>
      </c>
      <c r="AK45" t="s">
        <v>125</v>
      </c>
      <c r="AL45" t="s">
        <v>125</v>
      </c>
      <c r="AM45">
        <v>7.45</v>
      </c>
      <c r="AN45">
        <v>0.251</v>
      </c>
      <c r="AR45">
        <v>0.2655</v>
      </c>
      <c r="BC45">
        <v>-26.76</v>
      </c>
      <c r="BD45">
        <v>-933540</v>
      </c>
      <c r="BE45">
        <v>0.1866</v>
      </c>
      <c r="BF45">
        <v>20223</v>
      </c>
      <c r="BV45">
        <v>9000</v>
      </c>
      <c r="BW45">
        <v>47880</v>
      </c>
      <c r="BX45">
        <v>4</v>
      </c>
      <c r="CE45" t="s">
        <v>580</v>
      </c>
      <c r="CJ45">
        <v>5010</v>
      </c>
      <c r="CK45">
        <v>4300</v>
      </c>
      <c r="CL45">
        <v>4810</v>
      </c>
      <c r="CM45">
        <v>6380</v>
      </c>
      <c r="CN45">
        <v>300000</v>
      </c>
      <c r="CO45">
        <v>300000</v>
      </c>
      <c r="CP45">
        <v>150000</v>
      </c>
      <c r="CQ45">
        <v>150000</v>
      </c>
      <c r="CS45" t="s">
        <v>126</v>
      </c>
      <c r="CT45">
        <v>1000000</v>
      </c>
      <c r="CU45">
        <v>1000000</v>
      </c>
      <c r="CV45" t="s">
        <v>125</v>
      </c>
      <c r="CW45">
        <v>0.2275</v>
      </c>
      <c r="CX45">
        <v>8.47</v>
      </c>
      <c r="CY45" t="s">
        <v>586</v>
      </c>
      <c r="CZ45" t="s">
        <v>587</v>
      </c>
      <c r="DA45" t="s">
        <v>555</v>
      </c>
      <c r="DB45">
        <v>5020</v>
      </c>
      <c r="DC45">
        <v>4940</v>
      </c>
      <c r="DD45">
        <v>4800</v>
      </c>
      <c r="DE45">
        <v>66429336</v>
      </c>
      <c r="DF45">
        <v>167496484</v>
      </c>
      <c r="DG45">
        <v>470924282</v>
      </c>
      <c r="DM45" t="s">
        <v>588</v>
      </c>
    </row>
    <row r="46" spans="1:117">
      <c r="A46">
        <v>5</v>
      </c>
      <c r="B46" t="s">
        <v>589</v>
      </c>
      <c r="C46" t="s">
        <v>590</v>
      </c>
      <c r="D46">
        <v>20230303170057</v>
      </c>
      <c r="E46" t="s">
        <v>119</v>
      </c>
      <c r="F46">
        <v>1001</v>
      </c>
      <c r="G46">
        <v>17280</v>
      </c>
      <c r="H46">
        <v>17280</v>
      </c>
      <c r="I46">
        <v>15710</v>
      </c>
      <c r="J46">
        <v>16290</v>
      </c>
      <c r="K46">
        <v>16500</v>
      </c>
      <c r="L46">
        <v>92592904</v>
      </c>
      <c r="N46">
        <v>1468600</v>
      </c>
      <c r="O46">
        <v>17.78</v>
      </c>
      <c r="P46">
        <v>18150</v>
      </c>
      <c r="Q46">
        <v>14850</v>
      </c>
      <c r="R46">
        <v>16453</v>
      </c>
      <c r="S46">
        <v>1523395918</v>
      </c>
      <c r="T46">
        <v>1.524</v>
      </c>
      <c r="U46">
        <v>17270</v>
      </c>
      <c r="V46">
        <v>17280</v>
      </c>
      <c r="W46">
        <v>46491668</v>
      </c>
      <c r="X46">
        <v>46101236</v>
      </c>
      <c r="Y46">
        <v>6.5173</v>
      </c>
      <c r="Z46">
        <v>591664848</v>
      </c>
      <c r="AA46">
        <v>520663226</v>
      </c>
      <c r="AB46" t="s">
        <v>591</v>
      </c>
      <c r="AC46" t="s">
        <v>592</v>
      </c>
      <c r="AD46" t="s">
        <v>593</v>
      </c>
      <c r="AE46" t="s">
        <v>594</v>
      </c>
      <c r="AF46" t="s">
        <v>595</v>
      </c>
      <c r="AG46" t="s">
        <v>125</v>
      </c>
      <c r="AH46" t="s">
        <v>125</v>
      </c>
      <c r="AI46" t="s">
        <v>125</v>
      </c>
      <c r="AJ46" t="s">
        <v>125</v>
      </c>
      <c r="AK46" t="s">
        <v>125</v>
      </c>
      <c r="AL46" t="s">
        <v>125</v>
      </c>
      <c r="AM46">
        <v>9.52</v>
      </c>
      <c r="AN46">
        <v>0.6273</v>
      </c>
      <c r="AR46">
        <v>0.6828</v>
      </c>
      <c r="BC46">
        <v>7.96</v>
      </c>
      <c r="BD46">
        <v>68461</v>
      </c>
      <c r="BE46">
        <v>0.4798</v>
      </c>
      <c r="BF46">
        <v>20223</v>
      </c>
      <c r="CE46" t="s">
        <v>590</v>
      </c>
      <c r="CJ46">
        <v>14620</v>
      </c>
      <c r="CK46">
        <v>10290</v>
      </c>
      <c r="CL46">
        <v>12120</v>
      </c>
      <c r="CM46">
        <v>13146</v>
      </c>
      <c r="CN46">
        <v>1000000</v>
      </c>
      <c r="CO46">
        <v>1000000</v>
      </c>
      <c r="CP46">
        <v>1000000</v>
      </c>
      <c r="CQ46">
        <v>1000000</v>
      </c>
      <c r="CV46" t="s">
        <v>125</v>
      </c>
      <c r="CW46">
        <v>0.655</v>
      </c>
      <c r="CX46">
        <v>9.85</v>
      </c>
      <c r="CY46" t="s">
        <v>596</v>
      </c>
      <c r="CZ46" t="e">
        <f>-gi</f>
        <v>#NAME?</v>
      </c>
      <c r="DA46" t="s">
        <v>597</v>
      </c>
      <c r="DB46">
        <v>14520</v>
      </c>
      <c r="DC46">
        <v>14380</v>
      </c>
      <c r="DD46">
        <v>12290</v>
      </c>
      <c r="DE46">
        <v>268568202</v>
      </c>
      <c r="DF46">
        <v>557688566</v>
      </c>
      <c r="DG46">
        <v>1356087517</v>
      </c>
      <c r="DM46" t="s">
        <v>598</v>
      </c>
    </row>
    <row r="47" spans="1:117">
      <c r="A47">
        <v>5</v>
      </c>
      <c r="B47" t="s">
        <v>599</v>
      </c>
      <c r="C47" t="s">
        <v>600</v>
      </c>
      <c r="D47">
        <v>20230303165924</v>
      </c>
      <c r="E47" t="s">
        <v>119</v>
      </c>
      <c r="F47">
        <v>1001</v>
      </c>
      <c r="G47">
        <v>10000</v>
      </c>
      <c r="H47">
        <v>10040</v>
      </c>
      <c r="I47">
        <v>9770</v>
      </c>
      <c r="J47">
        <v>9810</v>
      </c>
      <c r="K47">
        <v>9670</v>
      </c>
      <c r="L47">
        <v>90362875</v>
      </c>
      <c r="N47">
        <v>1780200</v>
      </c>
      <c r="O47">
        <v>2.82</v>
      </c>
      <c r="P47">
        <v>10640</v>
      </c>
      <c r="Q47">
        <v>8700</v>
      </c>
      <c r="R47">
        <v>9933</v>
      </c>
      <c r="S47">
        <v>897566581</v>
      </c>
      <c r="T47">
        <v>2.299</v>
      </c>
      <c r="U47">
        <v>9990</v>
      </c>
      <c r="V47">
        <v>10000</v>
      </c>
      <c r="W47">
        <v>53003578</v>
      </c>
      <c r="X47">
        <v>37359297</v>
      </c>
      <c r="Y47">
        <v>4.8635</v>
      </c>
      <c r="Z47">
        <v>3204484648</v>
      </c>
      <c r="AA47">
        <v>3203749318</v>
      </c>
      <c r="AB47" t="s">
        <v>601</v>
      </c>
      <c r="AC47" t="s">
        <v>602</v>
      </c>
      <c r="AD47" t="s">
        <v>603</v>
      </c>
      <c r="AE47" t="s">
        <v>604</v>
      </c>
      <c r="AF47" t="s">
        <v>605</v>
      </c>
      <c r="AG47" t="s">
        <v>125</v>
      </c>
      <c r="AH47" t="s">
        <v>125</v>
      </c>
      <c r="AI47" t="s">
        <v>125</v>
      </c>
      <c r="AJ47" t="s">
        <v>125</v>
      </c>
      <c r="AK47" t="s">
        <v>125</v>
      </c>
      <c r="AL47" t="s">
        <v>125</v>
      </c>
      <c r="AM47">
        <v>2.79</v>
      </c>
      <c r="AN47">
        <v>0.2931</v>
      </c>
      <c r="AR47">
        <v>0.4418</v>
      </c>
      <c r="BC47">
        <v>-63.67</v>
      </c>
      <c r="BD47">
        <v>-3303441</v>
      </c>
      <c r="BE47">
        <v>0.2198</v>
      </c>
      <c r="BF47">
        <v>20223</v>
      </c>
      <c r="CE47" t="s">
        <v>600</v>
      </c>
      <c r="CJ47">
        <v>9580</v>
      </c>
      <c r="CK47">
        <v>8290</v>
      </c>
      <c r="CL47">
        <v>9230</v>
      </c>
      <c r="CM47">
        <v>11815</v>
      </c>
      <c r="CN47">
        <v>1000000</v>
      </c>
      <c r="CO47">
        <v>1000000</v>
      </c>
      <c r="CP47">
        <v>1000000</v>
      </c>
      <c r="CQ47">
        <v>1000000</v>
      </c>
      <c r="CV47" t="s">
        <v>125</v>
      </c>
      <c r="CW47">
        <v>0.3408</v>
      </c>
      <c r="CX47">
        <v>6.13</v>
      </c>
      <c r="CY47" t="s">
        <v>606</v>
      </c>
      <c r="CZ47" t="s">
        <v>607</v>
      </c>
      <c r="DA47" t="s">
        <v>608</v>
      </c>
      <c r="DB47">
        <v>9500</v>
      </c>
      <c r="DC47">
        <v>9360</v>
      </c>
      <c r="DD47">
        <v>9290</v>
      </c>
      <c r="DE47">
        <v>161669989</v>
      </c>
      <c r="DF47">
        <v>332060873</v>
      </c>
      <c r="DG47">
        <v>804231206</v>
      </c>
      <c r="DM47" t="s">
        <v>609</v>
      </c>
    </row>
    <row r="48" spans="1:117">
      <c r="A48">
        <v>5</v>
      </c>
      <c r="B48" t="s">
        <v>610</v>
      </c>
      <c r="C48" t="s">
        <v>611</v>
      </c>
      <c r="D48">
        <v>20230303165924</v>
      </c>
      <c r="E48" t="s">
        <v>119</v>
      </c>
      <c r="F48">
        <v>1001</v>
      </c>
      <c r="G48">
        <v>1250</v>
      </c>
      <c r="H48">
        <v>1250</v>
      </c>
      <c r="I48">
        <v>1180</v>
      </c>
      <c r="J48">
        <v>1190</v>
      </c>
      <c r="K48">
        <v>1190</v>
      </c>
      <c r="L48">
        <v>89067781</v>
      </c>
      <c r="N48">
        <v>333300</v>
      </c>
      <c r="O48">
        <v>3.58</v>
      </c>
      <c r="P48">
        <v>1250</v>
      </c>
      <c r="Q48">
        <v>1130</v>
      </c>
      <c r="R48">
        <v>1225</v>
      </c>
      <c r="S48">
        <v>109100630</v>
      </c>
      <c r="T48">
        <v>2.533</v>
      </c>
      <c r="U48">
        <v>1250</v>
      </c>
      <c r="W48">
        <v>63523781</v>
      </c>
      <c r="X48">
        <v>25544000</v>
      </c>
      <c r="Y48">
        <v>2.6828</v>
      </c>
      <c r="Z48">
        <v>2488901440</v>
      </c>
      <c r="AA48">
        <v>2485722477</v>
      </c>
      <c r="AB48" t="s">
        <v>612</v>
      </c>
      <c r="AC48" t="s">
        <v>613</v>
      </c>
      <c r="AD48">
        <v>0</v>
      </c>
      <c r="AE48">
        <v>0</v>
      </c>
      <c r="AF48" t="s">
        <v>614</v>
      </c>
      <c r="AG48" t="s">
        <v>125</v>
      </c>
      <c r="AH48" t="s">
        <v>125</v>
      </c>
      <c r="AI48" t="s">
        <v>125</v>
      </c>
      <c r="AJ48" t="s">
        <v>125</v>
      </c>
      <c r="AK48" t="s">
        <v>125</v>
      </c>
      <c r="AL48" t="s">
        <v>125</v>
      </c>
      <c r="AM48">
        <v>5.88</v>
      </c>
      <c r="AN48">
        <v>-1.6734</v>
      </c>
      <c r="AR48">
        <v>-1.6124</v>
      </c>
      <c r="BC48">
        <v>100</v>
      </c>
      <c r="BD48">
        <v>6979539</v>
      </c>
      <c r="BE48">
        <v>-1.255</v>
      </c>
      <c r="BF48">
        <v>20223</v>
      </c>
      <c r="CE48" t="s">
        <v>611</v>
      </c>
      <c r="CJ48">
        <v>1180</v>
      </c>
      <c r="CK48">
        <v>1360</v>
      </c>
      <c r="CL48">
        <v>1280</v>
      </c>
      <c r="CM48">
        <v>2910</v>
      </c>
      <c r="CN48">
        <v>1000000</v>
      </c>
      <c r="CO48">
        <v>1000000</v>
      </c>
      <c r="CP48">
        <v>1000000</v>
      </c>
      <c r="CQ48">
        <v>1000000</v>
      </c>
      <c r="CR48">
        <v>4</v>
      </c>
      <c r="CV48" t="s">
        <v>125</v>
      </c>
      <c r="CW48">
        <v>-2.5612</v>
      </c>
      <c r="CX48">
        <v>-49.77</v>
      </c>
      <c r="CY48" t="s">
        <v>615</v>
      </c>
      <c r="DA48" t="s">
        <v>616</v>
      </c>
      <c r="DB48">
        <v>1170</v>
      </c>
      <c r="DC48">
        <v>1200</v>
      </c>
      <c r="DD48">
        <v>1270</v>
      </c>
      <c r="DE48">
        <v>144850265</v>
      </c>
      <c r="DF48">
        <v>373403670</v>
      </c>
      <c r="DG48">
        <v>786321375</v>
      </c>
      <c r="DM48" t="s">
        <v>617</v>
      </c>
    </row>
    <row r="49" spans="1:117">
      <c r="A49">
        <v>5</v>
      </c>
      <c r="B49" t="s">
        <v>618</v>
      </c>
      <c r="C49" t="s">
        <v>619</v>
      </c>
      <c r="D49">
        <v>20230303170000</v>
      </c>
      <c r="E49" t="s">
        <v>119</v>
      </c>
      <c r="F49">
        <v>1001</v>
      </c>
      <c r="G49">
        <v>4410</v>
      </c>
      <c r="H49">
        <v>4580</v>
      </c>
      <c r="I49">
        <v>4400</v>
      </c>
      <c r="J49">
        <v>4530</v>
      </c>
      <c r="K49">
        <v>4560</v>
      </c>
      <c r="L49">
        <v>88542363</v>
      </c>
      <c r="N49">
        <v>850714</v>
      </c>
      <c r="O49">
        <v>8.45</v>
      </c>
      <c r="P49">
        <v>5020</v>
      </c>
      <c r="Q49">
        <v>4100</v>
      </c>
      <c r="R49">
        <v>4459</v>
      </c>
      <c r="S49">
        <v>394792980</v>
      </c>
      <c r="T49">
        <v>1.042</v>
      </c>
      <c r="U49">
        <v>4410</v>
      </c>
      <c r="V49">
        <v>4420</v>
      </c>
      <c r="W49">
        <v>33675081</v>
      </c>
      <c r="X49">
        <v>54867282</v>
      </c>
      <c r="Y49">
        <v>0.8477</v>
      </c>
      <c r="Z49">
        <v>1147094532</v>
      </c>
      <c r="AA49">
        <v>1048454558</v>
      </c>
      <c r="AB49" t="s">
        <v>620</v>
      </c>
      <c r="AC49" t="s">
        <v>621</v>
      </c>
      <c r="AD49" t="s">
        <v>622</v>
      </c>
      <c r="AE49" t="s">
        <v>623</v>
      </c>
      <c r="AF49" t="s">
        <v>624</v>
      </c>
      <c r="AG49" t="s">
        <v>125</v>
      </c>
      <c r="AH49" t="s">
        <v>125</v>
      </c>
      <c r="AI49" t="s">
        <v>125</v>
      </c>
      <c r="AJ49" t="s">
        <v>125</v>
      </c>
      <c r="AK49" t="s">
        <v>125</v>
      </c>
      <c r="AL49" t="s">
        <v>125</v>
      </c>
      <c r="AM49">
        <v>3.95</v>
      </c>
      <c r="AN49">
        <v>-0.1605</v>
      </c>
      <c r="AR49">
        <v>-0.4484</v>
      </c>
      <c r="BC49">
        <v>61.52</v>
      </c>
      <c r="BD49">
        <v>2976644</v>
      </c>
      <c r="BE49">
        <v>-0.1261</v>
      </c>
      <c r="BF49">
        <v>20223</v>
      </c>
      <c r="CE49" t="s">
        <v>619</v>
      </c>
      <c r="CJ49">
        <v>4310</v>
      </c>
      <c r="CK49">
        <v>3460</v>
      </c>
      <c r="CL49">
        <v>4360</v>
      </c>
      <c r="CM49">
        <v>3610</v>
      </c>
      <c r="CN49">
        <v>1000000</v>
      </c>
      <c r="CO49">
        <v>1000000</v>
      </c>
      <c r="CP49">
        <v>1000000</v>
      </c>
      <c r="CQ49">
        <v>1000000</v>
      </c>
      <c r="CV49" t="s">
        <v>125</v>
      </c>
      <c r="CW49">
        <v>-0.3496</v>
      </c>
      <c r="CX49">
        <v>-20.76</v>
      </c>
      <c r="CY49" t="s">
        <v>625</v>
      </c>
      <c r="CZ49" t="s">
        <v>626</v>
      </c>
      <c r="DA49" t="s">
        <v>627</v>
      </c>
      <c r="DB49">
        <v>4460</v>
      </c>
      <c r="DC49">
        <v>4250</v>
      </c>
      <c r="DD49">
        <v>4800</v>
      </c>
      <c r="DE49">
        <v>305427781</v>
      </c>
      <c r="DF49">
        <v>671509955</v>
      </c>
      <c r="DG49">
        <v>1926904116</v>
      </c>
      <c r="DM49" t="s">
        <v>628</v>
      </c>
    </row>
    <row r="50" spans="1:117">
      <c r="A50">
        <v>5</v>
      </c>
      <c r="B50" t="s">
        <v>629</v>
      </c>
      <c r="C50" t="s">
        <v>630</v>
      </c>
      <c r="D50">
        <v>20230303170003</v>
      </c>
      <c r="E50" t="s">
        <v>119</v>
      </c>
      <c r="F50">
        <v>1001</v>
      </c>
      <c r="G50">
        <v>5860</v>
      </c>
      <c r="H50">
        <v>6050</v>
      </c>
      <c r="I50">
        <v>5750</v>
      </c>
      <c r="J50">
        <v>5850</v>
      </c>
      <c r="K50">
        <v>5820</v>
      </c>
      <c r="L50">
        <v>87684248</v>
      </c>
      <c r="N50">
        <v>711000</v>
      </c>
      <c r="O50">
        <v>12.15</v>
      </c>
      <c r="P50">
        <v>6400</v>
      </c>
      <c r="Q50">
        <v>5240</v>
      </c>
      <c r="R50">
        <v>5915</v>
      </c>
      <c r="S50">
        <v>518687539</v>
      </c>
      <c r="T50">
        <v>2.181</v>
      </c>
      <c r="U50">
        <v>5860</v>
      </c>
      <c r="V50">
        <v>5870</v>
      </c>
      <c r="W50">
        <v>41654217</v>
      </c>
      <c r="X50">
        <v>46030031</v>
      </c>
      <c r="Y50">
        <v>2.9059</v>
      </c>
      <c r="Z50">
        <v>810991332</v>
      </c>
      <c r="AA50">
        <v>721932980</v>
      </c>
      <c r="AB50" t="s">
        <v>631</v>
      </c>
      <c r="AC50" t="s">
        <v>632</v>
      </c>
      <c r="AD50" t="s">
        <v>633</v>
      </c>
      <c r="AE50" t="s">
        <v>634</v>
      </c>
      <c r="AF50" t="s">
        <v>635</v>
      </c>
      <c r="AG50" t="s">
        <v>125</v>
      </c>
      <c r="AH50" t="s">
        <v>125</v>
      </c>
      <c r="AI50" t="s">
        <v>125</v>
      </c>
      <c r="AJ50" t="s">
        <v>125</v>
      </c>
      <c r="AK50" t="s">
        <v>125</v>
      </c>
      <c r="AL50" t="s">
        <v>125</v>
      </c>
      <c r="AM50">
        <v>5.15</v>
      </c>
      <c r="AN50">
        <v>0.1453</v>
      </c>
      <c r="AR50">
        <v>-0.8683</v>
      </c>
      <c r="BC50">
        <v>8.91</v>
      </c>
      <c r="BD50">
        <v>206221</v>
      </c>
      <c r="BE50">
        <v>0.1084</v>
      </c>
      <c r="BF50">
        <v>20223</v>
      </c>
      <c r="CE50" t="s">
        <v>630</v>
      </c>
      <c r="CJ50">
        <v>5510</v>
      </c>
      <c r="CK50">
        <v>4530</v>
      </c>
      <c r="CL50">
        <v>5320</v>
      </c>
      <c r="CM50">
        <v>5120</v>
      </c>
      <c r="CN50">
        <v>1000000</v>
      </c>
      <c r="CO50">
        <v>1000000</v>
      </c>
      <c r="CP50">
        <v>1000000</v>
      </c>
      <c r="CQ50">
        <v>1000000</v>
      </c>
      <c r="CV50" t="s">
        <v>125</v>
      </c>
      <c r="CW50">
        <v>-0.8334</v>
      </c>
      <c r="CX50">
        <v>5.1</v>
      </c>
      <c r="CY50" t="s">
        <v>636</v>
      </c>
      <c r="CZ50" t="s">
        <v>637</v>
      </c>
      <c r="DA50" t="s">
        <v>638</v>
      </c>
      <c r="DB50">
        <v>5560</v>
      </c>
      <c r="DC50">
        <v>5380</v>
      </c>
      <c r="DD50">
        <v>5390</v>
      </c>
      <c r="DE50">
        <v>163678322</v>
      </c>
      <c r="DF50">
        <v>333555750</v>
      </c>
      <c r="DG50">
        <v>577466253</v>
      </c>
      <c r="DM50" t="s">
        <v>639</v>
      </c>
    </row>
    <row r="51" spans="1:117">
      <c r="A51">
        <v>5</v>
      </c>
      <c r="B51" t="s">
        <v>640</v>
      </c>
      <c r="C51" t="s">
        <v>641</v>
      </c>
      <c r="D51">
        <v>20230303165906</v>
      </c>
      <c r="E51" t="s">
        <v>119</v>
      </c>
      <c r="F51">
        <v>1001</v>
      </c>
      <c r="G51">
        <v>16810</v>
      </c>
      <c r="H51">
        <v>16830</v>
      </c>
      <c r="I51">
        <v>16580</v>
      </c>
      <c r="J51">
        <v>16760</v>
      </c>
      <c r="K51">
        <v>16730</v>
      </c>
      <c r="L51">
        <v>85312015</v>
      </c>
      <c r="N51">
        <v>810187</v>
      </c>
      <c r="O51">
        <v>0.88</v>
      </c>
      <c r="P51">
        <v>18400</v>
      </c>
      <c r="Q51">
        <v>15060</v>
      </c>
      <c r="R51">
        <v>16704</v>
      </c>
      <c r="S51">
        <v>1425042513</v>
      </c>
      <c r="T51">
        <v>1.106</v>
      </c>
      <c r="U51">
        <v>16810</v>
      </c>
      <c r="V51">
        <v>16820</v>
      </c>
      <c r="W51">
        <v>44606285</v>
      </c>
      <c r="X51">
        <v>40705730</v>
      </c>
      <c r="Y51">
        <v>20.7302</v>
      </c>
      <c r="Z51">
        <v>11630709471</v>
      </c>
      <c r="AA51">
        <v>9716667215</v>
      </c>
      <c r="AB51" t="s">
        <v>642</v>
      </c>
      <c r="AC51" t="s">
        <v>643</v>
      </c>
      <c r="AD51" t="s">
        <v>644</v>
      </c>
      <c r="AE51" t="s">
        <v>645</v>
      </c>
      <c r="AF51" t="s">
        <v>646</v>
      </c>
      <c r="AG51" t="s">
        <v>125</v>
      </c>
      <c r="AH51" t="s">
        <v>125</v>
      </c>
      <c r="AI51" t="s">
        <v>125</v>
      </c>
      <c r="AJ51" t="s">
        <v>125</v>
      </c>
      <c r="AK51" t="s">
        <v>125</v>
      </c>
      <c r="AL51" t="s">
        <v>125</v>
      </c>
      <c r="AM51">
        <v>1.49</v>
      </c>
      <c r="AN51">
        <v>1.9546</v>
      </c>
      <c r="AR51">
        <v>1.9366</v>
      </c>
      <c r="BC51">
        <v>-11.42</v>
      </c>
      <c r="BD51">
        <v>-377735</v>
      </c>
      <c r="BE51">
        <v>1.4697</v>
      </c>
      <c r="BF51">
        <v>20223</v>
      </c>
      <c r="CE51" t="s">
        <v>641</v>
      </c>
      <c r="CJ51">
        <v>17140</v>
      </c>
      <c r="CK51">
        <v>18200</v>
      </c>
      <c r="CL51">
        <v>18180</v>
      </c>
      <c r="CM51">
        <v>18350</v>
      </c>
      <c r="CN51">
        <v>1000000</v>
      </c>
      <c r="CO51">
        <v>1000000</v>
      </c>
      <c r="CP51">
        <v>1000000</v>
      </c>
      <c r="CQ51">
        <v>1000000</v>
      </c>
      <c r="CV51" t="s">
        <v>125</v>
      </c>
      <c r="CW51">
        <v>1.9677</v>
      </c>
      <c r="CX51">
        <v>9.53</v>
      </c>
      <c r="CY51" t="s">
        <v>647</v>
      </c>
      <c r="CZ51" t="s">
        <v>648</v>
      </c>
      <c r="DA51" t="s">
        <v>649</v>
      </c>
      <c r="DB51">
        <v>17220</v>
      </c>
      <c r="DC51">
        <v>17090</v>
      </c>
      <c r="DD51">
        <v>17970</v>
      </c>
      <c r="DE51">
        <v>333370565</v>
      </c>
      <c r="DF51">
        <v>627434361</v>
      </c>
      <c r="DG51">
        <v>1309216041</v>
      </c>
      <c r="DM51" s="1">
        <v>66</v>
      </c>
    </row>
    <row r="52" spans="1:117">
      <c r="A52">
        <v>5</v>
      </c>
      <c r="B52" t="s">
        <v>650</v>
      </c>
      <c r="C52" t="s">
        <v>651</v>
      </c>
      <c r="D52">
        <v>20230303170045</v>
      </c>
      <c r="E52" t="s">
        <v>119</v>
      </c>
      <c r="F52">
        <v>1001</v>
      </c>
      <c r="G52">
        <v>8110</v>
      </c>
      <c r="H52">
        <v>8160</v>
      </c>
      <c r="I52">
        <v>7740</v>
      </c>
      <c r="J52">
        <v>7780</v>
      </c>
      <c r="K52">
        <v>7990</v>
      </c>
      <c r="L52">
        <v>84667500</v>
      </c>
      <c r="N52">
        <v>548500</v>
      </c>
      <c r="O52">
        <v>6.61</v>
      </c>
      <c r="P52">
        <v>8790</v>
      </c>
      <c r="Q52">
        <v>7190</v>
      </c>
      <c r="R52">
        <v>8030</v>
      </c>
      <c r="S52">
        <v>679880146</v>
      </c>
      <c r="T52">
        <v>2.645</v>
      </c>
      <c r="U52">
        <v>8100</v>
      </c>
      <c r="V52">
        <v>8110</v>
      </c>
      <c r="W52">
        <v>47222424</v>
      </c>
      <c r="X52">
        <v>37445076</v>
      </c>
      <c r="Y52">
        <v>4.9042</v>
      </c>
      <c r="Z52">
        <v>1281049511</v>
      </c>
      <c r="AA52">
        <v>1281039662</v>
      </c>
      <c r="AB52" t="s">
        <v>652</v>
      </c>
      <c r="AC52" t="s">
        <v>653</v>
      </c>
      <c r="AD52" t="s">
        <v>654</v>
      </c>
      <c r="AE52" t="s">
        <v>655</v>
      </c>
      <c r="AF52" t="s">
        <v>656</v>
      </c>
      <c r="AG52" t="s">
        <v>125</v>
      </c>
      <c r="AH52" t="s">
        <v>125</v>
      </c>
      <c r="AI52" t="s">
        <v>125</v>
      </c>
      <c r="AJ52" t="s">
        <v>125</v>
      </c>
      <c r="AK52" t="s">
        <v>125</v>
      </c>
      <c r="AL52" t="s">
        <v>125</v>
      </c>
      <c r="AM52">
        <v>5.26</v>
      </c>
      <c r="AN52">
        <v>0.4325</v>
      </c>
      <c r="AR52">
        <v>0.5065</v>
      </c>
      <c r="BC52">
        <v>-44.58</v>
      </c>
      <c r="BD52">
        <v>-950224</v>
      </c>
      <c r="BE52">
        <v>0.3244</v>
      </c>
      <c r="BF52">
        <v>20223</v>
      </c>
      <c r="CE52" t="s">
        <v>651</v>
      </c>
      <c r="CJ52">
        <v>7170</v>
      </c>
      <c r="CK52">
        <v>5880</v>
      </c>
      <c r="CL52">
        <v>7330</v>
      </c>
      <c r="CM52">
        <v>7146</v>
      </c>
      <c r="CN52">
        <v>1000000</v>
      </c>
      <c r="CO52">
        <v>1000000</v>
      </c>
      <c r="CP52">
        <v>1000000</v>
      </c>
      <c r="CQ52">
        <v>1000000</v>
      </c>
      <c r="CR52">
        <v>9</v>
      </c>
      <c r="CV52" t="s">
        <v>125</v>
      </c>
      <c r="CW52">
        <v>0.428</v>
      </c>
      <c r="CX52">
        <v>8.94</v>
      </c>
      <c r="CY52" t="s">
        <v>657</v>
      </c>
      <c r="CZ52" t="s">
        <v>658</v>
      </c>
      <c r="DA52" t="s">
        <v>659</v>
      </c>
      <c r="DB52">
        <v>7130</v>
      </c>
      <c r="DC52">
        <v>7190</v>
      </c>
      <c r="DD52">
        <v>7130</v>
      </c>
      <c r="DE52">
        <v>150266188</v>
      </c>
      <c r="DF52">
        <v>243314348</v>
      </c>
      <c r="DG52">
        <v>487539399</v>
      </c>
      <c r="DM52" t="s">
        <v>660</v>
      </c>
    </row>
    <row r="53" spans="1:117">
      <c r="A53">
        <v>5</v>
      </c>
      <c r="B53" t="s">
        <v>661</v>
      </c>
      <c r="C53" t="s">
        <v>662</v>
      </c>
      <c r="D53">
        <v>20230303165912</v>
      </c>
      <c r="E53" t="s">
        <v>119</v>
      </c>
      <c r="F53">
        <v>1001</v>
      </c>
      <c r="G53">
        <v>5700</v>
      </c>
      <c r="H53">
        <v>5910</v>
      </c>
      <c r="I53">
        <v>5660</v>
      </c>
      <c r="J53">
        <v>5910</v>
      </c>
      <c r="K53">
        <v>5940</v>
      </c>
      <c r="L53">
        <v>84661364</v>
      </c>
      <c r="N53">
        <v>1054099</v>
      </c>
      <c r="O53">
        <v>7.67</v>
      </c>
      <c r="P53">
        <v>6530</v>
      </c>
      <c r="Q53">
        <v>5350</v>
      </c>
      <c r="R53">
        <v>5744</v>
      </c>
      <c r="S53">
        <v>486260976</v>
      </c>
      <c r="T53">
        <v>1.239</v>
      </c>
      <c r="U53">
        <v>5700</v>
      </c>
      <c r="V53">
        <v>5710</v>
      </c>
      <c r="W53">
        <v>37180337</v>
      </c>
      <c r="X53">
        <v>47481027</v>
      </c>
      <c r="Y53">
        <v>0.5842</v>
      </c>
      <c r="Z53">
        <v>1128057168</v>
      </c>
      <c r="AA53">
        <v>1104008416</v>
      </c>
      <c r="AB53" t="s">
        <v>663</v>
      </c>
      <c r="AC53" t="s">
        <v>664</v>
      </c>
      <c r="AD53" t="s">
        <v>665</v>
      </c>
      <c r="AE53" t="s">
        <v>666</v>
      </c>
      <c r="AF53" t="s">
        <v>667</v>
      </c>
      <c r="AG53" t="s">
        <v>125</v>
      </c>
      <c r="AH53" t="s">
        <v>125</v>
      </c>
      <c r="AI53" t="s">
        <v>125</v>
      </c>
      <c r="AJ53" t="s">
        <v>125</v>
      </c>
      <c r="AK53" t="s">
        <v>125</v>
      </c>
      <c r="AL53" t="s">
        <v>125</v>
      </c>
      <c r="AM53">
        <v>4.21</v>
      </c>
      <c r="AN53">
        <v>0.0289</v>
      </c>
      <c r="AR53">
        <v>-0.9153</v>
      </c>
      <c r="BC53">
        <v>54.27</v>
      </c>
      <c r="BD53">
        <v>3103262</v>
      </c>
      <c r="BE53">
        <v>0.0217</v>
      </c>
      <c r="BF53">
        <v>20223</v>
      </c>
      <c r="CE53" t="s">
        <v>662</v>
      </c>
      <c r="CJ53">
        <v>5860</v>
      </c>
      <c r="CK53">
        <v>4580</v>
      </c>
      <c r="CL53">
        <v>5230</v>
      </c>
      <c r="CM53">
        <v>4090</v>
      </c>
      <c r="CN53">
        <v>1000000</v>
      </c>
      <c r="CO53">
        <v>1000000</v>
      </c>
      <c r="CP53">
        <v>1000000</v>
      </c>
      <c r="CQ53">
        <v>1000000</v>
      </c>
      <c r="CV53" t="s">
        <v>125</v>
      </c>
      <c r="CW53">
        <v>-0.6761</v>
      </c>
      <c r="CX53">
        <v>5.06</v>
      </c>
      <c r="CY53" t="s">
        <v>668</v>
      </c>
      <c r="CZ53" t="s">
        <v>669</v>
      </c>
      <c r="DA53" t="s">
        <v>670</v>
      </c>
      <c r="DB53">
        <v>5890</v>
      </c>
      <c r="DC53">
        <v>5900</v>
      </c>
      <c r="DD53">
        <v>5190</v>
      </c>
      <c r="DE53">
        <v>291452662</v>
      </c>
      <c r="DF53">
        <v>643302717</v>
      </c>
      <c r="DG53">
        <v>1956178074</v>
      </c>
      <c r="DM53" t="s">
        <v>671</v>
      </c>
    </row>
    <row r="54" spans="1:117">
      <c r="A54">
        <v>5</v>
      </c>
      <c r="B54" t="s">
        <v>672</v>
      </c>
      <c r="C54" t="s">
        <v>673</v>
      </c>
      <c r="D54">
        <v>20230303165912</v>
      </c>
      <c r="E54" t="s">
        <v>119</v>
      </c>
      <c r="F54">
        <v>1004</v>
      </c>
      <c r="G54">
        <v>3520</v>
      </c>
      <c r="H54">
        <v>3570</v>
      </c>
      <c r="I54">
        <v>3350</v>
      </c>
      <c r="J54">
        <v>3430</v>
      </c>
      <c r="K54">
        <v>3400</v>
      </c>
      <c r="L54">
        <v>83694093</v>
      </c>
      <c r="N54">
        <v>814200</v>
      </c>
      <c r="O54">
        <v>10.19</v>
      </c>
      <c r="P54">
        <v>4080</v>
      </c>
      <c r="Q54">
        <v>2720</v>
      </c>
      <c r="R54">
        <v>3481</v>
      </c>
      <c r="S54">
        <v>291373381</v>
      </c>
      <c r="T54">
        <v>2.671</v>
      </c>
      <c r="U54">
        <v>3510</v>
      </c>
      <c r="V54">
        <v>3520</v>
      </c>
      <c r="W54">
        <v>44256723</v>
      </c>
      <c r="X54">
        <v>39437370</v>
      </c>
      <c r="Y54">
        <v>-0.11</v>
      </c>
      <c r="Z54">
        <v>868324647</v>
      </c>
      <c r="AA54">
        <v>821720376</v>
      </c>
      <c r="AB54" t="s">
        <v>674</v>
      </c>
      <c r="AC54" t="s">
        <v>675</v>
      </c>
      <c r="AD54" t="s">
        <v>676</v>
      </c>
      <c r="AE54" t="s">
        <v>677</v>
      </c>
      <c r="AF54" t="s">
        <v>678</v>
      </c>
      <c r="AG54" t="s">
        <v>125</v>
      </c>
      <c r="AH54" t="s">
        <v>125</v>
      </c>
      <c r="AI54" t="s">
        <v>125</v>
      </c>
      <c r="AJ54" t="s">
        <v>125</v>
      </c>
      <c r="AK54" t="s">
        <v>125</v>
      </c>
      <c r="AL54" t="s">
        <v>125</v>
      </c>
      <c r="AM54">
        <v>6.47</v>
      </c>
      <c r="AN54">
        <v>-0.2976</v>
      </c>
      <c r="AR54">
        <v>-0.6821</v>
      </c>
      <c r="BC54">
        <v>-52.86</v>
      </c>
      <c r="BD54">
        <v>-3127562</v>
      </c>
      <c r="BE54">
        <v>-0.2232</v>
      </c>
      <c r="BF54">
        <v>20223</v>
      </c>
      <c r="BV54">
        <v>200</v>
      </c>
      <c r="BW54">
        <v>704</v>
      </c>
      <c r="BX54">
        <v>2</v>
      </c>
      <c r="CE54" t="s">
        <v>673</v>
      </c>
      <c r="CJ54">
        <v>3390</v>
      </c>
      <c r="CK54">
        <v>4350</v>
      </c>
      <c r="CL54">
        <v>3490</v>
      </c>
      <c r="CM54">
        <v>4010</v>
      </c>
      <c r="CN54">
        <v>300000</v>
      </c>
      <c r="CO54">
        <v>300000</v>
      </c>
      <c r="CP54">
        <v>150000</v>
      </c>
      <c r="CQ54">
        <v>150000</v>
      </c>
      <c r="CS54" t="s">
        <v>126</v>
      </c>
      <c r="CT54">
        <v>1000000</v>
      </c>
      <c r="CU54">
        <v>1000000</v>
      </c>
      <c r="CV54" t="s">
        <v>125</v>
      </c>
      <c r="CW54">
        <v>-0.6807</v>
      </c>
      <c r="CX54">
        <v>-25613.37</v>
      </c>
      <c r="CY54" t="s">
        <v>679</v>
      </c>
      <c r="CZ54" t="s">
        <v>680</v>
      </c>
      <c r="DA54" t="s">
        <v>298</v>
      </c>
      <c r="DB54">
        <v>3330</v>
      </c>
      <c r="DC54">
        <v>3450</v>
      </c>
      <c r="DD54">
        <v>3590</v>
      </c>
      <c r="DE54">
        <v>125014876</v>
      </c>
      <c r="DF54">
        <v>288190499</v>
      </c>
      <c r="DG54">
        <v>834439352</v>
      </c>
      <c r="DM54" t="s">
        <v>681</v>
      </c>
    </row>
    <row r="55" spans="1:117">
      <c r="A55">
        <v>5</v>
      </c>
      <c r="B55" t="s">
        <v>682</v>
      </c>
      <c r="C55" t="s">
        <v>683</v>
      </c>
      <c r="D55">
        <v>20230303170003</v>
      </c>
      <c r="E55" t="s">
        <v>119</v>
      </c>
      <c r="F55">
        <v>1001</v>
      </c>
      <c r="G55">
        <v>5380</v>
      </c>
      <c r="H55">
        <v>5900</v>
      </c>
      <c r="I55">
        <v>5350</v>
      </c>
      <c r="J55">
        <v>5780</v>
      </c>
      <c r="K55">
        <v>5560</v>
      </c>
      <c r="L55">
        <v>81685924</v>
      </c>
      <c r="N55">
        <v>905000</v>
      </c>
      <c r="O55">
        <v>15.47</v>
      </c>
      <c r="P55">
        <v>6120</v>
      </c>
      <c r="Q55">
        <v>5000</v>
      </c>
      <c r="R55">
        <v>5657</v>
      </c>
      <c r="S55">
        <v>462127685</v>
      </c>
      <c r="T55">
        <v>4.129</v>
      </c>
      <c r="U55">
        <v>5370</v>
      </c>
      <c r="V55">
        <v>5380</v>
      </c>
      <c r="W55">
        <v>38462574</v>
      </c>
      <c r="X55">
        <v>43223350</v>
      </c>
      <c r="Y55">
        <v>2.7889</v>
      </c>
      <c r="Z55">
        <v>528139623</v>
      </c>
      <c r="AA55">
        <v>528139623</v>
      </c>
      <c r="AB55" t="s">
        <v>684</v>
      </c>
      <c r="AC55" t="s">
        <v>685</v>
      </c>
      <c r="AD55" t="s">
        <v>686</v>
      </c>
      <c r="AE55" t="s">
        <v>687</v>
      </c>
      <c r="AF55" t="s">
        <v>688</v>
      </c>
      <c r="AG55" t="s">
        <v>125</v>
      </c>
      <c r="AH55" t="s">
        <v>125</v>
      </c>
      <c r="AI55" t="s">
        <v>125</v>
      </c>
      <c r="AJ55" t="s">
        <v>125</v>
      </c>
      <c r="AK55" t="s">
        <v>125</v>
      </c>
      <c r="AL55" t="s">
        <v>125</v>
      </c>
      <c r="AM55">
        <v>9.89</v>
      </c>
      <c r="AN55">
        <v>0.0093</v>
      </c>
      <c r="AR55">
        <v>0.1065</v>
      </c>
      <c r="BC55">
        <v>-29.07</v>
      </c>
      <c r="BD55">
        <v>-516188</v>
      </c>
      <c r="BE55">
        <v>0.007</v>
      </c>
      <c r="BF55">
        <v>20223</v>
      </c>
      <c r="CE55" t="s">
        <v>683</v>
      </c>
      <c r="CJ55">
        <v>5050</v>
      </c>
      <c r="CK55">
        <v>4210</v>
      </c>
      <c r="CL55">
        <v>4590</v>
      </c>
      <c r="CM55">
        <v>5590</v>
      </c>
      <c r="CN55">
        <v>1000000</v>
      </c>
      <c r="CO55">
        <v>1000000</v>
      </c>
      <c r="CP55">
        <v>1000000</v>
      </c>
      <c r="CQ55">
        <v>1000000</v>
      </c>
      <c r="CV55" t="s">
        <v>125</v>
      </c>
      <c r="CW55">
        <v>0.0205</v>
      </c>
      <c r="CX55">
        <v>0.33</v>
      </c>
      <c r="CY55" t="s">
        <v>689</v>
      </c>
      <c r="CZ55" t="s">
        <v>690</v>
      </c>
      <c r="DA55" t="s">
        <v>691</v>
      </c>
      <c r="DB55">
        <v>4590</v>
      </c>
      <c r="DC55">
        <v>4620</v>
      </c>
      <c r="DD55">
        <v>4620</v>
      </c>
      <c r="DE55">
        <v>96292943</v>
      </c>
      <c r="DF55">
        <v>121357332</v>
      </c>
      <c r="DG55">
        <v>166239342</v>
      </c>
      <c r="DM55" t="s">
        <v>692</v>
      </c>
    </row>
    <row r="56" spans="1:117">
      <c r="A56">
        <v>5</v>
      </c>
      <c r="B56" t="s">
        <v>693</v>
      </c>
      <c r="C56" t="s">
        <v>694</v>
      </c>
      <c r="D56">
        <v>20230303170039</v>
      </c>
      <c r="E56" t="s">
        <v>119</v>
      </c>
      <c r="F56">
        <v>1001</v>
      </c>
      <c r="G56">
        <v>7700</v>
      </c>
      <c r="H56">
        <v>8020</v>
      </c>
      <c r="I56">
        <v>7560</v>
      </c>
      <c r="J56">
        <v>7600</v>
      </c>
      <c r="K56">
        <v>7610</v>
      </c>
      <c r="L56">
        <v>79298081</v>
      </c>
      <c r="N56">
        <v>626900</v>
      </c>
      <c r="O56">
        <v>5.38</v>
      </c>
      <c r="P56">
        <v>8370</v>
      </c>
      <c r="Q56">
        <v>6850</v>
      </c>
      <c r="R56">
        <v>7805</v>
      </c>
      <c r="S56">
        <v>618918589</v>
      </c>
      <c r="T56">
        <v>2.763</v>
      </c>
      <c r="U56">
        <v>7690</v>
      </c>
      <c r="V56">
        <v>7700</v>
      </c>
      <c r="W56">
        <v>44297593</v>
      </c>
      <c r="X56">
        <v>35000488</v>
      </c>
      <c r="Y56">
        <v>3.0402</v>
      </c>
      <c r="Z56">
        <v>1837192219</v>
      </c>
      <c r="AA56">
        <v>1475117242</v>
      </c>
      <c r="AB56" t="s">
        <v>695</v>
      </c>
      <c r="AC56" t="s">
        <v>696</v>
      </c>
      <c r="AD56" t="s">
        <v>697</v>
      </c>
      <c r="AE56" t="s">
        <v>698</v>
      </c>
      <c r="AF56" t="s">
        <v>699</v>
      </c>
      <c r="AG56" t="s">
        <v>125</v>
      </c>
      <c r="AH56" t="s">
        <v>125</v>
      </c>
      <c r="AI56" t="s">
        <v>125</v>
      </c>
      <c r="AJ56" t="s">
        <v>125</v>
      </c>
      <c r="AK56" t="s">
        <v>125</v>
      </c>
      <c r="AL56" t="s">
        <v>125</v>
      </c>
      <c r="AM56">
        <v>6.04</v>
      </c>
      <c r="AN56">
        <v>0.1668</v>
      </c>
      <c r="AR56">
        <v>0.1342</v>
      </c>
      <c r="BC56">
        <v>-60.4</v>
      </c>
      <c r="BD56">
        <v>-1165787</v>
      </c>
      <c r="BE56">
        <v>0.1251</v>
      </c>
      <c r="BF56">
        <v>20223</v>
      </c>
      <c r="CE56" t="s">
        <v>694</v>
      </c>
      <c r="CJ56">
        <v>7220</v>
      </c>
      <c r="CK56">
        <v>6090</v>
      </c>
      <c r="CL56">
        <v>6800</v>
      </c>
      <c r="CM56">
        <v>8420</v>
      </c>
      <c r="CN56">
        <v>1000000</v>
      </c>
      <c r="CO56">
        <v>1000000</v>
      </c>
      <c r="CP56">
        <v>1000000</v>
      </c>
      <c r="CQ56">
        <v>1000000</v>
      </c>
      <c r="CV56" t="s">
        <v>125</v>
      </c>
      <c r="CW56">
        <v>0.1146</v>
      </c>
      <c r="CX56">
        <v>5.6</v>
      </c>
      <c r="CY56" t="s">
        <v>700</v>
      </c>
      <c r="CZ56" t="e">
        <f>+Qr</f>
        <v>#NAME?</v>
      </c>
      <c r="DA56" t="s">
        <v>450</v>
      </c>
      <c r="DB56">
        <v>7330</v>
      </c>
      <c r="DC56">
        <v>6880</v>
      </c>
      <c r="DD56">
        <v>6780</v>
      </c>
      <c r="DE56">
        <v>124315869</v>
      </c>
      <c r="DF56">
        <v>223815833</v>
      </c>
      <c r="DG56">
        <v>440459422</v>
      </c>
      <c r="DM56" t="s">
        <v>701</v>
      </c>
    </row>
    <row r="57" spans="1:117">
      <c r="A57">
        <v>5</v>
      </c>
      <c r="B57" t="s">
        <v>702</v>
      </c>
      <c r="C57" t="s">
        <v>703</v>
      </c>
      <c r="D57">
        <v>20230303170000</v>
      </c>
      <c r="E57" t="s">
        <v>119</v>
      </c>
      <c r="F57">
        <v>1001</v>
      </c>
      <c r="G57">
        <v>35200</v>
      </c>
      <c r="H57">
        <v>36570</v>
      </c>
      <c r="I57">
        <v>35200</v>
      </c>
      <c r="J57">
        <v>35660</v>
      </c>
      <c r="K57">
        <v>39110</v>
      </c>
      <c r="L57">
        <v>78916737</v>
      </c>
      <c r="N57">
        <v>198200</v>
      </c>
      <c r="O57">
        <v>38.12</v>
      </c>
      <c r="P57">
        <v>43020</v>
      </c>
      <c r="Q57">
        <v>35200</v>
      </c>
      <c r="R57">
        <v>35612</v>
      </c>
      <c r="S57">
        <v>2810371501</v>
      </c>
      <c r="T57">
        <v>1.111</v>
      </c>
      <c r="V57">
        <v>35200</v>
      </c>
      <c r="W57">
        <v>40521826</v>
      </c>
      <c r="X57">
        <v>38394911</v>
      </c>
      <c r="Y57">
        <v>6.072</v>
      </c>
      <c r="Z57">
        <v>244454646</v>
      </c>
      <c r="AA57">
        <v>207033296</v>
      </c>
      <c r="AB57">
        <v>0</v>
      </c>
      <c r="AC57">
        <v>0</v>
      </c>
      <c r="AD57" t="s">
        <v>704</v>
      </c>
      <c r="AE57" t="s">
        <v>705</v>
      </c>
      <c r="AF57" t="s">
        <v>706</v>
      </c>
      <c r="AG57" t="s">
        <v>125</v>
      </c>
      <c r="AH57" t="s">
        <v>125</v>
      </c>
      <c r="AI57" t="s">
        <v>125</v>
      </c>
      <c r="AJ57" t="s">
        <v>125</v>
      </c>
      <c r="AK57" t="s">
        <v>125</v>
      </c>
      <c r="AL57" t="s">
        <v>125</v>
      </c>
      <c r="AM57">
        <v>3.5</v>
      </c>
      <c r="AN57">
        <v>-0.2471</v>
      </c>
      <c r="AR57">
        <v>0.2213</v>
      </c>
      <c r="BC57">
        <v>-100</v>
      </c>
      <c r="BD57">
        <v>-1825901</v>
      </c>
      <c r="BE57">
        <v>-0.1853</v>
      </c>
      <c r="BF57">
        <v>20223</v>
      </c>
      <c r="CE57" t="s">
        <v>703</v>
      </c>
      <c r="CJ57">
        <v>33250</v>
      </c>
      <c r="CK57">
        <v>15530</v>
      </c>
      <c r="CL57">
        <v>24510</v>
      </c>
      <c r="CM57">
        <v>15860</v>
      </c>
      <c r="CN57">
        <v>1000000</v>
      </c>
      <c r="CO57">
        <v>1000000</v>
      </c>
      <c r="CP57">
        <v>1000000</v>
      </c>
      <c r="CQ57">
        <v>1000000</v>
      </c>
      <c r="CV57" t="s">
        <v>125</v>
      </c>
      <c r="CW57">
        <v>-0.1278</v>
      </c>
      <c r="CX57">
        <v>-4</v>
      </c>
      <c r="CZ57" t="s">
        <v>707</v>
      </c>
      <c r="DA57" t="s">
        <v>708</v>
      </c>
      <c r="DB57">
        <v>31900</v>
      </c>
      <c r="DC57">
        <v>37800</v>
      </c>
      <c r="DD57">
        <v>26960</v>
      </c>
      <c r="DE57">
        <v>293817732</v>
      </c>
      <c r="DF57">
        <v>605144281</v>
      </c>
      <c r="DG57">
        <v>1227957136</v>
      </c>
      <c r="DM57" t="s">
        <v>709</v>
      </c>
    </row>
    <row r="58" spans="1:117">
      <c r="A58">
        <v>5</v>
      </c>
      <c r="B58" t="s">
        <v>710</v>
      </c>
      <c r="C58" t="s">
        <v>711</v>
      </c>
      <c r="D58">
        <v>20230303170033</v>
      </c>
      <c r="E58" t="s">
        <v>119</v>
      </c>
      <c r="F58">
        <v>1004</v>
      </c>
      <c r="G58">
        <v>13290</v>
      </c>
      <c r="H58">
        <v>13890</v>
      </c>
      <c r="I58">
        <v>12760</v>
      </c>
      <c r="J58">
        <v>13060</v>
      </c>
      <c r="K58">
        <v>13030</v>
      </c>
      <c r="L58">
        <v>78757192</v>
      </c>
      <c r="N58">
        <v>719700</v>
      </c>
      <c r="O58">
        <v>15.68</v>
      </c>
      <c r="P58">
        <v>15640</v>
      </c>
      <c r="Q58">
        <v>10420</v>
      </c>
      <c r="R58">
        <v>13413</v>
      </c>
      <c r="S58">
        <v>1056333738</v>
      </c>
      <c r="T58">
        <v>1.233</v>
      </c>
      <c r="U58">
        <v>13280</v>
      </c>
      <c r="V58">
        <v>13290</v>
      </c>
      <c r="W58">
        <v>43158819</v>
      </c>
      <c r="X58">
        <v>35598373</v>
      </c>
      <c r="Y58">
        <v>3.8571</v>
      </c>
      <c r="Z58">
        <v>607576150</v>
      </c>
      <c r="AA58">
        <v>502181517</v>
      </c>
      <c r="AB58" t="s">
        <v>712</v>
      </c>
      <c r="AC58" t="s">
        <v>713</v>
      </c>
      <c r="AD58" t="s">
        <v>714</v>
      </c>
      <c r="AE58" t="s">
        <v>715</v>
      </c>
      <c r="AF58" t="s">
        <v>716</v>
      </c>
      <c r="AG58" t="s">
        <v>125</v>
      </c>
      <c r="AH58" t="s">
        <v>125</v>
      </c>
      <c r="AI58" t="s">
        <v>125</v>
      </c>
      <c r="AJ58" t="s">
        <v>125</v>
      </c>
      <c r="AK58" t="s">
        <v>125</v>
      </c>
      <c r="AL58" t="s">
        <v>125</v>
      </c>
      <c r="AM58">
        <v>8.67</v>
      </c>
      <c r="AN58">
        <v>-0.0721</v>
      </c>
      <c r="AR58">
        <v>-0.0358</v>
      </c>
      <c r="BC58">
        <v>-0.81</v>
      </c>
      <c r="BD58">
        <v>-8107</v>
      </c>
      <c r="BE58">
        <v>-0.0551</v>
      </c>
      <c r="BF58">
        <v>20223</v>
      </c>
      <c r="CE58" t="s">
        <v>711</v>
      </c>
      <c r="CJ58">
        <v>12520</v>
      </c>
      <c r="CK58">
        <v>9620</v>
      </c>
      <c r="CL58">
        <v>11400</v>
      </c>
      <c r="CM58">
        <v>12380</v>
      </c>
      <c r="CN58">
        <v>300000</v>
      </c>
      <c r="CO58">
        <v>300000</v>
      </c>
      <c r="CP58">
        <v>150000</v>
      </c>
      <c r="CQ58">
        <v>150000</v>
      </c>
      <c r="CS58" t="s">
        <v>126</v>
      </c>
      <c r="CT58">
        <v>1000000</v>
      </c>
      <c r="CU58">
        <v>1000000</v>
      </c>
      <c r="CV58" t="s">
        <v>125</v>
      </c>
      <c r="CW58">
        <v>-0.1613</v>
      </c>
      <c r="CX58">
        <v>-1.87</v>
      </c>
      <c r="CY58" t="s">
        <v>717</v>
      </c>
      <c r="CZ58" t="s">
        <v>718</v>
      </c>
      <c r="DA58" t="s">
        <v>719</v>
      </c>
      <c r="DB58">
        <v>12600</v>
      </c>
      <c r="DC58">
        <v>11410</v>
      </c>
      <c r="DD58">
        <v>12100</v>
      </c>
      <c r="DE58">
        <v>251131477</v>
      </c>
      <c r="DF58">
        <v>545259803</v>
      </c>
      <c r="DG58">
        <v>1056585728</v>
      </c>
      <c r="DM58" t="s">
        <v>720</v>
      </c>
    </row>
    <row r="59" spans="1:117">
      <c r="A59">
        <v>5</v>
      </c>
      <c r="B59" t="s">
        <v>721</v>
      </c>
      <c r="C59" t="s">
        <v>722</v>
      </c>
      <c r="D59">
        <v>20230303170048</v>
      </c>
      <c r="E59" t="s">
        <v>119</v>
      </c>
      <c r="F59">
        <v>1001</v>
      </c>
      <c r="G59">
        <v>11600</v>
      </c>
      <c r="H59">
        <v>11720</v>
      </c>
      <c r="I59">
        <v>11360</v>
      </c>
      <c r="J59">
        <v>11510</v>
      </c>
      <c r="K59">
        <v>11470</v>
      </c>
      <c r="L59">
        <v>77094726</v>
      </c>
      <c r="N59">
        <v>896400</v>
      </c>
      <c r="O59">
        <v>4.86</v>
      </c>
      <c r="P59">
        <v>12620</v>
      </c>
      <c r="Q59">
        <v>10320</v>
      </c>
      <c r="R59">
        <v>11557</v>
      </c>
      <c r="S59">
        <v>890950227</v>
      </c>
      <c r="T59">
        <v>1.557</v>
      </c>
      <c r="U59">
        <v>11590</v>
      </c>
      <c r="V59">
        <v>11600</v>
      </c>
      <c r="W59">
        <v>37676533</v>
      </c>
      <c r="X59">
        <v>39418193</v>
      </c>
      <c r="Y59">
        <v>5.7319</v>
      </c>
      <c r="Z59">
        <v>1603685112</v>
      </c>
      <c r="AA59">
        <v>1585560486</v>
      </c>
      <c r="AB59" t="s">
        <v>723</v>
      </c>
      <c r="AC59" t="s">
        <v>724</v>
      </c>
      <c r="AD59" t="s">
        <v>725</v>
      </c>
      <c r="AE59" t="s">
        <v>726</v>
      </c>
      <c r="AF59" t="s">
        <v>727</v>
      </c>
      <c r="AG59" t="s">
        <v>125</v>
      </c>
      <c r="AH59" t="s">
        <v>125</v>
      </c>
      <c r="AI59" t="s">
        <v>125</v>
      </c>
      <c r="AJ59" t="s">
        <v>125</v>
      </c>
      <c r="AK59" t="s">
        <v>125</v>
      </c>
      <c r="AL59" t="s">
        <v>125</v>
      </c>
      <c r="AM59">
        <v>3.14</v>
      </c>
      <c r="AN59">
        <v>0.1524</v>
      </c>
      <c r="AR59">
        <v>0.4017</v>
      </c>
      <c r="BC59">
        <v>-31.39</v>
      </c>
      <c r="BD59">
        <v>-606837</v>
      </c>
      <c r="BE59">
        <v>0.11</v>
      </c>
      <c r="BF59">
        <v>20223</v>
      </c>
      <c r="CE59" t="s">
        <v>722</v>
      </c>
      <c r="CJ59">
        <v>11080</v>
      </c>
      <c r="CK59">
        <v>9390</v>
      </c>
      <c r="CL59">
        <v>10590</v>
      </c>
      <c r="CM59">
        <v>14746</v>
      </c>
      <c r="CN59">
        <v>1000000</v>
      </c>
      <c r="CO59">
        <v>1000000</v>
      </c>
      <c r="CP59">
        <v>1000000</v>
      </c>
      <c r="CQ59">
        <v>1000000</v>
      </c>
      <c r="CV59" t="s">
        <v>125</v>
      </c>
      <c r="CW59">
        <v>0.2349</v>
      </c>
      <c r="CX59">
        <v>2.68</v>
      </c>
      <c r="CY59" t="s">
        <v>728</v>
      </c>
      <c r="CZ59" t="s">
        <v>729</v>
      </c>
      <c r="DA59" t="s">
        <v>730</v>
      </c>
      <c r="DB59">
        <v>11050</v>
      </c>
      <c r="DC59">
        <v>10750</v>
      </c>
      <c r="DD59">
        <v>10660</v>
      </c>
      <c r="DE59">
        <v>206681291</v>
      </c>
      <c r="DF59">
        <v>369987453</v>
      </c>
      <c r="DG59">
        <v>714944011</v>
      </c>
      <c r="DM59" t="s">
        <v>731</v>
      </c>
    </row>
    <row r="60" spans="1:117">
      <c r="A60">
        <v>5</v>
      </c>
      <c r="B60" t="s">
        <v>732</v>
      </c>
      <c r="C60" t="s">
        <v>733</v>
      </c>
      <c r="D60">
        <v>20230303170000</v>
      </c>
      <c r="E60" t="s">
        <v>119</v>
      </c>
      <c r="F60">
        <v>1001</v>
      </c>
      <c r="G60">
        <v>3500</v>
      </c>
      <c r="H60">
        <v>3600</v>
      </c>
      <c r="I60">
        <v>3490</v>
      </c>
      <c r="J60">
        <v>3600</v>
      </c>
      <c r="K60">
        <v>3590</v>
      </c>
      <c r="L60">
        <v>76272339</v>
      </c>
      <c r="N60">
        <v>1354400</v>
      </c>
      <c r="O60">
        <v>5.26</v>
      </c>
      <c r="P60">
        <v>3950</v>
      </c>
      <c r="Q60">
        <v>3230</v>
      </c>
      <c r="R60">
        <v>3524</v>
      </c>
      <c r="S60">
        <v>268800688</v>
      </c>
      <c r="T60">
        <v>0.908</v>
      </c>
      <c r="U60">
        <v>3500</v>
      </c>
      <c r="V60">
        <v>3510</v>
      </c>
      <c r="W60">
        <v>29844875</v>
      </c>
      <c r="X60">
        <v>46427464</v>
      </c>
      <c r="Y60">
        <v>2.5553</v>
      </c>
      <c r="Z60">
        <v>1679413538</v>
      </c>
      <c r="AA60">
        <v>1449118358</v>
      </c>
      <c r="AB60" t="s">
        <v>734</v>
      </c>
      <c r="AC60" t="s">
        <v>735</v>
      </c>
      <c r="AD60" t="s">
        <v>736</v>
      </c>
      <c r="AE60" t="s">
        <v>737</v>
      </c>
      <c r="AF60" t="s">
        <v>738</v>
      </c>
      <c r="AG60" t="s">
        <v>125</v>
      </c>
      <c r="AH60" t="s">
        <v>125</v>
      </c>
      <c r="AI60" t="s">
        <v>125</v>
      </c>
      <c r="AJ60" t="s">
        <v>125</v>
      </c>
      <c r="AK60" t="s">
        <v>125</v>
      </c>
      <c r="AL60" t="s">
        <v>125</v>
      </c>
      <c r="AM60">
        <v>3.06</v>
      </c>
      <c r="AN60">
        <v>-0.3394</v>
      </c>
      <c r="AR60">
        <v>0.028</v>
      </c>
      <c r="BC60">
        <v>33.44</v>
      </c>
      <c r="BD60">
        <v>2907367</v>
      </c>
      <c r="BE60">
        <v>-0.25</v>
      </c>
      <c r="BF60">
        <v>20223</v>
      </c>
      <c r="CE60" t="s">
        <v>733</v>
      </c>
      <c r="CJ60">
        <v>3510</v>
      </c>
      <c r="CK60">
        <v>2850</v>
      </c>
      <c r="CL60">
        <v>3360</v>
      </c>
      <c r="CM60">
        <v>3950</v>
      </c>
      <c r="CN60">
        <v>1000000</v>
      </c>
      <c r="CO60">
        <v>1000000</v>
      </c>
      <c r="CP60">
        <v>1000000</v>
      </c>
      <c r="CQ60">
        <v>1000000</v>
      </c>
      <c r="CV60" t="s">
        <v>125</v>
      </c>
      <c r="CW60">
        <v>-0.2512</v>
      </c>
      <c r="CX60">
        <v>-12.66</v>
      </c>
      <c r="CY60" t="s">
        <v>739</v>
      </c>
      <c r="CZ60" t="s">
        <v>740</v>
      </c>
      <c r="DA60" t="s">
        <v>741</v>
      </c>
      <c r="DB60">
        <v>3490</v>
      </c>
      <c r="DC60">
        <v>3510</v>
      </c>
      <c r="DD60">
        <v>3700</v>
      </c>
      <c r="DE60">
        <v>368834019</v>
      </c>
      <c r="DF60">
        <v>713115474</v>
      </c>
      <c r="DG60">
        <v>3413163966</v>
      </c>
      <c r="DM60" t="s">
        <v>742</v>
      </c>
    </row>
    <row r="61" spans="1:117">
      <c r="A61">
        <v>5</v>
      </c>
      <c r="B61" t="s">
        <v>743</v>
      </c>
      <c r="C61" t="s">
        <v>744</v>
      </c>
      <c r="D61">
        <v>20230303170054</v>
      </c>
      <c r="E61" t="s">
        <v>119</v>
      </c>
      <c r="F61">
        <v>1001</v>
      </c>
      <c r="G61">
        <v>6720</v>
      </c>
      <c r="H61">
        <v>6890</v>
      </c>
      <c r="I61">
        <v>6660</v>
      </c>
      <c r="J61">
        <v>6780</v>
      </c>
      <c r="K61">
        <v>6770</v>
      </c>
      <c r="L61">
        <v>75931862</v>
      </c>
      <c r="N61">
        <v>819600</v>
      </c>
      <c r="O61">
        <v>0.53</v>
      </c>
      <c r="P61">
        <v>7450</v>
      </c>
      <c r="Q61">
        <v>6090</v>
      </c>
      <c r="R61">
        <v>6745</v>
      </c>
      <c r="S61">
        <v>512142135</v>
      </c>
      <c r="T61">
        <v>0.763</v>
      </c>
      <c r="U61">
        <v>6710</v>
      </c>
      <c r="V61">
        <v>6720</v>
      </c>
      <c r="W61">
        <v>40750299</v>
      </c>
      <c r="X61">
        <v>35181563</v>
      </c>
      <c r="Y61">
        <v>1.1549</v>
      </c>
      <c r="Z61">
        <v>14442199726</v>
      </c>
      <c r="AA61">
        <v>14442199726</v>
      </c>
      <c r="AB61" t="s">
        <v>745</v>
      </c>
      <c r="AC61" t="s">
        <v>746</v>
      </c>
      <c r="AD61" t="s">
        <v>747</v>
      </c>
      <c r="AE61" t="s">
        <v>748</v>
      </c>
      <c r="AF61" t="s">
        <v>749</v>
      </c>
      <c r="AG61" t="s">
        <v>125</v>
      </c>
      <c r="AH61" t="s">
        <v>125</v>
      </c>
      <c r="AI61" t="s">
        <v>125</v>
      </c>
      <c r="AJ61" t="s">
        <v>125</v>
      </c>
      <c r="AK61" t="s">
        <v>125</v>
      </c>
      <c r="AL61" t="s">
        <v>125</v>
      </c>
      <c r="AM61">
        <v>3.4</v>
      </c>
      <c r="AN61">
        <v>0.1967</v>
      </c>
      <c r="AR61">
        <v>0.4198</v>
      </c>
      <c r="BC61">
        <v>12.01</v>
      </c>
      <c r="BD61">
        <v>463516</v>
      </c>
      <c r="BE61">
        <v>0.1475</v>
      </c>
      <c r="BF61">
        <v>20223</v>
      </c>
      <c r="CE61" t="s">
        <v>744</v>
      </c>
      <c r="CJ61">
        <v>6540</v>
      </c>
      <c r="CK61">
        <v>6540</v>
      </c>
      <c r="CL61">
        <v>6830</v>
      </c>
      <c r="CM61">
        <v>7030</v>
      </c>
      <c r="CN61">
        <v>1000000</v>
      </c>
      <c r="CO61">
        <v>1000000</v>
      </c>
      <c r="CP61">
        <v>1000000</v>
      </c>
      <c r="CQ61">
        <v>1000000</v>
      </c>
      <c r="CR61">
        <v>9</v>
      </c>
      <c r="CV61" t="s">
        <v>125</v>
      </c>
      <c r="CW61">
        <v>0.2611</v>
      </c>
      <c r="CX61">
        <v>15.32</v>
      </c>
      <c r="CY61" t="s">
        <v>750</v>
      </c>
      <c r="CZ61" t="s">
        <v>751</v>
      </c>
      <c r="DA61" t="s">
        <v>752</v>
      </c>
      <c r="DB61">
        <v>6380</v>
      </c>
      <c r="DC61">
        <v>6640</v>
      </c>
      <c r="DD61">
        <v>6780</v>
      </c>
      <c r="DE61">
        <v>366152266</v>
      </c>
      <c r="DF61">
        <v>914425742</v>
      </c>
      <c r="DG61">
        <v>1795113575</v>
      </c>
      <c r="DM61" t="s">
        <v>299</v>
      </c>
    </row>
    <row r="62" spans="1:117">
      <c r="A62">
        <v>5</v>
      </c>
      <c r="B62" t="s">
        <v>753</v>
      </c>
      <c r="C62" t="s">
        <v>754</v>
      </c>
      <c r="D62">
        <v>20230303170057</v>
      </c>
      <c r="E62" t="s">
        <v>119</v>
      </c>
      <c r="F62">
        <v>1001</v>
      </c>
      <c r="G62">
        <v>11530</v>
      </c>
      <c r="H62">
        <v>11880</v>
      </c>
      <c r="I62">
        <v>11160</v>
      </c>
      <c r="J62">
        <v>11160</v>
      </c>
      <c r="K62">
        <v>11070</v>
      </c>
      <c r="L62">
        <v>74331690</v>
      </c>
      <c r="N62">
        <v>564000</v>
      </c>
      <c r="O62">
        <v>5.72</v>
      </c>
      <c r="P62">
        <v>12180</v>
      </c>
      <c r="Q62">
        <v>9960</v>
      </c>
      <c r="R62">
        <v>11584</v>
      </c>
      <c r="S62">
        <v>861074918</v>
      </c>
      <c r="T62">
        <v>2.288</v>
      </c>
      <c r="U62">
        <v>11530</v>
      </c>
      <c r="V62">
        <v>11540</v>
      </c>
      <c r="W62">
        <v>44042396</v>
      </c>
      <c r="X62">
        <v>30289294</v>
      </c>
      <c r="Y62">
        <v>3.8014</v>
      </c>
      <c r="Z62">
        <v>1689546403</v>
      </c>
      <c r="AA62">
        <v>1298705443</v>
      </c>
      <c r="AB62" t="s">
        <v>755</v>
      </c>
      <c r="AC62" t="s">
        <v>756</v>
      </c>
      <c r="AD62" t="s">
        <v>757</v>
      </c>
      <c r="AE62" t="s">
        <v>758</v>
      </c>
      <c r="AF62" t="s">
        <v>759</v>
      </c>
      <c r="AG62" t="s">
        <v>125</v>
      </c>
      <c r="AH62" t="s">
        <v>125</v>
      </c>
      <c r="AI62" t="s">
        <v>125</v>
      </c>
      <c r="AJ62" t="s">
        <v>125</v>
      </c>
      <c r="AK62" t="s">
        <v>125</v>
      </c>
      <c r="AL62" t="s">
        <v>125</v>
      </c>
      <c r="AM62">
        <v>6.5</v>
      </c>
      <c r="AN62">
        <v>0.4091</v>
      </c>
      <c r="AR62">
        <v>0.3678</v>
      </c>
      <c r="BC62">
        <v>-14.9</v>
      </c>
      <c r="BD62">
        <v>-165200</v>
      </c>
      <c r="BE62">
        <v>0.34</v>
      </c>
      <c r="BF62">
        <v>20223</v>
      </c>
      <c r="CE62" t="s">
        <v>754</v>
      </c>
      <c r="CJ62">
        <v>11500</v>
      </c>
      <c r="CK62">
        <v>9680</v>
      </c>
      <c r="CL62">
        <v>11630</v>
      </c>
      <c r="CM62">
        <v>12000</v>
      </c>
      <c r="CN62">
        <v>1000000</v>
      </c>
      <c r="CO62">
        <v>1000000</v>
      </c>
      <c r="CP62">
        <v>1000000</v>
      </c>
      <c r="CQ62">
        <v>1000000</v>
      </c>
      <c r="CV62" t="s">
        <v>125</v>
      </c>
      <c r="CW62">
        <v>0.3848</v>
      </c>
      <c r="CX62">
        <v>13.62</v>
      </c>
      <c r="CY62" t="s">
        <v>760</v>
      </c>
      <c r="CZ62" t="s">
        <v>761</v>
      </c>
      <c r="DA62" t="s">
        <v>762</v>
      </c>
      <c r="DB62">
        <v>11690</v>
      </c>
      <c r="DC62">
        <v>11440</v>
      </c>
      <c r="DD62">
        <v>11530</v>
      </c>
      <c r="DE62">
        <v>138643944</v>
      </c>
      <c r="DF62">
        <v>340019704</v>
      </c>
      <c r="DG62">
        <v>761521100</v>
      </c>
      <c r="DM62" t="s">
        <v>763</v>
      </c>
    </row>
    <row r="63" spans="1:117">
      <c r="A63">
        <v>5</v>
      </c>
      <c r="B63" t="s">
        <v>764</v>
      </c>
      <c r="C63" t="s">
        <v>765</v>
      </c>
      <c r="D63">
        <v>20230303165912</v>
      </c>
      <c r="E63" t="s">
        <v>119</v>
      </c>
      <c r="F63">
        <v>1001</v>
      </c>
      <c r="G63">
        <v>50710</v>
      </c>
      <c r="H63">
        <v>52200</v>
      </c>
      <c r="I63">
        <v>49610</v>
      </c>
      <c r="J63">
        <v>50300</v>
      </c>
      <c r="K63">
        <v>50900</v>
      </c>
      <c r="L63">
        <v>74281859</v>
      </c>
      <c r="N63">
        <v>606573</v>
      </c>
      <c r="O63">
        <v>3.49</v>
      </c>
      <c r="P63">
        <v>55990</v>
      </c>
      <c r="Q63">
        <v>45810</v>
      </c>
      <c r="R63">
        <v>50765</v>
      </c>
      <c r="S63">
        <v>3770907172</v>
      </c>
      <c r="T63">
        <v>1.115</v>
      </c>
      <c r="U63">
        <v>50710</v>
      </c>
      <c r="V63">
        <v>50720</v>
      </c>
      <c r="W63">
        <v>38826532</v>
      </c>
      <c r="X63">
        <v>35455327</v>
      </c>
      <c r="Y63">
        <v>6.8597</v>
      </c>
      <c r="Z63">
        <v>2323084333</v>
      </c>
      <c r="AA63">
        <v>2128179469</v>
      </c>
      <c r="AB63" t="s">
        <v>766</v>
      </c>
      <c r="AC63" t="s">
        <v>767</v>
      </c>
      <c r="AD63" t="s">
        <v>768</v>
      </c>
      <c r="AE63" t="s">
        <v>769</v>
      </c>
      <c r="AF63" t="s">
        <v>770</v>
      </c>
      <c r="AG63" t="s">
        <v>125</v>
      </c>
      <c r="AH63" t="s">
        <v>125</v>
      </c>
      <c r="AI63" t="s">
        <v>125</v>
      </c>
      <c r="AJ63" t="s">
        <v>125</v>
      </c>
      <c r="AK63" t="s">
        <v>125</v>
      </c>
      <c r="AL63" t="s">
        <v>125</v>
      </c>
      <c r="AM63">
        <v>5.09</v>
      </c>
      <c r="AN63">
        <v>0.2412</v>
      </c>
      <c r="AR63">
        <v>0.67</v>
      </c>
      <c r="BC63">
        <v>-75.09</v>
      </c>
      <c r="BD63">
        <v>-238273</v>
      </c>
      <c r="BE63">
        <v>0.18</v>
      </c>
      <c r="BF63">
        <v>20223</v>
      </c>
      <c r="CE63" t="s">
        <v>765</v>
      </c>
      <c r="CJ63">
        <v>48340</v>
      </c>
      <c r="CK63">
        <v>32830</v>
      </c>
      <c r="CL63">
        <v>42880</v>
      </c>
      <c r="CM63">
        <v>49900</v>
      </c>
      <c r="CN63">
        <v>1000000</v>
      </c>
      <c r="CO63">
        <v>1000000</v>
      </c>
      <c r="CP63">
        <v>1000000</v>
      </c>
      <c r="CQ63">
        <v>1000000</v>
      </c>
      <c r="CV63" t="s">
        <v>125</v>
      </c>
      <c r="CW63">
        <v>0.5372</v>
      </c>
      <c r="CX63">
        <v>3.43</v>
      </c>
      <c r="CY63" t="s">
        <v>771</v>
      </c>
      <c r="CZ63" t="s">
        <v>772</v>
      </c>
      <c r="DA63" t="s">
        <v>773</v>
      </c>
      <c r="DB63">
        <v>49150</v>
      </c>
      <c r="DC63">
        <v>46700</v>
      </c>
      <c r="DD63">
        <v>43860</v>
      </c>
      <c r="DE63">
        <v>267387048</v>
      </c>
      <c r="DF63">
        <v>678693365</v>
      </c>
      <c r="DG63">
        <v>1700913061</v>
      </c>
      <c r="DM63" t="s">
        <v>774</v>
      </c>
    </row>
    <row r="64" spans="1:117">
      <c r="A64">
        <v>5</v>
      </c>
      <c r="B64" t="s">
        <v>775</v>
      </c>
      <c r="C64" t="s">
        <v>776</v>
      </c>
      <c r="D64">
        <v>20230303165915</v>
      </c>
      <c r="E64" t="s">
        <v>119</v>
      </c>
      <c r="F64">
        <v>1001</v>
      </c>
      <c r="G64">
        <v>21250</v>
      </c>
      <c r="H64">
        <v>21550</v>
      </c>
      <c r="I64">
        <v>21000</v>
      </c>
      <c r="J64">
        <v>21450</v>
      </c>
      <c r="K64">
        <v>21450</v>
      </c>
      <c r="L64">
        <v>73915378</v>
      </c>
      <c r="N64">
        <v>750795</v>
      </c>
      <c r="O64">
        <v>2.46</v>
      </c>
      <c r="P64">
        <v>23600</v>
      </c>
      <c r="Q64">
        <v>19310</v>
      </c>
      <c r="R64">
        <v>21220</v>
      </c>
      <c r="S64">
        <v>1568458736</v>
      </c>
      <c r="T64">
        <v>0.632</v>
      </c>
      <c r="U64">
        <v>21250</v>
      </c>
      <c r="V64">
        <v>21260</v>
      </c>
      <c r="W64">
        <v>35160777</v>
      </c>
      <c r="X64">
        <v>38754601</v>
      </c>
      <c r="Y64">
        <v>9.2478</v>
      </c>
      <c r="Z64">
        <v>3416818902</v>
      </c>
      <c r="AA64">
        <v>3006152839</v>
      </c>
      <c r="AB64" t="s">
        <v>777</v>
      </c>
      <c r="AC64" t="s">
        <v>778</v>
      </c>
      <c r="AD64" t="s">
        <v>779</v>
      </c>
      <c r="AE64" t="s">
        <v>780</v>
      </c>
      <c r="AF64" t="s">
        <v>781</v>
      </c>
      <c r="AG64" t="s">
        <v>125</v>
      </c>
      <c r="AH64" t="s">
        <v>125</v>
      </c>
      <c r="AI64" t="s">
        <v>125</v>
      </c>
      <c r="AJ64" t="s">
        <v>125</v>
      </c>
      <c r="AK64" t="s">
        <v>125</v>
      </c>
      <c r="AL64" t="s">
        <v>125</v>
      </c>
      <c r="AM64">
        <v>2.56</v>
      </c>
      <c r="AN64">
        <v>1.4985</v>
      </c>
      <c r="AR64">
        <v>1.2511</v>
      </c>
      <c r="BC64">
        <v>3.13</v>
      </c>
      <c r="BD64">
        <v>45372</v>
      </c>
      <c r="BE64">
        <v>1.15</v>
      </c>
      <c r="BF64">
        <v>20223</v>
      </c>
      <c r="CE64" t="s">
        <v>776</v>
      </c>
      <c r="CJ64">
        <v>21550</v>
      </c>
      <c r="CK64">
        <v>16830</v>
      </c>
      <c r="CL64">
        <v>20110</v>
      </c>
      <c r="CM64">
        <v>41994</v>
      </c>
      <c r="CN64">
        <v>1000000</v>
      </c>
      <c r="CO64">
        <v>1000000</v>
      </c>
      <c r="CP64">
        <v>1000000</v>
      </c>
      <c r="CQ64">
        <v>1000000</v>
      </c>
      <c r="CV64" t="s">
        <v>125</v>
      </c>
      <c r="CW64">
        <v>1.3996</v>
      </c>
      <c r="CX64">
        <v>17.38</v>
      </c>
      <c r="CY64" t="e">
        <f>\J</f>
        <v>#NAME?</v>
      </c>
      <c r="CZ64" t="s">
        <v>782</v>
      </c>
      <c r="DA64" t="s">
        <v>783</v>
      </c>
      <c r="DB64">
        <v>21160</v>
      </c>
      <c r="DC64">
        <v>21180</v>
      </c>
      <c r="DD64">
        <v>22120</v>
      </c>
      <c r="DE64">
        <v>487630578</v>
      </c>
      <c r="DF64">
        <v>973798718</v>
      </c>
      <c r="DG64">
        <v>2871301633</v>
      </c>
      <c r="DM64" t="s">
        <v>784</v>
      </c>
    </row>
    <row r="65" spans="1:117">
      <c r="A65">
        <v>5</v>
      </c>
      <c r="B65" t="s">
        <v>785</v>
      </c>
      <c r="C65" t="s">
        <v>786</v>
      </c>
      <c r="D65">
        <v>20230303170048</v>
      </c>
      <c r="E65" t="s">
        <v>119</v>
      </c>
      <c r="F65">
        <v>1001</v>
      </c>
      <c r="G65">
        <v>4050</v>
      </c>
      <c r="H65">
        <v>4080</v>
      </c>
      <c r="I65">
        <v>4010</v>
      </c>
      <c r="J65">
        <v>4060</v>
      </c>
      <c r="K65">
        <v>4040</v>
      </c>
      <c r="L65">
        <v>73493155</v>
      </c>
      <c r="N65">
        <v>1316100</v>
      </c>
      <c r="O65">
        <v>2.99</v>
      </c>
      <c r="P65">
        <v>4440</v>
      </c>
      <c r="Q65">
        <v>3640</v>
      </c>
      <c r="R65">
        <v>4043</v>
      </c>
      <c r="S65">
        <v>297167314</v>
      </c>
      <c r="T65">
        <v>0.625</v>
      </c>
      <c r="U65">
        <v>4050</v>
      </c>
      <c r="V65">
        <v>4060</v>
      </c>
      <c r="W65">
        <v>34412680</v>
      </c>
      <c r="X65">
        <v>39080475</v>
      </c>
      <c r="Y65">
        <v>2.1486</v>
      </c>
      <c r="Z65">
        <v>2503942925</v>
      </c>
      <c r="AA65">
        <v>2461546004</v>
      </c>
      <c r="AB65" t="s">
        <v>787</v>
      </c>
      <c r="AC65" t="s">
        <v>788</v>
      </c>
      <c r="AD65" t="s">
        <v>789</v>
      </c>
      <c r="AE65" t="s">
        <v>790</v>
      </c>
      <c r="AF65" t="s">
        <v>791</v>
      </c>
      <c r="AG65" t="s">
        <v>125</v>
      </c>
      <c r="AH65" t="s">
        <v>125</v>
      </c>
      <c r="AI65" t="s">
        <v>125</v>
      </c>
      <c r="AJ65" t="s">
        <v>125</v>
      </c>
      <c r="AK65" t="s">
        <v>125</v>
      </c>
      <c r="AL65" t="s">
        <v>125</v>
      </c>
      <c r="AM65">
        <v>1.73</v>
      </c>
      <c r="AN65">
        <v>-0.0649</v>
      </c>
      <c r="AR65">
        <v>-0.0887</v>
      </c>
      <c r="BC65">
        <v>-14.67</v>
      </c>
      <c r="BD65">
        <v>-2576760</v>
      </c>
      <c r="BE65">
        <v>-0.0492</v>
      </c>
      <c r="BF65">
        <v>20223</v>
      </c>
      <c r="CE65" t="s">
        <v>786</v>
      </c>
      <c r="CJ65">
        <v>4060</v>
      </c>
      <c r="CK65">
        <v>3580</v>
      </c>
      <c r="CL65">
        <v>3710</v>
      </c>
      <c r="CM65">
        <v>4070</v>
      </c>
      <c r="CN65">
        <v>1000000</v>
      </c>
      <c r="CO65">
        <v>1000000</v>
      </c>
      <c r="CP65">
        <v>1000000</v>
      </c>
      <c r="CQ65">
        <v>1000000</v>
      </c>
      <c r="CV65" t="s">
        <v>125</v>
      </c>
      <c r="CW65">
        <v>-0.0971</v>
      </c>
      <c r="CX65">
        <v>-2.98</v>
      </c>
      <c r="CY65" t="s">
        <v>792</v>
      </c>
      <c r="CZ65" t="s">
        <v>793</v>
      </c>
      <c r="DA65" t="s">
        <v>794</v>
      </c>
      <c r="DB65">
        <v>4140</v>
      </c>
      <c r="DC65">
        <v>3780</v>
      </c>
      <c r="DD65">
        <v>3800</v>
      </c>
      <c r="DE65">
        <v>451725644</v>
      </c>
      <c r="DF65">
        <v>1438872601</v>
      </c>
      <c r="DG65">
        <v>2230958135</v>
      </c>
      <c r="DM65" t="s">
        <v>795</v>
      </c>
    </row>
    <row r="66" spans="1:117">
      <c r="A66">
        <v>5</v>
      </c>
      <c r="B66" t="s">
        <v>796</v>
      </c>
      <c r="C66" t="s">
        <v>797</v>
      </c>
      <c r="D66">
        <v>20230303170030</v>
      </c>
      <c r="E66" t="s">
        <v>119</v>
      </c>
      <c r="F66">
        <v>1001</v>
      </c>
      <c r="G66">
        <v>5550</v>
      </c>
      <c r="H66">
        <v>5600</v>
      </c>
      <c r="I66">
        <v>5410</v>
      </c>
      <c r="J66">
        <v>5450</v>
      </c>
      <c r="K66">
        <v>5430</v>
      </c>
      <c r="L66">
        <v>73208445</v>
      </c>
      <c r="N66">
        <v>1036800</v>
      </c>
      <c r="O66">
        <v>1.04</v>
      </c>
      <c r="P66">
        <v>5970</v>
      </c>
      <c r="Q66">
        <v>4890</v>
      </c>
      <c r="R66">
        <v>5545</v>
      </c>
      <c r="S66">
        <v>405908388</v>
      </c>
      <c r="T66">
        <v>2.316</v>
      </c>
      <c r="U66">
        <v>5540</v>
      </c>
      <c r="V66">
        <v>5550</v>
      </c>
      <c r="W66">
        <v>44160207</v>
      </c>
      <c r="X66">
        <v>29048238</v>
      </c>
      <c r="Y66">
        <v>9.3745</v>
      </c>
      <c r="Z66">
        <v>8201793915</v>
      </c>
      <c r="AA66">
        <v>7056705919</v>
      </c>
      <c r="AB66" t="s">
        <v>798</v>
      </c>
      <c r="AC66" t="s">
        <v>799</v>
      </c>
      <c r="AD66" t="s">
        <v>800</v>
      </c>
      <c r="AE66" t="s">
        <v>801</v>
      </c>
      <c r="AF66" t="s">
        <v>802</v>
      </c>
      <c r="AG66" t="s">
        <v>125</v>
      </c>
      <c r="AH66" t="s">
        <v>125</v>
      </c>
      <c r="AI66" t="s">
        <v>125</v>
      </c>
      <c r="AJ66" t="s">
        <v>125</v>
      </c>
      <c r="AK66" t="s">
        <v>125</v>
      </c>
      <c r="AL66" t="s">
        <v>125</v>
      </c>
      <c r="AM66">
        <v>3.5</v>
      </c>
      <c r="AN66">
        <v>0.0205</v>
      </c>
      <c r="AR66">
        <v>0.4632</v>
      </c>
      <c r="BC66">
        <v>-21.3</v>
      </c>
      <c r="BD66">
        <v>-1783310</v>
      </c>
      <c r="BE66">
        <v>0.0157</v>
      </c>
      <c r="BF66">
        <v>20223</v>
      </c>
      <c r="CE66" t="s">
        <v>797</v>
      </c>
      <c r="CJ66">
        <v>5310</v>
      </c>
      <c r="CK66">
        <v>5330</v>
      </c>
      <c r="CL66">
        <v>5360</v>
      </c>
      <c r="CM66">
        <v>6732</v>
      </c>
      <c r="CN66">
        <v>1000000</v>
      </c>
      <c r="CO66">
        <v>1000000</v>
      </c>
      <c r="CP66">
        <v>1000000</v>
      </c>
      <c r="CQ66">
        <v>1000000</v>
      </c>
      <c r="CV66" t="s">
        <v>125</v>
      </c>
      <c r="CW66">
        <v>0.0617</v>
      </c>
      <c r="CX66">
        <v>0.22</v>
      </c>
      <c r="CY66" t="s">
        <v>803</v>
      </c>
      <c r="CZ66" t="s">
        <v>804</v>
      </c>
      <c r="DA66" t="s">
        <v>805</v>
      </c>
      <c r="DB66">
        <v>5300</v>
      </c>
      <c r="DC66">
        <v>5220</v>
      </c>
      <c r="DD66">
        <v>5280</v>
      </c>
      <c r="DE66">
        <v>132316481</v>
      </c>
      <c r="DF66">
        <v>289199159</v>
      </c>
      <c r="DG66">
        <v>723211009</v>
      </c>
      <c r="DM66" t="s">
        <v>806</v>
      </c>
    </row>
    <row r="67" spans="1:117">
      <c r="A67">
        <v>5</v>
      </c>
      <c r="B67" t="s">
        <v>807</v>
      </c>
      <c r="C67" t="s">
        <v>808</v>
      </c>
      <c r="D67">
        <v>20230303170024</v>
      </c>
      <c r="E67" t="s">
        <v>119</v>
      </c>
      <c r="F67">
        <v>1004</v>
      </c>
      <c r="G67">
        <v>6900</v>
      </c>
      <c r="H67">
        <v>7220</v>
      </c>
      <c r="I67">
        <v>6300</v>
      </c>
      <c r="J67">
        <v>6410</v>
      </c>
      <c r="K67">
        <v>6500</v>
      </c>
      <c r="L67">
        <v>73034992</v>
      </c>
      <c r="N67">
        <v>1083300</v>
      </c>
      <c r="O67">
        <v>11.43</v>
      </c>
      <c r="P67">
        <v>7800</v>
      </c>
      <c r="Q67">
        <v>5200</v>
      </c>
      <c r="R67">
        <v>6817</v>
      </c>
      <c r="S67">
        <v>497845053</v>
      </c>
      <c r="T67">
        <v>1.258</v>
      </c>
      <c r="U67">
        <v>6900</v>
      </c>
      <c r="V67">
        <v>6910</v>
      </c>
      <c r="W67">
        <v>41728104</v>
      </c>
      <c r="X67">
        <v>31306888</v>
      </c>
      <c r="Y67">
        <v>0.8733</v>
      </c>
      <c r="Z67">
        <v>641706416</v>
      </c>
      <c r="AA67">
        <v>639211391</v>
      </c>
      <c r="AB67" t="s">
        <v>809</v>
      </c>
      <c r="AC67" t="s">
        <v>810</v>
      </c>
      <c r="AD67" t="s">
        <v>811</v>
      </c>
      <c r="AE67" t="s">
        <v>812</v>
      </c>
      <c r="AF67" t="s">
        <v>813</v>
      </c>
      <c r="AG67" t="s">
        <v>125</v>
      </c>
      <c r="AH67" t="s">
        <v>125</v>
      </c>
      <c r="AI67" t="s">
        <v>125</v>
      </c>
      <c r="AJ67" t="s">
        <v>125</v>
      </c>
      <c r="AK67" t="s">
        <v>125</v>
      </c>
      <c r="AL67" t="s">
        <v>125</v>
      </c>
      <c r="AM67">
        <v>14.15</v>
      </c>
      <c r="AN67">
        <v>-0.1767</v>
      </c>
      <c r="AR67">
        <v>0.0402</v>
      </c>
      <c r="BC67">
        <v>-24.88</v>
      </c>
      <c r="BD67">
        <v>-188700</v>
      </c>
      <c r="BE67">
        <v>-0.1325</v>
      </c>
      <c r="BF67">
        <v>20223</v>
      </c>
      <c r="BV67">
        <v>6400</v>
      </c>
      <c r="BW67">
        <v>44160</v>
      </c>
      <c r="BX67">
        <v>6</v>
      </c>
      <c r="CE67" t="s">
        <v>808</v>
      </c>
      <c r="CJ67">
        <v>5820</v>
      </c>
      <c r="CK67">
        <v>4290</v>
      </c>
      <c r="CL67">
        <v>4460</v>
      </c>
      <c r="CM67">
        <v>6520</v>
      </c>
      <c r="CN67">
        <v>300000</v>
      </c>
      <c r="CO67">
        <v>300000</v>
      </c>
      <c r="CP67">
        <v>150000</v>
      </c>
      <c r="CQ67">
        <v>150000</v>
      </c>
      <c r="CS67" t="s">
        <v>126</v>
      </c>
      <c r="CT67">
        <v>1000000</v>
      </c>
      <c r="CU67">
        <v>1000000</v>
      </c>
      <c r="CV67" t="s">
        <v>125</v>
      </c>
      <c r="CW67">
        <v>-0.2104</v>
      </c>
      <c r="CX67">
        <v>-18.96</v>
      </c>
      <c r="CY67" t="s">
        <v>814</v>
      </c>
      <c r="CZ67" t="s">
        <v>815</v>
      </c>
      <c r="DA67" t="s">
        <v>816</v>
      </c>
      <c r="DB67">
        <v>6190</v>
      </c>
      <c r="DC67">
        <v>5320</v>
      </c>
      <c r="DD67">
        <v>4550</v>
      </c>
      <c r="DE67">
        <v>217339710</v>
      </c>
      <c r="DF67">
        <v>461332181</v>
      </c>
      <c r="DG67">
        <v>1076834792</v>
      </c>
      <c r="DM67" t="s">
        <v>817</v>
      </c>
    </row>
    <row r="68" spans="1:117">
      <c r="A68">
        <v>5</v>
      </c>
      <c r="B68" t="s">
        <v>818</v>
      </c>
      <c r="C68" t="s">
        <v>819</v>
      </c>
      <c r="D68">
        <v>20230303170042</v>
      </c>
      <c r="E68" t="s">
        <v>119</v>
      </c>
      <c r="F68">
        <v>1001</v>
      </c>
      <c r="G68">
        <v>3450</v>
      </c>
      <c r="H68">
        <v>3490</v>
      </c>
      <c r="I68">
        <v>3420</v>
      </c>
      <c r="J68">
        <v>3460</v>
      </c>
      <c r="K68">
        <v>3490</v>
      </c>
      <c r="L68">
        <v>73001904</v>
      </c>
      <c r="N68">
        <v>1026547</v>
      </c>
      <c r="O68">
        <v>3.7</v>
      </c>
      <c r="P68">
        <v>3840</v>
      </c>
      <c r="Q68">
        <v>3140</v>
      </c>
      <c r="R68">
        <v>3452</v>
      </c>
      <c r="S68">
        <v>252030494</v>
      </c>
      <c r="T68">
        <v>0.69</v>
      </c>
      <c r="U68">
        <v>3450</v>
      </c>
      <c r="V68">
        <v>3460</v>
      </c>
      <c r="W68">
        <v>25567520</v>
      </c>
      <c r="X68">
        <v>47434384</v>
      </c>
      <c r="Y68">
        <v>1.1067</v>
      </c>
      <c r="Z68">
        <v>2199395670</v>
      </c>
      <c r="AA68">
        <v>1971335843</v>
      </c>
      <c r="AB68" t="s">
        <v>820</v>
      </c>
      <c r="AC68" t="s">
        <v>821</v>
      </c>
      <c r="AD68" t="s">
        <v>822</v>
      </c>
      <c r="AE68" t="s">
        <v>823</v>
      </c>
      <c r="AF68" t="s">
        <v>824</v>
      </c>
      <c r="AG68" t="s">
        <v>125</v>
      </c>
      <c r="AH68" t="s">
        <v>125</v>
      </c>
      <c r="AI68" t="s">
        <v>125</v>
      </c>
      <c r="AJ68" t="s">
        <v>125</v>
      </c>
      <c r="AK68" t="s">
        <v>125</v>
      </c>
      <c r="AL68" t="s">
        <v>125</v>
      </c>
      <c r="AM68">
        <v>2.01</v>
      </c>
      <c r="AN68">
        <v>0.0044</v>
      </c>
      <c r="AR68">
        <v>-0.2133</v>
      </c>
      <c r="BC68">
        <v>17.85</v>
      </c>
      <c r="BD68">
        <v>2320913</v>
      </c>
      <c r="BE68">
        <v>0.0033</v>
      </c>
      <c r="BF68">
        <v>20223</v>
      </c>
      <c r="CE68" t="s">
        <v>819</v>
      </c>
      <c r="CJ68">
        <v>3480</v>
      </c>
      <c r="CK68">
        <v>3110</v>
      </c>
      <c r="CL68">
        <v>3730</v>
      </c>
      <c r="CM68">
        <v>1960</v>
      </c>
      <c r="CN68">
        <v>1000000</v>
      </c>
      <c r="CO68">
        <v>1000000</v>
      </c>
      <c r="CP68">
        <v>1000000</v>
      </c>
      <c r="CQ68">
        <v>1000000</v>
      </c>
      <c r="CV68" t="s">
        <v>125</v>
      </c>
      <c r="CW68">
        <v>-0.2149</v>
      </c>
      <c r="CX68">
        <v>0.4</v>
      </c>
      <c r="CY68" t="s">
        <v>825</v>
      </c>
      <c r="CZ68" t="s">
        <v>826</v>
      </c>
      <c r="DA68" t="s">
        <v>827</v>
      </c>
      <c r="DB68">
        <v>3430</v>
      </c>
      <c r="DC68">
        <v>3410</v>
      </c>
      <c r="DD68">
        <v>3670</v>
      </c>
      <c r="DE68">
        <v>467833861</v>
      </c>
      <c r="DF68">
        <v>834087365</v>
      </c>
      <c r="DG68">
        <v>2505761869</v>
      </c>
      <c r="DM68" t="s">
        <v>828</v>
      </c>
    </row>
    <row r="69" spans="1:117">
      <c r="A69">
        <v>5</v>
      </c>
      <c r="B69" t="s">
        <v>829</v>
      </c>
      <c r="C69" t="s">
        <v>830</v>
      </c>
      <c r="D69">
        <v>20230303170033</v>
      </c>
      <c r="E69" t="s">
        <v>119</v>
      </c>
      <c r="F69">
        <v>1001</v>
      </c>
      <c r="G69">
        <v>3130</v>
      </c>
      <c r="H69">
        <v>3160</v>
      </c>
      <c r="I69">
        <v>3030</v>
      </c>
      <c r="J69">
        <v>3060</v>
      </c>
      <c r="K69">
        <v>3050</v>
      </c>
      <c r="L69">
        <v>72715420</v>
      </c>
      <c r="N69">
        <v>760200</v>
      </c>
      <c r="O69">
        <v>1.63</v>
      </c>
      <c r="P69">
        <v>3360</v>
      </c>
      <c r="Q69">
        <v>2750</v>
      </c>
      <c r="R69">
        <v>3114</v>
      </c>
      <c r="S69">
        <v>226410065</v>
      </c>
      <c r="T69">
        <v>2.389</v>
      </c>
      <c r="U69">
        <v>3130</v>
      </c>
      <c r="V69">
        <v>3140</v>
      </c>
      <c r="W69">
        <v>45278784</v>
      </c>
      <c r="X69">
        <v>27436636</v>
      </c>
      <c r="Y69">
        <v>1.3773</v>
      </c>
      <c r="Z69">
        <v>6050353641</v>
      </c>
      <c r="AA69">
        <v>4460449597</v>
      </c>
      <c r="AB69" t="s">
        <v>831</v>
      </c>
      <c r="AC69" t="s">
        <v>832</v>
      </c>
      <c r="AD69" t="s">
        <v>833</v>
      </c>
      <c r="AE69" t="s">
        <v>834</v>
      </c>
      <c r="AF69" t="s">
        <v>835</v>
      </c>
      <c r="AG69" t="s">
        <v>125</v>
      </c>
      <c r="AH69" t="s">
        <v>125</v>
      </c>
      <c r="AI69" t="s">
        <v>125</v>
      </c>
      <c r="AJ69" t="s">
        <v>125</v>
      </c>
      <c r="AK69" t="s">
        <v>125</v>
      </c>
      <c r="AL69" t="s">
        <v>125</v>
      </c>
      <c r="AM69">
        <v>4.26</v>
      </c>
      <c r="AN69">
        <v>0.1349</v>
      </c>
      <c r="AR69">
        <v>0.1615</v>
      </c>
      <c r="BC69">
        <v>-22.45</v>
      </c>
      <c r="BD69">
        <v>-1864549</v>
      </c>
      <c r="BE69">
        <v>0.1012</v>
      </c>
      <c r="BF69">
        <v>20223</v>
      </c>
      <c r="CE69" t="s">
        <v>830</v>
      </c>
      <c r="CJ69">
        <v>2970</v>
      </c>
      <c r="CK69">
        <v>2790</v>
      </c>
      <c r="CL69">
        <v>2970</v>
      </c>
      <c r="CM69">
        <v>3390</v>
      </c>
      <c r="CN69">
        <v>1000000</v>
      </c>
      <c r="CO69">
        <v>1000000</v>
      </c>
      <c r="CP69">
        <v>1000000</v>
      </c>
      <c r="CQ69">
        <v>1000000</v>
      </c>
      <c r="CV69" t="s">
        <v>125</v>
      </c>
      <c r="CW69">
        <v>0.1371</v>
      </c>
      <c r="CX69">
        <v>10.17</v>
      </c>
      <c r="CY69" t="s">
        <v>836</v>
      </c>
      <c r="CZ69" t="s">
        <v>837</v>
      </c>
      <c r="DA69" t="s">
        <v>838</v>
      </c>
      <c r="DB69">
        <v>2990</v>
      </c>
      <c r="DC69">
        <v>2900</v>
      </c>
      <c r="DD69">
        <v>2930</v>
      </c>
      <c r="DE69">
        <v>132704720</v>
      </c>
      <c r="DF69">
        <v>268182920</v>
      </c>
      <c r="DG69">
        <v>518327855</v>
      </c>
      <c r="DM69" t="s">
        <v>839</v>
      </c>
    </row>
    <row r="70" spans="1:117">
      <c r="A70">
        <v>5</v>
      </c>
      <c r="B70" t="s">
        <v>840</v>
      </c>
      <c r="C70" t="s">
        <v>841</v>
      </c>
      <c r="D70">
        <v>20230303170057</v>
      </c>
      <c r="E70" t="s">
        <v>119</v>
      </c>
      <c r="F70">
        <v>1001</v>
      </c>
      <c r="G70">
        <v>27650</v>
      </c>
      <c r="H70">
        <v>27790</v>
      </c>
      <c r="I70">
        <v>26050</v>
      </c>
      <c r="J70">
        <v>26200</v>
      </c>
      <c r="K70">
        <v>26220</v>
      </c>
      <c r="L70">
        <v>72140000</v>
      </c>
      <c r="N70">
        <v>611600</v>
      </c>
      <c r="O70">
        <v>2.61</v>
      </c>
      <c r="P70">
        <v>28840</v>
      </c>
      <c r="Q70">
        <v>23600</v>
      </c>
      <c r="R70">
        <v>27295</v>
      </c>
      <c r="S70">
        <v>1969036935</v>
      </c>
      <c r="T70">
        <v>3.261</v>
      </c>
      <c r="U70">
        <v>27640</v>
      </c>
      <c r="V70">
        <v>27650</v>
      </c>
      <c r="W70">
        <v>44623638</v>
      </c>
      <c r="X70">
        <v>27516362</v>
      </c>
      <c r="Y70">
        <v>5.8311</v>
      </c>
      <c r="Z70">
        <v>2781740071</v>
      </c>
      <c r="AA70">
        <v>2768639446</v>
      </c>
      <c r="AB70" t="s">
        <v>842</v>
      </c>
      <c r="AC70" t="s">
        <v>843</v>
      </c>
      <c r="AD70" t="s">
        <v>844</v>
      </c>
      <c r="AE70" t="s">
        <v>845</v>
      </c>
      <c r="AF70" t="s">
        <v>846</v>
      </c>
      <c r="AG70" t="s">
        <v>125</v>
      </c>
      <c r="AH70" t="s">
        <v>125</v>
      </c>
      <c r="AI70" t="s">
        <v>125</v>
      </c>
      <c r="AJ70" t="s">
        <v>125</v>
      </c>
      <c r="AK70" t="s">
        <v>125</v>
      </c>
      <c r="AL70" t="s">
        <v>125</v>
      </c>
      <c r="AM70">
        <v>6.64</v>
      </c>
      <c r="AN70">
        <v>0.315</v>
      </c>
      <c r="AR70">
        <v>0.2347</v>
      </c>
      <c r="BC70">
        <v>42.26</v>
      </c>
      <c r="BD70">
        <v>528449</v>
      </c>
      <c r="BE70">
        <v>0.2373</v>
      </c>
      <c r="BF70">
        <v>20223</v>
      </c>
      <c r="CE70" t="s">
        <v>841</v>
      </c>
      <c r="CJ70">
        <v>26280</v>
      </c>
      <c r="CK70">
        <v>25450</v>
      </c>
      <c r="CL70">
        <v>26440</v>
      </c>
      <c r="CM70">
        <v>31895</v>
      </c>
      <c r="CN70">
        <v>1000000</v>
      </c>
      <c r="CO70">
        <v>1000000</v>
      </c>
      <c r="CP70">
        <v>1000000</v>
      </c>
      <c r="CQ70">
        <v>1000000</v>
      </c>
      <c r="CV70" t="s">
        <v>125</v>
      </c>
      <c r="CW70">
        <v>0.2523</v>
      </c>
      <c r="CX70">
        <v>5.48</v>
      </c>
      <c r="CY70" t="s">
        <v>847</v>
      </c>
      <c r="CZ70" t="s">
        <v>848</v>
      </c>
      <c r="DA70" t="s">
        <v>265</v>
      </c>
      <c r="DB70">
        <v>26400</v>
      </c>
      <c r="DC70">
        <v>25560</v>
      </c>
      <c r="DD70">
        <v>26700</v>
      </c>
      <c r="DE70">
        <v>72591531</v>
      </c>
      <c r="DF70">
        <v>182356037</v>
      </c>
      <c r="DG70">
        <v>348280576</v>
      </c>
      <c r="DM70" t="s">
        <v>849</v>
      </c>
    </row>
    <row r="71" spans="1:117">
      <c r="A71">
        <v>5</v>
      </c>
      <c r="B71" t="s">
        <v>850</v>
      </c>
      <c r="C71" t="s">
        <v>851</v>
      </c>
      <c r="D71">
        <v>20230303170057</v>
      </c>
      <c r="E71" t="s">
        <v>119</v>
      </c>
      <c r="F71">
        <v>1001</v>
      </c>
      <c r="G71">
        <v>12020</v>
      </c>
      <c r="H71">
        <v>12390</v>
      </c>
      <c r="I71">
        <v>11900</v>
      </c>
      <c r="J71">
        <v>11990</v>
      </c>
      <c r="K71">
        <v>12080</v>
      </c>
      <c r="L71">
        <v>71818323</v>
      </c>
      <c r="N71">
        <v>1129550</v>
      </c>
      <c r="O71">
        <v>27.92</v>
      </c>
      <c r="P71">
        <v>13290</v>
      </c>
      <c r="Q71">
        <v>10870</v>
      </c>
      <c r="R71">
        <v>12180</v>
      </c>
      <c r="S71">
        <v>874759852</v>
      </c>
      <c r="T71">
        <v>0.692</v>
      </c>
      <c r="U71">
        <v>12020</v>
      </c>
      <c r="V71">
        <v>12030</v>
      </c>
      <c r="W71">
        <v>37062323</v>
      </c>
      <c r="X71">
        <v>34756000</v>
      </c>
      <c r="Y71">
        <v>1.662</v>
      </c>
      <c r="Z71">
        <v>262080000</v>
      </c>
      <c r="AA71">
        <v>257231681</v>
      </c>
      <c r="AB71" t="s">
        <v>852</v>
      </c>
      <c r="AC71" t="s">
        <v>853</v>
      </c>
      <c r="AD71" t="s">
        <v>854</v>
      </c>
      <c r="AE71" t="s">
        <v>855</v>
      </c>
      <c r="AF71" t="s">
        <v>856</v>
      </c>
      <c r="AG71" t="s">
        <v>125</v>
      </c>
      <c r="AH71" t="s">
        <v>125</v>
      </c>
      <c r="AI71" t="s">
        <v>125</v>
      </c>
      <c r="AJ71" t="s">
        <v>125</v>
      </c>
      <c r="AK71" t="s">
        <v>125</v>
      </c>
      <c r="AL71" t="s">
        <v>125</v>
      </c>
      <c r="AM71">
        <v>4.06</v>
      </c>
      <c r="AN71">
        <v>0.1126</v>
      </c>
      <c r="AR71">
        <v>0.0708</v>
      </c>
      <c r="BC71">
        <v>34.09</v>
      </c>
      <c r="BD71">
        <v>208600</v>
      </c>
      <c r="BE71">
        <v>0.08</v>
      </c>
      <c r="BF71">
        <v>20223</v>
      </c>
      <c r="CE71" t="s">
        <v>851</v>
      </c>
      <c r="CJ71">
        <v>13400</v>
      </c>
      <c r="CK71">
        <v>7460</v>
      </c>
      <c r="CL71">
        <v>8530</v>
      </c>
      <c r="CM71">
        <v>6530</v>
      </c>
      <c r="CN71">
        <v>1000000</v>
      </c>
      <c r="CO71">
        <v>1000000</v>
      </c>
      <c r="CP71">
        <v>1000000</v>
      </c>
      <c r="CQ71">
        <v>1000000</v>
      </c>
      <c r="CV71" t="s">
        <v>125</v>
      </c>
      <c r="CW71">
        <v>0.1024</v>
      </c>
      <c r="CX71">
        <v>6.92</v>
      </c>
      <c r="CY71" t="s">
        <v>857</v>
      </c>
      <c r="CZ71" t="s">
        <v>858</v>
      </c>
      <c r="DA71" t="s">
        <v>859</v>
      </c>
      <c r="DB71">
        <v>13150</v>
      </c>
      <c r="DC71">
        <v>8820</v>
      </c>
      <c r="DD71">
        <v>8370</v>
      </c>
      <c r="DE71">
        <v>417848389</v>
      </c>
      <c r="DF71">
        <v>831014482</v>
      </c>
      <c r="DG71">
        <v>1041889606</v>
      </c>
      <c r="DM71" t="s">
        <v>860</v>
      </c>
    </row>
    <row r="72" spans="1:117">
      <c r="A72">
        <v>5</v>
      </c>
      <c r="B72" t="s">
        <v>861</v>
      </c>
      <c r="C72" t="s">
        <v>862</v>
      </c>
      <c r="D72">
        <v>20230303170003</v>
      </c>
      <c r="E72" t="s">
        <v>119</v>
      </c>
      <c r="F72">
        <v>1004</v>
      </c>
      <c r="G72">
        <v>24190</v>
      </c>
      <c r="H72">
        <v>24280</v>
      </c>
      <c r="I72">
        <v>23260</v>
      </c>
      <c r="J72">
        <v>23730</v>
      </c>
      <c r="K72">
        <v>24380</v>
      </c>
      <c r="L72">
        <v>71789818</v>
      </c>
      <c r="N72">
        <v>1814137</v>
      </c>
      <c r="O72">
        <v>17.15</v>
      </c>
      <c r="P72">
        <v>29260</v>
      </c>
      <c r="Q72">
        <v>19500</v>
      </c>
      <c r="R72">
        <v>23949</v>
      </c>
      <c r="S72">
        <v>1719280722</v>
      </c>
      <c r="T72">
        <v>0.935</v>
      </c>
      <c r="U72">
        <v>24190</v>
      </c>
      <c r="V72">
        <v>24200</v>
      </c>
      <c r="W72">
        <v>32044761</v>
      </c>
      <c r="X72">
        <v>39745057</v>
      </c>
      <c r="Y72">
        <v>7.3133</v>
      </c>
      <c r="Z72">
        <v>508710565</v>
      </c>
      <c r="AA72">
        <v>418595839</v>
      </c>
      <c r="AB72" t="s">
        <v>863</v>
      </c>
      <c r="AC72" t="s">
        <v>864</v>
      </c>
      <c r="AD72" t="s">
        <v>865</v>
      </c>
      <c r="AE72" t="s">
        <v>866</v>
      </c>
      <c r="AF72" t="s">
        <v>867</v>
      </c>
      <c r="AG72" t="s">
        <v>125</v>
      </c>
      <c r="AH72" t="s">
        <v>125</v>
      </c>
      <c r="AI72" t="s">
        <v>125</v>
      </c>
      <c r="AJ72" t="s">
        <v>125</v>
      </c>
      <c r="AK72" t="s">
        <v>125</v>
      </c>
      <c r="AL72" t="s">
        <v>125</v>
      </c>
      <c r="AM72">
        <v>4.18</v>
      </c>
      <c r="AN72">
        <v>0.4673</v>
      </c>
      <c r="AR72">
        <v>0.4064</v>
      </c>
      <c r="BC72">
        <v>-0.45</v>
      </c>
      <c r="BD72">
        <v>-2637</v>
      </c>
      <c r="BE72">
        <v>0.3586</v>
      </c>
      <c r="BF72">
        <v>20223</v>
      </c>
      <c r="BV72">
        <v>7200</v>
      </c>
      <c r="BW72">
        <v>174168</v>
      </c>
      <c r="BX72">
        <v>14</v>
      </c>
      <c r="CE72" t="s">
        <v>862</v>
      </c>
      <c r="CJ72">
        <v>22050</v>
      </c>
      <c r="CK72">
        <v>17530</v>
      </c>
      <c r="CL72">
        <v>20150</v>
      </c>
      <c r="CM72">
        <v>20405</v>
      </c>
      <c r="CN72">
        <v>300000</v>
      </c>
      <c r="CO72">
        <v>300000</v>
      </c>
      <c r="CP72">
        <v>150000</v>
      </c>
      <c r="CQ72">
        <v>150000</v>
      </c>
      <c r="CS72" t="s">
        <v>126</v>
      </c>
      <c r="CT72">
        <v>1000000</v>
      </c>
      <c r="CU72">
        <v>1000000</v>
      </c>
      <c r="CV72" t="s">
        <v>125</v>
      </c>
      <c r="CW72">
        <v>0.5312</v>
      </c>
      <c r="CX72">
        <v>6.6</v>
      </c>
      <c r="CY72" t="s">
        <v>868</v>
      </c>
      <c r="CZ72" t="s">
        <v>869</v>
      </c>
      <c r="DA72" t="s">
        <v>870</v>
      </c>
      <c r="DB72">
        <v>19160</v>
      </c>
      <c r="DC72">
        <v>19360</v>
      </c>
      <c r="DD72">
        <v>20560</v>
      </c>
      <c r="DE72">
        <v>369877001</v>
      </c>
      <c r="DF72">
        <v>469182978</v>
      </c>
      <c r="DG72">
        <v>814059974</v>
      </c>
      <c r="DM72" t="s">
        <v>871</v>
      </c>
    </row>
    <row r="73" spans="1:117">
      <c r="A73">
        <v>5</v>
      </c>
      <c r="B73" t="s">
        <v>872</v>
      </c>
      <c r="C73" t="s">
        <v>873</v>
      </c>
      <c r="D73">
        <v>20230303165909</v>
      </c>
      <c r="E73" t="s">
        <v>119</v>
      </c>
      <c r="F73">
        <v>1001</v>
      </c>
      <c r="G73">
        <v>7180</v>
      </c>
      <c r="H73">
        <v>7190</v>
      </c>
      <c r="I73">
        <v>7090</v>
      </c>
      <c r="J73">
        <v>7120</v>
      </c>
      <c r="K73">
        <v>7110</v>
      </c>
      <c r="L73">
        <v>70837989</v>
      </c>
      <c r="N73">
        <v>886330</v>
      </c>
      <c r="O73">
        <v>1.97</v>
      </c>
      <c r="P73">
        <v>7820</v>
      </c>
      <c r="Q73">
        <v>6400</v>
      </c>
      <c r="R73">
        <v>7159</v>
      </c>
      <c r="S73">
        <v>507131224</v>
      </c>
      <c r="T73">
        <v>1.722</v>
      </c>
      <c r="U73">
        <v>7180</v>
      </c>
      <c r="V73">
        <v>7190</v>
      </c>
      <c r="W73">
        <v>40692914</v>
      </c>
      <c r="X73">
        <v>30145075</v>
      </c>
      <c r="Y73">
        <v>5.524</v>
      </c>
      <c r="Z73">
        <v>3909227441</v>
      </c>
      <c r="AA73">
        <v>3595164818</v>
      </c>
      <c r="AB73" t="s">
        <v>874</v>
      </c>
      <c r="AC73" t="s">
        <v>875</v>
      </c>
      <c r="AD73" t="s">
        <v>876</v>
      </c>
      <c r="AE73" t="s">
        <v>877</v>
      </c>
      <c r="AF73" t="s">
        <v>878</v>
      </c>
      <c r="AG73" t="s">
        <v>125</v>
      </c>
      <c r="AH73" t="s">
        <v>125</v>
      </c>
      <c r="AI73" t="s">
        <v>125</v>
      </c>
      <c r="AJ73" t="s">
        <v>125</v>
      </c>
      <c r="AK73" t="s">
        <v>125</v>
      </c>
      <c r="AL73" t="s">
        <v>125</v>
      </c>
      <c r="AM73">
        <v>1.41</v>
      </c>
      <c r="AN73">
        <v>0.3972</v>
      </c>
      <c r="AR73">
        <v>0.3021</v>
      </c>
      <c r="BC73">
        <v>-27.06</v>
      </c>
      <c r="BD73">
        <v>-3054223</v>
      </c>
      <c r="BE73">
        <v>0.3631</v>
      </c>
      <c r="BF73">
        <v>20223</v>
      </c>
      <c r="CE73" t="s">
        <v>873</v>
      </c>
      <c r="CJ73">
        <v>7100</v>
      </c>
      <c r="CK73">
        <v>7330</v>
      </c>
      <c r="CL73">
        <v>7540</v>
      </c>
      <c r="CM73">
        <v>9781</v>
      </c>
      <c r="CN73">
        <v>1000000</v>
      </c>
      <c r="CO73">
        <v>1000000</v>
      </c>
      <c r="CP73">
        <v>1000000</v>
      </c>
      <c r="CQ73">
        <v>1000000</v>
      </c>
      <c r="CV73" t="s">
        <v>125</v>
      </c>
      <c r="CW73">
        <v>0.294</v>
      </c>
      <c r="CX73">
        <v>8.51</v>
      </c>
      <c r="CY73" t="s">
        <v>879</v>
      </c>
      <c r="CZ73" t="s">
        <v>880</v>
      </c>
      <c r="DA73" t="s">
        <v>881</v>
      </c>
      <c r="DB73">
        <v>7070</v>
      </c>
      <c r="DC73">
        <v>7150</v>
      </c>
      <c r="DD73">
        <v>7440</v>
      </c>
      <c r="DE73">
        <v>170722178</v>
      </c>
      <c r="DF73">
        <v>486314660</v>
      </c>
      <c r="DG73">
        <v>865751337</v>
      </c>
      <c r="DM73" t="s">
        <v>882</v>
      </c>
    </row>
    <row r="74" spans="1:117">
      <c r="A74">
        <v>5</v>
      </c>
      <c r="B74" t="s">
        <v>883</v>
      </c>
      <c r="C74" t="s">
        <v>884</v>
      </c>
      <c r="D74">
        <v>20230303170024</v>
      </c>
      <c r="E74" t="s">
        <v>119</v>
      </c>
      <c r="F74">
        <v>1001</v>
      </c>
      <c r="G74">
        <v>9250</v>
      </c>
      <c r="H74">
        <v>9390</v>
      </c>
      <c r="I74">
        <v>8830</v>
      </c>
      <c r="J74">
        <v>8970</v>
      </c>
      <c r="K74">
        <v>9040</v>
      </c>
      <c r="L74">
        <v>69939077</v>
      </c>
      <c r="N74">
        <v>637000</v>
      </c>
      <c r="O74">
        <v>11.56</v>
      </c>
      <c r="P74">
        <v>9940</v>
      </c>
      <c r="Q74">
        <v>8140</v>
      </c>
      <c r="R74">
        <v>9149</v>
      </c>
      <c r="S74">
        <v>639859514</v>
      </c>
      <c r="T74">
        <v>1.64</v>
      </c>
      <c r="U74">
        <v>9240</v>
      </c>
      <c r="V74">
        <v>9250</v>
      </c>
      <c r="W74">
        <v>37913574</v>
      </c>
      <c r="X74">
        <v>32025503</v>
      </c>
      <c r="Y74">
        <v>2.2754</v>
      </c>
      <c r="Z74">
        <v>664380313</v>
      </c>
      <c r="AA74">
        <v>604835900</v>
      </c>
      <c r="AB74" t="s">
        <v>885</v>
      </c>
      <c r="AC74" t="s">
        <v>886</v>
      </c>
      <c r="AD74" t="s">
        <v>887</v>
      </c>
      <c r="AE74" t="s">
        <v>888</v>
      </c>
      <c r="AF74" t="s">
        <v>889</v>
      </c>
      <c r="AG74" t="s">
        <v>125</v>
      </c>
      <c r="AH74" t="s">
        <v>125</v>
      </c>
      <c r="AI74" t="s">
        <v>125</v>
      </c>
      <c r="AJ74" t="s">
        <v>125</v>
      </c>
      <c r="AK74" t="s">
        <v>125</v>
      </c>
      <c r="AL74" t="s">
        <v>125</v>
      </c>
      <c r="AM74">
        <v>6.19</v>
      </c>
      <c r="AN74">
        <v>0.0273</v>
      </c>
      <c r="AR74">
        <v>0.0847</v>
      </c>
      <c r="BC74">
        <v>-25.4</v>
      </c>
      <c r="BD74">
        <v>-774448</v>
      </c>
      <c r="BE74">
        <v>0.0205</v>
      </c>
      <c r="BF74">
        <v>20223</v>
      </c>
      <c r="CE74" t="s">
        <v>884</v>
      </c>
      <c r="CJ74">
        <v>8850</v>
      </c>
      <c r="CK74">
        <v>7470</v>
      </c>
      <c r="CL74">
        <v>8310</v>
      </c>
      <c r="CM74">
        <v>7380</v>
      </c>
      <c r="CN74">
        <v>1000000</v>
      </c>
      <c r="CO74">
        <v>1000000</v>
      </c>
      <c r="CP74">
        <v>1000000</v>
      </c>
      <c r="CQ74">
        <v>1000000</v>
      </c>
      <c r="CV74" t="s">
        <v>125</v>
      </c>
      <c r="CW74">
        <v>0.0859</v>
      </c>
      <c r="CX74">
        <v>1.21</v>
      </c>
      <c r="CY74" t="s">
        <v>890</v>
      </c>
      <c r="CZ74" t="s">
        <v>891</v>
      </c>
      <c r="DA74" t="s">
        <v>892</v>
      </c>
      <c r="DB74">
        <v>8850</v>
      </c>
      <c r="DC74">
        <v>8640</v>
      </c>
      <c r="DD74">
        <v>9140</v>
      </c>
      <c r="DE74">
        <v>183528837</v>
      </c>
      <c r="DF74">
        <v>405167502</v>
      </c>
      <c r="DG74">
        <v>1452254905</v>
      </c>
      <c r="DM74" t="s">
        <v>893</v>
      </c>
    </row>
    <row r="75" spans="1:117">
      <c r="A75">
        <v>5</v>
      </c>
      <c r="B75" t="s">
        <v>894</v>
      </c>
      <c r="C75" t="s">
        <v>895</v>
      </c>
      <c r="D75">
        <v>20230303170003</v>
      </c>
      <c r="E75" t="s">
        <v>119</v>
      </c>
      <c r="F75">
        <v>1001</v>
      </c>
      <c r="G75">
        <v>5320</v>
      </c>
      <c r="H75">
        <v>5550</v>
      </c>
      <c r="I75">
        <v>5310</v>
      </c>
      <c r="J75">
        <v>5440</v>
      </c>
      <c r="K75">
        <v>5370</v>
      </c>
      <c r="L75">
        <v>69413213</v>
      </c>
      <c r="N75">
        <v>922000</v>
      </c>
      <c r="O75">
        <v>8.93</v>
      </c>
      <c r="P75">
        <v>5910</v>
      </c>
      <c r="Q75">
        <v>4830</v>
      </c>
      <c r="R75">
        <v>5433</v>
      </c>
      <c r="S75">
        <v>377097312</v>
      </c>
      <c r="T75">
        <v>2.323</v>
      </c>
      <c r="U75">
        <v>5320</v>
      </c>
      <c r="V75">
        <v>5330</v>
      </c>
      <c r="W75">
        <v>30040935</v>
      </c>
      <c r="X75">
        <v>39372278</v>
      </c>
      <c r="Y75">
        <v>1.8792</v>
      </c>
      <c r="Z75">
        <v>855125963</v>
      </c>
      <c r="AA75">
        <v>777093642</v>
      </c>
      <c r="AB75" t="s">
        <v>896</v>
      </c>
      <c r="AC75" t="s">
        <v>897</v>
      </c>
      <c r="AD75" t="s">
        <v>898</v>
      </c>
      <c r="AE75" t="s">
        <v>899</v>
      </c>
      <c r="AF75" t="s">
        <v>900</v>
      </c>
      <c r="AG75" t="s">
        <v>125</v>
      </c>
      <c r="AH75" t="s">
        <v>125</v>
      </c>
      <c r="AI75" t="s">
        <v>125</v>
      </c>
      <c r="AJ75" t="s">
        <v>125</v>
      </c>
      <c r="AK75" t="s">
        <v>125</v>
      </c>
      <c r="AL75" t="s">
        <v>125</v>
      </c>
      <c r="AM75">
        <v>4.47</v>
      </c>
      <c r="AN75">
        <v>-0.089</v>
      </c>
      <c r="AR75">
        <v>-0.4352</v>
      </c>
      <c r="BC75">
        <v>-5.66</v>
      </c>
      <c r="BD75">
        <v>-89400</v>
      </c>
      <c r="BE75">
        <v>-0.07</v>
      </c>
      <c r="BF75">
        <v>20223</v>
      </c>
      <c r="CE75" t="s">
        <v>895</v>
      </c>
      <c r="CJ75">
        <v>5010</v>
      </c>
      <c r="CK75">
        <v>5040</v>
      </c>
      <c r="CL75">
        <v>5330</v>
      </c>
      <c r="CM75">
        <v>4650</v>
      </c>
      <c r="CN75">
        <v>1000000</v>
      </c>
      <c r="CO75">
        <v>1000000</v>
      </c>
      <c r="CP75">
        <v>1000000</v>
      </c>
      <c r="CQ75">
        <v>1000000</v>
      </c>
      <c r="CV75" t="s">
        <v>125</v>
      </c>
      <c r="CW75">
        <v>-0.5869</v>
      </c>
      <c r="CX75">
        <v>-4.65</v>
      </c>
      <c r="CY75" t="s">
        <v>901</v>
      </c>
      <c r="CZ75" t="s">
        <v>902</v>
      </c>
      <c r="DA75" t="s">
        <v>903</v>
      </c>
      <c r="DB75">
        <v>5030</v>
      </c>
      <c r="DC75">
        <v>5100</v>
      </c>
      <c r="DD75">
        <v>5590</v>
      </c>
      <c r="DE75">
        <v>138600588</v>
      </c>
      <c r="DF75">
        <v>207736754</v>
      </c>
      <c r="DG75">
        <v>508791420</v>
      </c>
      <c r="DM75" t="s">
        <v>904</v>
      </c>
    </row>
    <row r="76" spans="1:117">
      <c r="A76">
        <v>5</v>
      </c>
      <c r="B76" t="s">
        <v>905</v>
      </c>
      <c r="C76" t="s">
        <v>906</v>
      </c>
      <c r="D76">
        <v>20230303170033</v>
      </c>
      <c r="E76" t="s">
        <v>119</v>
      </c>
      <c r="F76">
        <v>1001</v>
      </c>
      <c r="G76">
        <v>8790</v>
      </c>
      <c r="H76">
        <v>9080</v>
      </c>
      <c r="I76">
        <v>8680</v>
      </c>
      <c r="J76">
        <v>8800</v>
      </c>
      <c r="K76">
        <v>8460</v>
      </c>
      <c r="L76">
        <v>69331763</v>
      </c>
      <c r="N76">
        <v>791100</v>
      </c>
      <c r="O76">
        <v>11.37</v>
      </c>
      <c r="P76">
        <v>9310</v>
      </c>
      <c r="Q76">
        <v>7610</v>
      </c>
      <c r="R76">
        <v>8864</v>
      </c>
      <c r="S76">
        <v>614541282</v>
      </c>
      <c r="T76">
        <v>3.265</v>
      </c>
      <c r="U76">
        <v>8790</v>
      </c>
      <c r="V76">
        <v>8800</v>
      </c>
      <c r="W76">
        <v>39133154</v>
      </c>
      <c r="X76">
        <v>30198609</v>
      </c>
      <c r="Y76">
        <v>0.0853</v>
      </c>
      <c r="Z76">
        <v>816627360</v>
      </c>
      <c r="AA76">
        <v>609847112</v>
      </c>
      <c r="AB76" t="s">
        <v>907</v>
      </c>
      <c r="AC76" t="s">
        <v>908</v>
      </c>
      <c r="AD76" t="s">
        <v>909</v>
      </c>
      <c r="AE76" t="s">
        <v>910</v>
      </c>
      <c r="AF76" t="s">
        <v>911</v>
      </c>
      <c r="AG76" t="s">
        <v>125</v>
      </c>
      <c r="AH76" t="s">
        <v>125</v>
      </c>
      <c r="AI76" t="s">
        <v>125</v>
      </c>
      <c r="AJ76" t="s">
        <v>125</v>
      </c>
      <c r="AK76" t="s">
        <v>125</v>
      </c>
      <c r="AL76" t="s">
        <v>125</v>
      </c>
      <c r="AM76">
        <v>4.73</v>
      </c>
      <c r="AN76">
        <v>0.0087</v>
      </c>
      <c r="AR76">
        <v>0.004</v>
      </c>
      <c r="BC76">
        <v>-34.17</v>
      </c>
      <c r="BD76">
        <v>-730401</v>
      </c>
      <c r="BE76">
        <v>0.0065</v>
      </c>
      <c r="BF76">
        <v>20223</v>
      </c>
      <c r="CE76" t="s">
        <v>906</v>
      </c>
      <c r="CJ76">
        <v>8420</v>
      </c>
      <c r="CK76">
        <v>7020</v>
      </c>
      <c r="CL76">
        <v>9360</v>
      </c>
      <c r="CM76">
        <v>2250</v>
      </c>
      <c r="CN76">
        <v>1000000</v>
      </c>
      <c r="CO76">
        <v>1000000</v>
      </c>
      <c r="CP76">
        <v>1000000</v>
      </c>
      <c r="CQ76">
        <v>1000000</v>
      </c>
      <c r="CV76" t="s">
        <v>125</v>
      </c>
      <c r="CW76">
        <v>0.0072</v>
      </c>
      <c r="CX76">
        <v>13.93</v>
      </c>
      <c r="CY76" t="s">
        <v>912</v>
      </c>
      <c r="CZ76" t="s">
        <v>913</v>
      </c>
      <c r="DA76" t="s">
        <v>914</v>
      </c>
      <c r="DB76">
        <v>8410</v>
      </c>
      <c r="DC76">
        <v>8480</v>
      </c>
      <c r="DD76">
        <v>9180</v>
      </c>
      <c r="DE76">
        <v>88541300</v>
      </c>
      <c r="DF76">
        <v>196131632</v>
      </c>
      <c r="DG76">
        <v>669308296</v>
      </c>
      <c r="DM76" t="s">
        <v>915</v>
      </c>
    </row>
    <row r="77" spans="1:117">
      <c r="A77">
        <v>5</v>
      </c>
      <c r="B77" t="s">
        <v>916</v>
      </c>
      <c r="C77" t="s">
        <v>917</v>
      </c>
      <c r="D77">
        <v>20230303165906</v>
      </c>
      <c r="E77" t="s">
        <v>119</v>
      </c>
      <c r="F77">
        <v>1001</v>
      </c>
      <c r="G77">
        <v>14290</v>
      </c>
      <c r="H77">
        <v>14370</v>
      </c>
      <c r="I77">
        <v>14140</v>
      </c>
      <c r="J77">
        <v>14350</v>
      </c>
      <c r="K77">
        <v>14240</v>
      </c>
      <c r="L77">
        <v>69095439</v>
      </c>
      <c r="N77">
        <v>1198200</v>
      </c>
      <c r="O77">
        <v>0.36</v>
      </c>
      <c r="P77">
        <v>15660</v>
      </c>
      <c r="Q77">
        <v>12820</v>
      </c>
      <c r="R77">
        <v>14264</v>
      </c>
      <c r="S77">
        <v>985552120</v>
      </c>
      <c r="T77">
        <v>0.823</v>
      </c>
      <c r="U77">
        <v>14280</v>
      </c>
      <c r="V77">
        <v>14290</v>
      </c>
      <c r="W77">
        <v>35645585</v>
      </c>
      <c r="X77">
        <v>33449854</v>
      </c>
      <c r="Y77">
        <v>18.32</v>
      </c>
      <c r="Z77">
        <v>19405918198</v>
      </c>
      <c r="AA77">
        <v>19405534450</v>
      </c>
      <c r="AB77" t="s">
        <v>918</v>
      </c>
      <c r="AC77" t="s">
        <v>919</v>
      </c>
      <c r="AD77" t="s">
        <v>920</v>
      </c>
      <c r="AE77" t="s">
        <v>921</v>
      </c>
      <c r="AF77" t="s">
        <v>922</v>
      </c>
      <c r="AG77" t="s">
        <v>125</v>
      </c>
      <c r="AH77" t="s">
        <v>125</v>
      </c>
      <c r="AI77" t="s">
        <v>125</v>
      </c>
      <c r="AJ77" t="s">
        <v>125</v>
      </c>
      <c r="AK77" t="s">
        <v>125</v>
      </c>
      <c r="AL77" t="s">
        <v>125</v>
      </c>
      <c r="AM77">
        <v>1.62</v>
      </c>
      <c r="AN77">
        <v>2.5188</v>
      </c>
      <c r="AR77">
        <v>1.8724</v>
      </c>
      <c r="BC77">
        <v>-40.61</v>
      </c>
      <c r="BD77">
        <v>-1372123</v>
      </c>
      <c r="BE77">
        <v>1.78</v>
      </c>
      <c r="BF77">
        <v>20223</v>
      </c>
      <c r="CE77" t="s">
        <v>917</v>
      </c>
      <c r="CJ77">
        <v>13780</v>
      </c>
      <c r="CK77">
        <v>13160</v>
      </c>
      <c r="CL77">
        <v>14600</v>
      </c>
      <c r="CM77">
        <v>15452</v>
      </c>
      <c r="CN77">
        <v>1000000</v>
      </c>
      <c r="CO77">
        <v>1000000</v>
      </c>
      <c r="CP77">
        <v>1000000</v>
      </c>
      <c r="CQ77">
        <v>1000000</v>
      </c>
      <c r="CV77" t="s">
        <v>125</v>
      </c>
      <c r="CW77">
        <v>2.2601</v>
      </c>
      <c r="CX77">
        <v>14.36</v>
      </c>
      <c r="CY77" t="s">
        <v>923</v>
      </c>
      <c r="CZ77" t="s">
        <v>924</v>
      </c>
      <c r="DA77" t="s">
        <v>925</v>
      </c>
      <c r="DB77">
        <v>13860</v>
      </c>
      <c r="DC77">
        <v>13430</v>
      </c>
      <c r="DD77">
        <v>14320</v>
      </c>
      <c r="DE77">
        <v>346872647</v>
      </c>
      <c r="DF77">
        <v>876881474</v>
      </c>
      <c r="DG77">
        <v>1944913376</v>
      </c>
      <c r="DM77" t="s">
        <v>926</v>
      </c>
    </row>
    <row r="78" spans="1:117">
      <c r="A78">
        <v>5</v>
      </c>
      <c r="B78" t="s">
        <v>927</v>
      </c>
      <c r="C78" t="s">
        <v>928</v>
      </c>
      <c r="D78">
        <v>20230303170003</v>
      </c>
      <c r="E78" t="s">
        <v>119</v>
      </c>
      <c r="F78">
        <v>1001</v>
      </c>
      <c r="G78">
        <v>4900</v>
      </c>
      <c r="H78">
        <v>5030</v>
      </c>
      <c r="I78">
        <v>4760</v>
      </c>
      <c r="J78">
        <v>4800</v>
      </c>
      <c r="K78">
        <v>4810</v>
      </c>
      <c r="L78">
        <v>68671888</v>
      </c>
      <c r="N78">
        <v>354200</v>
      </c>
      <c r="O78">
        <v>2.12</v>
      </c>
      <c r="P78">
        <v>5290</v>
      </c>
      <c r="Q78">
        <v>4330</v>
      </c>
      <c r="R78">
        <v>4909</v>
      </c>
      <c r="S78">
        <v>337135856</v>
      </c>
      <c r="T78">
        <v>1.129</v>
      </c>
      <c r="U78">
        <v>4900</v>
      </c>
      <c r="V78">
        <v>4910</v>
      </c>
      <c r="W78">
        <v>38374317</v>
      </c>
      <c r="X78">
        <v>30297571</v>
      </c>
      <c r="Y78">
        <v>0.5102</v>
      </c>
      <c r="Z78">
        <v>3264163753</v>
      </c>
      <c r="AA78">
        <v>3242861120</v>
      </c>
      <c r="AB78" t="s">
        <v>929</v>
      </c>
      <c r="AC78" t="s">
        <v>930</v>
      </c>
      <c r="AD78" t="s">
        <v>931</v>
      </c>
      <c r="AE78" t="s">
        <v>932</v>
      </c>
      <c r="AF78" t="s">
        <v>933</v>
      </c>
      <c r="AG78" t="s">
        <v>125</v>
      </c>
      <c r="AH78" t="s">
        <v>125</v>
      </c>
      <c r="AI78" t="s">
        <v>125</v>
      </c>
      <c r="AJ78" t="s">
        <v>125</v>
      </c>
      <c r="AK78" t="s">
        <v>125</v>
      </c>
      <c r="AL78" t="s">
        <v>125</v>
      </c>
      <c r="AM78">
        <v>5.61</v>
      </c>
      <c r="AN78">
        <v>0.0458</v>
      </c>
      <c r="AR78">
        <v>-0.1138</v>
      </c>
      <c r="BC78">
        <v>-21.82</v>
      </c>
      <c r="BD78">
        <v>-295750</v>
      </c>
      <c r="BE78">
        <v>0.0344</v>
      </c>
      <c r="BF78">
        <v>20223</v>
      </c>
      <c r="CE78" t="s">
        <v>928</v>
      </c>
      <c r="CJ78">
        <v>4570</v>
      </c>
      <c r="CK78">
        <v>3940</v>
      </c>
      <c r="CL78">
        <v>4660</v>
      </c>
      <c r="CM78">
        <v>1731</v>
      </c>
      <c r="CN78">
        <v>1000000</v>
      </c>
      <c r="CO78">
        <v>1000000</v>
      </c>
      <c r="CP78">
        <v>1000000</v>
      </c>
      <c r="CQ78">
        <v>1000000</v>
      </c>
      <c r="CV78" t="s">
        <v>125</v>
      </c>
      <c r="CW78">
        <v>-0.0613</v>
      </c>
      <c r="CX78">
        <v>9.3</v>
      </c>
      <c r="CY78" t="s">
        <v>934</v>
      </c>
      <c r="CZ78" s="2" t="s">
        <v>935</v>
      </c>
      <c r="DA78" t="s">
        <v>936</v>
      </c>
      <c r="DB78">
        <v>4420</v>
      </c>
      <c r="DC78">
        <v>4410</v>
      </c>
      <c r="DD78">
        <v>4810</v>
      </c>
      <c r="DE78">
        <v>294392814</v>
      </c>
      <c r="DF78">
        <v>361036535</v>
      </c>
      <c r="DG78">
        <v>622048003</v>
      </c>
      <c r="DM78" t="s">
        <v>937</v>
      </c>
    </row>
    <row r="79" spans="1:117">
      <c r="A79">
        <v>5</v>
      </c>
      <c r="B79" t="s">
        <v>938</v>
      </c>
      <c r="C79" t="s">
        <v>939</v>
      </c>
      <c r="D79">
        <v>20230303170030</v>
      </c>
      <c r="E79" t="s">
        <v>119</v>
      </c>
      <c r="F79">
        <v>1001</v>
      </c>
      <c r="G79">
        <v>6330</v>
      </c>
      <c r="H79">
        <v>6450</v>
      </c>
      <c r="I79">
        <v>6250</v>
      </c>
      <c r="J79">
        <v>6380</v>
      </c>
      <c r="K79">
        <v>6440</v>
      </c>
      <c r="L79">
        <v>68585119</v>
      </c>
      <c r="N79">
        <v>561700</v>
      </c>
      <c r="O79">
        <v>6.06</v>
      </c>
      <c r="P79">
        <v>7080</v>
      </c>
      <c r="Q79">
        <v>5800</v>
      </c>
      <c r="R79">
        <v>6337</v>
      </c>
      <c r="S79">
        <v>434631196</v>
      </c>
      <c r="T79">
        <v>0.961</v>
      </c>
      <c r="U79">
        <v>6320</v>
      </c>
      <c r="V79">
        <v>6330</v>
      </c>
      <c r="W79">
        <v>30605961</v>
      </c>
      <c r="X79">
        <v>37979158</v>
      </c>
      <c r="Y79">
        <v>4.0079</v>
      </c>
      <c r="Z79">
        <v>1157860020</v>
      </c>
      <c r="AA79">
        <v>1131742547</v>
      </c>
      <c r="AB79" t="s">
        <v>940</v>
      </c>
      <c r="AC79" t="s">
        <v>941</v>
      </c>
      <c r="AD79" t="s">
        <v>942</v>
      </c>
      <c r="AE79" t="s">
        <v>943</v>
      </c>
      <c r="AF79" t="s">
        <v>944</v>
      </c>
      <c r="AG79" t="s">
        <v>125</v>
      </c>
      <c r="AH79" t="s">
        <v>125</v>
      </c>
      <c r="AI79" t="s">
        <v>125</v>
      </c>
      <c r="AJ79" t="s">
        <v>125</v>
      </c>
      <c r="AK79" t="s">
        <v>125</v>
      </c>
      <c r="AL79" t="s">
        <v>125</v>
      </c>
      <c r="AM79">
        <v>3.11</v>
      </c>
      <c r="AN79">
        <v>0.2441</v>
      </c>
      <c r="AR79">
        <v>0.0133</v>
      </c>
      <c r="BC79">
        <v>-15.32</v>
      </c>
      <c r="BD79">
        <v>-345400</v>
      </c>
      <c r="BE79">
        <v>0.187</v>
      </c>
      <c r="BF79">
        <v>20223</v>
      </c>
      <c r="CE79" t="s">
        <v>939</v>
      </c>
      <c r="CJ79">
        <v>6130</v>
      </c>
      <c r="CK79">
        <v>4810</v>
      </c>
      <c r="CL79">
        <v>5620</v>
      </c>
      <c r="CM79">
        <v>6200</v>
      </c>
      <c r="CN79">
        <v>1000000</v>
      </c>
      <c r="CO79">
        <v>1000000</v>
      </c>
      <c r="CP79">
        <v>1000000</v>
      </c>
      <c r="CQ79">
        <v>1000000</v>
      </c>
      <c r="CV79" t="s">
        <v>125</v>
      </c>
      <c r="CW79">
        <v>0.175</v>
      </c>
      <c r="CX79">
        <v>6.19</v>
      </c>
      <c r="CY79" t="s">
        <v>945</v>
      </c>
      <c r="CZ79" s="2" t="s">
        <v>946</v>
      </c>
      <c r="DA79" t="s">
        <v>947</v>
      </c>
      <c r="DB79">
        <v>6190</v>
      </c>
      <c r="DC79">
        <v>6040</v>
      </c>
      <c r="DD79">
        <v>5780</v>
      </c>
      <c r="DE79">
        <v>313335525</v>
      </c>
      <c r="DF79">
        <v>707396819</v>
      </c>
      <c r="DG79">
        <v>2315141453</v>
      </c>
      <c r="DM79" t="s">
        <v>948</v>
      </c>
    </row>
    <row r="80" spans="1:117">
      <c r="A80">
        <v>5</v>
      </c>
      <c r="B80" t="s">
        <v>949</v>
      </c>
      <c r="C80" t="s">
        <v>950</v>
      </c>
      <c r="D80">
        <v>20230303165912</v>
      </c>
      <c r="E80" t="s">
        <v>119</v>
      </c>
      <c r="F80">
        <v>1001</v>
      </c>
      <c r="G80">
        <v>5750</v>
      </c>
      <c r="H80">
        <v>5860</v>
      </c>
      <c r="I80">
        <v>5660</v>
      </c>
      <c r="J80">
        <v>5800</v>
      </c>
      <c r="K80">
        <v>5900</v>
      </c>
      <c r="L80">
        <v>68118692</v>
      </c>
      <c r="N80">
        <v>937600</v>
      </c>
      <c r="O80">
        <v>7.13</v>
      </c>
      <c r="P80">
        <v>6490</v>
      </c>
      <c r="Q80">
        <v>5310</v>
      </c>
      <c r="R80">
        <v>5749</v>
      </c>
      <c r="S80">
        <v>391597701</v>
      </c>
      <c r="T80">
        <v>0.791</v>
      </c>
      <c r="U80">
        <v>5740</v>
      </c>
      <c r="V80">
        <v>5750</v>
      </c>
      <c r="W80">
        <v>32474131</v>
      </c>
      <c r="X80">
        <v>35644561</v>
      </c>
      <c r="Y80">
        <v>5.1579</v>
      </c>
      <c r="Z80">
        <v>956665066</v>
      </c>
      <c r="AA80">
        <v>955985898</v>
      </c>
      <c r="AB80" t="s">
        <v>951</v>
      </c>
      <c r="AC80" t="s">
        <v>952</v>
      </c>
      <c r="AD80" t="s">
        <v>953</v>
      </c>
      <c r="AE80" t="s">
        <v>954</v>
      </c>
      <c r="AF80" t="s">
        <v>955</v>
      </c>
      <c r="AG80" t="s">
        <v>125</v>
      </c>
      <c r="AH80" t="s">
        <v>125</v>
      </c>
      <c r="AI80" t="s">
        <v>125</v>
      </c>
      <c r="AJ80" t="s">
        <v>125</v>
      </c>
      <c r="AK80" t="s">
        <v>125</v>
      </c>
      <c r="AL80" t="s">
        <v>125</v>
      </c>
      <c r="AM80">
        <v>3.39</v>
      </c>
      <c r="AN80">
        <v>-0.1047</v>
      </c>
      <c r="AR80">
        <v>0.0852</v>
      </c>
      <c r="BC80">
        <v>-41.92</v>
      </c>
      <c r="BD80">
        <v>-812928</v>
      </c>
      <c r="BE80">
        <v>-0.0789</v>
      </c>
      <c r="BF80">
        <v>20223</v>
      </c>
      <c r="CE80" t="s">
        <v>950</v>
      </c>
      <c r="CJ80">
        <v>5690</v>
      </c>
      <c r="CK80">
        <v>4750</v>
      </c>
      <c r="CL80">
        <v>5090</v>
      </c>
      <c r="CM80">
        <v>7000</v>
      </c>
      <c r="CN80">
        <v>1000000</v>
      </c>
      <c r="CO80">
        <v>1000000</v>
      </c>
      <c r="CP80">
        <v>1000000</v>
      </c>
      <c r="CQ80">
        <v>1000000</v>
      </c>
      <c r="CV80" t="s">
        <v>125</v>
      </c>
      <c r="CW80">
        <v>-0.2463</v>
      </c>
      <c r="CX80">
        <v>-2.01</v>
      </c>
      <c r="CY80" t="s">
        <v>956</v>
      </c>
      <c r="CZ80" t="e">
        <f>+Xi</f>
        <v>#NAME?</v>
      </c>
      <c r="DA80" t="s">
        <v>957</v>
      </c>
      <c r="DB80">
        <v>5780</v>
      </c>
      <c r="DC80">
        <v>6480</v>
      </c>
      <c r="DD80">
        <v>5150</v>
      </c>
      <c r="DE80">
        <v>342452499</v>
      </c>
      <c r="DF80">
        <v>1303843454</v>
      </c>
      <c r="DG80">
        <v>1815510032</v>
      </c>
      <c r="DM80" t="s">
        <v>255</v>
      </c>
    </row>
    <row r="81" spans="1:117">
      <c r="A81">
        <v>5</v>
      </c>
      <c r="B81" t="s">
        <v>958</v>
      </c>
      <c r="C81" t="s">
        <v>959</v>
      </c>
      <c r="D81">
        <v>20230303170048</v>
      </c>
      <c r="E81" t="s">
        <v>119</v>
      </c>
      <c r="F81">
        <v>1001</v>
      </c>
      <c r="G81">
        <v>10140</v>
      </c>
      <c r="H81">
        <v>10570</v>
      </c>
      <c r="I81">
        <v>10090</v>
      </c>
      <c r="J81">
        <v>10570</v>
      </c>
      <c r="K81">
        <v>10580</v>
      </c>
      <c r="L81">
        <v>68004213</v>
      </c>
      <c r="N81">
        <v>400891</v>
      </c>
      <c r="O81">
        <v>8.06</v>
      </c>
      <c r="P81">
        <v>11640</v>
      </c>
      <c r="Q81">
        <v>9520</v>
      </c>
      <c r="R81">
        <v>10221</v>
      </c>
      <c r="S81">
        <v>695083814</v>
      </c>
      <c r="T81">
        <v>1.579</v>
      </c>
      <c r="U81">
        <v>10140</v>
      </c>
      <c r="V81">
        <v>10150</v>
      </c>
      <c r="W81">
        <v>29228584</v>
      </c>
      <c r="X81">
        <v>38775629</v>
      </c>
      <c r="Y81">
        <v>3.3282</v>
      </c>
      <c r="Z81">
        <v>912988915</v>
      </c>
      <c r="AA81">
        <v>843648377</v>
      </c>
      <c r="AB81" t="s">
        <v>960</v>
      </c>
      <c r="AC81" t="s">
        <v>961</v>
      </c>
      <c r="AD81" t="s">
        <v>962</v>
      </c>
      <c r="AE81" t="s">
        <v>963</v>
      </c>
      <c r="AF81" t="s">
        <v>964</v>
      </c>
      <c r="AG81" t="s">
        <v>125</v>
      </c>
      <c r="AH81" t="s">
        <v>125</v>
      </c>
      <c r="AI81" t="s">
        <v>125</v>
      </c>
      <c r="AJ81" t="s">
        <v>125</v>
      </c>
      <c r="AK81" t="s">
        <v>125</v>
      </c>
      <c r="AL81" t="s">
        <v>125</v>
      </c>
      <c r="AM81">
        <v>4.54</v>
      </c>
      <c r="AN81">
        <v>0.2806</v>
      </c>
      <c r="AR81">
        <v>-0.2324</v>
      </c>
      <c r="BC81">
        <v>72.98</v>
      </c>
      <c r="BD81">
        <v>1643029</v>
      </c>
      <c r="BE81">
        <v>0.21</v>
      </c>
      <c r="BF81">
        <v>20223</v>
      </c>
      <c r="CE81" t="s">
        <v>959</v>
      </c>
      <c r="CJ81">
        <v>9990</v>
      </c>
      <c r="CK81">
        <v>9560</v>
      </c>
      <c r="CL81">
        <v>10680</v>
      </c>
      <c r="CM81">
        <v>6360</v>
      </c>
      <c r="CN81">
        <v>1000000</v>
      </c>
      <c r="CO81">
        <v>1000000</v>
      </c>
      <c r="CP81">
        <v>1000000</v>
      </c>
      <c r="CQ81">
        <v>1000000</v>
      </c>
      <c r="CV81" t="s">
        <v>125</v>
      </c>
      <c r="CW81">
        <v>-0.0379</v>
      </c>
      <c r="CX81">
        <v>8.71</v>
      </c>
      <c r="CY81" t="s">
        <v>965</v>
      </c>
      <c r="CZ81" t="s">
        <v>966</v>
      </c>
      <c r="DA81" t="s">
        <v>967</v>
      </c>
      <c r="DB81">
        <v>9900</v>
      </c>
      <c r="DC81">
        <v>9870</v>
      </c>
      <c r="DD81">
        <v>10480</v>
      </c>
      <c r="DE81">
        <v>188830301</v>
      </c>
      <c r="DF81">
        <v>350056299</v>
      </c>
      <c r="DG81">
        <v>599507394</v>
      </c>
      <c r="DM81" t="s">
        <v>968</v>
      </c>
    </row>
    <row r="82" spans="1:117">
      <c r="A82">
        <v>5</v>
      </c>
      <c r="B82" t="s">
        <v>969</v>
      </c>
      <c r="C82" t="s">
        <v>970</v>
      </c>
      <c r="D82">
        <v>20230303170036</v>
      </c>
      <c r="E82" t="s">
        <v>119</v>
      </c>
      <c r="F82">
        <v>1001</v>
      </c>
      <c r="G82">
        <v>5750</v>
      </c>
      <c r="H82">
        <v>5860</v>
      </c>
      <c r="I82">
        <v>5630</v>
      </c>
      <c r="J82">
        <v>5660</v>
      </c>
      <c r="K82">
        <v>5660</v>
      </c>
      <c r="L82">
        <v>67736060</v>
      </c>
      <c r="N82">
        <v>592851</v>
      </c>
      <c r="O82">
        <v>3.44</v>
      </c>
      <c r="P82">
        <v>6230</v>
      </c>
      <c r="Q82">
        <v>5090</v>
      </c>
      <c r="R82">
        <v>5754</v>
      </c>
      <c r="S82">
        <v>389762456</v>
      </c>
      <c r="T82">
        <v>2.403</v>
      </c>
      <c r="U82">
        <v>5750</v>
      </c>
      <c r="V82">
        <v>5760</v>
      </c>
      <c r="W82">
        <v>41549238</v>
      </c>
      <c r="X82">
        <v>26186822</v>
      </c>
      <c r="Y82">
        <v>2.6266</v>
      </c>
      <c r="Z82">
        <v>1969378424</v>
      </c>
      <c r="AA82">
        <v>1969329094</v>
      </c>
      <c r="AB82" t="s">
        <v>247</v>
      </c>
      <c r="AC82" t="s">
        <v>971</v>
      </c>
      <c r="AD82" t="s">
        <v>249</v>
      </c>
      <c r="AE82" t="s">
        <v>972</v>
      </c>
      <c r="AF82" t="s">
        <v>973</v>
      </c>
      <c r="AG82" t="s">
        <v>125</v>
      </c>
      <c r="AH82" t="s">
        <v>125</v>
      </c>
      <c r="AI82" t="s">
        <v>125</v>
      </c>
      <c r="AJ82" t="s">
        <v>125</v>
      </c>
      <c r="AK82" t="s">
        <v>125</v>
      </c>
      <c r="AL82" t="s">
        <v>125</v>
      </c>
      <c r="AM82">
        <v>4.06</v>
      </c>
      <c r="AN82">
        <v>0.2827</v>
      </c>
      <c r="AR82">
        <v>0.021</v>
      </c>
      <c r="BC82">
        <v>-49.82</v>
      </c>
      <c r="BD82">
        <v>-1499719</v>
      </c>
      <c r="BE82">
        <v>0.212</v>
      </c>
      <c r="BF82">
        <v>20223</v>
      </c>
      <c r="CE82" t="s">
        <v>970</v>
      </c>
      <c r="CJ82">
        <v>5700</v>
      </c>
      <c r="CK82">
        <v>4750</v>
      </c>
      <c r="CL82">
        <v>6010</v>
      </c>
      <c r="CM82">
        <v>5350</v>
      </c>
      <c r="CN82">
        <v>1000000</v>
      </c>
      <c r="CO82">
        <v>1000000</v>
      </c>
      <c r="CP82">
        <v>1000000</v>
      </c>
      <c r="CQ82">
        <v>1000000</v>
      </c>
      <c r="CV82" t="s">
        <v>125</v>
      </c>
      <c r="CW82">
        <v>0.157</v>
      </c>
      <c r="CX82">
        <v>11.46</v>
      </c>
      <c r="CY82" t="s">
        <v>974</v>
      </c>
      <c r="CZ82" t="s">
        <v>975</v>
      </c>
      <c r="DA82" t="s">
        <v>976</v>
      </c>
      <c r="DB82">
        <v>5710</v>
      </c>
      <c r="DC82">
        <v>5560</v>
      </c>
      <c r="DD82">
        <v>5920</v>
      </c>
      <c r="DE82">
        <v>111828181</v>
      </c>
      <c r="DF82">
        <v>354916396</v>
      </c>
      <c r="DG82">
        <v>1007304088</v>
      </c>
      <c r="DM82" t="s">
        <v>255</v>
      </c>
    </row>
    <row r="83" spans="1:117">
      <c r="A83">
        <v>5</v>
      </c>
      <c r="B83" t="s">
        <v>977</v>
      </c>
      <c r="C83" t="s">
        <v>978</v>
      </c>
      <c r="D83">
        <v>20230303165915</v>
      </c>
      <c r="E83" t="s">
        <v>119</v>
      </c>
      <c r="F83">
        <v>1001</v>
      </c>
      <c r="G83">
        <v>3350</v>
      </c>
      <c r="H83">
        <v>3470</v>
      </c>
      <c r="I83">
        <v>3330</v>
      </c>
      <c r="J83">
        <v>3410</v>
      </c>
      <c r="K83">
        <v>3460</v>
      </c>
      <c r="L83">
        <v>66889739</v>
      </c>
      <c r="N83">
        <v>765000</v>
      </c>
      <c r="O83">
        <v>3.37</v>
      </c>
      <c r="P83">
        <v>3810</v>
      </c>
      <c r="Q83">
        <v>3110</v>
      </c>
      <c r="R83">
        <v>3375</v>
      </c>
      <c r="S83">
        <v>225750847</v>
      </c>
      <c r="T83">
        <v>1.107</v>
      </c>
      <c r="U83">
        <v>3340</v>
      </c>
      <c r="V83">
        <v>3350</v>
      </c>
      <c r="W83">
        <v>31547345</v>
      </c>
      <c r="X83">
        <v>35342394</v>
      </c>
      <c r="Y83">
        <v>0.2279</v>
      </c>
      <c r="Z83">
        <v>1990899926</v>
      </c>
      <c r="AA83">
        <v>1982074227</v>
      </c>
      <c r="AB83" t="s">
        <v>979</v>
      </c>
      <c r="AC83" t="s">
        <v>980</v>
      </c>
      <c r="AD83" t="s">
        <v>981</v>
      </c>
      <c r="AE83" t="s">
        <v>982</v>
      </c>
      <c r="AF83" t="s">
        <v>983</v>
      </c>
      <c r="AG83" t="s">
        <v>125</v>
      </c>
      <c r="AH83" t="s">
        <v>125</v>
      </c>
      <c r="AI83" t="s">
        <v>125</v>
      </c>
      <c r="AJ83" t="s">
        <v>125</v>
      </c>
      <c r="AK83" t="s">
        <v>125</v>
      </c>
      <c r="AL83" t="s">
        <v>125</v>
      </c>
      <c r="AM83">
        <v>4.05</v>
      </c>
      <c r="AN83">
        <v>-0.1994</v>
      </c>
      <c r="AR83">
        <v>-0.3654</v>
      </c>
      <c r="BC83">
        <v>12.5</v>
      </c>
      <c r="BD83">
        <v>685500</v>
      </c>
      <c r="BE83">
        <v>-0.2474</v>
      </c>
      <c r="BF83">
        <v>20223</v>
      </c>
      <c r="CE83" t="s">
        <v>978</v>
      </c>
      <c r="CJ83">
        <v>3700</v>
      </c>
      <c r="CK83">
        <v>3120</v>
      </c>
      <c r="CL83">
        <v>3390</v>
      </c>
      <c r="CM83">
        <v>2340</v>
      </c>
      <c r="CN83">
        <v>1000000</v>
      </c>
      <c r="CO83">
        <v>1000000</v>
      </c>
      <c r="CP83">
        <v>1000000</v>
      </c>
      <c r="CQ83">
        <v>1000000</v>
      </c>
      <c r="CV83" t="s">
        <v>125</v>
      </c>
      <c r="CW83">
        <v>-0.5851</v>
      </c>
      <c r="CX83">
        <v>-66.77</v>
      </c>
      <c r="CY83" t="s">
        <v>984</v>
      </c>
      <c r="CZ83" t="s">
        <v>985</v>
      </c>
      <c r="DA83" t="s">
        <v>986</v>
      </c>
      <c r="DB83">
        <v>3930</v>
      </c>
      <c r="DC83">
        <v>4000</v>
      </c>
      <c r="DD83">
        <v>3390</v>
      </c>
      <c r="DE83">
        <v>283956568</v>
      </c>
      <c r="DF83">
        <v>394738721</v>
      </c>
      <c r="DG83">
        <v>821499341</v>
      </c>
      <c r="DM83" t="s">
        <v>987</v>
      </c>
    </row>
    <row r="84" spans="1:117">
      <c r="A84">
        <v>5</v>
      </c>
      <c r="B84" t="s">
        <v>988</v>
      </c>
      <c r="C84" t="s">
        <v>989</v>
      </c>
      <c r="D84">
        <v>20230303165912</v>
      </c>
      <c r="E84" t="s">
        <v>119</v>
      </c>
      <c r="F84">
        <v>1001</v>
      </c>
      <c r="G84">
        <v>2680</v>
      </c>
      <c r="H84">
        <v>2680</v>
      </c>
      <c r="I84">
        <v>2450</v>
      </c>
      <c r="J84">
        <v>2560</v>
      </c>
      <c r="K84">
        <v>2550</v>
      </c>
      <c r="L84">
        <v>66559254</v>
      </c>
      <c r="N84">
        <v>406300</v>
      </c>
      <c r="O84">
        <v>28.22</v>
      </c>
      <c r="P84">
        <v>2680</v>
      </c>
      <c r="Q84">
        <v>2420</v>
      </c>
      <c r="R84">
        <v>2604</v>
      </c>
      <c r="S84">
        <v>173333204</v>
      </c>
      <c r="T84">
        <v>0.86</v>
      </c>
      <c r="U84">
        <v>2680</v>
      </c>
      <c r="W84">
        <v>39680199</v>
      </c>
      <c r="X84">
        <v>26879055</v>
      </c>
      <c r="Y84">
        <v>0.478</v>
      </c>
      <c r="Z84">
        <v>270272800</v>
      </c>
      <c r="AA84">
        <v>235856328</v>
      </c>
      <c r="AB84" t="s">
        <v>990</v>
      </c>
      <c r="AC84" t="s">
        <v>991</v>
      </c>
      <c r="AD84">
        <v>0</v>
      </c>
      <c r="AE84">
        <v>0</v>
      </c>
      <c r="AF84" t="s">
        <v>992</v>
      </c>
      <c r="AG84" t="s">
        <v>125</v>
      </c>
      <c r="AH84" t="s">
        <v>125</v>
      </c>
      <c r="AI84" t="s">
        <v>125</v>
      </c>
      <c r="AJ84" t="s">
        <v>125</v>
      </c>
      <c r="AK84" t="s">
        <v>125</v>
      </c>
      <c r="AL84" t="s">
        <v>125</v>
      </c>
      <c r="AM84">
        <v>9.02</v>
      </c>
      <c r="AN84">
        <v>-0.0538</v>
      </c>
      <c r="AR84">
        <v>-0.4253</v>
      </c>
      <c r="BC84">
        <v>100</v>
      </c>
      <c r="BD84">
        <v>2534800</v>
      </c>
      <c r="BE84">
        <v>-0.04</v>
      </c>
      <c r="BF84">
        <v>20223</v>
      </c>
      <c r="CE84" t="s">
        <v>989</v>
      </c>
      <c r="CJ84">
        <v>2740</v>
      </c>
      <c r="CK84">
        <v>6500</v>
      </c>
      <c r="CL84">
        <v>5660</v>
      </c>
      <c r="CM84">
        <v>5770</v>
      </c>
      <c r="CN84">
        <v>1000000</v>
      </c>
      <c r="CO84">
        <v>1000000</v>
      </c>
      <c r="CP84">
        <v>1000000</v>
      </c>
      <c r="CQ84">
        <v>1000000</v>
      </c>
      <c r="CR84">
        <v>5</v>
      </c>
      <c r="CV84" t="s">
        <v>125</v>
      </c>
      <c r="CW84">
        <v>-0.4096</v>
      </c>
      <c r="CX84">
        <v>-10.86</v>
      </c>
      <c r="CY84" t="s">
        <v>993</v>
      </c>
      <c r="DA84" t="s">
        <v>994</v>
      </c>
      <c r="DB84">
        <v>2490</v>
      </c>
      <c r="DC84">
        <v>3210</v>
      </c>
      <c r="DD84">
        <v>5380</v>
      </c>
      <c r="DE84">
        <v>386182876</v>
      </c>
      <c r="DF84">
        <v>388843776</v>
      </c>
      <c r="DG84">
        <v>391344776</v>
      </c>
      <c r="DM84" t="s">
        <v>995</v>
      </c>
    </row>
    <row r="85" spans="1:117">
      <c r="A85">
        <v>5</v>
      </c>
      <c r="B85" t="s">
        <v>996</v>
      </c>
      <c r="C85" t="s">
        <v>997</v>
      </c>
      <c r="D85">
        <v>20230303165918</v>
      </c>
      <c r="E85" t="s">
        <v>119</v>
      </c>
      <c r="F85">
        <v>1001</v>
      </c>
      <c r="G85">
        <v>5980</v>
      </c>
      <c r="H85">
        <v>6090</v>
      </c>
      <c r="I85">
        <v>5930</v>
      </c>
      <c r="J85">
        <v>6040</v>
      </c>
      <c r="K85">
        <v>6090</v>
      </c>
      <c r="L85">
        <v>66458611</v>
      </c>
      <c r="N85">
        <v>902526</v>
      </c>
      <c r="O85">
        <v>4.89</v>
      </c>
      <c r="P85">
        <v>6700</v>
      </c>
      <c r="Q85">
        <v>5480</v>
      </c>
      <c r="R85">
        <v>5999</v>
      </c>
      <c r="S85">
        <v>398686923</v>
      </c>
      <c r="T85">
        <v>0.935</v>
      </c>
      <c r="U85">
        <v>5980</v>
      </c>
      <c r="V85">
        <v>5990</v>
      </c>
      <c r="W85">
        <v>25391308</v>
      </c>
      <c r="X85">
        <v>41067303</v>
      </c>
      <c r="Y85">
        <v>1.656</v>
      </c>
      <c r="Z85">
        <v>1385511873</v>
      </c>
      <c r="AA85">
        <v>1359556749</v>
      </c>
      <c r="AB85" t="s">
        <v>998</v>
      </c>
      <c r="AC85" t="s">
        <v>999</v>
      </c>
      <c r="AD85" t="s">
        <v>1000</v>
      </c>
      <c r="AE85" t="s">
        <v>1001</v>
      </c>
      <c r="AF85" t="s">
        <v>1002</v>
      </c>
      <c r="AG85" t="s">
        <v>125</v>
      </c>
      <c r="AH85" t="s">
        <v>125</v>
      </c>
      <c r="AI85" t="s">
        <v>125</v>
      </c>
      <c r="AJ85" t="s">
        <v>125</v>
      </c>
      <c r="AK85" t="s">
        <v>125</v>
      </c>
      <c r="AL85" t="s">
        <v>125</v>
      </c>
      <c r="AM85">
        <v>2.63</v>
      </c>
      <c r="AN85">
        <v>0.0625</v>
      </c>
      <c r="AR85">
        <v>0.0241</v>
      </c>
      <c r="BC85">
        <v>26.18</v>
      </c>
      <c r="BD85">
        <v>1295370</v>
      </c>
      <c r="BE85">
        <v>0.05</v>
      </c>
      <c r="BF85">
        <v>20223</v>
      </c>
      <c r="CE85" t="s">
        <v>997</v>
      </c>
      <c r="CJ85">
        <v>5840</v>
      </c>
      <c r="CK85">
        <v>4970</v>
      </c>
      <c r="CL85">
        <v>6420</v>
      </c>
      <c r="CM85">
        <v>4630</v>
      </c>
      <c r="CN85">
        <v>1000000</v>
      </c>
      <c r="CO85">
        <v>1000000</v>
      </c>
      <c r="CP85">
        <v>1000000</v>
      </c>
      <c r="CQ85">
        <v>1000000</v>
      </c>
      <c r="CV85" t="s">
        <v>125</v>
      </c>
      <c r="CW85">
        <v>0.0091</v>
      </c>
      <c r="CX85">
        <v>3.85</v>
      </c>
      <c r="CY85" s="2" t="s">
        <v>1003</v>
      </c>
      <c r="CZ85" t="s">
        <v>1004</v>
      </c>
      <c r="DA85" t="s">
        <v>1005</v>
      </c>
      <c r="DB85">
        <v>5820</v>
      </c>
      <c r="DC85">
        <v>5730</v>
      </c>
      <c r="DD85">
        <v>6680</v>
      </c>
      <c r="DE85">
        <v>320328931</v>
      </c>
      <c r="DF85">
        <v>723382893</v>
      </c>
      <c r="DG85">
        <v>2064419029</v>
      </c>
      <c r="DM85" t="s">
        <v>1006</v>
      </c>
    </row>
    <row r="86" spans="1:117">
      <c r="A86">
        <v>5</v>
      </c>
      <c r="B86" t="s">
        <v>1007</v>
      </c>
      <c r="C86" t="s">
        <v>1008</v>
      </c>
      <c r="D86">
        <v>20230303165906</v>
      </c>
      <c r="E86" t="s">
        <v>119</v>
      </c>
      <c r="F86">
        <v>1001</v>
      </c>
      <c r="G86">
        <v>13360</v>
      </c>
      <c r="H86">
        <v>13500</v>
      </c>
      <c r="I86">
        <v>13300</v>
      </c>
      <c r="J86">
        <v>13430</v>
      </c>
      <c r="K86">
        <v>13460</v>
      </c>
      <c r="L86">
        <v>66374519</v>
      </c>
      <c r="N86">
        <v>1120200</v>
      </c>
      <c r="O86">
        <v>0.87</v>
      </c>
      <c r="P86">
        <v>14810</v>
      </c>
      <c r="Q86">
        <v>12110</v>
      </c>
      <c r="R86">
        <v>13375</v>
      </c>
      <c r="S86">
        <v>887733629</v>
      </c>
      <c r="T86">
        <v>0.771</v>
      </c>
      <c r="U86">
        <v>13350</v>
      </c>
      <c r="V86">
        <v>13360</v>
      </c>
      <c r="W86">
        <v>32592983</v>
      </c>
      <c r="X86">
        <v>33781536</v>
      </c>
      <c r="Y86">
        <v>6.2309</v>
      </c>
      <c r="Z86">
        <v>9921799422</v>
      </c>
      <c r="AA86">
        <v>7604409171</v>
      </c>
      <c r="AB86" t="s">
        <v>1009</v>
      </c>
      <c r="AC86" t="s">
        <v>1010</v>
      </c>
      <c r="AD86" t="s">
        <v>1011</v>
      </c>
      <c r="AE86" t="s">
        <v>1012</v>
      </c>
      <c r="AF86" t="s">
        <v>1013</v>
      </c>
      <c r="AG86" t="s">
        <v>125</v>
      </c>
      <c r="AH86" t="s">
        <v>125</v>
      </c>
      <c r="AI86" t="s">
        <v>125</v>
      </c>
      <c r="AJ86" t="s">
        <v>125</v>
      </c>
      <c r="AK86" t="s">
        <v>125</v>
      </c>
      <c r="AL86" t="s">
        <v>125</v>
      </c>
      <c r="AM86">
        <v>1.49</v>
      </c>
      <c r="AN86">
        <v>0.9272</v>
      </c>
      <c r="AR86">
        <v>0.358</v>
      </c>
      <c r="BC86">
        <v>31.17</v>
      </c>
      <c r="BD86">
        <v>1284122</v>
      </c>
      <c r="BE86">
        <v>0.7</v>
      </c>
      <c r="BF86">
        <v>20223</v>
      </c>
      <c r="CE86" t="s">
        <v>1008</v>
      </c>
      <c r="CJ86">
        <v>13420</v>
      </c>
      <c r="CK86">
        <v>12310</v>
      </c>
      <c r="CL86">
        <v>14470</v>
      </c>
      <c r="CM86">
        <v>9882</v>
      </c>
      <c r="CN86">
        <v>1000000</v>
      </c>
      <c r="CO86">
        <v>1000000</v>
      </c>
      <c r="CP86">
        <v>1000000</v>
      </c>
      <c r="CQ86">
        <v>1000000</v>
      </c>
      <c r="CV86" t="s">
        <v>125</v>
      </c>
      <c r="CW86">
        <v>0.7519</v>
      </c>
      <c r="CX86">
        <v>15.65</v>
      </c>
      <c r="CY86" t="s">
        <v>1014</v>
      </c>
      <c r="CZ86" t="s">
        <v>1015</v>
      </c>
      <c r="DA86" t="s">
        <v>1016</v>
      </c>
      <c r="DB86">
        <v>13460</v>
      </c>
      <c r="DC86">
        <v>13250</v>
      </c>
      <c r="DD86">
        <v>14130</v>
      </c>
      <c r="DE86">
        <v>311548962</v>
      </c>
      <c r="DF86">
        <v>913857003</v>
      </c>
      <c r="DG86">
        <v>2083670731</v>
      </c>
      <c r="DM86" t="s">
        <v>1017</v>
      </c>
    </row>
    <row r="87" spans="1:117">
      <c r="A87">
        <v>5</v>
      </c>
      <c r="B87" t="s">
        <v>1018</v>
      </c>
      <c r="C87" t="s">
        <v>1019</v>
      </c>
      <c r="D87">
        <v>20230303170051</v>
      </c>
      <c r="E87" t="s">
        <v>119</v>
      </c>
      <c r="F87">
        <v>1001</v>
      </c>
      <c r="G87">
        <v>5660</v>
      </c>
      <c r="H87">
        <v>5750</v>
      </c>
      <c r="I87">
        <v>5550</v>
      </c>
      <c r="J87">
        <v>5740</v>
      </c>
      <c r="K87">
        <v>5860</v>
      </c>
      <c r="L87">
        <v>66034046</v>
      </c>
      <c r="N87">
        <v>391900</v>
      </c>
      <c r="O87">
        <v>4.76</v>
      </c>
      <c r="P87">
        <v>6450</v>
      </c>
      <c r="Q87">
        <v>5270</v>
      </c>
      <c r="R87">
        <v>5640</v>
      </c>
      <c r="S87">
        <v>372430829</v>
      </c>
      <c r="T87">
        <v>1.479</v>
      </c>
      <c r="U87">
        <v>5660</v>
      </c>
      <c r="V87">
        <v>5670</v>
      </c>
      <c r="W87">
        <v>29126098</v>
      </c>
      <c r="X87">
        <v>36907948</v>
      </c>
      <c r="Y87">
        <v>3.0265</v>
      </c>
      <c r="Z87">
        <v>1413020549</v>
      </c>
      <c r="AA87">
        <v>1387097895</v>
      </c>
      <c r="AB87" t="s">
        <v>1020</v>
      </c>
      <c r="AC87" t="s">
        <v>1021</v>
      </c>
      <c r="AD87" t="s">
        <v>1022</v>
      </c>
      <c r="AE87" t="s">
        <v>1023</v>
      </c>
      <c r="AF87" t="s">
        <v>1024</v>
      </c>
      <c r="AG87" t="s">
        <v>125</v>
      </c>
      <c r="AH87" t="s">
        <v>125</v>
      </c>
      <c r="AI87" t="s">
        <v>125</v>
      </c>
      <c r="AJ87" t="s">
        <v>125</v>
      </c>
      <c r="AK87" t="s">
        <v>125</v>
      </c>
      <c r="AL87" t="s">
        <v>125</v>
      </c>
      <c r="AM87">
        <v>3.41</v>
      </c>
      <c r="AN87">
        <v>0.1003</v>
      </c>
      <c r="AR87">
        <v>0.1383</v>
      </c>
      <c r="BC87">
        <v>-23.92</v>
      </c>
      <c r="BD87">
        <v>-585000</v>
      </c>
      <c r="BE87">
        <v>0.0753</v>
      </c>
      <c r="BF87">
        <v>20223</v>
      </c>
      <c r="CE87" t="s">
        <v>1019</v>
      </c>
      <c r="CJ87">
        <v>6070</v>
      </c>
      <c r="CK87">
        <v>4830</v>
      </c>
      <c r="CL87">
        <v>5510</v>
      </c>
      <c r="CM87">
        <v>6145</v>
      </c>
      <c r="CN87">
        <v>1000000</v>
      </c>
      <c r="CO87">
        <v>1000000</v>
      </c>
      <c r="CP87">
        <v>1000000</v>
      </c>
      <c r="CQ87">
        <v>1000000</v>
      </c>
      <c r="CV87" t="s">
        <v>125</v>
      </c>
      <c r="CW87">
        <v>0.0932</v>
      </c>
      <c r="CX87">
        <v>3.33</v>
      </c>
      <c r="CY87" t="s">
        <v>1025</v>
      </c>
      <c r="CZ87" t="s">
        <v>1026</v>
      </c>
      <c r="DA87" t="s">
        <v>1027</v>
      </c>
      <c r="DB87">
        <v>5870</v>
      </c>
      <c r="DC87">
        <v>5810</v>
      </c>
      <c r="DD87">
        <v>5420</v>
      </c>
      <c r="DE87">
        <v>181903362</v>
      </c>
      <c r="DF87">
        <v>383154612</v>
      </c>
      <c r="DG87">
        <v>1327774551</v>
      </c>
      <c r="DM87" t="s">
        <v>1028</v>
      </c>
    </row>
    <row r="88" spans="1:117">
      <c r="A88">
        <v>5</v>
      </c>
      <c r="B88" t="s">
        <v>1029</v>
      </c>
      <c r="C88" t="s">
        <v>1030</v>
      </c>
      <c r="D88">
        <v>20230303170030</v>
      </c>
      <c r="E88" t="s">
        <v>119</v>
      </c>
      <c r="F88">
        <v>1001</v>
      </c>
      <c r="G88">
        <v>28340</v>
      </c>
      <c r="H88">
        <v>29150</v>
      </c>
      <c r="I88">
        <v>26300</v>
      </c>
      <c r="J88">
        <v>26780</v>
      </c>
      <c r="K88">
        <v>27320</v>
      </c>
      <c r="L88">
        <v>65979058</v>
      </c>
      <c r="N88">
        <v>885806</v>
      </c>
      <c r="O88">
        <v>12</v>
      </c>
      <c r="P88">
        <v>30050</v>
      </c>
      <c r="Q88">
        <v>24590</v>
      </c>
      <c r="R88">
        <v>28201</v>
      </c>
      <c r="S88">
        <v>1860649488</v>
      </c>
      <c r="T88">
        <v>1.269</v>
      </c>
      <c r="U88">
        <v>28340</v>
      </c>
      <c r="V88">
        <v>28350</v>
      </c>
      <c r="W88">
        <v>35046974</v>
      </c>
      <c r="X88">
        <v>30932084</v>
      </c>
      <c r="Y88">
        <v>10.5235</v>
      </c>
      <c r="Z88">
        <v>668429420</v>
      </c>
      <c r="AA88">
        <v>549790339</v>
      </c>
      <c r="AB88" t="s">
        <v>1031</v>
      </c>
      <c r="AC88" t="s">
        <v>1032</v>
      </c>
      <c r="AD88" t="s">
        <v>1033</v>
      </c>
      <c r="AE88" t="s">
        <v>1034</v>
      </c>
      <c r="AF88" t="s">
        <v>1035</v>
      </c>
      <c r="AG88" t="s">
        <v>125</v>
      </c>
      <c r="AH88" t="s">
        <v>125</v>
      </c>
      <c r="AI88" t="s">
        <v>125</v>
      </c>
      <c r="AJ88" t="s">
        <v>125</v>
      </c>
      <c r="AK88" t="s">
        <v>125</v>
      </c>
      <c r="AL88" t="s">
        <v>125</v>
      </c>
      <c r="AM88">
        <v>10.43</v>
      </c>
      <c r="AN88">
        <v>1.3584</v>
      </c>
      <c r="AR88">
        <v>0.3562</v>
      </c>
      <c r="BC88">
        <v>22.02</v>
      </c>
      <c r="BD88">
        <v>148458</v>
      </c>
      <c r="BE88">
        <v>1.0623</v>
      </c>
      <c r="BF88">
        <v>20223</v>
      </c>
      <c r="CE88" t="s">
        <v>1030</v>
      </c>
      <c r="CJ88">
        <v>26630</v>
      </c>
      <c r="CK88">
        <v>21940</v>
      </c>
      <c r="CL88">
        <v>24770</v>
      </c>
      <c r="CM88">
        <v>15884</v>
      </c>
      <c r="CN88">
        <v>1000000</v>
      </c>
      <c r="CO88">
        <v>1000000</v>
      </c>
      <c r="CP88">
        <v>1000000</v>
      </c>
      <c r="CQ88">
        <v>1000000</v>
      </c>
      <c r="CV88" t="s">
        <v>125</v>
      </c>
      <c r="CW88">
        <v>1.3017</v>
      </c>
      <c r="CX88">
        <v>13.81</v>
      </c>
      <c r="CY88" t="s">
        <v>1036</v>
      </c>
      <c r="CZ88" t="s">
        <v>1037</v>
      </c>
      <c r="DA88" t="s">
        <v>1038</v>
      </c>
      <c r="DB88">
        <v>27010</v>
      </c>
      <c r="DC88">
        <v>24180</v>
      </c>
      <c r="DD88">
        <v>24960</v>
      </c>
      <c r="DE88">
        <v>194318358</v>
      </c>
      <c r="DF88">
        <v>489737308</v>
      </c>
      <c r="DG88">
        <v>853428971</v>
      </c>
      <c r="DM88" t="s">
        <v>1039</v>
      </c>
    </row>
    <row r="89" spans="1:117">
      <c r="A89">
        <v>5</v>
      </c>
      <c r="B89" t="s">
        <v>1040</v>
      </c>
      <c r="C89" t="s">
        <v>1041</v>
      </c>
      <c r="D89">
        <v>20230303165909</v>
      </c>
      <c r="E89" t="s">
        <v>119</v>
      </c>
      <c r="F89">
        <v>1001</v>
      </c>
      <c r="G89">
        <v>6820</v>
      </c>
      <c r="H89">
        <v>6880</v>
      </c>
      <c r="I89">
        <v>6340</v>
      </c>
      <c r="J89">
        <v>6390</v>
      </c>
      <c r="K89">
        <v>6410</v>
      </c>
      <c r="L89">
        <v>65826474</v>
      </c>
      <c r="N89">
        <v>421700</v>
      </c>
      <c r="O89">
        <v>2.58</v>
      </c>
      <c r="P89">
        <v>7050</v>
      </c>
      <c r="Q89">
        <v>5770</v>
      </c>
      <c r="R89">
        <v>6643</v>
      </c>
      <c r="S89">
        <v>437270863</v>
      </c>
      <c r="T89">
        <v>1.572</v>
      </c>
      <c r="U89">
        <v>6810</v>
      </c>
      <c r="V89">
        <v>6820</v>
      </c>
      <c r="W89">
        <v>39827574</v>
      </c>
      <c r="X89">
        <v>25998900</v>
      </c>
      <c r="Y89">
        <v>4.1061</v>
      </c>
      <c r="Z89">
        <v>5250283986</v>
      </c>
      <c r="AA89">
        <v>2553912699</v>
      </c>
      <c r="AB89" t="s">
        <v>1042</v>
      </c>
      <c r="AC89" t="s">
        <v>1043</v>
      </c>
      <c r="AD89" t="s">
        <v>1044</v>
      </c>
      <c r="AE89" t="s">
        <v>1045</v>
      </c>
      <c r="AF89" t="s">
        <v>1046</v>
      </c>
      <c r="AG89" t="s">
        <v>125</v>
      </c>
      <c r="AH89" t="s">
        <v>125</v>
      </c>
      <c r="AI89" t="s">
        <v>125</v>
      </c>
      <c r="AJ89" t="s">
        <v>125</v>
      </c>
      <c r="AK89" t="s">
        <v>125</v>
      </c>
      <c r="AL89" t="s">
        <v>125</v>
      </c>
      <c r="AM89">
        <v>8.42</v>
      </c>
      <c r="AN89">
        <v>-0.4367</v>
      </c>
      <c r="AR89">
        <v>-0.5995</v>
      </c>
      <c r="BC89">
        <v>-48.21</v>
      </c>
      <c r="BD89">
        <v>-615240</v>
      </c>
      <c r="BE89">
        <v>-0.3275</v>
      </c>
      <c r="BF89">
        <v>20223</v>
      </c>
      <c r="CE89" t="s">
        <v>1041</v>
      </c>
      <c r="CJ89">
        <v>6510</v>
      </c>
      <c r="CK89">
        <v>5550</v>
      </c>
      <c r="CL89">
        <v>6110</v>
      </c>
      <c r="CM89">
        <v>5370</v>
      </c>
      <c r="CN89">
        <v>1000000</v>
      </c>
      <c r="CO89">
        <v>1000000</v>
      </c>
      <c r="CP89">
        <v>1000000</v>
      </c>
      <c r="CQ89">
        <v>1000000</v>
      </c>
      <c r="CV89" t="s">
        <v>125</v>
      </c>
      <c r="CW89">
        <v>-0.8801</v>
      </c>
      <c r="CX89">
        <v>-10.2</v>
      </c>
      <c r="CY89" t="s">
        <v>1047</v>
      </c>
      <c r="CZ89" t="s">
        <v>1048</v>
      </c>
      <c r="DA89" t="s">
        <v>1049</v>
      </c>
      <c r="DB89">
        <v>6160</v>
      </c>
      <c r="DC89">
        <v>6260</v>
      </c>
      <c r="DD89">
        <v>6130</v>
      </c>
      <c r="DE89">
        <v>174887773</v>
      </c>
      <c r="DF89">
        <v>366125255</v>
      </c>
      <c r="DG89">
        <v>703031289</v>
      </c>
      <c r="DM89" t="s">
        <v>1050</v>
      </c>
    </row>
    <row r="90" spans="1:117">
      <c r="A90">
        <v>5</v>
      </c>
      <c r="B90" t="s">
        <v>1051</v>
      </c>
      <c r="C90" t="s">
        <v>1052</v>
      </c>
      <c r="D90">
        <v>20230303165924</v>
      </c>
      <c r="E90" t="s">
        <v>119</v>
      </c>
      <c r="F90">
        <v>1001</v>
      </c>
      <c r="G90">
        <v>8740</v>
      </c>
      <c r="H90">
        <v>8880</v>
      </c>
      <c r="I90">
        <v>8590</v>
      </c>
      <c r="J90">
        <v>8650</v>
      </c>
      <c r="K90">
        <v>8760</v>
      </c>
      <c r="L90">
        <v>65730025</v>
      </c>
      <c r="N90">
        <v>973400</v>
      </c>
      <c r="O90">
        <v>11.99</v>
      </c>
      <c r="P90">
        <v>9640</v>
      </c>
      <c r="Q90">
        <v>7880</v>
      </c>
      <c r="R90">
        <v>8758</v>
      </c>
      <c r="S90">
        <v>575657389</v>
      </c>
      <c r="T90">
        <v>0.771</v>
      </c>
      <c r="U90">
        <v>8740</v>
      </c>
      <c r="V90">
        <v>8750</v>
      </c>
      <c r="W90">
        <v>30213800</v>
      </c>
      <c r="X90">
        <v>35516225</v>
      </c>
      <c r="Y90">
        <v>2.0635</v>
      </c>
      <c r="Z90">
        <v>579572284</v>
      </c>
      <c r="AA90">
        <v>548236951</v>
      </c>
      <c r="AB90" t="s">
        <v>1053</v>
      </c>
      <c r="AC90" t="s">
        <v>1054</v>
      </c>
      <c r="AD90" t="s">
        <v>1055</v>
      </c>
      <c r="AE90" t="s">
        <v>1056</v>
      </c>
      <c r="AF90" t="s">
        <v>1057</v>
      </c>
      <c r="AG90" t="s">
        <v>125</v>
      </c>
      <c r="AH90" t="s">
        <v>125</v>
      </c>
      <c r="AI90" t="s">
        <v>125</v>
      </c>
      <c r="AJ90" t="s">
        <v>125</v>
      </c>
      <c r="AK90" t="s">
        <v>125</v>
      </c>
      <c r="AL90" t="s">
        <v>125</v>
      </c>
      <c r="AM90">
        <v>3.31</v>
      </c>
      <c r="AN90">
        <v>-0.0211</v>
      </c>
      <c r="AR90">
        <v>0.039</v>
      </c>
      <c r="BC90">
        <v>-12.76</v>
      </c>
      <c r="BD90">
        <v>-319894</v>
      </c>
      <c r="BE90">
        <v>-0.0158</v>
      </c>
      <c r="BF90">
        <v>20223</v>
      </c>
      <c r="CE90" t="s">
        <v>1052</v>
      </c>
      <c r="CJ90">
        <v>8630</v>
      </c>
      <c r="CK90">
        <v>7410</v>
      </c>
      <c r="CL90">
        <v>9700</v>
      </c>
      <c r="CM90">
        <v>5850</v>
      </c>
      <c r="CN90">
        <v>1000000</v>
      </c>
      <c r="CO90">
        <v>1000000</v>
      </c>
      <c r="CP90">
        <v>1000000</v>
      </c>
      <c r="CQ90">
        <v>1000000</v>
      </c>
      <c r="CV90" t="s">
        <v>125</v>
      </c>
      <c r="CW90">
        <v>-0.0058</v>
      </c>
      <c r="CX90">
        <v>-1.01</v>
      </c>
      <c r="CY90" t="s">
        <v>1058</v>
      </c>
      <c r="CZ90" t="s">
        <v>1059</v>
      </c>
      <c r="DA90" t="s">
        <v>1060</v>
      </c>
      <c r="DB90">
        <v>8260</v>
      </c>
      <c r="DC90">
        <v>8230</v>
      </c>
      <c r="DD90">
        <v>10670</v>
      </c>
      <c r="DE90">
        <v>382627774</v>
      </c>
      <c r="DF90">
        <v>638387786</v>
      </c>
      <c r="DG90">
        <v>1996784951</v>
      </c>
      <c r="DM90" t="s">
        <v>1061</v>
      </c>
    </row>
    <row r="91" spans="1:117">
      <c r="A91">
        <v>5</v>
      </c>
      <c r="B91" t="s">
        <v>1062</v>
      </c>
      <c r="C91" t="s">
        <v>1063</v>
      </c>
      <c r="D91">
        <v>20230303170000</v>
      </c>
      <c r="E91" t="s">
        <v>119</v>
      </c>
      <c r="F91">
        <v>1001</v>
      </c>
      <c r="G91">
        <v>6480</v>
      </c>
      <c r="H91">
        <v>6550</v>
      </c>
      <c r="I91">
        <v>6080</v>
      </c>
      <c r="J91">
        <v>6110</v>
      </c>
      <c r="K91">
        <v>6110</v>
      </c>
      <c r="L91">
        <v>65357018</v>
      </c>
      <c r="N91">
        <v>338800</v>
      </c>
      <c r="O91">
        <v>3.01</v>
      </c>
      <c r="P91">
        <v>6720</v>
      </c>
      <c r="Q91">
        <v>5500</v>
      </c>
      <c r="R91">
        <v>6377</v>
      </c>
      <c r="S91">
        <v>416764240</v>
      </c>
      <c r="T91">
        <v>2.9</v>
      </c>
      <c r="U91">
        <v>6480</v>
      </c>
      <c r="V91">
        <v>6490</v>
      </c>
      <c r="W91">
        <v>38940517</v>
      </c>
      <c r="X91">
        <v>26416501</v>
      </c>
      <c r="Y91">
        <v>5.1718</v>
      </c>
      <c r="Z91">
        <v>2175887862</v>
      </c>
      <c r="AA91">
        <v>2174471375</v>
      </c>
      <c r="AB91" t="s">
        <v>1064</v>
      </c>
      <c r="AC91" t="s">
        <v>1065</v>
      </c>
      <c r="AD91" t="s">
        <v>1066</v>
      </c>
      <c r="AE91" t="s">
        <v>1067</v>
      </c>
      <c r="AF91" t="s">
        <v>1068</v>
      </c>
      <c r="AG91" t="s">
        <v>125</v>
      </c>
      <c r="AH91" t="s">
        <v>125</v>
      </c>
      <c r="AI91" t="s">
        <v>125</v>
      </c>
      <c r="AJ91" t="s">
        <v>125</v>
      </c>
      <c r="AK91" t="s">
        <v>125</v>
      </c>
      <c r="AL91" t="s">
        <v>125</v>
      </c>
      <c r="AM91">
        <v>7.69</v>
      </c>
      <c r="AN91">
        <v>0.1166</v>
      </c>
      <c r="AR91">
        <v>0.3789</v>
      </c>
      <c r="BC91">
        <v>-57.34</v>
      </c>
      <c r="BD91">
        <v>-1206850</v>
      </c>
      <c r="BE91">
        <v>0.0874</v>
      </c>
      <c r="BF91">
        <v>20223</v>
      </c>
      <c r="CE91" t="s">
        <v>1063</v>
      </c>
      <c r="CJ91">
        <v>6030</v>
      </c>
      <c r="CK91">
        <v>6500</v>
      </c>
      <c r="CL91">
        <v>6240</v>
      </c>
      <c r="CM91">
        <v>5190</v>
      </c>
      <c r="CN91">
        <v>1000000</v>
      </c>
      <c r="CO91">
        <v>1000000</v>
      </c>
      <c r="CP91">
        <v>1000000</v>
      </c>
      <c r="CQ91">
        <v>1000000</v>
      </c>
      <c r="CV91" t="s">
        <v>125</v>
      </c>
      <c r="CW91">
        <v>0.0891</v>
      </c>
      <c r="CX91">
        <v>2.26</v>
      </c>
      <c r="CY91" s="2" t="s">
        <v>1069</v>
      </c>
      <c r="CZ91" t="s">
        <v>1070</v>
      </c>
      <c r="DA91" t="s">
        <v>1071</v>
      </c>
      <c r="DB91">
        <v>6150</v>
      </c>
      <c r="DC91">
        <v>6430</v>
      </c>
      <c r="DD91">
        <v>6120</v>
      </c>
      <c r="DE91">
        <v>101521295</v>
      </c>
      <c r="DF91">
        <v>202208762</v>
      </c>
      <c r="DG91">
        <v>527609224</v>
      </c>
      <c r="DM91" t="s">
        <v>1072</v>
      </c>
    </row>
    <row r="92" spans="1:117">
      <c r="A92">
        <v>5</v>
      </c>
      <c r="B92" t="s">
        <v>1073</v>
      </c>
      <c r="C92" t="s">
        <v>1074</v>
      </c>
      <c r="D92">
        <v>20230303170036</v>
      </c>
      <c r="E92" t="s">
        <v>119</v>
      </c>
      <c r="F92">
        <v>1004</v>
      </c>
      <c r="G92">
        <v>7100</v>
      </c>
      <c r="H92">
        <v>7280</v>
      </c>
      <c r="I92">
        <v>7070</v>
      </c>
      <c r="J92">
        <v>7180</v>
      </c>
      <c r="K92">
        <v>7320</v>
      </c>
      <c r="L92">
        <v>64643061</v>
      </c>
      <c r="N92">
        <v>426400</v>
      </c>
      <c r="O92">
        <v>6.55</v>
      </c>
      <c r="P92">
        <v>8780</v>
      </c>
      <c r="Q92">
        <v>5860</v>
      </c>
      <c r="R92">
        <v>7150</v>
      </c>
      <c r="S92">
        <v>462197355</v>
      </c>
      <c r="T92">
        <v>1.61</v>
      </c>
      <c r="U92">
        <v>7100</v>
      </c>
      <c r="V92">
        <v>7110</v>
      </c>
      <c r="W92">
        <v>26433615</v>
      </c>
      <c r="X92">
        <v>38209446</v>
      </c>
      <c r="Y92">
        <v>3.7162</v>
      </c>
      <c r="Z92">
        <v>1007559123</v>
      </c>
      <c r="AA92">
        <v>987605043</v>
      </c>
      <c r="AB92" t="s">
        <v>1075</v>
      </c>
      <c r="AC92" t="s">
        <v>1076</v>
      </c>
      <c r="AD92" t="s">
        <v>1077</v>
      </c>
      <c r="AE92" t="s">
        <v>1078</v>
      </c>
      <c r="AF92" t="s">
        <v>1079</v>
      </c>
      <c r="AG92" t="s">
        <v>125</v>
      </c>
      <c r="AH92" t="s">
        <v>125</v>
      </c>
      <c r="AI92" t="s">
        <v>125</v>
      </c>
      <c r="AJ92" t="s">
        <v>125</v>
      </c>
      <c r="AK92" t="s">
        <v>125</v>
      </c>
      <c r="AL92" t="s">
        <v>125</v>
      </c>
      <c r="AM92">
        <v>2.87</v>
      </c>
      <c r="AN92">
        <v>-0.2126</v>
      </c>
      <c r="AR92">
        <v>-1.1904</v>
      </c>
      <c r="BC92">
        <v>44.95</v>
      </c>
      <c r="BD92">
        <v>816006</v>
      </c>
      <c r="BE92">
        <v>-0.16</v>
      </c>
      <c r="BF92">
        <v>20223</v>
      </c>
      <c r="BV92">
        <v>300</v>
      </c>
      <c r="BW92">
        <v>2130</v>
      </c>
      <c r="BX92">
        <v>1</v>
      </c>
      <c r="CE92" t="s">
        <v>1074</v>
      </c>
      <c r="CJ92">
        <v>6780</v>
      </c>
      <c r="CK92">
        <v>5910</v>
      </c>
      <c r="CL92">
        <v>7310</v>
      </c>
      <c r="CM92">
        <v>7680</v>
      </c>
      <c r="CN92">
        <v>300000</v>
      </c>
      <c r="CO92">
        <v>300000</v>
      </c>
      <c r="CP92">
        <v>150000</v>
      </c>
      <c r="CQ92">
        <v>150000</v>
      </c>
      <c r="CS92" t="s">
        <v>126</v>
      </c>
      <c r="CT92">
        <v>1000000</v>
      </c>
      <c r="CU92">
        <v>1000000</v>
      </c>
      <c r="CV92" t="s">
        <v>125</v>
      </c>
      <c r="CW92">
        <v>-1.3599</v>
      </c>
      <c r="CX92">
        <v>-5.6</v>
      </c>
      <c r="CY92" t="s">
        <v>1080</v>
      </c>
      <c r="CZ92" t="s">
        <v>1081</v>
      </c>
      <c r="DA92" t="s">
        <v>1082</v>
      </c>
      <c r="DB92">
        <v>6850</v>
      </c>
      <c r="DC92">
        <v>6890</v>
      </c>
      <c r="DD92">
        <v>7160</v>
      </c>
      <c r="DE92">
        <v>176268185</v>
      </c>
      <c r="DF92">
        <v>278574276</v>
      </c>
      <c r="DG92">
        <v>538835904</v>
      </c>
      <c r="DM92" t="s">
        <v>1083</v>
      </c>
    </row>
    <row r="93" spans="1:117">
      <c r="A93">
        <v>5</v>
      </c>
      <c r="B93" t="s">
        <v>1084</v>
      </c>
      <c r="C93" t="s">
        <v>1085</v>
      </c>
      <c r="D93">
        <v>20230303165915</v>
      </c>
      <c r="E93" t="s">
        <v>119</v>
      </c>
      <c r="F93">
        <v>1004</v>
      </c>
      <c r="G93">
        <v>5240</v>
      </c>
      <c r="H93">
        <v>5340</v>
      </c>
      <c r="I93">
        <v>5180</v>
      </c>
      <c r="J93">
        <v>5300</v>
      </c>
      <c r="K93">
        <v>5390</v>
      </c>
      <c r="L93">
        <v>63825760</v>
      </c>
      <c r="N93">
        <v>548800</v>
      </c>
      <c r="O93">
        <v>7.17</v>
      </c>
      <c r="P93">
        <v>6470</v>
      </c>
      <c r="Q93">
        <v>4310</v>
      </c>
      <c r="R93">
        <v>5245</v>
      </c>
      <c r="S93">
        <v>334786738</v>
      </c>
      <c r="T93">
        <v>1.059</v>
      </c>
      <c r="U93">
        <v>5230</v>
      </c>
      <c r="V93">
        <v>5240</v>
      </c>
      <c r="W93">
        <v>27816420</v>
      </c>
      <c r="X93">
        <v>36009340</v>
      </c>
      <c r="Y93">
        <v>0.152</v>
      </c>
      <c r="Z93">
        <v>922347736</v>
      </c>
      <c r="AA93">
        <v>889563059</v>
      </c>
      <c r="AB93" t="s">
        <v>1086</v>
      </c>
      <c r="AC93" t="s">
        <v>1087</v>
      </c>
      <c r="AD93" t="s">
        <v>1088</v>
      </c>
      <c r="AE93" t="s">
        <v>1089</v>
      </c>
      <c r="AF93" t="s">
        <v>1090</v>
      </c>
      <c r="AG93" t="s">
        <v>125</v>
      </c>
      <c r="AH93" t="s">
        <v>125</v>
      </c>
      <c r="AI93" t="s">
        <v>125</v>
      </c>
      <c r="AJ93" t="s">
        <v>125</v>
      </c>
      <c r="AK93" t="s">
        <v>125</v>
      </c>
      <c r="AL93" t="s">
        <v>125</v>
      </c>
      <c r="AM93">
        <v>2.97</v>
      </c>
      <c r="AN93">
        <v>0.0484</v>
      </c>
      <c r="AR93">
        <v>0.2488</v>
      </c>
      <c r="BC93">
        <v>-12.05</v>
      </c>
      <c r="BD93">
        <v>-318600</v>
      </c>
      <c r="BE93">
        <v>0.0384</v>
      </c>
      <c r="BF93">
        <v>20223</v>
      </c>
      <c r="BV93">
        <v>200</v>
      </c>
      <c r="BW93">
        <v>1048</v>
      </c>
      <c r="BX93">
        <v>1</v>
      </c>
      <c r="CE93" t="s">
        <v>1085</v>
      </c>
      <c r="CJ93">
        <v>5110</v>
      </c>
      <c r="CK93">
        <v>4330</v>
      </c>
      <c r="CL93">
        <v>4610</v>
      </c>
      <c r="CM93">
        <v>2550</v>
      </c>
      <c r="CN93">
        <v>300000</v>
      </c>
      <c r="CO93">
        <v>300000</v>
      </c>
      <c r="CP93">
        <v>150000</v>
      </c>
      <c r="CQ93">
        <v>150000</v>
      </c>
      <c r="CS93" t="s">
        <v>126</v>
      </c>
      <c r="CT93">
        <v>1000000</v>
      </c>
      <c r="CU93">
        <v>1000000</v>
      </c>
      <c r="CV93" t="s">
        <v>125</v>
      </c>
      <c r="CW93">
        <v>0.3745</v>
      </c>
      <c r="CX93">
        <v>51.33</v>
      </c>
      <c r="CY93" t="s">
        <v>1091</v>
      </c>
      <c r="CZ93" t="s">
        <v>1092</v>
      </c>
      <c r="DA93" t="s">
        <v>1093</v>
      </c>
      <c r="DB93">
        <v>5120</v>
      </c>
      <c r="DC93">
        <v>5230</v>
      </c>
      <c r="DD93">
        <v>5530</v>
      </c>
      <c r="DE93">
        <v>261023946</v>
      </c>
      <c r="DF93">
        <v>651654702</v>
      </c>
      <c r="DG93">
        <v>2247792047</v>
      </c>
      <c r="DM93" t="s">
        <v>1094</v>
      </c>
    </row>
    <row r="94" spans="1:117">
      <c r="A94">
        <v>5</v>
      </c>
      <c r="B94" t="s">
        <v>1095</v>
      </c>
      <c r="C94" t="s">
        <v>1096</v>
      </c>
      <c r="D94">
        <v>20230303170027</v>
      </c>
      <c r="E94" t="s">
        <v>119</v>
      </c>
      <c r="F94">
        <v>1004</v>
      </c>
      <c r="G94">
        <v>6300</v>
      </c>
      <c r="H94">
        <v>6400</v>
      </c>
      <c r="I94">
        <v>6230</v>
      </c>
      <c r="J94">
        <v>6330</v>
      </c>
      <c r="K94">
        <v>6450</v>
      </c>
      <c r="L94">
        <v>63640050</v>
      </c>
      <c r="N94">
        <v>512800</v>
      </c>
      <c r="O94">
        <v>2.8</v>
      </c>
      <c r="P94">
        <v>7740</v>
      </c>
      <c r="Q94">
        <v>5160</v>
      </c>
      <c r="R94">
        <v>6303</v>
      </c>
      <c r="S94">
        <v>401138989</v>
      </c>
      <c r="T94">
        <v>1.022</v>
      </c>
      <c r="U94">
        <v>6300</v>
      </c>
      <c r="V94">
        <v>6310</v>
      </c>
      <c r="W94">
        <v>26107430</v>
      </c>
      <c r="X94">
        <v>37532620</v>
      </c>
      <c r="Y94">
        <v>3.6553</v>
      </c>
      <c r="Z94">
        <v>2437230675</v>
      </c>
      <c r="AA94">
        <v>2269854539</v>
      </c>
      <c r="AB94" t="s">
        <v>1097</v>
      </c>
      <c r="AC94" t="s">
        <v>1098</v>
      </c>
      <c r="AD94" t="s">
        <v>1099</v>
      </c>
      <c r="AE94" t="s">
        <v>1100</v>
      </c>
      <c r="AF94" t="s">
        <v>1101</v>
      </c>
      <c r="AG94" t="s">
        <v>125</v>
      </c>
      <c r="AH94" t="s">
        <v>125</v>
      </c>
      <c r="AI94" t="s">
        <v>125</v>
      </c>
      <c r="AJ94" t="s">
        <v>125</v>
      </c>
      <c r="AK94" t="s">
        <v>125</v>
      </c>
      <c r="AL94" t="s">
        <v>125</v>
      </c>
      <c r="AM94">
        <v>2.64</v>
      </c>
      <c r="AN94">
        <v>0.0959</v>
      </c>
      <c r="AR94">
        <v>0.0678</v>
      </c>
      <c r="BC94">
        <v>-9.04</v>
      </c>
      <c r="BD94">
        <v>-193361</v>
      </c>
      <c r="BE94">
        <v>0.072</v>
      </c>
      <c r="BF94">
        <v>20223</v>
      </c>
      <c r="CE94" t="s">
        <v>1096</v>
      </c>
      <c r="CJ94">
        <v>6200</v>
      </c>
      <c r="CK94">
        <v>5580</v>
      </c>
      <c r="CL94">
        <v>5990</v>
      </c>
      <c r="CM94">
        <v>6790</v>
      </c>
      <c r="CN94">
        <v>300000</v>
      </c>
      <c r="CO94">
        <v>300000</v>
      </c>
      <c r="CP94">
        <v>150000</v>
      </c>
      <c r="CQ94">
        <v>150000</v>
      </c>
      <c r="CS94" t="s">
        <v>126</v>
      </c>
      <c r="CT94">
        <v>1000000</v>
      </c>
      <c r="CU94">
        <v>1000000</v>
      </c>
      <c r="CV94" t="s">
        <v>125</v>
      </c>
      <c r="CW94">
        <v>0.0818</v>
      </c>
      <c r="CX94">
        <v>2.63</v>
      </c>
      <c r="CY94" t="s">
        <v>1102</v>
      </c>
      <c r="CZ94" t="s">
        <v>1103</v>
      </c>
      <c r="DA94" t="s">
        <v>298</v>
      </c>
      <c r="DB94">
        <v>6190</v>
      </c>
      <c r="DC94">
        <v>6040</v>
      </c>
      <c r="DD94">
        <v>6040</v>
      </c>
      <c r="DE94">
        <v>260656727</v>
      </c>
      <c r="DF94">
        <v>497092687</v>
      </c>
      <c r="DG94">
        <v>1228439693</v>
      </c>
      <c r="DM94" t="s">
        <v>1104</v>
      </c>
    </row>
    <row r="95" spans="1:117">
      <c r="A95">
        <v>5</v>
      </c>
      <c r="B95" t="s">
        <v>1105</v>
      </c>
      <c r="C95" t="s">
        <v>1106</v>
      </c>
      <c r="D95">
        <v>20230303170003</v>
      </c>
      <c r="E95" t="s">
        <v>119</v>
      </c>
      <c r="F95">
        <v>1001</v>
      </c>
      <c r="G95">
        <v>1050</v>
      </c>
      <c r="H95">
        <v>1050</v>
      </c>
      <c r="I95">
        <v>1010</v>
      </c>
      <c r="J95">
        <v>1020</v>
      </c>
      <c r="K95">
        <v>1000</v>
      </c>
      <c r="L95">
        <v>62633000</v>
      </c>
      <c r="N95">
        <v>1877300</v>
      </c>
      <c r="O95">
        <v>4.97</v>
      </c>
      <c r="P95">
        <v>1050</v>
      </c>
      <c r="Q95">
        <v>950</v>
      </c>
      <c r="R95">
        <v>1037</v>
      </c>
      <c r="S95">
        <v>64961322</v>
      </c>
      <c r="T95">
        <v>0.468</v>
      </c>
      <c r="U95">
        <v>1050</v>
      </c>
      <c r="W95">
        <v>51120400</v>
      </c>
      <c r="X95">
        <v>11512600</v>
      </c>
      <c r="Y95">
        <v>0.9106</v>
      </c>
      <c r="Z95">
        <v>1374669616</v>
      </c>
      <c r="AA95">
        <v>1259105958</v>
      </c>
      <c r="AB95" t="s">
        <v>1107</v>
      </c>
      <c r="AC95" t="s">
        <v>1108</v>
      </c>
      <c r="AD95">
        <v>0</v>
      </c>
      <c r="AE95">
        <v>0</v>
      </c>
      <c r="AF95" t="s">
        <v>1109</v>
      </c>
      <c r="AG95" t="s">
        <v>125</v>
      </c>
      <c r="AH95" t="s">
        <v>125</v>
      </c>
      <c r="AI95" t="s">
        <v>125</v>
      </c>
      <c r="AJ95" t="s">
        <v>125</v>
      </c>
      <c r="AK95" t="s">
        <v>125</v>
      </c>
      <c r="AL95" t="s">
        <v>125</v>
      </c>
      <c r="AM95">
        <v>4</v>
      </c>
      <c r="AN95">
        <v>0.0096</v>
      </c>
      <c r="AR95">
        <v>0.0034</v>
      </c>
      <c r="BC95">
        <v>100</v>
      </c>
      <c r="BD95">
        <v>28577900</v>
      </c>
      <c r="BE95">
        <v>0.0072</v>
      </c>
      <c r="BF95">
        <v>20223</v>
      </c>
      <c r="CE95" t="s">
        <v>1106</v>
      </c>
      <c r="CJ95">
        <v>900</v>
      </c>
      <c r="CK95">
        <v>2120</v>
      </c>
      <c r="CL95">
        <v>1490</v>
      </c>
      <c r="CM95">
        <v>2350</v>
      </c>
      <c r="CN95">
        <v>1000000</v>
      </c>
      <c r="CO95">
        <v>1000000</v>
      </c>
      <c r="CP95">
        <v>1000000</v>
      </c>
      <c r="CQ95">
        <v>1000000</v>
      </c>
      <c r="CR95">
        <v>5</v>
      </c>
      <c r="CV95" t="s">
        <v>125</v>
      </c>
      <c r="CW95">
        <v>0.069</v>
      </c>
      <c r="CX95">
        <v>1.06</v>
      </c>
      <c r="CY95" t="s">
        <v>1110</v>
      </c>
      <c r="DA95" t="s">
        <v>1111</v>
      </c>
      <c r="DB95">
        <v>900</v>
      </c>
      <c r="DC95">
        <v>960</v>
      </c>
      <c r="DD95">
        <v>1420</v>
      </c>
      <c r="DE95">
        <v>455498463</v>
      </c>
      <c r="DF95">
        <v>1322711230</v>
      </c>
      <c r="DG95">
        <v>2129240142</v>
      </c>
      <c r="DM95" t="s">
        <v>1112</v>
      </c>
    </row>
    <row r="96" spans="1:117">
      <c r="A96">
        <v>5</v>
      </c>
      <c r="B96" t="s">
        <v>1113</v>
      </c>
      <c r="C96" t="s">
        <v>1114</v>
      </c>
      <c r="D96">
        <v>20230303170036</v>
      </c>
      <c r="E96" t="s">
        <v>119</v>
      </c>
      <c r="F96">
        <v>1001</v>
      </c>
      <c r="G96">
        <v>8290</v>
      </c>
      <c r="H96">
        <v>8610</v>
      </c>
      <c r="I96">
        <v>8280</v>
      </c>
      <c r="J96">
        <v>8600</v>
      </c>
      <c r="K96">
        <v>8610</v>
      </c>
      <c r="L96">
        <v>62558078</v>
      </c>
      <c r="N96">
        <v>527200</v>
      </c>
      <c r="O96">
        <v>2.43</v>
      </c>
      <c r="P96">
        <v>9470</v>
      </c>
      <c r="Q96">
        <v>7750</v>
      </c>
      <c r="R96">
        <v>8371</v>
      </c>
      <c r="S96">
        <v>523701637</v>
      </c>
      <c r="T96">
        <v>2.199</v>
      </c>
      <c r="U96">
        <v>8280</v>
      </c>
      <c r="V96">
        <v>8290</v>
      </c>
      <c r="W96">
        <v>28592173</v>
      </c>
      <c r="X96">
        <v>33965905</v>
      </c>
      <c r="Y96">
        <v>10.0674</v>
      </c>
      <c r="Z96">
        <v>2600819517</v>
      </c>
      <c r="AA96">
        <v>2575538934</v>
      </c>
      <c r="AB96" t="s">
        <v>1115</v>
      </c>
      <c r="AC96" t="s">
        <v>1116</v>
      </c>
      <c r="AD96" t="s">
        <v>1117</v>
      </c>
      <c r="AE96" t="s">
        <v>1118</v>
      </c>
      <c r="AF96" t="s">
        <v>1119</v>
      </c>
      <c r="AG96" t="s">
        <v>125</v>
      </c>
      <c r="AH96" t="s">
        <v>125</v>
      </c>
      <c r="AI96" t="s">
        <v>125</v>
      </c>
      <c r="AJ96" t="s">
        <v>125</v>
      </c>
      <c r="AK96" t="s">
        <v>125</v>
      </c>
      <c r="AL96" t="s">
        <v>125</v>
      </c>
      <c r="AM96">
        <v>3.83</v>
      </c>
      <c r="AN96">
        <v>0.5921</v>
      </c>
      <c r="AR96">
        <v>1.0392</v>
      </c>
      <c r="BC96">
        <v>43</v>
      </c>
      <c r="BD96">
        <v>870000</v>
      </c>
      <c r="BE96">
        <v>0.4484</v>
      </c>
      <c r="BF96">
        <v>20223</v>
      </c>
      <c r="CE96" t="s">
        <v>1114</v>
      </c>
      <c r="CJ96">
        <v>8460</v>
      </c>
      <c r="CK96">
        <v>7460</v>
      </c>
      <c r="CL96">
        <v>8110</v>
      </c>
      <c r="CM96">
        <v>10900</v>
      </c>
      <c r="CN96">
        <v>1000000</v>
      </c>
      <c r="CO96">
        <v>1000000</v>
      </c>
      <c r="CP96">
        <v>1000000</v>
      </c>
      <c r="CQ96">
        <v>1000000</v>
      </c>
      <c r="CR96">
        <v>9</v>
      </c>
      <c r="CV96" t="s">
        <v>125</v>
      </c>
      <c r="CW96">
        <v>0.5357</v>
      </c>
      <c r="CX96">
        <v>5.99</v>
      </c>
      <c r="CY96" t="s">
        <v>1120</v>
      </c>
      <c r="CZ96" t="s">
        <v>1121</v>
      </c>
      <c r="DA96" t="s">
        <v>1122</v>
      </c>
      <c r="DB96">
        <v>8650</v>
      </c>
      <c r="DC96">
        <v>8470</v>
      </c>
      <c r="DD96">
        <v>8180</v>
      </c>
      <c r="DE96">
        <v>116991415</v>
      </c>
      <c r="DF96">
        <v>433107805</v>
      </c>
      <c r="DG96">
        <v>894795658</v>
      </c>
      <c r="DM96" t="s">
        <v>1123</v>
      </c>
    </row>
    <row r="97" spans="1:117">
      <c r="A97">
        <v>5</v>
      </c>
      <c r="B97" t="s">
        <v>1124</v>
      </c>
      <c r="C97" t="s">
        <v>1125</v>
      </c>
      <c r="D97">
        <v>20230303170051</v>
      </c>
      <c r="E97" t="s">
        <v>119</v>
      </c>
      <c r="F97">
        <v>1001</v>
      </c>
      <c r="G97">
        <v>4740</v>
      </c>
      <c r="H97">
        <v>4800</v>
      </c>
      <c r="I97">
        <v>4580</v>
      </c>
      <c r="J97">
        <v>4600</v>
      </c>
      <c r="K97">
        <v>4580</v>
      </c>
      <c r="L97">
        <v>62550444</v>
      </c>
      <c r="N97">
        <v>1174500</v>
      </c>
      <c r="O97">
        <v>7.1</v>
      </c>
      <c r="P97">
        <v>5040</v>
      </c>
      <c r="Q97">
        <v>4120</v>
      </c>
      <c r="R97">
        <v>4712</v>
      </c>
      <c r="S97">
        <v>294744697</v>
      </c>
      <c r="T97">
        <v>2.142</v>
      </c>
      <c r="U97">
        <v>4730</v>
      </c>
      <c r="V97">
        <v>4740</v>
      </c>
      <c r="W97">
        <v>41227297</v>
      </c>
      <c r="X97">
        <v>21323147</v>
      </c>
      <c r="Y97">
        <v>2.5915</v>
      </c>
      <c r="Z97">
        <v>960000000</v>
      </c>
      <c r="AA97">
        <v>881287500</v>
      </c>
      <c r="AB97" t="s">
        <v>1126</v>
      </c>
      <c r="AC97" t="s">
        <v>1127</v>
      </c>
      <c r="AD97" t="s">
        <v>1128</v>
      </c>
      <c r="AE97" t="s">
        <v>1129</v>
      </c>
      <c r="AF97" t="s">
        <v>1130</v>
      </c>
      <c r="AG97" t="s">
        <v>125</v>
      </c>
      <c r="AH97" t="s">
        <v>125</v>
      </c>
      <c r="AI97" t="s">
        <v>125</v>
      </c>
      <c r="AJ97" t="s">
        <v>125</v>
      </c>
      <c r="AK97" t="s">
        <v>125</v>
      </c>
      <c r="AL97" t="s">
        <v>125</v>
      </c>
      <c r="AM97">
        <v>4.8</v>
      </c>
      <c r="AN97">
        <v>0.0145</v>
      </c>
      <c r="AR97">
        <v>0.025</v>
      </c>
      <c r="BC97">
        <v>11.79</v>
      </c>
      <c r="BD97">
        <v>577906</v>
      </c>
      <c r="BE97">
        <v>0.0109</v>
      </c>
      <c r="BF97">
        <v>20223</v>
      </c>
      <c r="CE97" t="s">
        <v>1125</v>
      </c>
      <c r="CJ97">
        <v>4650</v>
      </c>
      <c r="CK97">
        <v>4110</v>
      </c>
      <c r="CL97">
        <v>4310</v>
      </c>
      <c r="CM97">
        <v>4186</v>
      </c>
      <c r="CN97">
        <v>1000000</v>
      </c>
      <c r="CO97">
        <v>1000000</v>
      </c>
      <c r="CP97">
        <v>1000000</v>
      </c>
      <c r="CQ97">
        <v>1000000</v>
      </c>
      <c r="CV97" t="s">
        <v>125</v>
      </c>
      <c r="CW97">
        <v>0.0159</v>
      </c>
      <c r="CX97">
        <v>0.56</v>
      </c>
      <c r="CY97" t="s">
        <v>1131</v>
      </c>
      <c r="CZ97" t="s">
        <v>1132</v>
      </c>
      <c r="DA97" t="s">
        <v>1133</v>
      </c>
      <c r="DB97">
        <v>4630</v>
      </c>
      <c r="DC97">
        <v>4680</v>
      </c>
      <c r="DD97">
        <v>4290</v>
      </c>
      <c r="DE97">
        <v>123648713</v>
      </c>
      <c r="DF97">
        <v>308314441</v>
      </c>
      <c r="DG97">
        <v>1130617041</v>
      </c>
      <c r="DM97" t="s">
        <v>1134</v>
      </c>
    </row>
    <row r="98" spans="1:117">
      <c r="A98">
        <v>5</v>
      </c>
      <c r="B98" t="s">
        <v>1135</v>
      </c>
      <c r="C98" t="s">
        <v>1136</v>
      </c>
      <c r="D98">
        <v>20230303170036</v>
      </c>
      <c r="E98" t="s">
        <v>119</v>
      </c>
      <c r="F98">
        <v>1001</v>
      </c>
      <c r="G98">
        <v>11920</v>
      </c>
      <c r="H98">
        <v>12210</v>
      </c>
      <c r="I98">
        <v>11800</v>
      </c>
      <c r="J98">
        <v>11890</v>
      </c>
      <c r="K98">
        <v>12050</v>
      </c>
      <c r="L98">
        <v>62273193</v>
      </c>
      <c r="N98">
        <v>834616</v>
      </c>
      <c r="O98">
        <v>11.65</v>
      </c>
      <c r="P98">
        <v>13260</v>
      </c>
      <c r="Q98">
        <v>10850</v>
      </c>
      <c r="R98">
        <v>11973</v>
      </c>
      <c r="S98">
        <v>745585669</v>
      </c>
      <c r="T98">
        <v>0.452</v>
      </c>
      <c r="U98">
        <v>11920</v>
      </c>
      <c r="V98">
        <v>11930</v>
      </c>
      <c r="W98">
        <v>30749930</v>
      </c>
      <c r="X98">
        <v>31523263</v>
      </c>
      <c r="Y98">
        <v>4.9932</v>
      </c>
      <c r="Z98">
        <v>614362928</v>
      </c>
      <c r="AA98">
        <v>534311562</v>
      </c>
      <c r="AB98" t="s">
        <v>1137</v>
      </c>
      <c r="AC98" t="s">
        <v>1138</v>
      </c>
      <c r="AD98" t="s">
        <v>1139</v>
      </c>
      <c r="AE98" t="s">
        <v>1140</v>
      </c>
      <c r="AF98" t="s">
        <v>1141</v>
      </c>
      <c r="AG98" t="s">
        <v>125</v>
      </c>
      <c r="AH98" t="s">
        <v>125</v>
      </c>
      <c r="AI98" t="s">
        <v>125</v>
      </c>
      <c r="AJ98" t="s">
        <v>125</v>
      </c>
      <c r="AK98" t="s">
        <v>125</v>
      </c>
      <c r="AL98" t="s">
        <v>125</v>
      </c>
      <c r="AM98">
        <v>3.4</v>
      </c>
      <c r="AN98">
        <v>0.0232</v>
      </c>
      <c r="AR98">
        <v>0.0616</v>
      </c>
      <c r="BC98">
        <v>17.16</v>
      </c>
      <c r="BD98">
        <v>229410</v>
      </c>
      <c r="BE98">
        <v>0.02</v>
      </c>
      <c r="BF98">
        <v>20223</v>
      </c>
      <c r="CE98" t="s">
        <v>1136</v>
      </c>
      <c r="CJ98">
        <v>12390</v>
      </c>
      <c r="CK98">
        <v>9380</v>
      </c>
      <c r="CL98">
        <v>10710</v>
      </c>
      <c r="CM98">
        <v>13690</v>
      </c>
      <c r="CN98">
        <v>1000000</v>
      </c>
      <c r="CO98">
        <v>1000000</v>
      </c>
      <c r="CP98">
        <v>1000000</v>
      </c>
      <c r="CQ98">
        <v>1000000</v>
      </c>
      <c r="CV98" t="s">
        <v>125</v>
      </c>
      <c r="CW98">
        <v>0.0468</v>
      </c>
      <c r="CX98">
        <v>0.47</v>
      </c>
      <c r="CY98" t="s">
        <v>1142</v>
      </c>
      <c r="CZ98" t="s">
        <v>1143</v>
      </c>
      <c r="DA98" t="s">
        <v>1144</v>
      </c>
      <c r="DB98">
        <v>11730</v>
      </c>
      <c r="DC98">
        <v>10840</v>
      </c>
      <c r="DD98">
        <v>11230</v>
      </c>
      <c r="DE98">
        <v>569240920</v>
      </c>
      <c r="DF98">
        <v>846376869</v>
      </c>
      <c r="DG98">
        <v>1648078428</v>
      </c>
      <c r="DM98" t="s">
        <v>1145</v>
      </c>
    </row>
    <row r="99" spans="1:117">
      <c r="A99">
        <v>5</v>
      </c>
      <c r="B99" t="s">
        <v>1146</v>
      </c>
      <c r="C99" t="s">
        <v>1147</v>
      </c>
      <c r="D99">
        <v>20230303165909</v>
      </c>
      <c r="E99" t="s">
        <v>119</v>
      </c>
      <c r="F99">
        <v>1001</v>
      </c>
      <c r="G99">
        <v>5870</v>
      </c>
      <c r="H99">
        <v>5910</v>
      </c>
      <c r="I99">
        <v>5680</v>
      </c>
      <c r="J99">
        <v>5680</v>
      </c>
      <c r="K99">
        <v>5710</v>
      </c>
      <c r="L99">
        <v>62099880</v>
      </c>
      <c r="N99">
        <v>959304</v>
      </c>
      <c r="O99">
        <v>4.6</v>
      </c>
      <c r="P99">
        <v>6280</v>
      </c>
      <c r="Q99">
        <v>5140</v>
      </c>
      <c r="R99">
        <v>5825</v>
      </c>
      <c r="S99">
        <v>361721824</v>
      </c>
      <c r="T99">
        <v>1.391</v>
      </c>
      <c r="U99">
        <v>5870</v>
      </c>
      <c r="V99">
        <v>5880</v>
      </c>
      <c r="W99">
        <v>35180019</v>
      </c>
      <c r="X99">
        <v>26919861</v>
      </c>
      <c r="Y99">
        <v>5.6914</v>
      </c>
      <c r="Z99">
        <v>1349995046</v>
      </c>
      <c r="AA99">
        <v>1349995046</v>
      </c>
      <c r="AB99" t="s">
        <v>1148</v>
      </c>
      <c r="AC99" t="s">
        <v>1149</v>
      </c>
      <c r="AD99" t="s">
        <v>1150</v>
      </c>
      <c r="AE99" t="s">
        <v>1151</v>
      </c>
      <c r="AF99" t="s">
        <v>1152</v>
      </c>
      <c r="AG99" t="s">
        <v>125</v>
      </c>
      <c r="AH99" t="s">
        <v>125</v>
      </c>
      <c r="AI99" t="s">
        <v>125</v>
      </c>
      <c r="AJ99" t="s">
        <v>125</v>
      </c>
      <c r="AK99" t="s">
        <v>125</v>
      </c>
      <c r="AL99" t="s">
        <v>125</v>
      </c>
      <c r="AM99">
        <v>4.03</v>
      </c>
      <c r="AN99">
        <v>0.1986</v>
      </c>
      <c r="AR99">
        <v>0.4013</v>
      </c>
      <c r="BC99">
        <v>-21.55</v>
      </c>
      <c r="BD99">
        <v>-899631</v>
      </c>
      <c r="BE99">
        <v>0.149</v>
      </c>
      <c r="BF99">
        <v>20223</v>
      </c>
      <c r="CE99" t="s">
        <v>1147</v>
      </c>
      <c r="CJ99">
        <v>5730</v>
      </c>
      <c r="CK99">
        <v>6300</v>
      </c>
      <c r="CL99">
        <v>5530</v>
      </c>
      <c r="CM99">
        <v>4289</v>
      </c>
      <c r="CN99">
        <v>1000000</v>
      </c>
      <c r="CO99">
        <v>1000000</v>
      </c>
      <c r="CP99">
        <v>1000000</v>
      </c>
      <c r="CQ99">
        <v>1000000</v>
      </c>
      <c r="CV99" t="s">
        <v>125</v>
      </c>
      <c r="CW99">
        <v>0.1339</v>
      </c>
      <c r="CX99">
        <v>3.5</v>
      </c>
      <c r="CY99" t="s">
        <v>1153</v>
      </c>
      <c r="CZ99" t="s">
        <v>1154</v>
      </c>
      <c r="DA99" t="s">
        <v>1155</v>
      </c>
      <c r="DB99">
        <v>5880</v>
      </c>
      <c r="DC99">
        <v>5360</v>
      </c>
      <c r="DD99">
        <v>5470</v>
      </c>
      <c r="DE99">
        <v>168621149</v>
      </c>
      <c r="DF99">
        <v>653175233</v>
      </c>
      <c r="DG99">
        <v>1155522749</v>
      </c>
      <c r="DM99" t="s">
        <v>1156</v>
      </c>
    </row>
    <row r="100" spans="1:117">
      <c r="A100">
        <v>5</v>
      </c>
      <c r="B100" t="s">
        <v>1157</v>
      </c>
      <c r="C100" t="s">
        <v>1158</v>
      </c>
      <c r="D100">
        <v>20230303170033</v>
      </c>
      <c r="E100" t="s">
        <v>119</v>
      </c>
      <c r="F100">
        <v>1001</v>
      </c>
      <c r="G100">
        <v>8760</v>
      </c>
      <c r="H100">
        <v>8940</v>
      </c>
      <c r="I100">
        <v>8470</v>
      </c>
      <c r="J100">
        <v>8510</v>
      </c>
      <c r="K100">
        <v>8590</v>
      </c>
      <c r="L100">
        <v>61960265</v>
      </c>
      <c r="N100">
        <v>701000</v>
      </c>
      <c r="O100">
        <v>7.44</v>
      </c>
      <c r="P100">
        <v>9450</v>
      </c>
      <c r="Q100">
        <v>7730</v>
      </c>
      <c r="R100">
        <v>8718</v>
      </c>
      <c r="S100">
        <v>540154760</v>
      </c>
      <c r="T100">
        <v>1.737</v>
      </c>
      <c r="U100">
        <v>8750</v>
      </c>
      <c r="V100">
        <v>8760</v>
      </c>
      <c r="W100">
        <v>33876385</v>
      </c>
      <c r="X100">
        <v>28083880</v>
      </c>
      <c r="Y100">
        <v>2.1122</v>
      </c>
      <c r="Z100">
        <v>844588171</v>
      </c>
      <c r="AA100">
        <v>832827723</v>
      </c>
      <c r="AB100" t="s">
        <v>1159</v>
      </c>
      <c r="AC100" t="s">
        <v>1160</v>
      </c>
      <c r="AD100" t="s">
        <v>1161</v>
      </c>
      <c r="AE100" t="s">
        <v>1162</v>
      </c>
      <c r="AF100" t="s">
        <v>1163</v>
      </c>
      <c r="AG100" t="s">
        <v>125</v>
      </c>
      <c r="AH100" t="s">
        <v>125</v>
      </c>
      <c r="AI100" t="s">
        <v>125</v>
      </c>
      <c r="AJ100" t="s">
        <v>125</v>
      </c>
      <c r="AK100" t="s">
        <v>125</v>
      </c>
      <c r="AL100" t="s">
        <v>125</v>
      </c>
      <c r="AM100">
        <v>5.47</v>
      </c>
      <c r="AN100">
        <v>0.1157</v>
      </c>
      <c r="AR100">
        <v>-0.7323</v>
      </c>
      <c r="BC100">
        <v>-28.38</v>
      </c>
      <c r="BD100">
        <v>-387376</v>
      </c>
      <c r="BE100">
        <v>0.0868</v>
      </c>
      <c r="BF100">
        <v>20223</v>
      </c>
      <c r="CE100" t="s">
        <v>1158</v>
      </c>
      <c r="CJ100">
        <v>8270</v>
      </c>
      <c r="CK100">
        <v>6920</v>
      </c>
      <c r="CL100">
        <v>7920</v>
      </c>
      <c r="CM100">
        <v>6200</v>
      </c>
      <c r="CN100">
        <v>1000000</v>
      </c>
      <c r="CO100">
        <v>1000000</v>
      </c>
      <c r="CP100">
        <v>1000000</v>
      </c>
      <c r="CQ100">
        <v>1000000</v>
      </c>
      <c r="CV100" t="s">
        <v>125</v>
      </c>
      <c r="CW100">
        <v>-0.6182</v>
      </c>
      <c r="CX100">
        <v>5.3</v>
      </c>
      <c r="CY100" t="s">
        <v>1164</v>
      </c>
      <c r="CZ100" t="s">
        <v>1165</v>
      </c>
      <c r="DA100" t="s">
        <v>1166</v>
      </c>
      <c r="DB100">
        <v>8270</v>
      </c>
      <c r="DC100">
        <v>8140</v>
      </c>
      <c r="DD100">
        <v>7890</v>
      </c>
      <c r="DE100">
        <v>155769613</v>
      </c>
      <c r="DF100">
        <v>328991541</v>
      </c>
      <c r="DG100">
        <v>968401584</v>
      </c>
      <c r="DM100" t="s">
        <v>1061</v>
      </c>
    </row>
    <row r="101" spans="1:117">
      <c r="A101">
        <v>5</v>
      </c>
      <c r="B101" t="s">
        <v>1167</v>
      </c>
      <c r="C101" t="s">
        <v>1168</v>
      </c>
      <c r="D101">
        <v>20230303170039</v>
      </c>
      <c r="E101" t="s">
        <v>119</v>
      </c>
      <c r="F101">
        <v>1001</v>
      </c>
      <c r="G101">
        <v>2240</v>
      </c>
      <c r="H101">
        <v>2240</v>
      </c>
      <c r="I101">
        <v>2180</v>
      </c>
      <c r="J101">
        <v>2190</v>
      </c>
      <c r="K101">
        <v>2180</v>
      </c>
      <c r="L101">
        <v>61620958</v>
      </c>
      <c r="N101">
        <v>2049000</v>
      </c>
      <c r="O101">
        <v>1.58</v>
      </c>
      <c r="P101">
        <v>2400</v>
      </c>
      <c r="Q101">
        <v>1960</v>
      </c>
      <c r="R101">
        <v>2213</v>
      </c>
      <c r="S101">
        <v>136389417</v>
      </c>
      <c r="T101">
        <v>1.503</v>
      </c>
      <c r="U101">
        <v>2230</v>
      </c>
      <c r="V101">
        <v>2240</v>
      </c>
      <c r="W101">
        <v>39005424</v>
      </c>
      <c r="X101">
        <v>22615534</v>
      </c>
      <c r="Y101">
        <v>8.326</v>
      </c>
      <c r="Z101">
        <v>4348163851</v>
      </c>
      <c r="AA101">
        <v>3900271351</v>
      </c>
      <c r="AB101" t="s">
        <v>1169</v>
      </c>
      <c r="AC101" t="s">
        <v>1170</v>
      </c>
      <c r="AD101" t="s">
        <v>1171</v>
      </c>
      <c r="AE101" t="s">
        <v>1172</v>
      </c>
      <c r="AF101" t="s">
        <v>1173</v>
      </c>
      <c r="AG101" t="s">
        <v>125</v>
      </c>
      <c r="AH101" t="s">
        <v>125</v>
      </c>
      <c r="AI101" t="s">
        <v>125</v>
      </c>
      <c r="AJ101" t="s">
        <v>125</v>
      </c>
      <c r="AK101" t="s">
        <v>125</v>
      </c>
      <c r="AL101" t="s">
        <v>125</v>
      </c>
      <c r="AM101">
        <v>2.75</v>
      </c>
      <c r="AN101">
        <v>-0.9177</v>
      </c>
      <c r="AR101">
        <v>-1.1397</v>
      </c>
      <c r="BC101">
        <v>-14.44</v>
      </c>
      <c r="BD101">
        <v>-2320054</v>
      </c>
      <c r="BE101">
        <v>-0.69</v>
      </c>
      <c r="BF101">
        <v>20223</v>
      </c>
      <c r="CE101" t="s">
        <v>1168</v>
      </c>
      <c r="CJ101">
        <v>2160</v>
      </c>
      <c r="CK101">
        <v>2170</v>
      </c>
      <c r="CL101">
        <v>2180</v>
      </c>
      <c r="CM101">
        <v>3930</v>
      </c>
      <c r="CN101">
        <v>1000000</v>
      </c>
      <c r="CO101">
        <v>1000000</v>
      </c>
      <c r="CP101">
        <v>1000000</v>
      </c>
      <c r="CQ101">
        <v>1000000</v>
      </c>
      <c r="CV101" t="s">
        <v>125</v>
      </c>
      <c r="CW101">
        <v>-2.5413</v>
      </c>
      <c r="CX101">
        <v>-10.5</v>
      </c>
      <c r="CY101" t="s">
        <v>1174</v>
      </c>
      <c r="CZ101" t="s">
        <v>1175</v>
      </c>
      <c r="DA101" t="s">
        <v>1176</v>
      </c>
      <c r="DB101">
        <v>2140</v>
      </c>
      <c r="DC101">
        <v>2080</v>
      </c>
      <c r="DD101">
        <v>2140</v>
      </c>
      <c r="DE101">
        <v>159737261</v>
      </c>
      <c r="DF101">
        <v>464203132</v>
      </c>
      <c r="DG101">
        <v>887050198</v>
      </c>
      <c r="DM101" t="s">
        <v>1177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zhaoqiang</dc:creator>
  <cp:lastModifiedBy>赵公子</cp:lastModifiedBy>
  <dcterms:created xsi:type="dcterms:W3CDTF">2023-03-05T09:35:00Z</dcterms:created>
  <dcterms:modified xsi:type="dcterms:W3CDTF">2023-03-05T09:35:37Z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21D7B1166F6F476BB034A728F48CEED5</vt:lpwstr>
  </property>
  <property fmtid="{D5CDD505-2E9C-101B-9397-08002B2CF9AE}" pid="3" name="KSOProductBuildVer">
    <vt:lpwstr>2052-11.1.0.12970</vt:lpwstr>
  </property>
</Properties>
</file>