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IOS畅销榜!$A$1:$Q$105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<sst xmlns="http://schemas.openxmlformats.org/spreadsheetml/2006/main" count="7797" uniqueCount="636">
  <si>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</si>
  <si>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</si>
  <si>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</si>
  <si>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</si>
  <si>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</si>
  <si>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</si>
  <si>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</si>
  <si>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</si>
  <si>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</si>
  <si>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</si>
  <si>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</si>
  <si>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</si>
  <si>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</si>
  <si>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</si>
  <si>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</si>
  <si>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</si>
  <si>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</si>
  <si>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</si>
  <si>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</si>
  <si>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</si>
  <si>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</si>
  <si>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</si>
  <si>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</si>
  <si>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</si>
  <si>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</si>
  <si>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</si>
  <si>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</si>
  <si>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</si>
  <si>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</si>
  <si>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</si>
  <si>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</si>
  <si>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</si>
  <si>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</si>
  <si>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</si>
  <si>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</si>
  <si>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</si>
  <si>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</si>
  <si>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</si>
  <si>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</si>
  <si>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</si>
  <si>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</si>
  <si>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</si>
  <si>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</si>
  <si>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</si>
  <si>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</si>
  <si>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</si>
  <si>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</si>
  <si>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</si>
  <si>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</si>
  <si>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</si>
  <si>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</si>
  <si>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</si>
  <si>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</si>
  <si>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</si>
  <si>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</si>
  <si>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</si>
  <si>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</si>
  <si>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</si>
  <si>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</si>
  <si>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</si>
  <si>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</si>
  <si>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</si>
  <si>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</si>
  <si>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</si>
  <si>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</si>
  <si>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</si>
  <si>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</si>
  <si>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</si>
  <si>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</si>
  <si>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</si>
  <si>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</si>
  <si>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</si>
  <si>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</si>
  <si>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</si>
  <si>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</si>
  <si>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</si>
  <si>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</si>
  <si>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</si>
  <si>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</si>
  <si>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</si>
  <si>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</si>
  <si>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</si>
  <si>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</si>
  <si>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</si>
  <si>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</si>
  <si>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</si>
  <si>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</si>
  <si>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</si>
  <si>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</si>
  <si>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</si>
  <si>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</si>
  <si>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</si>
  <si>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</si>
  <si>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</si>
  <si>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</si>
  <si>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</si>
  <si>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</si>
  <si>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</si>
  <si>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</si>
  <si>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</si>
  <si>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</si>
  <si>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</si>
  <si>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</si>
  <si>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</si>
  <si>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</si>
  <si>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</si>
  <si>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</si>
  <si>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</si>
  <si>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</si>
  <si>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</si>
  <si>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</si>
  <si>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</si>
  <si>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</si>
  <si>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</si>
  <si>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</si>
  <si>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</si>
  <si>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</si>
  <si>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</si>
  <si>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</si>
  <si>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</si>
  <si>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</si>
  <si>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</si>
  <si>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</si>
  <si>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</si>
  <si>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</si>
  <si>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</si>
  <si>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</si>
  <si>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</si>
  <si>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</si>
  <si>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</si>
  <si>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</si>
  <si>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</si>
  <si>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</si>
  <si>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</si>
  <si>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</si>
  <si>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</si>
  <si>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</si>
  <si>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</si>
  <si>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</si>
  <si>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</si>
  <si>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</si>
  <si>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</si>
  <si>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</si>
  <si>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</si>
  <si>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</si>
  <si>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</si>
  <si>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</si>
  <si>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</si>
  <si>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</si>
  <si>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</si>
  <si>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</si>
  <si>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</si>
  <si>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</si>
  <si>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</si>
  <si>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</si>
  <si>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</si>
  <si>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</si>
  <si>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</si>
  <si>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</si>
  <si>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</si>
  <si>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</si>
  <si>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</si>
  <si>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</si>
  <si>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</si>
  <si>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</si>
  <si>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</si>
  <si>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</si>
  <si>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</si>
  <si>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</si>
  <si>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</si>
  <si>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</si>
  <si>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</si>
  <si>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</si>
  <si>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</si>
  <si>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</si>
  <si>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</si>
  <si>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</si>
  <si>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</si>
  <si>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</si>
  <si>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</si>
  <si>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</si>
  <si>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</si>
  <si>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</si>
  <si>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</si>
  <si>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</si>
  <si>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</si>
  <si>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</si>
  <si>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</si>
  <si>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</si>
  <si>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</si>
  <si>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</si>
  <si>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</si>
  <si>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</si>
  <si>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</si>
  <si>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</si>
  <si>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</si>
  <si>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</si>
  <si>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</si>
  <si>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</si>
  <si>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</si>
  <si>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</si>
  <si>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</si>
  <si>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</si>
  <si>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</si>
  <si>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</si>
  <si>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</si>
  <si>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</si>
  <si>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</si>
  <si>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</si>
  <si>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</si>
  <si>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</si>
  <si>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</si>
  <si>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</si>
  <si>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</si>
  <si>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</si>
  <si>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</si>
  <si>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</si>
  <si>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</si>
  <si>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</si>
  <si>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</si>
  <si>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</si>
  <si>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</si>
  <si>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</si>
  <si>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</si>
  <si>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</si>
  <si>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</si>
  <si>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</si>
  <si>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</si>
  <si>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</si>
  <si>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</si>
  <si>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</si>
  <si>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</si>
  <si>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</si>
  <si>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</si>
  <si>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</si>
  <si>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</si>
  <si>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</si>
  <si>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</si>
  <si>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</si>
  <si>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</si>
  <si>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</si>
  <si>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</si>
  <si>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</si>
  <si>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</si>
  <si>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</si>
  <si>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</si>
  <si>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</si>
  <si>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</si>
  <si>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</si>
  <si>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</si>
  <si>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</si>
  <si>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</si>
  <si>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</si>
  <si>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</si>
  <si>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</si>
  <si>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</si>
  <si>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</si>
  <si>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</si>
  <si>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</si>
  <si>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</si>
  <si>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</si>
  <si>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</si>
  <si>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</si>
  <si>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</si>
  <si>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</si>
  <si>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 3小时</t>
  </si>
  <si>
    <t>星铁乱破/饮月</t>
  </si>
  <si>
    <t>2024/10/23-2024/11/13</t>
  </si>
  <si>
    <t>鸣潮忌炎/新四星</t>
  </si>
  <si>
    <t>2024/10/24-2024/11/13</t>
  </si>
  <si>
    <t>游戏144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</si>
  <si>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</si>
  <si>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</si>
  <si>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</si>
  <si>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</si>
  <si>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</si>
  <si>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美14德15法12英16日1韩4港14台5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</si>
  <si>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</si>
  <si>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</si>
  <si>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</si>
  <si>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</si>
  <si>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</si>
  <si>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</si>
  <si>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</si>
  <si>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</si>
  <si>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</si>
  <si>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</si>
  <si>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</si>
  <si>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</si>
  <si>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</si>
  <si>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</si>
  <si>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</si>
  <si>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</si>
  <si>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</si>
  <si>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</si>
  <si>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</si>
  <si>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</si>
  <si>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</si>
  <si>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</si>
  <si>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</si>
  <si>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</si>
  <si>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</si>
  <si>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</si>
  <si>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</si>
  <si>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</si>
  <si>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</si>
  <si>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</si>
  <si>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</si>
  <si>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</si>
  <si>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</si>
  <si>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</si>
  <si>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</si>
  <si>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</si>
  <si>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</si>
  <si>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</si>
  <si>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</si>
  <si>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</si>
  <si>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</si>
  <si>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</si>
  <si>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</si>
  <si>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</si>
  <si>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</si>
  <si>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</si>
  <si>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</si>
  <si>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</si>
  <si>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</si>
  <si>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</si>
  <si>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</si>
  <si>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</si>
  <si>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</si>
  <si>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</si>
  <si>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</si>
  <si>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</si>
  <si>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</si>
  <si>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</si>
  <si>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</si>
  <si>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</si>
  <si>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</si>
  <si>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</si>
  <si>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</si>
  <si>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</si>
  <si>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</si>
  <si>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</si>
  <si>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</si>
  <si>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</si>
  <si>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</si>
  <si>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</si>
  <si>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</si>
  <si>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</si>
  <si>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</si>
  <si>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</si>
  <si>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</si>
  <si>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</si>
  <si>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</si>
  <si>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</si>
  <si>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</si>
  <si>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</si>
  <si>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</si>
  <si>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</si>
  <si>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</si>
  <si>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</si>
  <si>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</si>
  <si>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</si>
  <si>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</si>
  <si>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</si>
  <si>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</si>
  <si>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</si>
  <si>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</si>
  <si>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</si>
  <si>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</si>
  <si>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</si>
  <si>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</si>
  <si>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</si>
  <si>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</si>
  <si>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</si>
  <si>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</si>
  <si>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</si>
  <si>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</si>
  <si>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</si>
  <si>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</si>
  <si>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</si>
  <si>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</si>
  <si>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</si>
  <si>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</si>
  <si>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</si>
  <si>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</si>
  <si>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</si>
  <si>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</si>
  <si>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</si>
  <si>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</si>
  <si>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</si>
  <si>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</si>
  <si>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</si>
  <si>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</si>
  <si>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</si>
  <si>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</si>
  <si>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</si>
  <si>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</si>
  <si>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</si>
  <si>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</si>
  <si>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</si>
  <si>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</si>
  <si>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</si>
  <si>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</si>
  <si>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</si>
  <si>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</si>
  <si>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</si>
  <si>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</si>
  <si>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</si>
  <si>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</si>
  <si>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</si>
  <si>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</si>
  <si>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</si>
  <si>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</si>
  <si>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</si>
  <si>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</si>
  <si>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</si>
  <si>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</si>
  <si>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</si>
  <si>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</si>
  <si>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</si>
  <si>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</si>
  <si>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</si>
  <si>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</si>
  <si>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</si>
  <si>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</si>
  <si>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</si>
  <si>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</si>
  <si>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</si>
  <si>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</si>
  <si>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</si>
  <si>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</si>
  <si>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</si>
  <si>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</si>
  <si>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</si>
  <si>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</si>
  <si>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</si>
  <si>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</si>
  <si>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</si>
  <si>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</si>
  <si>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</si>
  <si>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</si>
  <si>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</si>
  <si>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</si>
  <si>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</si>
  <si>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</si>
  <si>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</si>
  <si>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</si>
  <si>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</si>
  <si>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</si>
  <si>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</si>
  <si>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</si>
  <si>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</si>
  <si>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</si>
  <si>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</si>
  <si>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</si>
  <si>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</si>
  <si>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</si>
  <si>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</si>
  <si>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</si>
  <si>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</si>
  <si>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</si>
  <si>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</si>
  <si>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</si>
  <si>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</si>
  <si>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</si>
  <si>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</si>
  <si>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</si>
  <si>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</si>
  <si>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</si>
  <si>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</si>
  <si>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</si>
  <si>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</si>
  <si>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</si>
  <si>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</si>
  <si>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</si>
  <si>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</si>
  <si>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</si>
  <si>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</si>
  <si>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</si>
  <si>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</si>
  <si>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</si>
  <si>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</si>
  <si>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</si>
  <si>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</si>
  <si>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</si>
  <si>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</si>
  <si>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</si>
  <si>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</si>
  <si>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</si>
  <si>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</si>
  <si>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</si>
  <si>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</si>
  <si>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</si>
  <si>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</si>
  <si>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</si>
  <si>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</si>
  <si>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</si>
  <si>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</si>
  <si>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</si>
  <si>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</si>
  <si>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</si>
  <si>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</si>
  <si>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</si>
  <si>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</si>
  <si>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</si>
  <si>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</si>
  <si>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</si>
  <si>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</si>
  <si>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</si>
  <si>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</si>
  <si>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</si>
  <si>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</si>
  <si>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</si>
  <si>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</si>
  <si>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</si>
  <si>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</si>
  <si>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</si>
  <si>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</si>
  <si>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</si>
  <si>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</si>
  <si>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</si>
  <si>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</si>
  <si>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</si>
  <si>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</si>
  <si>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</si>
  <si>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</si>
  <si>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</si>
  <si>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</si>
  <si>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</si>
  <si>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</si>
  <si>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</si>
  <si>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</si>
  <si>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</si>
  <si>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</si>
  <si>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</si>
  <si>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</si>
  <si>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</si>
  <si>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</si>
  <si>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</si>
  <si>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</si>
  <si>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</si>
  <si>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</si>
  <si>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</si>
  <si>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</si>
  <si>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</si>
  <si>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</si>
  <si>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</si>
  <si>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</si>
  <si>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</si>
  <si>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</si>
  <si>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</si>
  <si>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</si>
  <si>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</si>
  <si>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</si>
  <si>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</si>
  <si>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</si>
  <si>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</si>
  <si>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</si>
  <si>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</si>
  <si>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</si>
  <si>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</si>
  <si>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</si>
  <si>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</si>
  <si>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</si>
  <si>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</si>
  <si>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</si>
  <si>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</si>
  <si>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</si>
  <si>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</si>
  <si>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</si>
  <si>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</si>
  <si>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</si>
  <si>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</si>
  <si>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</si>
  <si>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</si>
  <si>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</si>
  <si>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</si>
  <si>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</si>
  <si>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</si>
  <si>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</si>
  <si>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</si>
  <si>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</si>
  <si>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</si>
  <si>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</si>
  <si>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</si>
  <si>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</si>
  <si>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</si>
  <si>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</si>
  <si>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</si>
  <si>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</si>
  <si>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</si>
  <si>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活动1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</si>
  <si>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</si>
  <si>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</si>
  <si>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</si>
  <si>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</si>
  <si>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</si>
  <si>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</si>
  <si>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</si>
  <si>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</si>
  <si>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</si>
  <si>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</si>
  <si>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</si>
  <si>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</si>
  <si>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t>周五</t>
  </si>
  <si>
    <t>原神活动攻逐飨会</t>
  </si>
  <si>
    <t>原神幻想真境剧诗</t>
  </si>
  <si>
    <t>绝区零式舆防卫战</t>
  </si>
  <si>
    <t>周六</t>
  </si>
  <si>
    <t>周日</t>
  </si>
  <si>
    <t>绝区零1.4代理人档案</t>
  </si>
  <si>
    <t>绝区零月城柳PV</t>
  </si>
  <si>
    <t>绝区零1.3、月城柳卡池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</si>
  <si>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</si>
  <si>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</si>
  <si>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</si>
  <si>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</si>
  <si>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</si>
  <si>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</si>
  <si>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</si>
  <si>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</si>
  <si>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</si>
  <si>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</si>
  <si>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</si>
  <si>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</si>
  <si>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</si>
  <si>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</si>
  <si>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</si>
  <si>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</si>
  <si>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</si>
  <si>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</si>
  <si>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</si>
  <si>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</si>
  <si>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t>崩铁星期日角色PV</t>
  </si>
  <si>
    <t>崩铁星期日卡池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</si>
</sst>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14" fontId="1" fillId="0" borderId="3" xfId="0" applyNumberFormat="1" applyFont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miho排名!$B$23:$B$120</c:f>
              <c:numCache>
                <c:formatCode>General</c:formatCode>
                <c:ptCount val="98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29</c:v>
                </c:pt>
                <c:pt idx="97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miho排名!$C$23:$C$120</c:f>
              <c:numCache>
                <c:formatCode>General</c:formatCode>
                <c:ptCount val="98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78</c:v>
                </c:pt>
                <c:pt idx="97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miho排名!$D$23:$D$120</c:f>
              <c:numCache>
                <c:formatCode>General</c:formatCode>
                <c:ptCount val="98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185</c:v>
                </c:pt>
                <c:pt idx="97">
                  <c:v>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miho排名!$E$23:$E$120</c:f>
              <c:numCache>
                <c:formatCode>General</c:formatCode>
                <c:ptCount val="98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292</c:v>
                </c:pt>
                <c:pt idx="97">
                  <c:v>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IOS畅销榜!$A$92:$E$105</wpswe:context>
      <wpswe:count>14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3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91" workbookViewId="0">
      <pane xSplit="1" topLeftCell="M1" activePane="topRight" state="frozen"/>
      <selection/>
      <selection pane="topRight" activeCell="R106" sqref="R106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34" customWidth="1"/>
    <col min="10" max="12" width="10.1111111111111" style="34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61" customFormat="1" spans="1:19">
      <c r="A1" s="28"/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67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</row>
    <row r="2" customFormat="1" spans="1:19">
      <c r="A2" s="62" t="s">
        <v>18</v>
      </c>
      <c r="B2" s="29"/>
      <c r="C2" s="29">
        <v>0</v>
      </c>
      <c r="D2" s="29"/>
      <c r="E2" s="29"/>
      <c r="F2" s="29"/>
      <c r="G2" s="29"/>
      <c r="H2" s="29"/>
      <c r="I2" s="68"/>
      <c r="J2" s="29">
        <v>7</v>
      </c>
      <c r="K2" s="29">
        <v>3</v>
      </c>
      <c r="L2" s="29">
        <v>5</v>
      </c>
      <c r="M2" s="29"/>
      <c r="N2" s="29"/>
      <c r="O2" s="29"/>
      <c r="P2" s="29"/>
      <c r="Q2" s="29"/>
      <c r="R2" s="29"/>
      <c r="S2" s="29"/>
    </row>
    <row r="3" spans="1:19">
      <c r="A3" s="63" t="s">
        <v>19</v>
      </c>
      <c r="B3" s="29"/>
      <c r="C3" s="29">
        <v>27</v>
      </c>
      <c r="D3" s="29">
        <v>177</v>
      </c>
      <c r="E3" s="29">
        <v>369</v>
      </c>
      <c r="F3" s="29">
        <v>482</v>
      </c>
      <c r="G3" s="29">
        <v>462</v>
      </c>
      <c r="H3" s="29"/>
      <c r="I3" s="68">
        <v>7</v>
      </c>
      <c r="J3" s="29">
        <v>6</v>
      </c>
      <c r="K3" s="29">
        <v>2</v>
      </c>
      <c r="L3" s="29">
        <v>2</v>
      </c>
      <c r="M3" s="29" t="s">
        <v>20</v>
      </c>
      <c r="N3" s="29" t="s">
        <v>21</v>
      </c>
      <c r="O3" s="29" t="s">
        <v>22</v>
      </c>
      <c r="P3" s="29">
        <v>1</v>
      </c>
      <c r="Q3" s="29">
        <v>1</v>
      </c>
      <c r="R3" s="29"/>
      <c r="S3" s="29"/>
    </row>
    <row r="4" spans="1:19">
      <c r="A4" s="64" t="s">
        <v>23</v>
      </c>
      <c r="B4" s="29"/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/>
      <c r="I4" s="68">
        <v>58</v>
      </c>
      <c r="J4" s="29">
        <v>27</v>
      </c>
      <c r="K4" s="29">
        <v>9</v>
      </c>
      <c r="L4" s="29">
        <v>10</v>
      </c>
      <c r="M4" s="29" t="s">
        <v>24</v>
      </c>
      <c r="N4" s="29" t="s">
        <v>25</v>
      </c>
      <c r="O4" s="29">
        <v>105</v>
      </c>
      <c r="P4" s="29" t="s">
        <v>26</v>
      </c>
      <c r="Q4" s="29"/>
      <c r="R4" s="29"/>
      <c r="S4" s="29"/>
    </row>
    <row r="5" spans="1:19">
      <c r="A5" s="65" t="s">
        <v>27</v>
      </c>
      <c r="B5" s="29"/>
      <c r="C5" s="29">
        <v>0</v>
      </c>
      <c r="D5" s="29">
        <v>33</v>
      </c>
      <c r="E5" s="29">
        <v>108</v>
      </c>
      <c r="F5" s="29">
        <v>162</v>
      </c>
      <c r="G5" s="29">
        <v>198</v>
      </c>
      <c r="H5" s="29"/>
      <c r="I5" s="68">
        <v>30</v>
      </c>
      <c r="J5" s="29">
        <v>36</v>
      </c>
      <c r="K5" s="29" t="s">
        <v>28</v>
      </c>
      <c r="L5" s="29">
        <v>5</v>
      </c>
      <c r="M5" s="29" t="s">
        <v>29</v>
      </c>
      <c r="N5" s="29" t="s">
        <v>30</v>
      </c>
      <c r="O5" s="29" t="s">
        <v>31</v>
      </c>
      <c r="P5" s="29" t="s">
        <v>32</v>
      </c>
      <c r="Q5" s="29" t="s">
        <v>33</v>
      </c>
      <c r="R5" s="29" t="s">
        <v>34</v>
      </c>
      <c r="S5" s="29"/>
    </row>
    <row r="6" spans="1:19">
      <c r="A6" s="66" t="s">
        <v>35</v>
      </c>
      <c r="B6" s="29"/>
      <c r="C6" s="29">
        <v>0</v>
      </c>
      <c r="D6" s="29">
        <v>0</v>
      </c>
      <c r="E6" s="29">
        <v>117</v>
      </c>
      <c r="F6" s="29">
        <v>204</v>
      </c>
      <c r="G6" s="29">
        <v>216</v>
      </c>
      <c r="H6" s="29"/>
      <c r="I6" s="68"/>
      <c r="J6" s="29" t="s">
        <v>36</v>
      </c>
      <c r="K6" s="29" t="s">
        <v>36</v>
      </c>
      <c r="L6" s="29" t="s">
        <v>36</v>
      </c>
      <c r="M6" s="29" t="s">
        <v>37</v>
      </c>
      <c r="N6" s="29" t="s">
        <v>36</v>
      </c>
      <c r="O6" s="29">
        <v>79</v>
      </c>
      <c r="P6" s="29" t="s">
        <v>38</v>
      </c>
      <c r="Q6" s="29" t="s">
        <v>32</v>
      </c>
      <c r="R6" s="29"/>
      <c r="S6" s="29"/>
    </row>
    <row r="7" spans="1:19">
      <c r="A7" s="62" t="s">
        <v>39</v>
      </c>
      <c r="B7" s="29" t="s">
        <v>40</v>
      </c>
      <c r="C7" s="29">
        <v>36</v>
      </c>
      <c r="D7" s="29"/>
      <c r="E7" s="29"/>
      <c r="F7" s="29"/>
      <c r="G7" s="29"/>
      <c r="H7" s="29"/>
      <c r="I7" s="68"/>
      <c r="J7" s="29">
        <v>4</v>
      </c>
      <c r="K7" s="29">
        <v>2</v>
      </c>
      <c r="L7" s="29" t="s">
        <v>41</v>
      </c>
      <c r="M7" s="29"/>
      <c r="N7" s="29"/>
      <c r="O7" s="29"/>
      <c r="P7" s="29"/>
      <c r="Q7" s="29"/>
      <c r="R7" s="29"/>
      <c r="S7" s="29"/>
    </row>
    <row r="8" spans="1:19">
      <c r="A8" s="62" t="s">
        <v>42</v>
      </c>
      <c r="B8" s="29" t="s">
        <v>43</v>
      </c>
      <c r="C8" s="29">
        <v>0</v>
      </c>
      <c r="D8" s="29"/>
      <c r="E8" s="29"/>
      <c r="F8" s="29"/>
      <c r="G8" s="29"/>
      <c r="H8" s="29"/>
      <c r="I8" s="68"/>
      <c r="J8" s="29">
        <v>4</v>
      </c>
      <c r="K8" s="29">
        <v>2</v>
      </c>
      <c r="L8" s="29">
        <v>4</v>
      </c>
      <c r="M8" s="29"/>
      <c r="N8" s="29"/>
      <c r="O8" s="29"/>
      <c r="P8" s="29"/>
      <c r="Q8" s="29"/>
      <c r="R8" s="29"/>
      <c r="S8" s="29"/>
    </row>
    <row r="9" spans="1:19">
      <c r="A9" s="62" t="s">
        <v>44</v>
      </c>
      <c r="B9" s="29" t="s">
        <v>45</v>
      </c>
      <c r="C9" s="29">
        <v>3</v>
      </c>
      <c r="D9" s="29"/>
      <c r="E9" s="29"/>
      <c r="F9" s="29"/>
      <c r="G9" s="29"/>
      <c r="H9" s="29"/>
      <c r="I9" s="68"/>
      <c r="J9" s="29">
        <v>3</v>
      </c>
      <c r="K9" s="29" t="s">
        <v>46</v>
      </c>
      <c r="L9" s="29">
        <v>5</v>
      </c>
      <c r="M9" s="29"/>
      <c r="N9" s="29"/>
      <c r="O9" s="29"/>
      <c r="P9" s="29"/>
      <c r="Q9" s="29"/>
      <c r="R9" s="29"/>
      <c r="S9" s="29"/>
    </row>
    <row r="10" spans="1:19">
      <c r="A10" s="62" t="s">
        <v>47</v>
      </c>
      <c r="B10" s="29" t="s">
        <v>48</v>
      </c>
      <c r="C10" s="29">
        <v>0</v>
      </c>
      <c r="D10" s="29"/>
      <c r="E10" s="29"/>
      <c r="F10" s="29"/>
      <c r="G10" s="29"/>
      <c r="H10" s="29"/>
      <c r="I10" s="68"/>
      <c r="J10" s="29">
        <v>7</v>
      </c>
      <c r="K10" s="29" t="s">
        <v>49</v>
      </c>
      <c r="L10" s="29">
        <v>10</v>
      </c>
      <c r="M10" s="29"/>
      <c r="N10" s="29"/>
      <c r="O10" s="29"/>
      <c r="P10" s="29"/>
      <c r="Q10" s="29"/>
      <c r="R10" s="29"/>
      <c r="S10" s="29"/>
    </row>
    <row r="11" spans="1:19">
      <c r="A11" s="62" t="s">
        <v>50</v>
      </c>
      <c r="B11" s="29" t="s">
        <v>51</v>
      </c>
      <c r="C11" s="29">
        <v>0</v>
      </c>
      <c r="D11" s="29"/>
      <c r="E11" s="29"/>
      <c r="F11" s="29"/>
      <c r="G11" s="29"/>
      <c r="H11" s="29"/>
      <c r="I11" s="68"/>
      <c r="J11" s="29">
        <v>2</v>
      </c>
      <c r="K11" s="29" t="s">
        <v>52</v>
      </c>
      <c r="L11" s="29" t="s">
        <v>41</v>
      </c>
      <c r="M11" s="29"/>
      <c r="N11" s="29"/>
      <c r="O11" s="29"/>
      <c r="P11" s="29"/>
      <c r="Q11" s="29"/>
      <c r="R11" s="29"/>
      <c r="S11" s="29"/>
    </row>
    <row r="12" spans="1:19">
      <c r="A12" s="62" t="s">
        <v>53</v>
      </c>
      <c r="B12" s="29" t="s">
        <v>54</v>
      </c>
      <c r="C12" s="29">
        <v>6</v>
      </c>
      <c r="D12" s="29"/>
      <c r="E12" s="29"/>
      <c r="F12" s="29"/>
      <c r="G12" s="29"/>
      <c r="H12" s="29"/>
      <c r="I12" s="68"/>
      <c r="J12" s="29" t="s">
        <v>55</v>
      </c>
      <c r="K12" s="29" t="s">
        <v>28</v>
      </c>
      <c r="L12" s="29">
        <v>2</v>
      </c>
      <c r="M12" s="29"/>
      <c r="N12" s="29"/>
      <c r="O12" s="29"/>
      <c r="P12" s="29"/>
      <c r="Q12" s="29"/>
      <c r="R12" s="29"/>
      <c r="S12" s="29"/>
    </row>
    <row r="13" spans="1:19">
      <c r="A13" s="62" t="s">
        <v>56</v>
      </c>
      <c r="B13" s="29" t="s">
        <v>57</v>
      </c>
      <c r="C13" s="29">
        <v>0</v>
      </c>
      <c r="D13" s="29"/>
      <c r="E13" s="29"/>
      <c r="F13" s="29"/>
      <c r="G13" s="29"/>
      <c r="H13" s="29"/>
      <c r="I13" s="68"/>
      <c r="J13" s="29">
        <v>11</v>
      </c>
      <c r="K13" s="29">
        <v>5</v>
      </c>
      <c r="L13" s="29">
        <v>12</v>
      </c>
      <c r="M13" s="29"/>
      <c r="N13" s="29"/>
      <c r="O13" s="29"/>
      <c r="P13" s="29"/>
      <c r="Q13" s="29"/>
      <c r="R13" s="29"/>
      <c r="S13" s="29"/>
    </row>
    <row r="14" spans="1:19">
      <c r="A14" s="62" t="s">
        <v>58</v>
      </c>
      <c r="B14" s="29" t="s">
        <v>59</v>
      </c>
      <c r="C14" s="29">
        <v>3</v>
      </c>
      <c r="D14" s="29"/>
      <c r="E14" s="29"/>
      <c r="F14" s="29"/>
      <c r="G14" s="29"/>
      <c r="H14" s="29"/>
      <c r="I14" s="68"/>
      <c r="J14" s="29" t="s">
        <v>41</v>
      </c>
      <c r="K14" s="29" t="s">
        <v>60</v>
      </c>
      <c r="L14" s="29">
        <v>2</v>
      </c>
      <c r="M14" s="29"/>
      <c r="N14" s="29"/>
      <c r="O14" s="29"/>
      <c r="P14" s="29"/>
      <c r="Q14" s="29"/>
      <c r="R14" s="29"/>
      <c r="S14" s="29"/>
    </row>
    <row r="15" spans="1:19">
      <c r="A15" s="62" t="s">
        <v>61</v>
      </c>
      <c r="B15" s="29" t="s">
        <v>62</v>
      </c>
      <c r="C15" s="29">
        <v>18</v>
      </c>
      <c r="D15" s="29"/>
      <c r="E15" s="29"/>
      <c r="F15" s="29"/>
      <c r="G15" s="29"/>
      <c r="H15" s="29"/>
      <c r="I15" s="68"/>
      <c r="J15" s="29" t="s">
        <v>28</v>
      </c>
      <c r="K15" s="29">
        <v>2</v>
      </c>
      <c r="L15" s="29" t="s">
        <v>55</v>
      </c>
      <c r="M15" s="29"/>
      <c r="N15" s="29"/>
      <c r="O15" s="29"/>
      <c r="P15" s="29"/>
      <c r="Q15" s="29"/>
      <c r="R15" s="29"/>
      <c r="S15" s="29"/>
    </row>
    <row r="16" spans="1:19">
      <c r="A16" s="62" t="s">
        <v>42</v>
      </c>
      <c r="B16" s="29" t="s">
        <v>63</v>
      </c>
      <c r="C16" s="29">
        <v>0</v>
      </c>
      <c r="D16" s="29"/>
      <c r="E16" s="29"/>
      <c r="F16" s="29"/>
      <c r="G16" s="29"/>
      <c r="H16" s="29"/>
      <c r="I16" s="68"/>
      <c r="J16" s="29">
        <v>2</v>
      </c>
      <c r="K16" s="29">
        <v>2</v>
      </c>
      <c r="L16" s="29">
        <v>3</v>
      </c>
      <c r="M16" s="29"/>
      <c r="N16" s="29"/>
      <c r="O16" s="29"/>
      <c r="P16" s="29"/>
      <c r="Q16" s="29"/>
      <c r="R16" s="29"/>
      <c r="S16" s="29"/>
    </row>
    <row r="17" spans="1:19">
      <c r="A17" s="62" t="s">
        <v>44</v>
      </c>
      <c r="B17" s="29" t="s">
        <v>64</v>
      </c>
      <c r="C17" s="29">
        <v>0</v>
      </c>
      <c r="D17" s="29"/>
      <c r="E17" s="29"/>
      <c r="F17" s="29"/>
      <c r="G17" s="29"/>
      <c r="H17" s="29"/>
      <c r="I17" s="68"/>
      <c r="J17" s="29" t="s">
        <v>28</v>
      </c>
      <c r="K17" s="29">
        <v>2</v>
      </c>
      <c r="L17" s="29" t="s">
        <v>55</v>
      </c>
      <c r="M17" s="29"/>
      <c r="N17" s="29"/>
      <c r="O17" s="29"/>
      <c r="P17" s="29"/>
      <c r="Q17" s="29"/>
      <c r="R17" s="29"/>
      <c r="S17" s="29"/>
    </row>
    <row r="18" spans="1:19">
      <c r="A18" s="62" t="s">
        <v>65</v>
      </c>
      <c r="B18" s="29" t="s">
        <v>66</v>
      </c>
      <c r="C18" s="29">
        <v>0</v>
      </c>
      <c r="D18" s="29"/>
      <c r="E18" s="29"/>
      <c r="F18" s="29"/>
      <c r="G18" s="29"/>
      <c r="H18" s="29"/>
      <c r="I18" s="68"/>
      <c r="J18" s="29" t="s">
        <v>67</v>
      </c>
      <c r="K18" s="29">
        <v>2</v>
      </c>
      <c r="L18" s="29" t="s">
        <v>68</v>
      </c>
      <c r="M18" s="29"/>
      <c r="N18" s="29"/>
      <c r="O18" s="29"/>
      <c r="P18" s="29"/>
      <c r="Q18" s="29"/>
      <c r="R18" s="29"/>
      <c r="S18" s="29"/>
    </row>
    <row r="19" spans="1:19">
      <c r="A19" s="62" t="s">
        <v>39</v>
      </c>
      <c r="B19" s="29" t="s">
        <v>69</v>
      </c>
      <c r="C19" s="29">
        <v>0</v>
      </c>
      <c r="D19" s="29"/>
      <c r="E19" s="29"/>
      <c r="F19" s="29"/>
      <c r="G19" s="29"/>
      <c r="H19" s="29"/>
      <c r="I19" s="68"/>
      <c r="J19" s="29">
        <v>4</v>
      </c>
      <c r="K19" s="29" t="s">
        <v>70</v>
      </c>
      <c r="L19" s="29">
        <v>3</v>
      </c>
      <c r="M19" s="29"/>
      <c r="N19" s="29"/>
      <c r="O19" s="29"/>
      <c r="P19" s="29"/>
      <c r="Q19" s="29"/>
      <c r="R19" s="29"/>
      <c r="S19" s="29"/>
    </row>
    <row r="20" spans="1:19">
      <c r="A20" s="62" t="s">
        <v>71</v>
      </c>
      <c r="B20" s="29" t="s">
        <v>72</v>
      </c>
      <c r="C20" s="29">
        <v>0</v>
      </c>
      <c r="D20" s="29"/>
      <c r="E20" s="29"/>
      <c r="F20" s="29"/>
      <c r="G20" s="29"/>
      <c r="H20" s="29"/>
      <c r="I20" s="68"/>
      <c r="J20" s="29" t="s">
        <v>67</v>
      </c>
      <c r="K20" s="29">
        <v>2</v>
      </c>
      <c r="L20" s="29">
        <v>2</v>
      </c>
      <c r="M20" s="29"/>
      <c r="N20" s="29"/>
      <c r="O20" s="29"/>
      <c r="P20" s="29"/>
      <c r="Q20" s="29"/>
      <c r="R20" s="29"/>
      <c r="S20" s="29"/>
    </row>
    <row r="21" spans="1:19">
      <c r="A21" s="62" t="s">
        <v>73</v>
      </c>
      <c r="B21" s="29" t="s">
        <v>74</v>
      </c>
      <c r="C21" s="29">
        <v>0</v>
      </c>
      <c r="D21" s="29"/>
      <c r="E21" s="29"/>
      <c r="F21" s="29"/>
      <c r="G21" s="29"/>
      <c r="H21" s="29"/>
      <c r="I21" s="68"/>
      <c r="J21" s="29" t="s">
        <v>55</v>
      </c>
      <c r="K21" s="29">
        <v>2</v>
      </c>
      <c r="L21" s="29">
        <v>2</v>
      </c>
      <c r="M21" s="29"/>
      <c r="N21" s="29"/>
      <c r="O21" s="29"/>
      <c r="P21" s="29"/>
      <c r="Q21" s="29"/>
      <c r="R21" s="29"/>
      <c r="S21" s="29"/>
    </row>
    <row r="22" spans="1:19">
      <c r="A22" s="62" t="s">
        <v>75</v>
      </c>
      <c r="B22" s="29" t="s">
        <v>76</v>
      </c>
      <c r="C22" s="29">
        <v>0</v>
      </c>
      <c r="D22" s="29"/>
      <c r="E22" s="29"/>
      <c r="F22" s="29"/>
      <c r="G22" s="29"/>
      <c r="H22" s="29"/>
      <c r="I22" s="68"/>
      <c r="J22" s="29" t="s">
        <v>67</v>
      </c>
      <c r="K22" s="29" t="s">
        <v>70</v>
      </c>
      <c r="L22" s="29">
        <v>2</v>
      </c>
      <c r="M22" s="29"/>
      <c r="N22" s="29"/>
      <c r="O22" s="29"/>
      <c r="P22" s="29"/>
      <c r="Q22" s="29"/>
      <c r="R22" s="29"/>
      <c r="S22" s="29"/>
    </row>
    <row r="23" spans="1:19">
      <c r="A23" s="62" t="s">
        <v>77</v>
      </c>
      <c r="B23" s="29" t="s">
        <v>78</v>
      </c>
      <c r="C23" s="29">
        <v>57</v>
      </c>
      <c r="D23" s="29"/>
      <c r="E23" s="29"/>
      <c r="F23" s="29"/>
      <c r="G23" s="29"/>
      <c r="H23" s="29"/>
      <c r="I23" s="68"/>
      <c r="J23" s="29" t="s">
        <v>79</v>
      </c>
      <c r="K23" s="29" t="s">
        <v>41</v>
      </c>
      <c r="L23" s="29">
        <v>2</v>
      </c>
      <c r="M23" s="29"/>
      <c r="N23" s="29"/>
      <c r="O23" s="29"/>
      <c r="P23" s="29"/>
      <c r="Q23" s="29"/>
      <c r="R23" s="29"/>
      <c r="S23" s="29"/>
    </row>
    <row r="24" spans="1:19">
      <c r="A24" s="62" t="s">
        <v>80</v>
      </c>
      <c r="B24" s="29" t="s">
        <v>81</v>
      </c>
      <c r="C24" s="29">
        <v>0</v>
      </c>
      <c r="D24" s="29"/>
      <c r="E24" s="29"/>
      <c r="F24" s="29"/>
      <c r="G24" s="29"/>
      <c r="H24" s="29"/>
      <c r="I24" s="68"/>
      <c r="J24" s="29">
        <v>3</v>
      </c>
      <c r="K24" s="29">
        <v>2</v>
      </c>
      <c r="L24" s="29">
        <v>2</v>
      </c>
      <c r="M24" s="29"/>
      <c r="N24" s="29"/>
      <c r="O24" s="29"/>
      <c r="P24" s="29"/>
      <c r="Q24" s="29"/>
      <c r="R24" s="29"/>
      <c r="S24" s="29"/>
    </row>
    <row r="25" spans="1:19">
      <c r="A25" s="62" t="s">
        <v>42</v>
      </c>
      <c r="B25" s="29" t="s">
        <v>82</v>
      </c>
      <c r="C25" s="29">
        <v>0</v>
      </c>
      <c r="D25" s="29"/>
      <c r="E25" s="29"/>
      <c r="F25" s="29"/>
      <c r="G25" s="29"/>
      <c r="H25" s="29"/>
      <c r="I25" s="68"/>
      <c r="J25" s="29">
        <v>3</v>
      </c>
      <c r="K25" s="29" t="s">
        <v>83</v>
      </c>
      <c r="L25" s="29">
        <v>2</v>
      </c>
      <c r="M25" s="29"/>
      <c r="N25" s="29"/>
      <c r="O25" s="29"/>
      <c r="P25" s="29"/>
      <c r="Q25" s="29"/>
      <c r="R25" s="29"/>
      <c r="S25" s="29"/>
    </row>
    <row r="26" spans="1:19">
      <c r="A26" s="62" t="s">
        <v>58</v>
      </c>
      <c r="B26" s="29" t="s">
        <v>84</v>
      </c>
      <c r="C26" s="29">
        <v>48</v>
      </c>
      <c r="D26" s="29"/>
      <c r="E26" s="29"/>
      <c r="F26" s="29"/>
      <c r="G26" s="29"/>
      <c r="H26" s="29"/>
      <c r="I26" s="68"/>
      <c r="J26" s="29" t="s">
        <v>68</v>
      </c>
      <c r="K26" s="29" t="s">
        <v>85</v>
      </c>
      <c r="L26" s="29" t="s">
        <v>86</v>
      </c>
      <c r="M26" s="29"/>
      <c r="N26" s="29"/>
      <c r="O26" s="29"/>
      <c r="P26" s="29"/>
      <c r="Q26" s="29"/>
      <c r="R26" s="29"/>
      <c r="S26" s="29"/>
    </row>
    <row r="27" spans="1:19">
      <c r="A27" s="62" t="s">
        <v>87</v>
      </c>
      <c r="B27" s="29" t="s">
        <v>88</v>
      </c>
      <c r="C27" s="29">
        <v>12</v>
      </c>
      <c r="D27" s="29"/>
      <c r="E27" s="29"/>
      <c r="F27" s="29"/>
      <c r="G27" s="29"/>
      <c r="H27" s="29"/>
      <c r="I27" s="68"/>
      <c r="J27" s="29">
        <v>2</v>
      </c>
      <c r="K27" s="29" t="s">
        <v>83</v>
      </c>
      <c r="L27" s="29">
        <v>2</v>
      </c>
      <c r="M27" s="29"/>
      <c r="N27" s="29"/>
      <c r="O27" s="29"/>
      <c r="P27" s="29"/>
      <c r="Q27" s="29"/>
      <c r="R27" s="29"/>
      <c r="S27" s="29"/>
    </row>
    <row r="28" spans="1:19">
      <c r="A28" s="62" t="s">
        <v>89</v>
      </c>
      <c r="B28" s="29" t="s">
        <v>90</v>
      </c>
      <c r="C28" s="29">
        <v>0</v>
      </c>
      <c r="D28" s="29"/>
      <c r="E28" s="29"/>
      <c r="F28" s="29"/>
      <c r="G28" s="29"/>
      <c r="H28" s="29"/>
      <c r="I28" s="68"/>
      <c r="J28" s="29" t="s">
        <v>67</v>
      </c>
      <c r="K28" s="29">
        <v>2</v>
      </c>
      <c r="L28" s="29">
        <v>2</v>
      </c>
      <c r="M28" s="29"/>
      <c r="N28" s="29"/>
      <c r="O28" s="29"/>
      <c r="P28" s="29"/>
      <c r="Q28" s="29"/>
      <c r="R28" s="29"/>
      <c r="S28" s="29"/>
    </row>
    <row r="29" spans="1:19">
      <c r="A29" s="62" t="s">
        <v>91</v>
      </c>
      <c r="B29" s="29" t="s">
        <v>92</v>
      </c>
      <c r="C29" s="29">
        <v>0</v>
      </c>
      <c r="D29" s="29"/>
      <c r="E29" s="29"/>
      <c r="F29" s="29"/>
      <c r="G29" s="29"/>
      <c r="H29" s="29"/>
      <c r="I29" s="68"/>
      <c r="J29" s="29" t="s">
        <v>46</v>
      </c>
      <c r="K29" s="29" t="s">
        <v>85</v>
      </c>
      <c r="L29" s="29" t="s">
        <v>41</v>
      </c>
      <c r="M29" s="29"/>
      <c r="N29" s="29"/>
      <c r="O29" s="29"/>
      <c r="P29" s="29"/>
      <c r="Q29" s="29"/>
      <c r="R29" s="29"/>
      <c r="S29" s="29"/>
    </row>
    <row r="30" spans="1:19">
      <c r="A30" s="62" t="s">
        <v>93</v>
      </c>
      <c r="B30" s="29" t="s">
        <v>94</v>
      </c>
      <c r="C30" s="29">
        <v>27</v>
      </c>
      <c r="D30" s="29"/>
      <c r="E30" s="29"/>
      <c r="F30" s="29"/>
      <c r="G30" s="29"/>
      <c r="H30" s="29"/>
      <c r="I30" s="68"/>
      <c r="J30" s="29" t="s">
        <v>68</v>
      </c>
      <c r="K30" s="29" t="s">
        <v>79</v>
      </c>
      <c r="L30" s="29" t="s">
        <v>70</v>
      </c>
      <c r="M30" s="29"/>
      <c r="N30" s="29"/>
      <c r="O30" s="29"/>
      <c r="P30" s="29"/>
      <c r="Q30" s="29"/>
      <c r="R30" s="29"/>
      <c r="S30" s="29"/>
    </row>
    <row r="31" spans="1:19">
      <c r="A31" s="62" t="s">
        <v>95</v>
      </c>
      <c r="B31" s="29" t="s">
        <v>96</v>
      </c>
      <c r="C31" s="29">
        <v>0</v>
      </c>
      <c r="D31" s="29"/>
      <c r="E31" s="29"/>
      <c r="F31" s="29"/>
      <c r="G31" s="29"/>
      <c r="H31" s="29"/>
      <c r="I31" s="68"/>
      <c r="J31" s="29" t="s">
        <v>97</v>
      </c>
      <c r="K31" s="29" t="s">
        <v>98</v>
      </c>
      <c r="L31" s="29" t="s">
        <v>68</v>
      </c>
      <c r="M31" s="29"/>
      <c r="N31" s="29"/>
      <c r="O31" s="29"/>
      <c r="P31" s="29"/>
      <c r="Q31" s="29"/>
      <c r="R31" s="29"/>
      <c r="S31" s="29"/>
    </row>
    <row r="32" spans="1:19">
      <c r="A32" s="62" t="s">
        <v>99</v>
      </c>
      <c r="B32" s="29" t="s">
        <v>100</v>
      </c>
      <c r="C32" s="29">
        <v>54</v>
      </c>
      <c r="D32" s="29"/>
      <c r="E32" s="29"/>
      <c r="F32" s="29"/>
      <c r="G32" s="29"/>
      <c r="H32" s="29"/>
      <c r="I32" s="68"/>
      <c r="J32" s="29">
        <v>2</v>
      </c>
      <c r="K32" s="29">
        <v>2</v>
      </c>
      <c r="L32" s="29" t="s">
        <v>86</v>
      </c>
      <c r="M32" s="29"/>
      <c r="N32" s="29"/>
      <c r="O32" s="29"/>
      <c r="P32" s="29"/>
      <c r="Q32" s="29"/>
      <c r="R32" s="29"/>
      <c r="S32" s="29"/>
    </row>
    <row r="33" spans="1:19">
      <c r="A33" s="62" t="s">
        <v>101</v>
      </c>
      <c r="B33" s="29" t="s">
        <v>102</v>
      </c>
      <c r="C33" s="29">
        <v>18</v>
      </c>
      <c r="D33" s="29"/>
      <c r="E33" s="29"/>
      <c r="F33" s="29"/>
      <c r="G33" s="29"/>
      <c r="H33" s="29"/>
      <c r="I33" s="68"/>
      <c r="J33" s="29" t="s">
        <v>55</v>
      </c>
      <c r="K33" s="29" t="s">
        <v>103</v>
      </c>
      <c r="L33" s="29">
        <v>3</v>
      </c>
      <c r="M33" s="29"/>
      <c r="N33" s="29"/>
      <c r="O33" s="29"/>
      <c r="P33" s="29"/>
      <c r="Q33" s="29"/>
      <c r="R33" s="29"/>
      <c r="S33" s="29"/>
    </row>
    <row r="34" spans="1:19">
      <c r="A34" s="62" t="s">
        <v>73</v>
      </c>
      <c r="B34" s="29" t="s">
        <v>104</v>
      </c>
      <c r="C34" s="29">
        <v>33</v>
      </c>
      <c r="D34" s="29"/>
      <c r="E34" s="29"/>
      <c r="F34" s="29"/>
      <c r="G34" s="29"/>
      <c r="H34" s="29"/>
      <c r="I34" s="68"/>
      <c r="J34" s="29">
        <v>7</v>
      </c>
      <c r="K34" s="29" t="s">
        <v>55</v>
      </c>
      <c r="L34" s="29" t="s">
        <v>70</v>
      </c>
      <c r="M34" s="29"/>
      <c r="N34" s="29"/>
      <c r="O34" s="29"/>
      <c r="P34" s="29"/>
      <c r="Q34" s="29"/>
      <c r="R34" s="29"/>
      <c r="S34" s="29"/>
    </row>
    <row r="35" spans="1:19">
      <c r="A35" s="62" t="s">
        <v>105</v>
      </c>
      <c r="B35" s="29" t="s">
        <v>106</v>
      </c>
      <c r="C35" s="29">
        <v>45</v>
      </c>
      <c r="D35" s="29"/>
      <c r="E35" s="29"/>
      <c r="F35" s="29"/>
      <c r="G35" s="29"/>
      <c r="H35" s="29"/>
      <c r="I35" s="68"/>
      <c r="J35" s="29">
        <v>2</v>
      </c>
      <c r="K35" s="29" t="s">
        <v>68</v>
      </c>
      <c r="L35" s="29" t="s">
        <v>55</v>
      </c>
      <c r="M35" s="29"/>
      <c r="N35" s="29"/>
      <c r="O35" s="29"/>
      <c r="P35" s="29"/>
      <c r="Q35" s="29"/>
      <c r="R35" s="29"/>
      <c r="S35" s="29"/>
    </row>
    <row r="36" spans="1:19">
      <c r="A36" s="62" t="s">
        <v>89</v>
      </c>
      <c r="B36" s="29" t="s">
        <v>107</v>
      </c>
      <c r="C36" s="29">
        <v>0</v>
      </c>
      <c r="D36" s="29"/>
      <c r="E36" s="29"/>
      <c r="F36" s="29"/>
      <c r="G36" s="29"/>
      <c r="H36" s="29"/>
      <c r="I36" s="68"/>
      <c r="J36" s="29">
        <v>11</v>
      </c>
      <c r="K36" s="29">
        <v>2</v>
      </c>
      <c r="L36" s="29">
        <v>6</v>
      </c>
      <c r="M36" s="29"/>
      <c r="N36" s="29"/>
      <c r="O36" s="29"/>
      <c r="P36" s="29"/>
      <c r="Q36" s="29"/>
      <c r="R36" s="29"/>
      <c r="S36" s="29"/>
    </row>
    <row r="37" spans="1:19">
      <c r="A37" s="62" t="s">
        <v>108</v>
      </c>
      <c r="B37" s="29" t="s">
        <v>109</v>
      </c>
      <c r="C37" s="29">
        <v>36</v>
      </c>
      <c r="D37" s="29"/>
      <c r="E37" s="29"/>
      <c r="F37" s="29"/>
      <c r="G37" s="29"/>
      <c r="H37" s="29"/>
      <c r="I37" s="68"/>
      <c r="J37" s="29" t="s">
        <v>55</v>
      </c>
      <c r="K37" s="29" t="s">
        <v>103</v>
      </c>
      <c r="L37" s="29" t="s">
        <v>79</v>
      </c>
      <c r="M37" s="29"/>
      <c r="N37" s="29"/>
      <c r="O37" s="29"/>
      <c r="P37" s="29"/>
      <c r="Q37" s="29"/>
      <c r="R37" s="29"/>
      <c r="S37" s="29"/>
    </row>
    <row r="38" spans="1:19">
      <c r="A38" s="62" t="s">
        <v>75</v>
      </c>
      <c r="B38" s="29" t="s">
        <v>110</v>
      </c>
      <c r="C38" s="29">
        <v>0</v>
      </c>
      <c r="D38" s="29"/>
      <c r="E38" s="29"/>
      <c r="F38" s="29"/>
      <c r="G38" s="29"/>
      <c r="H38" s="29"/>
      <c r="I38" s="68"/>
      <c r="J38" s="29">
        <v>10</v>
      </c>
      <c r="K38" s="29">
        <v>2</v>
      </c>
      <c r="L38" s="29">
        <v>3</v>
      </c>
      <c r="M38" s="29"/>
      <c r="N38" s="29"/>
      <c r="O38" s="29"/>
      <c r="P38" s="29"/>
      <c r="Q38" s="29"/>
      <c r="R38" s="29"/>
      <c r="S38" s="29"/>
    </row>
    <row r="39" spans="1:19">
      <c r="A39" s="62" t="s">
        <v>111</v>
      </c>
      <c r="B39" s="29" t="s">
        <v>112</v>
      </c>
      <c r="C39" s="29">
        <v>18</v>
      </c>
      <c r="D39" s="29"/>
      <c r="E39" s="29"/>
      <c r="F39" s="29"/>
      <c r="G39" s="29"/>
      <c r="H39" s="29"/>
      <c r="I39" s="68"/>
      <c r="J39" s="29">
        <v>6</v>
      </c>
      <c r="K39" s="29">
        <v>2</v>
      </c>
      <c r="L39" s="29">
        <v>2</v>
      </c>
      <c r="M39" s="29"/>
      <c r="N39" s="29"/>
      <c r="O39" s="29"/>
      <c r="P39" s="29"/>
      <c r="Q39" s="29"/>
      <c r="R39" s="29"/>
      <c r="S39" s="29"/>
    </row>
    <row r="40" spans="1:19">
      <c r="A40" s="62" t="s">
        <v>113</v>
      </c>
      <c r="B40" s="29" t="s">
        <v>114</v>
      </c>
      <c r="C40" s="29">
        <v>0</v>
      </c>
      <c r="D40" s="29"/>
      <c r="E40" s="29"/>
      <c r="F40" s="29"/>
      <c r="G40" s="29"/>
      <c r="H40" s="29"/>
      <c r="I40" s="68"/>
      <c r="J40" s="29">
        <v>9</v>
      </c>
      <c r="K40" s="29">
        <v>2</v>
      </c>
      <c r="L40" s="29" t="s">
        <v>49</v>
      </c>
      <c r="M40" s="29"/>
      <c r="N40" s="29"/>
      <c r="O40" s="29"/>
      <c r="P40" s="29"/>
      <c r="Q40" s="29"/>
      <c r="R40" s="29"/>
      <c r="S40" s="29"/>
    </row>
    <row r="41" spans="1:19">
      <c r="A41" s="62" t="s">
        <v>115</v>
      </c>
      <c r="B41" s="29" t="s">
        <v>116</v>
      </c>
      <c r="C41" s="29">
        <v>24</v>
      </c>
      <c r="D41" s="29"/>
      <c r="E41" s="29"/>
      <c r="F41" s="29"/>
      <c r="G41" s="29"/>
      <c r="H41" s="29"/>
      <c r="I41" s="68"/>
      <c r="J41" s="29">
        <v>3</v>
      </c>
      <c r="K41" s="29" t="s">
        <v>83</v>
      </c>
      <c r="L41" s="29">
        <v>2</v>
      </c>
      <c r="M41" s="29"/>
      <c r="N41" s="29"/>
      <c r="O41" s="29"/>
      <c r="P41" s="29"/>
      <c r="Q41" s="29"/>
      <c r="R41" s="29"/>
      <c r="S41" s="29"/>
    </row>
    <row r="42" spans="1:19">
      <c r="A42" s="62" t="s">
        <v>117</v>
      </c>
      <c r="B42" s="29" t="s">
        <v>118</v>
      </c>
      <c r="C42" s="29">
        <v>0</v>
      </c>
      <c r="D42" s="29"/>
      <c r="E42" s="29"/>
      <c r="F42" s="29"/>
      <c r="G42" s="29"/>
      <c r="H42" s="29"/>
      <c r="I42" s="68"/>
      <c r="J42" s="29">
        <v>8</v>
      </c>
      <c r="K42" s="29">
        <v>2</v>
      </c>
      <c r="L42" s="29">
        <v>7</v>
      </c>
      <c r="M42" s="29"/>
      <c r="N42" s="29"/>
      <c r="O42" s="29"/>
      <c r="P42" s="29"/>
      <c r="Q42" s="29"/>
      <c r="R42" s="29"/>
      <c r="S42" s="29"/>
    </row>
    <row r="43" spans="1:19">
      <c r="A43" s="62" t="s">
        <v>119</v>
      </c>
      <c r="B43" s="29" t="s">
        <v>120</v>
      </c>
      <c r="C43" s="29">
        <v>57</v>
      </c>
      <c r="D43" s="29"/>
      <c r="E43" s="29"/>
      <c r="F43" s="29"/>
      <c r="G43" s="29"/>
      <c r="H43" s="29"/>
      <c r="I43" s="68"/>
      <c r="J43" s="29">
        <v>2</v>
      </c>
      <c r="K43" s="29" t="s">
        <v>70</v>
      </c>
      <c r="L43" s="29" t="s">
        <v>28</v>
      </c>
      <c r="M43" s="29"/>
      <c r="N43" s="29"/>
      <c r="O43" s="29"/>
      <c r="P43" s="29"/>
      <c r="Q43" s="29"/>
      <c r="R43" s="29"/>
      <c r="S43" s="29"/>
    </row>
    <row r="44" spans="1:19">
      <c r="A44" s="62" t="s">
        <v>121</v>
      </c>
      <c r="B44" s="29" t="s">
        <v>122</v>
      </c>
      <c r="C44" s="29">
        <v>0</v>
      </c>
      <c r="D44" s="29"/>
      <c r="E44" s="29"/>
      <c r="F44" s="29"/>
      <c r="G44" s="29"/>
      <c r="H44" s="29"/>
      <c r="I44" s="68"/>
      <c r="J44" s="29">
        <v>7</v>
      </c>
      <c r="K44" s="29" t="s">
        <v>55</v>
      </c>
      <c r="L44" s="29">
        <v>11</v>
      </c>
      <c r="M44" s="29"/>
      <c r="N44" s="29"/>
      <c r="O44" s="29"/>
      <c r="P44" s="29"/>
      <c r="Q44" s="29"/>
      <c r="R44" s="29"/>
      <c r="S44" s="29"/>
    </row>
    <row r="45" spans="1:19">
      <c r="A45" s="62" t="s">
        <v>123</v>
      </c>
      <c r="B45" s="29" t="s">
        <v>124</v>
      </c>
      <c r="C45" s="29">
        <v>45</v>
      </c>
      <c r="D45" s="29"/>
      <c r="E45" s="29"/>
      <c r="F45" s="29"/>
      <c r="G45" s="29"/>
      <c r="H45" s="29"/>
      <c r="I45" s="68"/>
      <c r="J45" s="29">
        <v>3</v>
      </c>
      <c r="K45" s="29" t="s">
        <v>68</v>
      </c>
      <c r="L45" s="29">
        <v>3</v>
      </c>
      <c r="M45" s="29"/>
      <c r="N45" s="29"/>
      <c r="O45" s="29"/>
      <c r="P45" s="29"/>
      <c r="Q45" s="29"/>
      <c r="R45" s="29"/>
      <c r="S45" s="29"/>
    </row>
    <row r="46" spans="1:19">
      <c r="A46" s="62" t="s">
        <v>125</v>
      </c>
      <c r="B46" s="29" t="s">
        <v>126</v>
      </c>
      <c r="C46" s="29">
        <v>75</v>
      </c>
      <c r="D46" s="29"/>
      <c r="E46" s="29"/>
      <c r="F46" s="29"/>
      <c r="G46" s="29"/>
      <c r="H46" s="29"/>
      <c r="I46" s="68"/>
      <c r="J46" s="29">
        <v>8</v>
      </c>
      <c r="K46" s="29">
        <v>2</v>
      </c>
      <c r="L46" s="29">
        <v>2</v>
      </c>
      <c r="M46" s="29"/>
      <c r="N46" s="29"/>
      <c r="O46" s="29"/>
      <c r="P46" s="29"/>
      <c r="Q46" s="29"/>
      <c r="R46" s="29"/>
      <c r="S46" s="29"/>
    </row>
    <row r="47" spans="1:19">
      <c r="A47" s="62" t="s">
        <v>127</v>
      </c>
      <c r="B47" s="29" t="s">
        <v>128</v>
      </c>
      <c r="C47" s="29">
        <v>0</v>
      </c>
      <c r="D47" s="29"/>
      <c r="E47" s="29"/>
      <c r="F47" s="29"/>
      <c r="G47" s="29"/>
      <c r="H47" s="29"/>
      <c r="I47" s="68"/>
      <c r="J47" s="29">
        <v>3</v>
      </c>
      <c r="K47" s="29" t="s">
        <v>49</v>
      </c>
      <c r="L47" s="29">
        <v>3</v>
      </c>
      <c r="M47" s="29"/>
      <c r="N47" s="29"/>
      <c r="O47" s="29"/>
      <c r="P47" s="29"/>
      <c r="Q47" s="29"/>
      <c r="R47" s="29"/>
      <c r="S47" s="29"/>
    </row>
    <row r="48" spans="1:19">
      <c r="A48" s="62" t="s">
        <v>129</v>
      </c>
      <c r="B48" s="29" t="s">
        <v>130</v>
      </c>
      <c r="C48" s="29">
        <v>75</v>
      </c>
      <c r="D48" s="29"/>
      <c r="E48" s="29"/>
      <c r="F48" s="29"/>
      <c r="G48" s="29"/>
      <c r="H48" s="29"/>
      <c r="I48" s="68"/>
      <c r="J48" s="29">
        <v>3</v>
      </c>
      <c r="K48" s="29">
        <v>2</v>
      </c>
      <c r="L48" s="29">
        <v>2</v>
      </c>
      <c r="M48" s="29"/>
      <c r="N48" s="29"/>
      <c r="O48" s="29"/>
      <c r="P48" s="29"/>
      <c r="Q48" s="29"/>
      <c r="R48" s="29"/>
      <c r="S48" s="29"/>
    </row>
    <row r="49" spans="1:19">
      <c r="A49" s="62" t="s">
        <v>131</v>
      </c>
      <c r="B49" s="29" t="s">
        <v>132</v>
      </c>
      <c r="C49" s="29">
        <v>9</v>
      </c>
      <c r="D49" s="29"/>
      <c r="E49" s="29"/>
      <c r="F49" s="29"/>
      <c r="G49" s="29"/>
      <c r="H49" s="29"/>
      <c r="I49" s="68"/>
      <c r="J49" s="29">
        <v>18</v>
      </c>
      <c r="K49" s="29">
        <v>6</v>
      </c>
      <c r="L49" s="29">
        <v>12</v>
      </c>
      <c r="M49" s="29"/>
      <c r="N49" s="29"/>
      <c r="O49" s="29"/>
      <c r="P49" s="29"/>
      <c r="Q49" s="29"/>
      <c r="R49" s="29"/>
      <c r="S49" s="29"/>
    </row>
    <row r="50" spans="1:19">
      <c r="A50" s="62" t="s">
        <v>133</v>
      </c>
      <c r="B50" s="29" t="s">
        <v>134</v>
      </c>
      <c r="C50" s="29">
        <v>72</v>
      </c>
      <c r="D50" s="29"/>
      <c r="E50" s="29"/>
      <c r="F50" s="29"/>
      <c r="G50" s="29"/>
      <c r="H50" s="29"/>
      <c r="I50" s="68"/>
      <c r="J50" s="29">
        <v>9</v>
      </c>
      <c r="K50" s="29">
        <v>2</v>
      </c>
      <c r="L50" s="29">
        <v>5</v>
      </c>
      <c r="M50" s="29"/>
      <c r="N50" s="29"/>
      <c r="O50" s="29"/>
      <c r="P50" s="29"/>
      <c r="Q50" s="29"/>
      <c r="R50" s="29"/>
      <c r="S50" s="29"/>
    </row>
    <row r="51" spans="1:19">
      <c r="A51" s="62" t="s">
        <v>135</v>
      </c>
      <c r="B51" s="29" t="s">
        <v>136</v>
      </c>
      <c r="C51" s="29">
        <v>60</v>
      </c>
      <c r="D51" s="29"/>
      <c r="E51" s="29"/>
      <c r="F51" s="29"/>
      <c r="G51" s="29"/>
      <c r="H51" s="29"/>
      <c r="I51" s="68"/>
      <c r="J51" s="29">
        <v>9</v>
      </c>
      <c r="K51" s="29" t="s">
        <v>68</v>
      </c>
      <c r="L51" s="29">
        <v>3</v>
      </c>
      <c r="M51" s="29"/>
      <c r="N51" s="29"/>
      <c r="O51" s="29"/>
      <c r="P51" s="29"/>
      <c r="Q51" s="29"/>
      <c r="R51" s="29"/>
      <c r="S51" s="29"/>
    </row>
    <row r="52" spans="1:19">
      <c r="A52" s="62" t="s">
        <v>137</v>
      </c>
      <c r="B52" s="29" t="s">
        <v>138</v>
      </c>
      <c r="C52" s="29">
        <v>0</v>
      </c>
      <c r="D52" s="29"/>
      <c r="E52" s="29"/>
      <c r="F52" s="29"/>
      <c r="G52" s="29"/>
      <c r="H52" s="29"/>
      <c r="I52" s="68"/>
      <c r="J52" s="29">
        <v>13</v>
      </c>
      <c r="K52" s="29">
        <v>3</v>
      </c>
      <c r="L52" s="29">
        <v>18</v>
      </c>
      <c r="M52" s="29"/>
      <c r="N52" s="29"/>
      <c r="O52" s="29"/>
      <c r="P52" s="29"/>
      <c r="Q52" s="29"/>
      <c r="R52" s="29"/>
      <c r="S52" s="29"/>
    </row>
    <row r="53" spans="1:19">
      <c r="A53" s="62" t="s">
        <v>139</v>
      </c>
      <c r="B53" s="29" t="s">
        <v>140</v>
      </c>
      <c r="C53" s="29">
        <v>0</v>
      </c>
      <c r="D53" s="29"/>
      <c r="E53" s="29"/>
      <c r="F53" s="29"/>
      <c r="G53" s="29"/>
      <c r="H53" s="29"/>
      <c r="I53" s="68"/>
      <c r="J53" s="29">
        <v>17</v>
      </c>
      <c r="K53" s="29">
        <v>4</v>
      </c>
      <c r="L53" s="29">
        <v>14</v>
      </c>
      <c r="M53" s="29"/>
      <c r="N53" s="29"/>
      <c r="O53" s="29"/>
      <c r="P53" s="29"/>
      <c r="Q53" s="29"/>
      <c r="R53" s="29"/>
      <c r="S53" s="29"/>
    </row>
    <row r="54" spans="1:19">
      <c r="A54" s="62" t="s">
        <v>141</v>
      </c>
      <c r="B54" s="29" t="s">
        <v>142</v>
      </c>
      <c r="C54" s="29">
        <v>27</v>
      </c>
      <c r="D54" s="29"/>
      <c r="E54" s="29"/>
      <c r="F54" s="29"/>
      <c r="G54" s="29"/>
      <c r="H54" s="29"/>
      <c r="I54" s="68"/>
      <c r="J54" s="29">
        <v>14</v>
      </c>
      <c r="K54" s="29" t="s">
        <v>55</v>
      </c>
      <c r="L54" s="29">
        <v>7</v>
      </c>
      <c r="M54" s="29"/>
      <c r="N54" s="29"/>
      <c r="O54" s="29"/>
      <c r="P54" s="29"/>
      <c r="Q54" s="29"/>
      <c r="R54" s="29"/>
      <c r="S54" s="29"/>
    </row>
    <row r="55" spans="1:19">
      <c r="A55" s="62" t="s">
        <v>143</v>
      </c>
      <c r="B55" s="29" t="s">
        <v>144</v>
      </c>
      <c r="C55" s="29">
        <v>0</v>
      </c>
      <c r="D55" s="29"/>
      <c r="E55" s="29"/>
      <c r="F55" s="29"/>
      <c r="G55" s="29"/>
      <c r="H55" s="29"/>
      <c r="I55" s="68"/>
      <c r="J55" s="29">
        <v>17</v>
      </c>
      <c r="K55" s="29">
        <v>3</v>
      </c>
      <c r="L55" s="29">
        <v>24</v>
      </c>
      <c r="M55" s="29"/>
      <c r="N55" s="29"/>
      <c r="O55" s="29"/>
      <c r="P55" s="29"/>
      <c r="Q55" s="29"/>
      <c r="R55" s="29"/>
      <c r="S55" s="29"/>
    </row>
    <row r="56" spans="1:19">
      <c r="A56" s="62" t="s">
        <v>145</v>
      </c>
      <c r="B56" s="29" t="s">
        <v>146</v>
      </c>
      <c r="C56" s="29">
        <v>0</v>
      </c>
      <c r="D56" s="29"/>
      <c r="E56" s="29"/>
      <c r="F56" s="29"/>
      <c r="G56" s="29"/>
      <c r="H56" s="29"/>
      <c r="I56" s="68"/>
      <c r="J56" s="29">
        <v>19</v>
      </c>
      <c r="K56" s="29">
        <v>2</v>
      </c>
      <c r="L56" s="29">
        <v>15</v>
      </c>
      <c r="M56" s="29"/>
      <c r="N56" s="29"/>
      <c r="O56" s="29"/>
      <c r="P56" s="29"/>
      <c r="Q56" s="29"/>
      <c r="R56" s="29"/>
      <c r="S56" s="29"/>
    </row>
    <row r="57" spans="1:19">
      <c r="A57" s="62" t="s">
        <v>147</v>
      </c>
      <c r="B57" s="29" t="s">
        <v>148</v>
      </c>
      <c r="C57" s="29">
        <v>0</v>
      </c>
      <c r="D57" s="29"/>
      <c r="E57" s="29"/>
      <c r="F57" s="29"/>
      <c r="G57" s="29"/>
      <c r="H57" s="29"/>
      <c r="I57" s="68"/>
      <c r="J57" s="29">
        <v>14</v>
      </c>
      <c r="K57" s="29">
        <v>3</v>
      </c>
      <c r="L57" s="29">
        <v>10</v>
      </c>
      <c r="M57" s="29"/>
      <c r="N57" s="29"/>
      <c r="O57" s="29"/>
      <c r="P57" s="29"/>
      <c r="Q57" s="29"/>
      <c r="R57" s="29"/>
      <c r="S57" s="29"/>
    </row>
    <row r="58" spans="1:19">
      <c r="A58" s="62" t="s">
        <v>149</v>
      </c>
      <c r="B58" s="29" t="s">
        <v>150</v>
      </c>
      <c r="C58" s="29">
        <v>0</v>
      </c>
      <c r="D58" s="29"/>
      <c r="E58" s="29"/>
      <c r="F58" s="29"/>
      <c r="G58" s="29"/>
      <c r="H58" s="29"/>
      <c r="I58" s="68"/>
      <c r="J58" s="29">
        <v>20</v>
      </c>
      <c r="K58" s="29" t="s">
        <v>28</v>
      </c>
      <c r="L58" s="29">
        <v>11</v>
      </c>
      <c r="M58" s="29"/>
      <c r="N58" s="29"/>
      <c r="O58" s="29"/>
      <c r="P58" s="29"/>
      <c r="Q58" s="29"/>
      <c r="R58" s="29"/>
      <c r="S58" s="29"/>
    </row>
    <row r="59" spans="1:19">
      <c r="A59" s="62" t="s">
        <v>151</v>
      </c>
      <c r="B59" s="29" t="s">
        <v>152</v>
      </c>
      <c r="C59" s="29">
        <v>0</v>
      </c>
      <c r="D59" s="29"/>
      <c r="E59" s="29"/>
      <c r="F59" s="29"/>
      <c r="G59" s="29"/>
      <c r="H59" s="29"/>
      <c r="I59" s="68"/>
      <c r="J59" s="29">
        <v>10</v>
      </c>
      <c r="K59" s="29" t="s">
        <v>52</v>
      </c>
      <c r="L59" s="29">
        <v>6</v>
      </c>
      <c r="M59" s="29"/>
      <c r="N59" s="29"/>
      <c r="O59" s="29"/>
      <c r="P59" s="29"/>
      <c r="Q59" s="29"/>
      <c r="R59" s="29"/>
      <c r="S59" s="29"/>
    </row>
    <row r="60" spans="1:19">
      <c r="A60" s="62" t="s">
        <v>153</v>
      </c>
      <c r="B60" s="29" t="s">
        <v>154</v>
      </c>
      <c r="C60" s="29">
        <v>0</v>
      </c>
      <c r="D60" s="29"/>
      <c r="E60" s="29"/>
      <c r="F60" s="29"/>
      <c r="G60" s="29"/>
      <c r="H60" s="29"/>
      <c r="I60" s="68"/>
      <c r="J60" s="29">
        <v>15</v>
      </c>
      <c r="K60" s="29">
        <v>2</v>
      </c>
      <c r="L60" s="29">
        <v>10</v>
      </c>
      <c r="M60" s="29"/>
      <c r="N60" s="29"/>
      <c r="O60" s="29"/>
      <c r="P60" s="29"/>
      <c r="Q60" s="29"/>
      <c r="R60" s="29"/>
      <c r="S60" s="29"/>
    </row>
    <row r="61" spans="1:19">
      <c r="A61" s="62" t="s">
        <v>155</v>
      </c>
      <c r="B61" s="29" t="s">
        <v>156</v>
      </c>
      <c r="C61" s="29">
        <v>54</v>
      </c>
      <c r="D61" s="29">
        <v>81</v>
      </c>
      <c r="E61" s="29"/>
      <c r="F61" s="29"/>
      <c r="G61" s="29"/>
      <c r="H61" s="29"/>
      <c r="I61" s="68"/>
      <c r="J61" s="29">
        <v>6</v>
      </c>
      <c r="K61" s="29" t="s">
        <v>46</v>
      </c>
      <c r="L61" s="29" t="s">
        <v>41</v>
      </c>
      <c r="M61" s="29"/>
      <c r="N61" s="29"/>
      <c r="O61" s="29"/>
      <c r="P61" s="29"/>
      <c r="Q61" s="29"/>
      <c r="R61" s="29"/>
      <c r="S61" s="29"/>
    </row>
    <row r="62" spans="1:19">
      <c r="A62" s="62" t="s">
        <v>157</v>
      </c>
      <c r="B62" s="29" t="s">
        <v>158</v>
      </c>
      <c r="C62" s="29">
        <v>0</v>
      </c>
      <c r="D62" s="29">
        <v>0</v>
      </c>
      <c r="E62" s="29"/>
      <c r="F62" s="29"/>
      <c r="G62" s="29"/>
      <c r="H62" s="29"/>
      <c r="I62" s="68"/>
      <c r="J62" s="29">
        <v>39</v>
      </c>
      <c r="K62" s="29">
        <v>8</v>
      </c>
      <c r="L62" s="29">
        <v>16</v>
      </c>
      <c r="M62" s="29"/>
      <c r="N62" s="29"/>
      <c r="O62" s="29"/>
      <c r="P62" s="29"/>
      <c r="Q62" s="29"/>
      <c r="R62" s="29"/>
      <c r="S62" s="29"/>
    </row>
    <row r="63" spans="1:19">
      <c r="A63" s="62" t="s">
        <v>159</v>
      </c>
      <c r="B63" s="29" t="s">
        <v>160</v>
      </c>
      <c r="C63" s="29">
        <v>6</v>
      </c>
      <c r="D63" s="29">
        <v>6</v>
      </c>
      <c r="E63" s="29"/>
      <c r="F63" s="29"/>
      <c r="G63" s="29"/>
      <c r="H63" s="29"/>
      <c r="I63" s="68"/>
      <c r="J63" s="29">
        <v>14</v>
      </c>
      <c r="K63" s="29" t="s">
        <v>97</v>
      </c>
      <c r="L63" s="29">
        <v>4</v>
      </c>
      <c r="M63" s="29"/>
      <c r="N63" s="29"/>
      <c r="O63" s="29"/>
      <c r="P63" s="29"/>
      <c r="Q63" s="29"/>
      <c r="R63" s="29"/>
      <c r="S63" s="29"/>
    </row>
    <row r="64" spans="1:19">
      <c r="A64" s="62" t="s">
        <v>161</v>
      </c>
      <c r="B64" s="29" t="s">
        <v>162</v>
      </c>
      <c r="C64" s="29">
        <v>0</v>
      </c>
      <c r="D64" s="29">
        <v>0</v>
      </c>
      <c r="E64" s="29"/>
      <c r="F64" s="29"/>
      <c r="G64" s="29"/>
      <c r="H64" s="29"/>
      <c r="I64" s="68"/>
      <c r="J64" s="29">
        <v>17</v>
      </c>
      <c r="K64" s="29" t="s">
        <v>52</v>
      </c>
      <c r="L64" s="29">
        <v>5</v>
      </c>
      <c r="M64" s="29"/>
      <c r="N64" s="29"/>
      <c r="O64" s="29"/>
      <c r="P64" s="29"/>
      <c r="Q64" s="29"/>
      <c r="R64" s="29"/>
      <c r="S64" s="29"/>
    </row>
    <row r="65" spans="1:19">
      <c r="A65" s="62" t="s">
        <v>163</v>
      </c>
      <c r="B65" s="29" t="s">
        <v>164</v>
      </c>
      <c r="C65" s="29">
        <v>0</v>
      </c>
      <c r="D65" s="29">
        <v>33</v>
      </c>
      <c r="E65" s="29"/>
      <c r="F65" s="29"/>
      <c r="G65" s="29"/>
      <c r="H65" s="29"/>
      <c r="I65" s="68"/>
      <c r="J65" s="29">
        <v>8</v>
      </c>
      <c r="K65" s="29">
        <v>3</v>
      </c>
      <c r="L65" s="29">
        <v>5</v>
      </c>
      <c r="M65" s="29"/>
      <c r="N65" s="29"/>
      <c r="O65" s="29"/>
      <c r="P65" s="29"/>
      <c r="Q65" s="29"/>
      <c r="R65" s="29"/>
      <c r="S65" s="29"/>
    </row>
    <row r="66" spans="1:19">
      <c r="A66" s="62" t="s">
        <v>165</v>
      </c>
      <c r="B66" s="29" t="s">
        <v>166</v>
      </c>
      <c r="C66" s="29">
        <v>0</v>
      </c>
      <c r="D66" s="29">
        <v>0</v>
      </c>
      <c r="E66" s="29"/>
      <c r="F66" s="29"/>
      <c r="G66" s="29"/>
      <c r="H66" s="29"/>
      <c r="I66" s="68"/>
      <c r="J66" s="29">
        <v>39</v>
      </c>
      <c r="K66" s="29">
        <v>7</v>
      </c>
      <c r="L66" s="29">
        <v>19</v>
      </c>
      <c r="M66" s="29"/>
      <c r="N66" s="29"/>
      <c r="O66" s="29"/>
      <c r="P66" s="29"/>
      <c r="Q66" s="29"/>
      <c r="R66" s="29"/>
      <c r="S66" s="29"/>
    </row>
    <row r="67" spans="1:19">
      <c r="A67" s="62" t="s">
        <v>167</v>
      </c>
      <c r="B67" s="29" t="s">
        <v>168</v>
      </c>
      <c r="C67" s="29">
        <v>0</v>
      </c>
      <c r="D67" s="29">
        <v>0</v>
      </c>
      <c r="E67" s="29"/>
      <c r="F67" s="29"/>
      <c r="G67" s="29"/>
      <c r="H67" s="29"/>
      <c r="I67" s="68"/>
      <c r="J67" s="29">
        <v>19</v>
      </c>
      <c r="K67" s="29">
        <v>2</v>
      </c>
      <c r="L67" s="29">
        <v>13</v>
      </c>
      <c r="M67" s="29"/>
      <c r="N67" s="29"/>
      <c r="O67" s="29"/>
      <c r="P67" s="29"/>
      <c r="Q67" s="29"/>
      <c r="R67" s="29"/>
      <c r="S67" s="29"/>
    </row>
    <row r="68" spans="1:19">
      <c r="A68" s="62" t="s">
        <v>169</v>
      </c>
      <c r="B68" s="29" t="s">
        <v>170</v>
      </c>
      <c r="C68" s="29">
        <v>0</v>
      </c>
      <c r="D68" s="29">
        <v>0</v>
      </c>
      <c r="E68" s="29"/>
      <c r="F68" s="29"/>
      <c r="G68" s="29"/>
      <c r="H68" s="29"/>
      <c r="I68" s="68"/>
      <c r="J68" s="29">
        <v>30</v>
      </c>
      <c r="K68" s="29">
        <v>2</v>
      </c>
      <c r="L68" s="29">
        <v>15</v>
      </c>
      <c r="M68" s="29"/>
      <c r="N68" s="29"/>
      <c r="O68" s="29"/>
      <c r="P68" s="29"/>
      <c r="Q68" s="29"/>
      <c r="R68" s="29"/>
      <c r="S68" s="29"/>
    </row>
    <row r="69" spans="1:19">
      <c r="A69" s="62" t="s">
        <v>171</v>
      </c>
      <c r="B69" s="29" t="s">
        <v>172</v>
      </c>
      <c r="C69" s="29">
        <v>21</v>
      </c>
      <c r="D69" s="29">
        <v>36</v>
      </c>
      <c r="E69" s="29"/>
      <c r="F69" s="29"/>
      <c r="G69" s="29"/>
      <c r="H69" s="29"/>
      <c r="I69" s="68"/>
      <c r="J69" s="29">
        <v>8</v>
      </c>
      <c r="K69" s="29" t="s">
        <v>97</v>
      </c>
      <c r="L69" s="29">
        <v>4</v>
      </c>
      <c r="M69" s="29"/>
      <c r="N69" s="29"/>
      <c r="O69" s="29"/>
      <c r="P69" s="29"/>
      <c r="Q69" s="29"/>
      <c r="R69" s="29"/>
      <c r="S69" s="29"/>
    </row>
    <row r="70" spans="1:19">
      <c r="A70" s="62" t="s">
        <v>173</v>
      </c>
      <c r="B70" s="29" t="s">
        <v>174</v>
      </c>
      <c r="C70" s="29">
        <v>0</v>
      </c>
      <c r="D70" s="29">
        <v>0</v>
      </c>
      <c r="E70" s="29"/>
      <c r="F70" s="29"/>
      <c r="G70" s="29"/>
      <c r="H70" s="29"/>
      <c r="I70" s="68"/>
      <c r="J70" s="29">
        <v>54</v>
      </c>
      <c r="K70" s="29">
        <v>5</v>
      </c>
      <c r="L70" s="29">
        <v>29</v>
      </c>
      <c r="M70" s="29"/>
      <c r="N70" s="29"/>
      <c r="O70" s="29"/>
      <c r="P70" s="29"/>
      <c r="Q70" s="29"/>
      <c r="R70" s="29"/>
      <c r="S70" s="29"/>
    </row>
    <row r="71" spans="1:19">
      <c r="A71" s="62" t="s">
        <v>175</v>
      </c>
      <c r="B71" s="29" t="s">
        <v>176</v>
      </c>
      <c r="C71" s="29">
        <v>0</v>
      </c>
      <c r="D71" s="29">
        <v>0</v>
      </c>
      <c r="E71" s="29">
        <v>24</v>
      </c>
      <c r="F71" s="29">
        <v>42</v>
      </c>
      <c r="G71" s="29">
        <v>48</v>
      </c>
      <c r="H71" s="29">
        <v>72</v>
      </c>
      <c r="I71" s="68">
        <v>63</v>
      </c>
      <c r="J71" s="29">
        <v>20</v>
      </c>
      <c r="K71" s="29" t="s">
        <v>97</v>
      </c>
      <c r="L71" s="29">
        <v>13</v>
      </c>
      <c r="M71" s="29"/>
      <c r="N71" s="29"/>
      <c r="O71" s="29"/>
      <c r="P71" s="29"/>
      <c r="Q71" s="29"/>
      <c r="R71" s="29"/>
      <c r="S71" s="29"/>
    </row>
    <row r="72" spans="1:19">
      <c r="A72" s="64" t="s">
        <v>177</v>
      </c>
      <c r="B72" s="29" t="s">
        <v>178</v>
      </c>
      <c r="C72" s="29">
        <v>0</v>
      </c>
      <c r="D72" s="29">
        <v>0</v>
      </c>
      <c r="E72" s="29">
        <v>0</v>
      </c>
      <c r="F72" s="29">
        <v>0</v>
      </c>
      <c r="G72" s="29">
        <v>21</v>
      </c>
      <c r="H72" s="29">
        <v>33</v>
      </c>
      <c r="I72" s="68">
        <v>183</v>
      </c>
      <c r="J72" s="29">
        <v>20</v>
      </c>
      <c r="K72" s="29" t="s">
        <v>55</v>
      </c>
      <c r="L72" s="29" t="s">
        <v>70</v>
      </c>
      <c r="M72" s="29"/>
      <c r="N72" s="29"/>
      <c r="O72" s="29"/>
      <c r="P72" s="29"/>
      <c r="Q72" s="29"/>
      <c r="R72" s="29"/>
      <c r="S72" s="29"/>
    </row>
    <row r="73" spans="1:19">
      <c r="A73" s="63" t="s">
        <v>179</v>
      </c>
      <c r="B73" s="69" t="s">
        <v>180</v>
      </c>
      <c r="C73" s="29">
        <v>15</v>
      </c>
      <c r="D73" s="29">
        <v>57</v>
      </c>
      <c r="E73" s="29">
        <v>75</v>
      </c>
      <c r="F73" s="29">
        <v>114</v>
      </c>
      <c r="G73" s="29">
        <v>120</v>
      </c>
      <c r="H73" s="29">
        <v>150</v>
      </c>
      <c r="I73" s="68">
        <v>31</v>
      </c>
      <c r="J73" s="29">
        <v>4</v>
      </c>
      <c r="K73" s="29" t="s">
        <v>181</v>
      </c>
      <c r="L73" s="29" t="s">
        <v>52</v>
      </c>
      <c r="M73" s="29"/>
      <c r="N73" s="29"/>
      <c r="O73" s="29"/>
      <c r="P73" s="29"/>
      <c r="Q73" s="29"/>
      <c r="R73" s="29"/>
      <c r="S73" s="29"/>
    </row>
    <row r="74" spans="1:19">
      <c r="A74" s="62" t="s">
        <v>182</v>
      </c>
      <c r="B74" s="69" t="s">
        <v>183</v>
      </c>
      <c r="C74" s="29">
        <v>0</v>
      </c>
      <c r="D74" s="29">
        <v>0</v>
      </c>
      <c r="E74" s="29">
        <v>6</v>
      </c>
      <c r="F74" s="29">
        <v>39</v>
      </c>
      <c r="G74" s="29">
        <v>48</v>
      </c>
      <c r="H74" s="29">
        <v>93</v>
      </c>
      <c r="I74" s="68">
        <v>51</v>
      </c>
      <c r="J74" s="29">
        <v>22</v>
      </c>
      <c r="K74" s="29" t="s">
        <v>28</v>
      </c>
      <c r="L74" s="29">
        <v>14</v>
      </c>
      <c r="M74" s="29"/>
      <c r="N74" s="29"/>
      <c r="O74" s="29"/>
      <c r="P74" s="29"/>
      <c r="Q74" s="29"/>
      <c r="R74" s="29"/>
      <c r="S74" s="29"/>
    </row>
    <row r="75" spans="1:19">
      <c r="A75" s="64" t="s">
        <v>184</v>
      </c>
      <c r="B75" s="69" t="s">
        <v>185</v>
      </c>
      <c r="C75" s="29">
        <v>0</v>
      </c>
      <c r="D75" s="29">
        <v>0</v>
      </c>
      <c r="E75" s="29">
        <v>0</v>
      </c>
      <c r="F75" s="29">
        <v>0</v>
      </c>
      <c r="G75" s="29">
        <v>18</v>
      </c>
      <c r="H75" s="29">
        <v>51</v>
      </c>
      <c r="I75" s="68">
        <v>121</v>
      </c>
      <c r="J75" s="29">
        <v>33</v>
      </c>
      <c r="K75" s="29">
        <v>6</v>
      </c>
      <c r="L75" s="29">
        <v>3</v>
      </c>
      <c r="M75" s="29"/>
      <c r="N75" s="29"/>
      <c r="O75" s="29"/>
      <c r="P75" s="29"/>
      <c r="Q75" s="29"/>
      <c r="R75" s="29"/>
      <c r="S75" s="29"/>
    </row>
    <row r="76" spans="1:19">
      <c r="A76" s="63" t="s">
        <v>186</v>
      </c>
      <c r="B76" s="69" t="s">
        <v>187</v>
      </c>
      <c r="C76" s="29">
        <v>0</v>
      </c>
      <c r="D76" s="29">
        <v>0</v>
      </c>
      <c r="E76" s="29">
        <v>0</v>
      </c>
      <c r="F76" s="29">
        <v>0</v>
      </c>
      <c r="G76" s="29">
        <v>21</v>
      </c>
      <c r="H76" s="29">
        <v>48</v>
      </c>
      <c r="I76" s="68">
        <v>118</v>
      </c>
      <c r="J76" s="29">
        <v>41</v>
      </c>
      <c r="K76" s="29" t="s">
        <v>67</v>
      </c>
      <c r="L76" s="29">
        <v>12</v>
      </c>
      <c r="M76" s="29"/>
      <c r="N76" s="29"/>
      <c r="O76" s="29"/>
      <c r="P76" s="29"/>
      <c r="Q76" s="29"/>
      <c r="R76" s="29"/>
      <c r="S76" s="29"/>
    </row>
    <row r="77" spans="1:19">
      <c r="A77" s="62" t="s">
        <v>188</v>
      </c>
      <c r="B77" s="69" t="s">
        <v>189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  <c r="H77" s="29">
        <v>48</v>
      </c>
      <c r="I77" s="68">
        <v>86</v>
      </c>
      <c r="J77" s="29">
        <v>36</v>
      </c>
      <c r="K77" s="29">
        <v>5</v>
      </c>
      <c r="L77" s="29">
        <v>28</v>
      </c>
      <c r="M77" s="29"/>
      <c r="N77" s="29"/>
      <c r="O77" s="29"/>
      <c r="P77" s="29"/>
      <c r="Q77" s="29"/>
      <c r="R77" s="29"/>
      <c r="S77" s="29"/>
    </row>
    <row r="78" spans="1:19">
      <c r="A78" s="64" t="s">
        <v>190</v>
      </c>
      <c r="B78" s="69" t="s">
        <v>191</v>
      </c>
      <c r="C78" s="29">
        <v>0</v>
      </c>
      <c r="D78" s="29">
        <v>0</v>
      </c>
      <c r="E78" s="29">
        <v>0</v>
      </c>
      <c r="F78" s="29">
        <v>18</v>
      </c>
      <c r="G78" s="29">
        <v>24</v>
      </c>
      <c r="H78" s="29">
        <v>66</v>
      </c>
      <c r="I78" s="68">
        <v>140</v>
      </c>
      <c r="J78" s="70">
        <v>50</v>
      </c>
      <c r="K78" s="70">
        <v>5</v>
      </c>
      <c r="L78" s="70" t="s">
        <v>60</v>
      </c>
      <c r="M78" s="29"/>
      <c r="N78" s="29"/>
      <c r="O78" s="29"/>
      <c r="P78" s="29"/>
      <c r="Q78" s="29"/>
      <c r="R78" s="29"/>
      <c r="S78" s="29" t="s">
        <v>192</v>
      </c>
    </row>
    <row r="79" spans="1:19">
      <c r="A79" s="65" t="s">
        <v>193</v>
      </c>
      <c r="B79" s="69" t="s">
        <v>194</v>
      </c>
      <c r="C79" s="29">
        <v>0</v>
      </c>
      <c r="D79" s="29">
        <v>0</v>
      </c>
      <c r="E79" s="29">
        <v>0</v>
      </c>
      <c r="F79" s="29">
        <v>30</v>
      </c>
      <c r="G79" s="29">
        <v>42</v>
      </c>
      <c r="H79" s="29">
        <v>75</v>
      </c>
      <c r="I79" s="68">
        <v>102</v>
      </c>
      <c r="J79" s="29">
        <v>49</v>
      </c>
      <c r="K79" s="29" t="s">
        <v>41</v>
      </c>
      <c r="L79" s="29">
        <v>3</v>
      </c>
      <c r="M79" s="29"/>
      <c r="N79" s="29"/>
      <c r="O79" s="29"/>
      <c r="P79" s="29"/>
      <c r="Q79" s="29"/>
      <c r="R79" s="29" t="s">
        <v>195</v>
      </c>
      <c r="S79" s="29"/>
    </row>
    <row r="80" spans="1:19">
      <c r="A80" s="63" t="s">
        <v>196</v>
      </c>
      <c r="B80" s="69" t="s">
        <v>197</v>
      </c>
      <c r="C80" s="29">
        <v>0</v>
      </c>
      <c r="D80" s="29">
        <v>0</v>
      </c>
      <c r="E80" s="29">
        <v>9</v>
      </c>
      <c r="F80" s="29">
        <v>27</v>
      </c>
      <c r="G80" s="29">
        <v>33</v>
      </c>
      <c r="H80" s="29">
        <v>72</v>
      </c>
      <c r="I80" s="68">
        <v>96</v>
      </c>
      <c r="J80" s="29">
        <v>27</v>
      </c>
      <c r="K80" s="29" t="s">
        <v>67</v>
      </c>
      <c r="L80" s="29">
        <v>4</v>
      </c>
      <c r="M80" s="29"/>
      <c r="N80" s="29"/>
      <c r="O80" s="29"/>
      <c r="P80" s="29"/>
      <c r="Q80" s="29"/>
      <c r="R80" s="29"/>
      <c r="S80" s="29"/>
    </row>
    <row r="81" spans="1:19">
      <c r="A81" s="66" t="s">
        <v>198</v>
      </c>
      <c r="B81" s="69" t="s">
        <v>199</v>
      </c>
      <c r="C81" s="29">
        <v>0</v>
      </c>
      <c r="D81" s="29">
        <v>0</v>
      </c>
      <c r="E81" s="29">
        <v>12</v>
      </c>
      <c r="F81" s="29">
        <v>21</v>
      </c>
      <c r="G81" s="29">
        <v>30</v>
      </c>
      <c r="H81" s="29">
        <v>69</v>
      </c>
      <c r="I81" s="68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2" spans="1:19">
      <c r="A82" s="66" t="s">
        <v>200</v>
      </c>
      <c r="B82" s="69" t="s">
        <v>201</v>
      </c>
      <c r="C82" s="29">
        <v>0</v>
      </c>
      <c r="D82" s="29">
        <v>30</v>
      </c>
      <c r="E82" s="29">
        <v>72</v>
      </c>
      <c r="F82" s="29"/>
      <c r="G82" s="29"/>
      <c r="H82" s="29"/>
      <c r="I82" s="68"/>
      <c r="J82" s="29"/>
      <c r="K82" s="29"/>
      <c r="L82" s="29"/>
      <c r="M82" s="29"/>
      <c r="N82" s="29"/>
      <c r="O82" s="29"/>
      <c r="P82" s="29"/>
      <c r="Q82" s="29"/>
      <c r="R82" s="29"/>
      <c r="S82" s="29"/>
    </row>
    <row r="83" spans="1:19">
      <c r="A83" s="66" t="s">
        <v>202</v>
      </c>
      <c r="B83" s="69" t="s">
        <v>203</v>
      </c>
      <c r="C83" s="29">
        <v>0</v>
      </c>
      <c r="D83" s="29">
        <v>21</v>
      </c>
      <c r="E83" s="29">
        <v>75</v>
      </c>
      <c r="F83" s="29"/>
      <c r="G83" s="29"/>
      <c r="H83" s="29"/>
      <c r="I83" s="68"/>
      <c r="J83" s="29"/>
      <c r="K83" s="29"/>
      <c r="L83" s="29"/>
      <c r="M83" s="29"/>
      <c r="N83" s="29"/>
      <c r="O83" s="29"/>
      <c r="P83" s="29"/>
      <c r="Q83" s="29"/>
      <c r="R83" s="29"/>
      <c r="S83" s="29"/>
    </row>
    <row r="84" spans="1:19">
      <c r="A84" s="62" t="s">
        <v>204</v>
      </c>
      <c r="B84" s="69" t="s">
        <v>205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39</v>
      </c>
      <c r="I84" s="68">
        <v>75</v>
      </c>
      <c r="J84" s="29">
        <v>49</v>
      </c>
      <c r="K84" s="29">
        <v>8</v>
      </c>
      <c r="L84" s="29">
        <v>34</v>
      </c>
      <c r="M84" s="29"/>
      <c r="N84" s="29"/>
      <c r="O84" s="29"/>
      <c r="P84" s="29"/>
      <c r="Q84" s="29"/>
      <c r="R84" s="29" t="s">
        <v>206</v>
      </c>
      <c r="S84" s="29"/>
    </row>
    <row r="85" spans="1:19">
      <c r="A85" s="66" t="s">
        <v>207</v>
      </c>
      <c r="B85" s="69" t="s">
        <v>208</v>
      </c>
      <c r="C85" s="29">
        <v>0</v>
      </c>
      <c r="D85" s="29">
        <v>9</v>
      </c>
      <c r="E85" s="29">
        <v>51</v>
      </c>
      <c r="F85" s="29">
        <v>72</v>
      </c>
      <c r="G85" s="29">
        <v>93</v>
      </c>
      <c r="H85" s="29">
        <v>144</v>
      </c>
      <c r="I85" s="68"/>
      <c r="J85" s="29">
        <v>34</v>
      </c>
      <c r="K85" s="29">
        <v>4</v>
      </c>
      <c r="L85" s="29">
        <v>36</v>
      </c>
      <c r="M85" s="29"/>
      <c r="N85" s="29"/>
      <c r="O85" s="29"/>
      <c r="P85" s="29"/>
      <c r="Q85" s="29"/>
      <c r="R85" s="29"/>
      <c r="S85" s="29"/>
    </row>
    <row r="86" spans="1:19">
      <c r="A86" s="65" t="s">
        <v>209</v>
      </c>
      <c r="B86" s="69" t="s">
        <v>210</v>
      </c>
      <c r="C86" s="29">
        <v>0</v>
      </c>
      <c r="D86" s="29">
        <v>0</v>
      </c>
      <c r="E86" s="29">
        <v>6</v>
      </c>
      <c r="F86" s="29">
        <v>24</v>
      </c>
      <c r="G86" s="29">
        <v>30</v>
      </c>
      <c r="H86" s="29">
        <v>60</v>
      </c>
      <c r="I86" s="68">
        <v>145</v>
      </c>
      <c r="J86" s="29">
        <v>50</v>
      </c>
      <c r="K86" s="29" t="s">
        <v>60</v>
      </c>
      <c r="L86" s="29">
        <v>3</v>
      </c>
      <c r="M86" s="29"/>
      <c r="N86" s="29"/>
      <c r="O86" s="29"/>
      <c r="P86" s="29"/>
      <c r="Q86" s="29"/>
      <c r="R86" s="29" t="s">
        <v>211</v>
      </c>
      <c r="S86" s="29"/>
    </row>
    <row r="87" spans="1:19">
      <c r="A87" s="64" t="s">
        <v>212</v>
      </c>
      <c r="B87" s="69" t="s">
        <v>213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68" t="s">
        <v>214</v>
      </c>
      <c r="J87" s="29">
        <v>102</v>
      </c>
      <c r="K87" s="29">
        <v>26</v>
      </c>
      <c r="L87" s="29">
        <v>12</v>
      </c>
      <c r="M87" s="29"/>
      <c r="N87" s="29"/>
      <c r="O87" s="29"/>
      <c r="P87" s="29" t="s">
        <v>215</v>
      </c>
      <c r="Q87" s="29" t="s">
        <v>216</v>
      </c>
      <c r="R87" s="29"/>
      <c r="S87" s="29" t="s">
        <v>217</v>
      </c>
    </row>
    <row r="88" spans="1:19">
      <c r="A88" s="63" t="s">
        <v>218</v>
      </c>
      <c r="B88" s="69" t="s">
        <v>219</v>
      </c>
      <c r="C88" s="29">
        <v>0</v>
      </c>
      <c r="D88" s="29">
        <v>0</v>
      </c>
      <c r="E88" s="29">
        <v>0</v>
      </c>
      <c r="F88" s="29">
        <v>6</v>
      </c>
      <c r="G88" s="29">
        <v>18</v>
      </c>
      <c r="H88" s="29">
        <v>54</v>
      </c>
      <c r="I88" s="68">
        <v>84</v>
      </c>
      <c r="J88" s="29">
        <v>46</v>
      </c>
      <c r="K88" s="29" t="s">
        <v>49</v>
      </c>
      <c r="L88" s="29">
        <v>7</v>
      </c>
      <c r="M88" s="29"/>
      <c r="N88" s="29"/>
      <c r="O88" s="29"/>
      <c r="P88" s="29"/>
      <c r="Q88" s="29"/>
      <c r="R88" s="29"/>
      <c r="S88" s="29"/>
    </row>
    <row r="89" spans="1:19">
      <c r="A89" s="62" t="s">
        <v>220</v>
      </c>
      <c r="B89" s="69" t="s">
        <v>221</v>
      </c>
      <c r="C89" s="29">
        <v>0</v>
      </c>
      <c r="D89" s="29">
        <v>0</v>
      </c>
      <c r="E89" s="29">
        <v>0</v>
      </c>
      <c r="F89" s="29">
        <v>0</v>
      </c>
      <c r="G89" s="29">
        <v>3</v>
      </c>
      <c r="H89" s="29">
        <v>36</v>
      </c>
      <c r="I89" s="68">
        <v>85</v>
      </c>
      <c r="J89" s="29">
        <v>26</v>
      </c>
      <c r="K89" s="29">
        <v>8</v>
      </c>
      <c r="L89" s="29">
        <v>17</v>
      </c>
      <c r="M89" s="29"/>
      <c r="N89" s="29"/>
      <c r="O89" s="29"/>
      <c r="P89" s="29"/>
      <c r="Q89" s="29"/>
      <c r="R89" s="29" t="s">
        <v>222</v>
      </c>
      <c r="S89" s="29"/>
    </row>
    <row r="90" spans="1:19">
      <c r="A90" s="65" t="s">
        <v>223</v>
      </c>
      <c r="B90" s="69" t="s">
        <v>224</v>
      </c>
      <c r="C90" s="29">
        <v>0</v>
      </c>
      <c r="D90" s="29">
        <v>0</v>
      </c>
      <c r="E90" s="29">
        <v>0</v>
      </c>
      <c r="F90" s="29">
        <v>0</v>
      </c>
      <c r="G90" s="29">
        <v>21</v>
      </c>
      <c r="H90" s="29">
        <v>48</v>
      </c>
      <c r="I90" s="68">
        <v>118</v>
      </c>
      <c r="J90" s="29">
        <v>48</v>
      </c>
      <c r="K90" s="29" t="s">
        <v>97</v>
      </c>
      <c r="L90" s="29">
        <v>3</v>
      </c>
      <c r="M90" s="29"/>
      <c r="N90" s="29"/>
      <c r="O90" s="29"/>
      <c r="P90" s="29"/>
      <c r="Q90" s="29"/>
      <c r="R90" s="29" t="s">
        <v>225</v>
      </c>
      <c r="S90" s="29"/>
    </row>
    <row r="91" spans="1:19">
      <c r="A91" s="64" t="s">
        <v>226</v>
      </c>
      <c r="B91" s="69" t="s">
        <v>227</v>
      </c>
      <c r="C91" s="29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68" t="s">
        <v>228</v>
      </c>
      <c r="J91" s="29" t="s">
        <v>229</v>
      </c>
      <c r="K91" s="29">
        <v>57</v>
      </c>
      <c r="L91" s="29">
        <v>35</v>
      </c>
      <c r="M91" s="29"/>
      <c r="N91" s="29"/>
      <c r="O91" s="29">
        <v>120</v>
      </c>
      <c r="P91" s="29">
        <v>58</v>
      </c>
      <c r="Q91" s="29">
        <v>54</v>
      </c>
      <c r="R91" s="29"/>
      <c r="S91" s="29" t="s">
        <v>230</v>
      </c>
    </row>
    <row r="92" spans="1:19">
      <c r="A92" s="63" t="s">
        <v>231</v>
      </c>
      <c r="B92" s="69" t="s">
        <v>232</v>
      </c>
      <c r="C92" s="29">
        <v>0</v>
      </c>
      <c r="D92" s="29">
        <v>3</v>
      </c>
      <c r="E92" s="29">
        <v>48</v>
      </c>
      <c r="F92" s="29">
        <v>63</v>
      </c>
      <c r="G92" s="29">
        <v>75</v>
      </c>
      <c r="H92" s="29">
        <v>126</v>
      </c>
      <c r="I92" s="68">
        <v>75</v>
      </c>
      <c r="J92" s="29">
        <v>12</v>
      </c>
      <c r="K92" s="29" t="s">
        <v>233</v>
      </c>
      <c r="L92" s="29" t="s">
        <v>55</v>
      </c>
      <c r="M92" s="29"/>
      <c r="N92" s="29"/>
      <c r="O92" s="29"/>
      <c r="P92" s="29"/>
      <c r="Q92" s="29"/>
      <c r="R92" s="29" t="s">
        <v>234</v>
      </c>
      <c r="S92" s="29"/>
    </row>
    <row r="93" spans="1:19">
      <c r="A93" s="62" t="s">
        <v>235</v>
      </c>
      <c r="B93" s="69" t="s">
        <v>236</v>
      </c>
      <c r="C93" s="29">
        <v>0</v>
      </c>
      <c r="D93" s="29">
        <v>0</v>
      </c>
      <c r="E93" s="29">
        <v>0</v>
      </c>
      <c r="F93" s="29">
        <v>0</v>
      </c>
      <c r="G93" s="29">
        <v>0</v>
      </c>
      <c r="H93" s="29">
        <v>63</v>
      </c>
      <c r="I93" s="68">
        <v>69</v>
      </c>
      <c r="J93" s="29">
        <v>25</v>
      </c>
      <c r="K93" s="29">
        <v>3</v>
      </c>
      <c r="L93" s="29">
        <v>15</v>
      </c>
      <c r="M93" s="29"/>
      <c r="N93" s="29"/>
      <c r="O93" s="29"/>
      <c r="P93" s="29"/>
      <c r="Q93" s="29"/>
      <c r="R93" s="29" t="s">
        <v>237</v>
      </c>
      <c r="S93" s="29"/>
    </row>
    <row r="94" spans="1:19">
      <c r="A94" s="66" t="s">
        <v>238</v>
      </c>
      <c r="B94" s="69" t="s">
        <v>239</v>
      </c>
      <c r="C94" s="29">
        <v>0</v>
      </c>
      <c r="D94" s="29">
        <v>0</v>
      </c>
      <c r="E94" s="29">
        <v>0</v>
      </c>
      <c r="F94" s="29">
        <v>0</v>
      </c>
      <c r="G94" s="29">
        <v>0</v>
      </c>
      <c r="H94" s="29">
        <v>21</v>
      </c>
      <c r="I94" s="68"/>
      <c r="J94" s="29"/>
      <c r="K94" s="29"/>
      <c r="L94" s="29"/>
      <c r="M94" s="29"/>
      <c r="N94" s="29"/>
      <c r="O94" s="29"/>
      <c r="P94" s="29"/>
      <c r="Q94" s="29"/>
      <c r="R94" s="29"/>
      <c r="S94" s="29"/>
    </row>
    <row r="95" spans="1:19">
      <c r="A95" s="66" t="s">
        <v>240</v>
      </c>
      <c r="B95" s="69" t="s">
        <v>241</v>
      </c>
      <c r="C95" s="29">
        <v>12</v>
      </c>
      <c r="D95" s="29">
        <v>12</v>
      </c>
      <c r="E95" s="29">
        <v>48</v>
      </c>
      <c r="F95" s="29">
        <v>72</v>
      </c>
      <c r="G95" s="29">
        <v>81</v>
      </c>
      <c r="H95" s="29">
        <v>138</v>
      </c>
      <c r="I95" s="68"/>
      <c r="J95" s="29">
        <v>36</v>
      </c>
      <c r="K95" s="29">
        <v>9</v>
      </c>
      <c r="L95" s="29">
        <v>32</v>
      </c>
      <c r="M95" s="29"/>
      <c r="N95" s="29"/>
      <c r="O95" s="29"/>
      <c r="P95" s="29"/>
      <c r="Q95" s="29"/>
      <c r="R95" s="29"/>
      <c r="S95" s="29"/>
    </row>
    <row r="96" spans="1:19">
      <c r="A96" s="65" t="s">
        <v>242</v>
      </c>
      <c r="B96" s="69" t="s">
        <v>243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15</v>
      </c>
      <c r="I96" s="68">
        <v>193</v>
      </c>
      <c r="J96" s="29">
        <v>59</v>
      </c>
      <c r="K96" s="29">
        <v>2</v>
      </c>
      <c r="L96" s="29">
        <v>8</v>
      </c>
      <c r="M96" s="29"/>
      <c r="N96" s="29"/>
      <c r="O96" s="29"/>
      <c r="P96" s="29" t="s">
        <v>244</v>
      </c>
      <c r="Q96" s="29" t="s">
        <v>245</v>
      </c>
      <c r="R96" s="29" t="s">
        <v>246</v>
      </c>
      <c r="S96" s="29"/>
    </row>
    <row r="97" spans="1:19">
      <c r="A97" s="64" t="s">
        <v>247</v>
      </c>
      <c r="B97" s="69" t="s">
        <v>248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18</v>
      </c>
      <c r="I97" s="68" t="s">
        <v>249</v>
      </c>
      <c r="J97" s="29">
        <v>72</v>
      </c>
      <c r="K97" s="29">
        <v>13</v>
      </c>
      <c r="L97" s="29">
        <v>2</v>
      </c>
      <c r="M97" s="29"/>
      <c r="N97" s="29"/>
      <c r="O97" s="29">
        <v>86</v>
      </c>
      <c r="P97" s="29" t="s">
        <v>250</v>
      </c>
      <c r="Q97" s="29" t="s">
        <v>251</v>
      </c>
      <c r="R97" s="29"/>
      <c r="S97" s="29" t="s">
        <v>252</v>
      </c>
    </row>
    <row r="98" spans="1:19">
      <c r="A98" s="63" t="s">
        <v>253</v>
      </c>
      <c r="B98" s="69" t="s">
        <v>254</v>
      </c>
      <c r="C98" s="29">
        <v>0</v>
      </c>
      <c r="D98" s="29">
        <v>0</v>
      </c>
      <c r="E98" s="29">
        <v>0</v>
      </c>
      <c r="F98" s="29">
        <v>0</v>
      </c>
      <c r="G98" s="29">
        <v>12</v>
      </c>
      <c r="H98" s="29">
        <v>57</v>
      </c>
      <c r="I98" s="68">
        <v>89</v>
      </c>
      <c r="J98" s="29">
        <v>31</v>
      </c>
      <c r="K98" s="29" t="s">
        <v>41</v>
      </c>
      <c r="L98" s="29">
        <v>7</v>
      </c>
      <c r="M98" s="29"/>
      <c r="N98" s="29"/>
      <c r="O98" s="29"/>
      <c r="P98" s="29"/>
      <c r="Q98" s="29"/>
      <c r="R98" s="29" t="s">
        <v>255</v>
      </c>
      <c r="S98" s="29"/>
    </row>
    <row r="99" spans="1:19">
      <c r="A99" s="62" t="s">
        <v>256</v>
      </c>
      <c r="B99" s="69" t="s">
        <v>257</v>
      </c>
      <c r="C99" s="29">
        <v>0</v>
      </c>
      <c r="D99" s="29">
        <v>0</v>
      </c>
      <c r="E99" s="29">
        <v>3</v>
      </c>
      <c r="F99" s="29">
        <v>24</v>
      </c>
      <c r="G99" s="29">
        <v>30</v>
      </c>
      <c r="H99" s="29">
        <v>75</v>
      </c>
      <c r="I99" s="68">
        <v>73</v>
      </c>
      <c r="J99" s="29">
        <v>19</v>
      </c>
      <c r="K99" s="29" t="s">
        <v>41</v>
      </c>
      <c r="L99" s="29">
        <v>9</v>
      </c>
      <c r="M99" s="29"/>
      <c r="N99" s="29"/>
      <c r="O99" s="29"/>
      <c r="P99" s="29"/>
      <c r="Q99" s="29"/>
      <c r="R99" s="29" t="s">
        <v>258</v>
      </c>
      <c r="S99" s="29"/>
    </row>
    <row r="100" spans="1:19">
      <c r="A100" s="65" t="s">
        <v>259</v>
      </c>
      <c r="B100" s="69" t="s">
        <v>260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68" t="s">
        <v>261</v>
      </c>
      <c r="J100" s="29">
        <v>72</v>
      </c>
      <c r="K100" s="29">
        <v>3</v>
      </c>
      <c r="L100" s="29">
        <v>6</v>
      </c>
      <c r="M100" s="29"/>
      <c r="N100" s="29"/>
      <c r="O100" s="29"/>
      <c r="P100" s="29" t="s">
        <v>262</v>
      </c>
      <c r="Q100" s="29" t="s">
        <v>263</v>
      </c>
      <c r="R100" s="29" t="s">
        <v>264</v>
      </c>
      <c r="S100" s="29" t="s">
        <v>265</v>
      </c>
    </row>
    <row r="101" spans="1:19">
      <c r="A101" s="63" t="s">
        <v>266</v>
      </c>
      <c r="B101" s="69" t="s">
        <v>267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27</v>
      </c>
      <c r="I101" s="68">
        <v>82</v>
      </c>
      <c r="J101" s="29">
        <v>31</v>
      </c>
      <c r="K101" s="29">
        <v>2</v>
      </c>
      <c r="L101" s="29">
        <v>9</v>
      </c>
      <c r="M101" s="29"/>
      <c r="N101" s="29"/>
      <c r="O101" s="29"/>
      <c r="P101" s="29"/>
      <c r="Q101" s="29"/>
      <c r="R101" s="29"/>
      <c r="S101" s="29"/>
    </row>
    <row r="102" spans="1:19">
      <c r="A102" s="64" t="s">
        <v>268</v>
      </c>
      <c r="B102" s="69" t="s">
        <v>269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68" t="s">
        <v>270</v>
      </c>
      <c r="J102" s="29" t="s">
        <v>271</v>
      </c>
      <c r="K102" s="29">
        <v>58</v>
      </c>
      <c r="L102" s="29">
        <v>42</v>
      </c>
      <c r="M102" s="29"/>
      <c r="N102" s="29"/>
      <c r="O102" s="29">
        <v>140</v>
      </c>
      <c r="P102" s="29">
        <v>85</v>
      </c>
      <c r="Q102" s="29">
        <v>83</v>
      </c>
      <c r="R102" s="29"/>
      <c r="S102" s="29" t="s">
        <v>272</v>
      </c>
    </row>
    <row r="103" spans="1:19">
      <c r="A103" s="62" t="s">
        <v>273</v>
      </c>
      <c r="B103" s="69" t="s">
        <v>274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68">
        <v>22</v>
      </c>
      <c r="J103" s="29">
        <v>55</v>
      </c>
      <c r="K103" s="29">
        <v>9</v>
      </c>
      <c r="L103" s="29">
        <v>23</v>
      </c>
      <c r="M103" s="29"/>
      <c r="N103" s="29"/>
      <c r="O103" s="29"/>
      <c r="P103" s="29"/>
      <c r="Q103" s="29" t="s">
        <v>275</v>
      </c>
      <c r="R103" s="29" t="s">
        <v>276</v>
      </c>
      <c r="S103" s="29"/>
    </row>
    <row r="104" spans="1:19">
      <c r="A104" s="65" t="s">
        <v>277</v>
      </c>
      <c r="B104" s="69" t="s">
        <v>278</v>
      </c>
      <c r="C104" s="29"/>
      <c r="D104" s="29"/>
      <c r="E104" s="29"/>
      <c r="F104" s="29"/>
      <c r="G104" s="29"/>
      <c r="H104" s="29"/>
      <c r="I104" s="68"/>
      <c r="J104" s="29"/>
      <c r="K104" s="29"/>
      <c r="L104" s="29"/>
      <c r="M104" s="29"/>
      <c r="N104" s="29"/>
      <c r="O104" s="29"/>
      <c r="P104" s="29"/>
      <c r="Q104" s="29"/>
      <c r="R104" s="29"/>
      <c r="S104" s="29"/>
    </row>
    <row r="105" spans="1:19">
      <c r="A105" s="63" t="s">
        <v>279</v>
      </c>
      <c r="B105" s="69" t="s">
        <v>280</v>
      </c>
      <c r="C105" s="29"/>
      <c r="D105" s="29"/>
      <c r="E105" s="29"/>
      <c r="F105" s="29"/>
      <c r="G105" s="29"/>
      <c r="H105" s="29"/>
      <c r="I105" s="68"/>
      <c r="J105" s="29"/>
      <c r="K105" s="29"/>
      <c r="L105" s="29"/>
      <c r="M105" s="29"/>
      <c r="N105" s="29"/>
      <c r="O105" s="29"/>
      <c r="P105" s="29"/>
      <c r="Q105" s="29"/>
      <c r="R105" s="29"/>
      <c r="S105" s="29"/>
    </row>
    <row r="106" spans="1:19">
      <c r="A106" s="29"/>
      <c r="B106" s="69"/>
      <c r="C106" s="29"/>
      <c r="D106" s="29"/>
      <c r="E106" s="29"/>
      <c r="F106" s="29"/>
      <c r="G106" s="29"/>
      <c r="H106" s="29"/>
      <c r="I106" s="68"/>
      <c r="J106" s="29"/>
      <c r="K106" s="29"/>
      <c r="L106" s="29"/>
      <c r="M106" s="29"/>
      <c r="N106" s="29"/>
      <c r="O106" s="29"/>
      <c r="P106" s="29"/>
      <c r="Q106" s="29"/>
      <c r="R106" s="29"/>
      <c r="S106" s="29"/>
    </row>
    <row r="107" spans="1:19">
      <c r="A107" s="29"/>
      <c r="B107" s="69"/>
      <c r="C107" s="29"/>
      <c r="D107" s="29"/>
      <c r="E107" s="29"/>
      <c r="F107" s="29"/>
      <c r="G107" s="29"/>
      <c r="H107" s="29"/>
      <c r="I107" s="68"/>
      <c r="J107" s="29"/>
      <c r="K107" s="29"/>
      <c r="L107" s="29"/>
      <c r="M107" s="29"/>
      <c r="N107" s="29"/>
      <c r="O107" s="29"/>
      <c r="P107" s="29"/>
      <c r="Q107" s="29"/>
      <c r="R107" s="29"/>
      <c r="S107" s="29"/>
    </row>
    <row r="108" spans="1:19">
      <c r="A108" s="29"/>
      <c r="B108" s="69"/>
      <c r="C108" s="29"/>
      <c r="D108" s="29"/>
      <c r="E108" s="29"/>
      <c r="F108" s="29"/>
      <c r="G108" s="29"/>
      <c r="H108" s="29"/>
      <c r="I108" s="68"/>
      <c r="J108" s="29"/>
      <c r="K108" s="29"/>
      <c r="L108" s="29"/>
      <c r="M108" s="29"/>
      <c r="N108" s="29"/>
      <c r="O108" s="29"/>
      <c r="P108" s="29"/>
      <c r="Q108" s="29"/>
      <c r="R108" s="29"/>
      <c r="S108" s="29"/>
    </row>
    <row r="109" spans="1:19">
      <c r="A109" s="29"/>
      <c r="B109" s="69"/>
      <c r="C109" s="29"/>
      <c r="D109" s="29"/>
      <c r="E109" s="29"/>
      <c r="F109" s="29"/>
      <c r="G109" s="29"/>
      <c r="H109" s="29"/>
      <c r="I109" s="68"/>
      <c r="J109" s="29"/>
      <c r="K109" s="29"/>
      <c r="L109" s="29"/>
      <c r="M109" s="29"/>
      <c r="N109" s="29"/>
      <c r="O109" s="29"/>
      <c r="P109" s="29"/>
      <c r="Q109" s="29"/>
      <c r="R109" s="29"/>
      <c r="S109" s="29"/>
    </row>
    <row r="110" spans="1:19">
      <c r="A110" s="29"/>
      <c r="B110" s="69"/>
      <c r="C110" s="29"/>
      <c r="D110" s="29"/>
      <c r="E110" s="29"/>
      <c r="F110" s="29"/>
      <c r="G110" s="29"/>
      <c r="H110" s="29"/>
      <c r="I110" s="68"/>
      <c r="J110" s="29"/>
      <c r="K110" s="29"/>
      <c r="L110" s="29"/>
      <c r="M110" s="29"/>
      <c r="N110" s="29"/>
      <c r="O110" s="29"/>
      <c r="P110" s="29"/>
      <c r="Q110" s="29"/>
      <c r="R110" s="29"/>
      <c r="S110" s="29"/>
    </row>
    <row r="111" spans="1:19">
      <c r="A111" s="29"/>
      <c r="B111" s="69"/>
      <c r="C111" s="29"/>
      <c r="D111" s="29"/>
      <c r="E111" s="29"/>
      <c r="F111" s="29"/>
      <c r="G111" s="29"/>
      <c r="H111" s="29"/>
      <c r="I111" s="68"/>
      <c r="J111" s="29"/>
      <c r="K111" s="29"/>
      <c r="L111" s="29"/>
      <c r="M111" s="29"/>
      <c r="N111" s="29"/>
      <c r="O111" s="29"/>
      <c r="P111" s="29"/>
      <c r="Q111" s="29"/>
      <c r="R111" s="29"/>
      <c r="S111" s="29"/>
    </row>
    <row r="112" spans="1:19">
      <c r="A112" s="29"/>
      <c r="B112" s="69"/>
      <c r="C112" s="29"/>
      <c r="D112" s="29"/>
      <c r="E112" s="29"/>
      <c r="F112" s="29"/>
      <c r="G112" s="29"/>
      <c r="H112" s="29"/>
      <c r="I112" s="68"/>
      <c r="J112" s="29"/>
      <c r="K112" s="29"/>
      <c r="L112" s="29"/>
      <c r="M112" s="29"/>
      <c r="N112" s="29"/>
      <c r="O112" s="29"/>
      <c r="P112" s="29"/>
      <c r="Q112" s="29"/>
      <c r="R112" s="29"/>
      <c r="S112" s="29"/>
    </row>
    <row r="113" spans="1:19">
      <c r="A113" s="29"/>
      <c r="B113" s="69"/>
      <c r="C113" s="29"/>
      <c r="D113" s="29"/>
      <c r="E113" s="29"/>
      <c r="F113" s="29"/>
      <c r="G113" s="29"/>
      <c r="H113" s="29"/>
      <c r="I113" s="68"/>
      <c r="J113" s="29"/>
      <c r="K113" s="29"/>
      <c r="L113" s="29"/>
      <c r="M113" s="29"/>
      <c r="N113" s="29"/>
      <c r="O113" s="29"/>
      <c r="P113" s="29"/>
      <c r="Q113" s="29"/>
      <c r="R113" s="29"/>
      <c r="S113" s="29"/>
    </row>
    <row r="114" spans="1:19">
      <c r="A114" s="29"/>
      <c r="B114" s="69"/>
      <c r="C114" s="29"/>
      <c r="D114" s="29"/>
      <c r="E114" s="29"/>
      <c r="F114" s="29"/>
      <c r="G114" s="29"/>
      <c r="H114" s="29"/>
      <c r="I114" s="68"/>
      <c r="J114" s="29"/>
      <c r="K114" s="29"/>
      <c r="L114" s="29"/>
      <c r="M114" s="29"/>
      <c r="N114" s="29"/>
      <c r="O114" s="29"/>
      <c r="P114" s="29"/>
      <c r="Q114" s="29"/>
      <c r="R114" s="29"/>
      <c r="S114" s="29"/>
    </row>
    <row r="115" spans="1:19">
      <c r="A115" s="29"/>
      <c r="B115" s="69"/>
      <c r="C115" s="29"/>
      <c r="D115" s="29"/>
      <c r="E115" s="29"/>
      <c r="F115" s="29"/>
      <c r="G115" s="29"/>
      <c r="H115" s="29"/>
      <c r="I115" s="68"/>
      <c r="J115" s="29"/>
      <c r="K115" s="29"/>
      <c r="L115" s="29"/>
      <c r="M115" s="29"/>
      <c r="N115" s="29"/>
      <c r="O115" s="29"/>
      <c r="P115" s="29"/>
      <c r="Q115" s="29"/>
      <c r="R115" s="29"/>
      <c r="S115" s="29"/>
    </row>
    <row r="116" spans="1:19">
      <c r="A116" s="29"/>
      <c r="B116" s="69"/>
      <c r="C116" s="29"/>
      <c r="D116" s="29"/>
      <c r="E116" s="29"/>
      <c r="F116" s="29"/>
      <c r="G116" s="29"/>
      <c r="H116" s="29"/>
      <c r="I116" s="68"/>
      <c r="J116" s="29"/>
      <c r="K116" s="29"/>
      <c r="L116" s="29"/>
      <c r="M116" s="29"/>
      <c r="N116" s="29"/>
      <c r="O116" s="29"/>
      <c r="P116" s="29"/>
      <c r="Q116" s="29"/>
      <c r="R116" s="29"/>
      <c r="S116" s="29"/>
    </row>
  </sheetData>
  <autoFilter xmlns:etc="http://www.wps.cn/officeDocument/2017/etCustomData" ref="A1:Q10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09" workbookViewId="0">
      <selection activeCell="D124" sqref="D124"/>
    </sheetView>
  </sheetViews>
  <sheetFormatPr defaultColWidth="8.88888888888889" defaultRowHeight="14.4" outlineLevelCol="4"/>
  <cols>
    <col min="1" max="1" width="13.1111111111111" style="26" customWidth="1"/>
  </cols>
  <sheetData>
    <row r="1" spans="2:5">
      <c r="B1" t="s">
        <v>282</v>
      </c>
      <c r="C1" t="s">
        <v>589</v>
      </c>
      <c r="D1" t="s">
        <v>284</v>
      </c>
      <c r="E1" t="s">
        <v>590</v>
      </c>
    </row>
    <row r="2" spans="1:5">
      <c r="A2" s="26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26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26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26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26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26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26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26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26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26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26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26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26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26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26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26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26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26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26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26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26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26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26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26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26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26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26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26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26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26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26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26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26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26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26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26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26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26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26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26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26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26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26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26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26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26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26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26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26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26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26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26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26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26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26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26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26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26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26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26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26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26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26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26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26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26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26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26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26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26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26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26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26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26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26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26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26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26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26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26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26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26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26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26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26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26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26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26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26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26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26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26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26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26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26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26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26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26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26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26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26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26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26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26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26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26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26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26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26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26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26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26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26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26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26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26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26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26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26">
        <v>45595</v>
      </c>
      <c r="B120">
        <v>22</v>
      </c>
      <c r="C120">
        <v>83</v>
      </c>
      <c r="D120">
        <v>172</v>
      </c>
      <c r="E120">
        <f t="shared" si="6"/>
        <v>277</v>
      </c>
    </row>
    <row r="121" spans="1:5">
      <c r="A121" s="26">
        <v>45596</v>
      </c>
      <c r="E121">
        <f t="shared" si="6"/>
        <v>0</v>
      </c>
    </row>
    <row r="122" spans="1:5">
      <c r="A122" s="26">
        <v>45597</v>
      </c>
      <c r="E122">
        <f t="shared" si="6"/>
        <v>0</v>
      </c>
    </row>
    <row r="123" spans="1:5">
      <c r="A123" s="26">
        <v>45598</v>
      </c>
      <c r="E123">
        <f t="shared" si="6"/>
        <v>0</v>
      </c>
    </row>
    <row r="124" spans="1:5">
      <c r="A124" s="26">
        <v>45599</v>
      </c>
      <c r="E124">
        <f t="shared" si="6"/>
        <v>0</v>
      </c>
    </row>
    <row r="125" spans="1:5">
      <c r="A125" s="26">
        <v>45600</v>
      </c>
      <c r="E125">
        <f t="shared" si="6"/>
        <v>0</v>
      </c>
    </row>
    <row r="126" spans="1:5">
      <c r="A126" s="26">
        <v>45601</v>
      </c>
      <c r="E126">
        <f t="shared" ref="E126:E150" si="7">SUM(B126:D126)</f>
        <v>0</v>
      </c>
    </row>
    <row r="127" spans="1:5">
      <c r="A127" s="26">
        <v>45602</v>
      </c>
      <c r="E127">
        <f t="shared" si="7"/>
        <v>0</v>
      </c>
    </row>
    <row r="128" spans="1:5">
      <c r="A128" s="26">
        <v>45603</v>
      </c>
      <c r="E128">
        <f t="shared" si="7"/>
        <v>0</v>
      </c>
    </row>
    <row r="129" spans="1:5">
      <c r="A129" s="26">
        <v>45604</v>
      </c>
      <c r="E129">
        <f t="shared" si="7"/>
        <v>0</v>
      </c>
    </row>
    <row r="130" spans="1:5">
      <c r="A130" s="26">
        <v>45605</v>
      </c>
      <c r="E130">
        <f t="shared" si="7"/>
        <v>0</v>
      </c>
    </row>
    <row r="131" spans="1:5">
      <c r="A131" s="26">
        <v>45606</v>
      </c>
      <c r="E131">
        <f t="shared" si="7"/>
        <v>0</v>
      </c>
    </row>
    <row r="132" spans="1:5">
      <c r="A132" s="26">
        <v>45607</v>
      </c>
      <c r="E132">
        <f t="shared" si="7"/>
        <v>0</v>
      </c>
    </row>
    <row r="133" spans="1:5">
      <c r="A133" s="26">
        <v>45608</v>
      </c>
      <c r="E133">
        <f t="shared" si="7"/>
        <v>0</v>
      </c>
    </row>
    <row r="134" spans="1:5">
      <c r="A134" s="26">
        <v>45609</v>
      </c>
      <c r="E134">
        <f t="shared" si="7"/>
        <v>0</v>
      </c>
    </row>
    <row r="135" spans="1:5">
      <c r="A135" s="26">
        <v>45610</v>
      </c>
      <c r="E135">
        <f t="shared" si="7"/>
        <v>0</v>
      </c>
    </row>
    <row r="136" spans="1:5">
      <c r="A136" s="26">
        <v>45611</v>
      </c>
      <c r="E136">
        <f t="shared" si="7"/>
        <v>0</v>
      </c>
    </row>
    <row r="137" spans="1:5">
      <c r="A137" s="26">
        <v>45612</v>
      </c>
      <c r="E137">
        <f t="shared" si="7"/>
        <v>0</v>
      </c>
    </row>
    <row r="138" spans="1:5">
      <c r="A138" s="26">
        <v>45613</v>
      </c>
      <c r="E138">
        <f t="shared" si="7"/>
        <v>0</v>
      </c>
    </row>
    <row r="139" spans="1:5">
      <c r="A139" s="26">
        <v>45614</v>
      </c>
      <c r="E139">
        <f t="shared" si="7"/>
        <v>0</v>
      </c>
    </row>
    <row r="140" spans="1:5">
      <c r="A140" s="26">
        <v>45615</v>
      </c>
      <c r="E140">
        <f t="shared" si="7"/>
        <v>0</v>
      </c>
    </row>
    <row r="141" spans="1:5">
      <c r="A141" s="26">
        <v>45616</v>
      </c>
      <c r="E141">
        <f t="shared" si="7"/>
        <v>0</v>
      </c>
    </row>
    <row r="142" spans="1:5">
      <c r="A142" s="26">
        <v>45617</v>
      </c>
      <c r="E142">
        <f t="shared" si="7"/>
        <v>0</v>
      </c>
    </row>
    <row r="143" spans="1:5">
      <c r="A143" s="26">
        <v>45618</v>
      </c>
      <c r="E143">
        <f t="shared" si="7"/>
        <v>0</v>
      </c>
    </row>
    <row r="144" spans="1:5">
      <c r="A144" s="26">
        <v>45619</v>
      </c>
      <c r="E144">
        <f t="shared" si="7"/>
        <v>0</v>
      </c>
    </row>
    <row r="145" spans="1:5">
      <c r="A145" s="26">
        <v>45620</v>
      </c>
      <c r="E145">
        <f t="shared" si="7"/>
        <v>0</v>
      </c>
    </row>
    <row r="146" spans="1:5">
      <c r="A146" s="26">
        <v>45621</v>
      </c>
      <c r="E146">
        <f t="shared" si="7"/>
        <v>0</v>
      </c>
    </row>
    <row r="147" spans="1:5">
      <c r="A147" s="26">
        <v>45622</v>
      </c>
      <c r="E147">
        <f t="shared" si="7"/>
        <v>0</v>
      </c>
    </row>
    <row r="148" spans="1:5">
      <c r="A148" s="26">
        <v>45623</v>
      </c>
      <c r="E148">
        <f t="shared" si="7"/>
        <v>0</v>
      </c>
    </row>
    <row r="149" spans="1:5">
      <c r="A149" s="26">
        <v>45624</v>
      </c>
      <c r="E149">
        <f t="shared" si="7"/>
        <v>0</v>
      </c>
    </row>
    <row r="150" spans="1:5">
      <c r="A150" s="26">
        <v>45625</v>
      </c>
      <c r="E150">
        <f t="shared" si="7"/>
        <v>0</v>
      </c>
    </row>
    <row r="151" spans="1:5">
      <c r="A151" s="26">
        <v>45626</v>
      </c>
      <c r="E151">
        <f t="shared" ref="E151:E163" si="8">SUM(B151:D151)</f>
        <v>0</v>
      </c>
    </row>
    <row r="152" spans="1:5">
      <c r="A152" s="26">
        <v>45627</v>
      </c>
      <c r="E152">
        <f t="shared" si="8"/>
        <v>0</v>
      </c>
    </row>
    <row r="153" spans="1:5">
      <c r="A153" s="26">
        <v>45628</v>
      </c>
      <c r="E153">
        <f t="shared" si="8"/>
        <v>0</v>
      </c>
    </row>
    <row r="154" spans="1:5">
      <c r="A154" s="26">
        <v>45629</v>
      </c>
      <c r="E154">
        <f t="shared" si="8"/>
        <v>0</v>
      </c>
    </row>
    <row r="155" spans="1:5">
      <c r="A155" s="26">
        <v>45630</v>
      </c>
      <c r="E155">
        <f t="shared" si="8"/>
        <v>0</v>
      </c>
    </row>
    <row r="156" spans="1:5">
      <c r="A156" s="26">
        <v>45631</v>
      </c>
      <c r="E156">
        <f t="shared" si="8"/>
        <v>0</v>
      </c>
    </row>
    <row r="157" spans="1:5">
      <c r="A157" s="26">
        <v>45632</v>
      </c>
      <c r="E157">
        <f t="shared" si="8"/>
        <v>0</v>
      </c>
    </row>
    <row r="158" spans="1:5">
      <c r="A158" s="26">
        <v>45633</v>
      </c>
      <c r="E158">
        <f t="shared" si="8"/>
        <v>0</v>
      </c>
    </row>
    <row r="159" spans="1:5">
      <c r="A159" s="26">
        <v>45634</v>
      </c>
      <c r="E159">
        <f t="shared" si="8"/>
        <v>0</v>
      </c>
    </row>
    <row r="160" spans="1:5">
      <c r="A160" s="26">
        <v>45635</v>
      </c>
      <c r="E160">
        <f t="shared" si="8"/>
        <v>0</v>
      </c>
    </row>
    <row r="161" spans="1:5">
      <c r="A161" s="26">
        <v>45636</v>
      </c>
      <c r="E161">
        <f t="shared" si="8"/>
        <v>0</v>
      </c>
    </row>
    <row r="162" spans="1:5">
      <c r="A162" s="26">
        <v>45637</v>
      </c>
      <c r="E162">
        <f t="shared" si="8"/>
        <v>0</v>
      </c>
    </row>
    <row r="163" spans="1:5">
      <c r="A163" s="26">
        <v>45638</v>
      </c>
      <c r="E163">
        <f t="shared" si="8"/>
        <v>0</v>
      </c>
    </row>
    <row r="164" spans="1:5">
      <c r="A164" s="26">
        <v>45639</v>
      </c>
      <c r="E164">
        <f t="shared" ref="E164:E183" si="9">SUM(B164:D164)</f>
        <v>0</v>
      </c>
    </row>
    <row r="165" spans="1:5">
      <c r="A165" s="26">
        <v>45640</v>
      </c>
      <c r="E165">
        <f t="shared" si="9"/>
        <v>0</v>
      </c>
    </row>
    <row r="166" spans="1:5">
      <c r="A166" s="26">
        <v>45641</v>
      </c>
      <c r="E166">
        <f t="shared" si="9"/>
        <v>0</v>
      </c>
    </row>
    <row r="167" spans="1:5">
      <c r="A167" s="26">
        <v>45642</v>
      </c>
      <c r="E167">
        <f t="shared" si="9"/>
        <v>0</v>
      </c>
    </row>
    <row r="168" spans="1:5">
      <c r="A168" s="26">
        <v>45643</v>
      </c>
      <c r="E168">
        <f t="shared" si="9"/>
        <v>0</v>
      </c>
    </row>
    <row r="169" spans="1:5">
      <c r="A169" s="26">
        <v>45644</v>
      </c>
      <c r="E169">
        <f t="shared" si="9"/>
        <v>0</v>
      </c>
    </row>
    <row r="170" spans="1:5">
      <c r="A170" s="26">
        <v>45645</v>
      </c>
      <c r="E170">
        <f t="shared" si="9"/>
        <v>0</v>
      </c>
    </row>
    <row r="171" spans="1:5">
      <c r="A171" s="26">
        <v>45646</v>
      </c>
      <c r="E171">
        <f t="shared" si="9"/>
        <v>0</v>
      </c>
    </row>
    <row r="172" spans="1:5">
      <c r="A172" s="26">
        <v>45647</v>
      </c>
      <c r="E172">
        <f t="shared" si="9"/>
        <v>0</v>
      </c>
    </row>
    <row r="173" spans="1:5">
      <c r="A173" s="26">
        <v>45648</v>
      </c>
      <c r="E173">
        <f t="shared" si="9"/>
        <v>0</v>
      </c>
    </row>
    <row r="174" spans="1:5">
      <c r="A174" s="26">
        <v>45649</v>
      </c>
      <c r="E174">
        <f t="shared" si="9"/>
        <v>0</v>
      </c>
    </row>
    <row r="175" spans="1:5">
      <c r="A175" s="26">
        <v>45650</v>
      </c>
      <c r="E175">
        <f t="shared" si="9"/>
        <v>0</v>
      </c>
    </row>
    <row r="176" spans="1:5">
      <c r="A176" s="26">
        <v>45651</v>
      </c>
      <c r="E176">
        <f t="shared" si="9"/>
        <v>0</v>
      </c>
    </row>
    <row r="177" spans="1:5">
      <c r="A177" s="26">
        <v>45652</v>
      </c>
      <c r="E177">
        <f t="shared" si="9"/>
        <v>0</v>
      </c>
    </row>
    <row r="178" spans="1:5">
      <c r="A178" s="26">
        <v>45653</v>
      </c>
      <c r="E178">
        <f t="shared" si="9"/>
        <v>0</v>
      </c>
    </row>
    <row r="179" spans="1:5">
      <c r="A179" s="26">
        <v>45654</v>
      </c>
      <c r="E179">
        <f t="shared" si="9"/>
        <v>0</v>
      </c>
    </row>
    <row r="180" spans="1:5">
      <c r="A180" s="26">
        <v>45655</v>
      </c>
      <c r="E180">
        <f t="shared" si="9"/>
        <v>0</v>
      </c>
    </row>
    <row r="181" spans="1:5">
      <c r="A181" s="26">
        <v>45656</v>
      </c>
      <c r="E181">
        <f t="shared" si="9"/>
        <v>0</v>
      </c>
    </row>
    <row r="182" spans="1:5">
      <c r="A182" s="26">
        <v>45657</v>
      </c>
      <c r="E182">
        <f t="shared" si="9"/>
        <v>0</v>
      </c>
    </row>
    <row r="183" spans="1:5">
      <c r="A183" s="26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pane ySplit="1" topLeftCell="A2" activePane="bottomLeft" state="frozen"/>
      <selection/>
      <selection pane="bottomLeft" activeCell="G24" sqref="G24"/>
    </sheetView>
  </sheetViews>
  <sheetFormatPr defaultColWidth="9" defaultRowHeight="17.4" outlineLevelCol="4"/>
  <cols>
    <col min="1" max="1" width="14.6296296296296" style="1" customWidth="1"/>
    <col min="2" max="2" width="6.37962962962963" style="1" customWidth="1"/>
    <col min="3" max="3" width="31.1296296296296" style="1" customWidth="1"/>
    <col min="4" max="4" width="35" style="1" customWidth="1"/>
    <col min="5" max="5" width="36.3796296296296" style="1" customWidth="1"/>
  </cols>
  <sheetData>
    <row r="1" spans="1:5">
      <c r="A1" s="2" t="s">
        <v>305</v>
      </c>
      <c r="B1" s="2" t="s">
        <v>591</v>
      </c>
      <c r="C1" s="2" t="s">
        <v>592</v>
      </c>
      <c r="D1" s="2" t="s">
        <v>593</v>
      </c>
      <c r="E1" s="2" t="s">
        <v>594</v>
      </c>
    </row>
    <row r="2" spans="1:5">
      <c r="A2" s="3">
        <v>45593</v>
      </c>
      <c r="B2" s="3" t="s">
        <v>595</v>
      </c>
      <c r="C2" s="4" t="s">
        <v>596</v>
      </c>
      <c r="D2" s="5"/>
      <c r="E2" s="5"/>
    </row>
    <row r="3" spans="1:5">
      <c r="A3" s="6">
        <v>45594</v>
      </c>
      <c r="B3" s="7" t="s">
        <v>597</v>
      </c>
      <c r="C3" s="8" t="s">
        <v>598</v>
      </c>
      <c r="D3" s="9" t="s">
        <v>599</v>
      </c>
      <c r="E3" s="10"/>
    </row>
    <row r="4" spans="1:5">
      <c r="A4" s="11"/>
      <c r="B4" s="12"/>
      <c r="C4" s="13"/>
      <c r="D4" s="14" t="s">
        <v>600</v>
      </c>
      <c r="E4" s="15"/>
    </row>
    <row r="5" spans="1:5">
      <c r="A5" s="3">
        <v>45595</v>
      </c>
      <c r="B5" s="3" t="s">
        <v>601</v>
      </c>
      <c r="C5" s="16"/>
      <c r="D5" s="5"/>
      <c r="E5" s="5"/>
    </row>
    <row r="6" spans="1:5">
      <c r="A6" s="17">
        <v>45596</v>
      </c>
      <c r="B6" s="7" t="s">
        <v>602</v>
      </c>
      <c r="C6" s="9" t="s">
        <v>603</v>
      </c>
      <c r="D6" s="10"/>
      <c r="E6" s="10"/>
    </row>
    <row r="7" spans="1:5">
      <c r="A7" s="18"/>
      <c r="B7" s="19"/>
      <c r="C7" s="4" t="s">
        <v>604</v>
      </c>
      <c r="D7" s="15"/>
      <c r="E7" s="15"/>
    </row>
    <row r="8" spans="1:5">
      <c r="A8" s="17">
        <v>45597</v>
      </c>
      <c r="B8" s="7" t="s">
        <v>605</v>
      </c>
      <c r="C8" s="20" t="s">
        <v>606</v>
      </c>
      <c r="D8" s="7"/>
      <c r="E8" s="7"/>
    </row>
    <row r="9" spans="1:5">
      <c r="A9" s="18"/>
      <c r="B9" s="19"/>
      <c r="C9" s="20" t="s">
        <v>607</v>
      </c>
      <c r="D9" s="19"/>
      <c r="E9" s="19"/>
    </row>
    <row r="10" spans="1:5">
      <c r="A10" s="21"/>
      <c r="B10" s="12"/>
      <c r="C10" s="14" t="s">
        <v>608</v>
      </c>
      <c r="D10" s="12"/>
      <c r="E10" s="12"/>
    </row>
    <row r="11" spans="1:5">
      <c r="A11" s="3">
        <v>45598</v>
      </c>
      <c r="B11" s="3" t="s">
        <v>609</v>
      </c>
      <c r="C11" s="16"/>
      <c r="D11" s="5"/>
      <c r="E11" s="5"/>
    </row>
    <row r="12" spans="1:5">
      <c r="A12" s="3">
        <v>45599</v>
      </c>
      <c r="B12" s="3" t="s">
        <v>610</v>
      </c>
      <c r="C12" s="16"/>
      <c r="D12" s="5"/>
      <c r="E12" s="5"/>
    </row>
    <row r="13" spans="1:5">
      <c r="A13" s="3">
        <v>45600</v>
      </c>
      <c r="B13" s="3" t="s">
        <v>595</v>
      </c>
      <c r="C13" s="16"/>
      <c r="D13" s="5"/>
      <c r="E13" s="14" t="s">
        <v>611</v>
      </c>
    </row>
    <row r="14" spans="1:5">
      <c r="A14" s="3">
        <v>45601</v>
      </c>
      <c r="B14" s="3" t="s">
        <v>597</v>
      </c>
      <c r="C14" s="16"/>
      <c r="D14" s="14" t="s">
        <v>612</v>
      </c>
      <c r="E14" s="14" t="s">
        <v>611</v>
      </c>
    </row>
    <row r="15" spans="1:5">
      <c r="A15" s="3">
        <v>45602</v>
      </c>
      <c r="B15" s="3" t="s">
        <v>601</v>
      </c>
      <c r="C15" s="14" t="s">
        <v>613</v>
      </c>
      <c r="D15" s="5"/>
      <c r="E15" s="5"/>
    </row>
    <row r="16" spans="1:5">
      <c r="A16" s="3">
        <v>45603</v>
      </c>
      <c r="B16" s="3" t="s">
        <v>602</v>
      </c>
      <c r="C16" s="16"/>
      <c r="D16" s="14" t="s">
        <v>614</v>
      </c>
      <c r="E16" s="5"/>
    </row>
    <row r="17" spans="1:5">
      <c r="A17" s="3">
        <v>45604</v>
      </c>
      <c r="B17" s="3" t="s">
        <v>605</v>
      </c>
      <c r="C17" s="9" t="s">
        <v>615</v>
      </c>
      <c r="D17" s="5"/>
      <c r="E17" s="22" t="s">
        <v>616</v>
      </c>
    </row>
    <row r="18" spans="1:5">
      <c r="A18" s="3">
        <v>45605</v>
      </c>
      <c r="B18" s="3" t="s">
        <v>609</v>
      </c>
      <c r="C18" s="16"/>
      <c r="D18" s="5"/>
      <c r="E18" s="5"/>
    </row>
    <row r="19" spans="1:5">
      <c r="A19" s="3">
        <v>45606</v>
      </c>
      <c r="B19" s="3" t="s">
        <v>610</v>
      </c>
      <c r="C19" s="16"/>
      <c r="D19" s="5"/>
      <c r="E19" s="5"/>
    </row>
    <row r="20" spans="1:5">
      <c r="A20" s="17">
        <v>45607</v>
      </c>
      <c r="B20" s="7" t="s">
        <v>595</v>
      </c>
      <c r="C20" s="22" t="s">
        <v>617</v>
      </c>
      <c r="D20" s="23"/>
      <c r="E20" s="23"/>
    </row>
    <row r="21" spans="1:5">
      <c r="A21" s="21"/>
      <c r="B21" s="12"/>
      <c r="C21" s="4" t="s">
        <v>618</v>
      </c>
      <c r="D21" s="24"/>
      <c r="E21" s="24"/>
    </row>
    <row r="22" spans="1:5">
      <c r="A22" s="3">
        <v>45608</v>
      </c>
      <c r="B22" s="3" t="s">
        <v>597</v>
      </c>
      <c r="C22" s="16"/>
      <c r="D22" s="5"/>
      <c r="E22" s="5"/>
    </row>
    <row r="23" spans="1:5">
      <c r="A23" s="17">
        <v>45609</v>
      </c>
      <c r="B23" s="7" t="s">
        <v>601</v>
      </c>
      <c r="C23" s="4" t="s">
        <v>619</v>
      </c>
      <c r="D23" s="23"/>
      <c r="E23" s="23"/>
    </row>
    <row r="24" spans="1:5">
      <c r="A24" s="21"/>
      <c r="B24" s="12"/>
      <c r="C24" s="4" t="s">
        <v>620</v>
      </c>
      <c r="D24" s="24"/>
      <c r="E24" s="24"/>
    </row>
    <row r="25" spans="1:5">
      <c r="A25" s="3">
        <v>45610</v>
      </c>
      <c r="B25" s="3" t="s">
        <v>602</v>
      </c>
      <c r="C25" s="16"/>
      <c r="D25" s="25" t="s">
        <v>621</v>
      </c>
      <c r="E25" s="5"/>
    </row>
    <row r="26" spans="1:5">
      <c r="A26" s="3">
        <v>45611</v>
      </c>
      <c r="B26" s="3" t="s">
        <v>605</v>
      </c>
      <c r="C26" s="16"/>
      <c r="D26" s="5"/>
      <c r="E26" s="5"/>
    </row>
    <row r="27" spans="1:5">
      <c r="A27" s="17">
        <v>45612</v>
      </c>
      <c r="B27" s="7" t="s">
        <v>609</v>
      </c>
      <c r="C27" s="22" t="s">
        <v>622</v>
      </c>
      <c r="D27" s="23"/>
      <c r="E27" s="23"/>
    </row>
    <row r="28" spans="1:5">
      <c r="A28" s="21"/>
      <c r="B28" s="12"/>
      <c r="C28" s="14" t="s">
        <v>608</v>
      </c>
      <c r="D28" s="24"/>
      <c r="E28" s="24"/>
    </row>
    <row r="29" spans="1:5">
      <c r="A29" s="3">
        <v>45613</v>
      </c>
      <c r="B29" s="3" t="s">
        <v>610</v>
      </c>
      <c r="C29" s="16"/>
      <c r="D29" s="5"/>
      <c r="E29" s="5"/>
    </row>
    <row r="30" spans="1:5">
      <c r="A30" s="3">
        <v>45614</v>
      </c>
      <c r="B30" s="3" t="s">
        <v>595</v>
      </c>
      <c r="C30" s="16"/>
      <c r="D30" s="25" t="s">
        <v>623</v>
      </c>
      <c r="E30" s="22" t="s">
        <v>624</v>
      </c>
    </row>
    <row r="31" spans="1:5">
      <c r="A31" s="3">
        <v>45615</v>
      </c>
      <c r="B31" s="3" t="s">
        <v>597</v>
      </c>
      <c r="C31" s="16"/>
      <c r="D31" s="5"/>
      <c r="E31" s="4" t="s">
        <v>625</v>
      </c>
    </row>
    <row r="32" spans="1:5">
      <c r="A32" s="3">
        <v>45616</v>
      </c>
      <c r="B32" s="3" t="s">
        <v>601</v>
      </c>
      <c r="C32" s="25" t="s">
        <v>626</v>
      </c>
      <c r="D32" s="5"/>
      <c r="E32" s="5"/>
    </row>
    <row r="33" spans="1:5">
      <c r="A33" s="3">
        <v>45617</v>
      </c>
      <c r="B33" s="3" t="s">
        <v>602</v>
      </c>
      <c r="C33" s="16"/>
      <c r="D33" s="5"/>
      <c r="E33" s="4" t="s">
        <v>625</v>
      </c>
    </row>
    <row r="34" spans="1:5">
      <c r="A34" s="3">
        <v>45618</v>
      </c>
      <c r="B34" s="3" t="s">
        <v>605</v>
      </c>
      <c r="C34" s="16"/>
      <c r="D34" s="5"/>
      <c r="E34" s="4" t="s">
        <v>627</v>
      </c>
    </row>
    <row r="35" spans="1:5">
      <c r="A35" s="3">
        <v>45619</v>
      </c>
      <c r="B35" s="3" t="s">
        <v>609</v>
      </c>
      <c r="C35" s="16"/>
      <c r="D35" s="5"/>
      <c r="E35" s="5"/>
    </row>
    <row r="36" spans="1:5">
      <c r="A36" s="3">
        <v>45620</v>
      </c>
      <c r="B36" s="3" t="s">
        <v>610</v>
      </c>
      <c r="C36" s="16"/>
      <c r="D36" s="5"/>
      <c r="E36" s="5"/>
    </row>
    <row r="37" spans="1:5">
      <c r="A37" s="3">
        <v>45621</v>
      </c>
      <c r="B37" s="3" t="s">
        <v>595</v>
      </c>
      <c r="C37" s="4" t="s">
        <v>628</v>
      </c>
      <c r="D37" s="5"/>
      <c r="E37" s="5"/>
    </row>
    <row r="38" spans="1:5">
      <c r="A38" s="3">
        <v>45622</v>
      </c>
      <c r="B38" s="3" t="s">
        <v>597</v>
      </c>
      <c r="C38" s="16"/>
      <c r="D38" s="14" t="s">
        <v>629</v>
      </c>
      <c r="E38" s="5"/>
    </row>
    <row r="39" spans="1:5">
      <c r="A39" s="3">
        <v>45623</v>
      </c>
      <c r="B39" s="3" t="s">
        <v>601</v>
      </c>
      <c r="C39" s="14" t="s">
        <v>630</v>
      </c>
      <c r="D39" s="4" t="s">
        <v>631</v>
      </c>
      <c r="E39" s="5"/>
    </row>
    <row r="40" spans="1:5">
      <c r="A40" s="3">
        <v>45624</v>
      </c>
      <c r="B40" s="3" t="s">
        <v>602</v>
      </c>
      <c r="C40" s="16"/>
      <c r="D40" s="14" t="s">
        <v>632</v>
      </c>
      <c r="E40" s="5"/>
    </row>
    <row r="41" spans="1:5">
      <c r="A41" s="3">
        <v>45625</v>
      </c>
      <c r="B41" s="3" t="s">
        <v>605</v>
      </c>
      <c r="C41" s="16"/>
      <c r="D41" s="4" t="s">
        <v>633</v>
      </c>
      <c r="E41" s="5"/>
    </row>
    <row r="42" spans="1:5">
      <c r="A42" s="3">
        <v>45626</v>
      </c>
      <c r="B42" s="3" t="s">
        <v>609</v>
      </c>
      <c r="C42" s="16"/>
      <c r="D42" s="5"/>
      <c r="E42" s="5"/>
    </row>
    <row r="43" spans="1:5">
      <c r="A43" s="17">
        <v>45627</v>
      </c>
      <c r="B43" s="7" t="s">
        <v>610</v>
      </c>
      <c r="C43" s="25" t="s">
        <v>607</v>
      </c>
      <c r="D43" s="23"/>
      <c r="E43" s="23"/>
    </row>
    <row r="44" spans="1:5">
      <c r="A44" s="21"/>
      <c r="B44" s="12"/>
      <c r="C44" s="14" t="s">
        <v>608</v>
      </c>
      <c r="D44" s="24"/>
      <c r="E44" s="24"/>
    </row>
    <row r="45" spans="1:5">
      <c r="A45" s="3">
        <v>45628</v>
      </c>
      <c r="B45" s="3" t="s">
        <v>595</v>
      </c>
      <c r="C45" s="16"/>
      <c r="D45" s="4" t="s">
        <v>634</v>
      </c>
      <c r="E45" s="5"/>
    </row>
    <row r="46" spans="1:5">
      <c r="A46" s="3">
        <v>45629</v>
      </c>
      <c r="B46" s="3" t="s">
        <v>597</v>
      </c>
      <c r="C46" s="16"/>
      <c r="D46" s="5"/>
      <c r="E46" s="5"/>
    </row>
    <row r="47" spans="1:5">
      <c r="A47" s="3">
        <v>45630</v>
      </c>
      <c r="B47" s="3" t="s">
        <v>601</v>
      </c>
      <c r="C47" s="4" t="s">
        <v>635</v>
      </c>
      <c r="D47" s="5"/>
      <c r="E47" s="5"/>
    </row>
    <row r="48" spans="1:5">
      <c r="A48" s="3">
        <v>45631</v>
      </c>
      <c r="B48" s="3" t="s">
        <v>602</v>
      </c>
      <c r="C48" s="16"/>
      <c r="D48" s="5"/>
      <c r="E48" s="5"/>
    </row>
    <row r="49" spans="1:5">
      <c r="A49" s="3">
        <v>45632</v>
      </c>
      <c r="B49" s="3" t="s">
        <v>605</v>
      </c>
      <c r="C49" s="16"/>
      <c r="D49" s="5"/>
      <c r="E49" s="5"/>
    </row>
    <row r="50" spans="1:5">
      <c r="A50" s="3">
        <v>45633</v>
      </c>
      <c r="B50" s="3" t="s">
        <v>609</v>
      </c>
      <c r="C50" s="16"/>
      <c r="D50" s="5"/>
      <c r="E50" s="5"/>
    </row>
    <row r="51" spans="1:5">
      <c r="A51" s="3">
        <v>45634</v>
      </c>
      <c r="B51" s="3" t="s">
        <v>610</v>
      </c>
      <c r="C51" s="16"/>
      <c r="D51" s="5"/>
      <c r="E51" s="5"/>
    </row>
  </sheetData>
  <mergeCells count="28">
    <mergeCell ref="A3:A4"/>
    <mergeCell ref="A6:A7"/>
    <mergeCell ref="A8:A10"/>
    <mergeCell ref="A20:A21"/>
    <mergeCell ref="A23:A24"/>
    <mergeCell ref="A27:A28"/>
    <mergeCell ref="A43:A44"/>
    <mergeCell ref="B3:B4"/>
    <mergeCell ref="B6:B7"/>
    <mergeCell ref="B8:B10"/>
    <mergeCell ref="B20:B21"/>
    <mergeCell ref="B23:B24"/>
    <mergeCell ref="B27:B28"/>
    <mergeCell ref="B43:B44"/>
    <mergeCell ref="C3:C4"/>
    <mergeCell ref="D6:D7"/>
    <mergeCell ref="D8:D10"/>
    <mergeCell ref="D20:D21"/>
    <mergeCell ref="D23:D24"/>
    <mergeCell ref="D27:D28"/>
    <mergeCell ref="D43:D44"/>
    <mergeCell ref="E3:E4"/>
    <mergeCell ref="E6:E7"/>
    <mergeCell ref="E8:E10"/>
    <mergeCell ref="E20:E21"/>
    <mergeCell ref="E23:E24"/>
    <mergeCell ref="E27:E28"/>
    <mergeCell ref="E43:E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281</v>
      </c>
      <c r="B1" s="59">
        <v>45477</v>
      </c>
      <c r="C1" s="59">
        <v>45478</v>
      </c>
      <c r="D1" s="59">
        <v>45479</v>
      </c>
      <c r="E1" s="59">
        <v>45480</v>
      </c>
      <c r="F1" s="59">
        <v>45481</v>
      </c>
      <c r="G1" s="59">
        <v>45482</v>
      </c>
      <c r="H1" s="59">
        <v>45483</v>
      </c>
      <c r="I1" s="59">
        <v>45484</v>
      </c>
      <c r="J1" s="59">
        <v>45485</v>
      </c>
      <c r="K1" s="59">
        <v>45486</v>
      </c>
      <c r="L1" s="59">
        <v>45487</v>
      </c>
      <c r="M1" s="59">
        <v>45488</v>
      </c>
      <c r="N1" s="59">
        <v>45489</v>
      </c>
      <c r="O1" s="59">
        <v>45490</v>
      </c>
      <c r="P1" s="59">
        <v>45491</v>
      </c>
      <c r="Q1" s="59">
        <v>45492</v>
      </c>
      <c r="R1" s="59">
        <v>45493</v>
      </c>
      <c r="S1" s="59">
        <v>45494</v>
      </c>
      <c r="T1" s="59">
        <v>45495</v>
      </c>
      <c r="U1" s="59">
        <v>45496</v>
      </c>
      <c r="V1" s="59">
        <v>45497</v>
      </c>
      <c r="W1" s="59">
        <v>45498</v>
      </c>
      <c r="X1" s="59">
        <v>45499</v>
      </c>
      <c r="Y1" s="59">
        <v>45500</v>
      </c>
      <c r="Z1" s="59">
        <v>45501</v>
      </c>
      <c r="AA1" s="59">
        <v>45502</v>
      </c>
      <c r="AB1" s="59">
        <v>45503</v>
      </c>
      <c r="AC1" s="59">
        <v>45504</v>
      </c>
      <c r="AD1" s="59">
        <v>45505</v>
      </c>
      <c r="AE1" s="59">
        <v>45506</v>
      </c>
      <c r="AF1" s="59">
        <v>45507</v>
      </c>
      <c r="AG1" s="59">
        <v>45508</v>
      </c>
      <c r="AH1" s="59">
        <v>45509</v>
      </c>
    </row>
    <row r="2" spans="1:18">
      <c r="A2" t="s">
        <v>282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0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0">
        <v>68.28</v>
      </c>
      <c r="W4">
        <v>69.07</v>
      </c>
      <c r="X4">
        <v>69.91</v>
      </c>
    </row>
    <row r="5" spans="1:24">
      <c r="A5" t="s">
        <v>285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0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0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48" t="s">
        <v>286</v>
      </c>
      <c r="C1" t="s">
        <v>287</v>
      </c>
      <c r="D1" s="49">
        <v>5590</v>
      </c>
      <c r="F1" t="s">
        <v>288</v>
      </c>
      <c r="Q1" s="39"/>
      <c r="R1" s="39"/>
      <c r="S1" s="48" t="s">
        <v>289</v>
      </c>
      <c r="V1" t="s">
        <v>290</v>
      </c>
    </row>
    <row r="2" ht="17.4" spans="1:21">
      <c r="A2" s="50" t="s">
        <v>291</v>
      </c>
      <c r="B2" s="50" t="s">
        <v>292</v>
      </c>
      <c r="C2" s="50" t="s">
        <v>293</v>
      </c>
      <c r="O2" s="50" t="s">
        <v>294</v>
      </c>
      <c r="P2" s="50" t="s">
        <v>292</v>
      </c>
      <c r="Q2" s="54" t="s">
        <v>293</v>
      </c>
      <c r="R2" s="39"/>
      <c r="U2" s="56"/>
    </row>
    <row r="3" ht="15.6" spans="1:19">
      <c r="A3">
        <v>1</v>
      </c>
      <c r="B3">
        <f>C3*D1*10000</f>
        <v>229190</v>
      </c>
      <c r="C3" s="39">
        <v>0.0041</v>
      </c>
      <c r="O3" s="51" t="s">
        <v>295</v>
      </c>
      <c r="P3" s="52">
        <f>Q3*D1*10000</f>
        <v>25730770</v>
      </c>
      <c r="Q3" s="57">
        <v>0.4603</v>
      </c>
      <c r="R3" s="39"/>
      <c r="S3" s="39"/>
    </row>
    <row r="4" ht="15.6" spans="1:19">
      <c r="A4">
        <v>2</v>
      </c>
      <c r="B4">
        <f>C4*D1*10000</f>
        <v>2929160</v>
      </c>
      <c r="C4" s="39">
        <v>0.0524</v>
      </c>
      <c r="O4" s="51" t="s">
        <v>296</v>
      </c>
      <c r="P4" s="52">
        <f>Q4*D1*10000</f>
        <v>1028560</v>
      </c>
      <c r="Q4" s="57">
        <v>0.0184</v>
      </c>
      <c r="R4" s="39"/>
      <c r="S4" s="39"/>
    </row>
    <row r="5" ht="15.6" spans="1:19">
      <c r="A5">
        <v>3</v>
      </c>
      <c r="B5">
        <f>C5*D1*10000</f>
        <v>1626690</v>
      </c>
      <c r="C5" s="39">
        <v>0.0291</v>
      </c>
      <c r="O5" s="51" t="s">
        <v>297</v>
      </c>
      <c r="P5" s="52">
        <f>Q5*D1*10000</f>
        <v>139750</v>
      </c>
      <c r="Q5" s="57">
        <v>0.0025</v>
      </c>
      <c r="R5" s="39"/>
      <c r="S5" s="39"/>
    </row>
    <row r="6" ht="15.6" spans="1:19">
      <c r="A6">
        <v>4</v>
      </c>
      <c r="B6">
        <f>C6*D1*10000</f>
        <v>1716130</v>
      </c>
      <c r="C6" s="39">
        <v>0.0307</v>
      </c>
      <c r="O6" s="51" t="s">
        <v>298</v>
      </c>
      <c r="P6" s="52">
        <f>Q6*D1*10000</f>
        <v>5858320</v>
      </c>
      <c r="Q6" s="57">
        <v>0.1048</v>
      </c>
      <c r="R6" s="39"/>
      <c r="S6" s="39"/>
    </row>
    <row r="7" ht="15.6" spans="1:19">
      <c r="A7">
        <v>6</v>
      </c>
      <c r="B7">
        <f>C7*D1*10000</f>
        <v>592540</v>
      </c>
      <c r="C7" s="39">
        <v>0.0106</v>
      </c>
      <c r="O7" s="51" t="s">
        <v>299</v>
      </c>
      <c r="P7" s="52">
        <f>Q7*D1*10000</f>
        <v>22471800</v>
      </c>
      <c r="Q7" s="57">
        <v>0.402</v>
      </c>
      <c r="R7" s="39"/>
      <c r="S7" s="39"/>
    </row>
    <row r="8" ht="15.6" spans="1:19">
      <c r="A8">
        <v>7</v>
      </c>
      <c r="B8">
        <f>C8*D1*10000</f>
        <v>1537250</v>
      </c>
      <c r="C8" s="39">
        <v>0.0275</v>
      </c>
      <c r="O8" s="51" t="s">
        <v>300</v>
      </c>
      <c r="P8" s="52">
        <f>Q8*D1*10000</f>
        <v>268320</v>
      </c>
      <c r="Q8" s="57">
        <v>0.0048</v>
      </c>
      <c r="R8" s="39"/>
      <c r="S8" s="39"/>
    </row>
    <row r="9" ht="15.6" spans="1:19">
      <c r="A9">
        <v>8</v>
      </c>
      <c r="B9">
        <f>C9*D1*10000</f>
        <v>899990</v>
      </c>
      <c r="C9" s="39">
        <v>0.0161</v>
      </c>
      <c r="O9" s="51" t="s">
        <v>301</v>
      </c>
      <c r="P9" s="52">
        <f>Q9*D1*10000</f>
        <v>55900</v>
      </c>
      <c r="Q9" s="57">
        <v>0.001</v>
      </c>
      <c r="R9" s="39"/>
      <c r="S9" s="39"/>
    </row>
    <row r="10" ht="15.6" spans="1:19">
      <c r="A10">
        <v>9</v>
      </c>
      <c r="B10">
        <f>C10*D1*10000</f>
        <v>765830</v>
      </c>
      <c r="C10" s="39">
        <v>0.0137</v>
      </c>
      <c r="O10" s="51" t="s">
        <v>302</v>
      </c>
      <c r="P10" s="52">
        <f>Q10*D1*10000</f>
        <v>340990</v>
      </c>
      <c r="Q10" s="57">
        <v>0.0061</v>
      </c>
      <c r="R10" s="39"/>
      <c r="S10" s="39"/>
    </row>
    <row r="11" ht="15.6" spans="1:19">
      <c r="A11">
        <v>10</v>
      </c>
      <c r="B11">
        <f>C11*D1*10000</f>
        <v>3952130</v>
      </c>
      <c r="C11" s="39">
        <v>0.0707</v>
      </c>
      <c r="O11" s="51" t="s">
        <v>303</v>
      </c>
      <c r="P11" s="52">
        <f>Q11*D1*10000</f>
        <v>5590</v>
      </c>
      <c r="Q11" s="57">
        <v>0.0001</v>
      </c>
      <c r="R11" s="39"/>
      <c r="S11" s="39"/>
    </row>
    <row r="12" spans="1:18">
      <c r="A12">
        <v>11</v>
      </c>
      <c r="B12">
        <f>C12*D1*10000</f>
        <v>2001220</v>
      </c>
      <c r="C12" s="39">
        <v>0.0358</v>
      </c>
      <c r="Q12" s="39"/>
      <c r="R12" s="39"/>
    </row>
    <row r="13" spans="1:18">
      <c r="A13">
        <v>12</v>
      </c>
      <c r="B13">
        <f>C13*D1*10000</f>
        <v>961480</v>
      </c>
      <c r="C13" s="39">
        <v>0.0172</v>
      </c>
      <c r="Q13" s="39"/>
      <c r="R13" s="39"/>
    </row>
    <row r="14" spans="1:18">
      <c r="A14">
        <v>13</v>
      </c>
      <c r="B14">
        <f>C14*D1*10000</f>
        <v>754650</v>
      </c>
      <c r="C14" s="39">
        <v>0.0135</v>
      </c>
      <c r="Q14" s="39"/>
      <c r="R14" s="39"/>
    </row>
    <row r="15" spans="1:18">
      <c r="A15">
        <v>14</v>
      </c>
      <c r="B15">
        <f>C15*D1*10000</f>
        <v>1101230</v>
      </c>
      <c r="C15" s="39">
        <v>0.0197</v>
      </c>
      <c r="Q15" s="39"/>
      <c r="R15" s="39"/>
    </row>
    <row r="16" spans="1:18">
      <c r="A16">
        <v>15</v>
      </c>
      <c r="B16">
        <f>C16*D1*10000</f>
        <v>1453400</v>
      </c>
      <c r="C16" s="39">
        <v>0.026</v>
      </c>
      <c r="Q16" s="39"/>
      <c r="R16" s="39"/>
    </row>
    <row r="17" spans="1:18">
      <c r="A17">
        <v>16</v>
      </c>
      <c r="B17">
        <f>C17*D1*10000</f>
        <v>793780</v>
      </c>
      <c r="C17" s="39">
        <v>0.0142</v>
      </c>
      <c r="Q17" s="39"/>
      <c r="R17" s="39"/>
    </row>
    <row r="18" spans="1:18">
      <c r="A18">
        <v>17</v>
      </c>
      <c r="B18">
        <f>C18*D1*10000</f>
        <v>514280</v>
      </c>
      <c r="C18" s="39">
        <v>0.0092</v>
      </c>
      <c r="Q18" s="39"/>
      <c r="R18" s="39"/>
    </row>
    <row r="19" spans="1:18">
      <c r="A19">
        <v>18</v>
      </c>
      <c r="B19">
        <f>C19*D1*10000</f>
        <v>525460</v>
      </c>
      <c r="C19" s="39">
        <v>0.0094</v>
      </c>
      <c r="Q19" s="39"/>
      <c r="R19" s="39"/>
    </row>
    <row r="20" spans="1:18">
      <c r="A20">
        <v>19</v>
      </c>
      <c r="B20">
        <f>C20*D1*10000</f>
        <v>463970</v>
      </c>
      <c r="C20" s="39">
        <v>0.0083</v>
      </c>
      <c r="Q20" s="39"/>
      <c r="R20" s="39"/>
    </row>
    <row r="21" spans="1:18">
      <c r="A21">
        <v>20</v>
      </c>
      <c r="B21">
        <f>C21*D1*10000</f>
        <v>1386320</v>
      </c>
      <c r="C21" s="39">
        <v>0.0248</v>
      </c>
      <c r="Q21" s="39"/>
      <c r="R21" s="39"/>
    </row>
    <row r="22" spans="1:18">
      <c r="A22">
        <v>21</v>
      </c>
      <c r="B22">
        <f>C22*D1*10000</f>
        <v>352170</v>
      </c>
      <c r="C22" s="39">
        <v>0.0063</v>
      </c>
      <c r="Q22" s="39"/>
      <c r="R22" s="39"/>
    </row>
    <row r="23" spans="1:18">
      <c r="A23">
        <v>22</v>
      </c>
      <c r="B23">
        <f>C23*D1*10000</f>
        <v>531050</v>
      </c>
      <c r="C23" s="39">
        <v>0.0095</v>
      </c>
      <c r="Q23" s="39"/>
      <c r="R23" s="39"/>
    </row>
    <row r="24" spans="1:18">
      <c r="A24">
        <v>23</v>
      </c>
      <c r="B24">
        <f>C24*D1*10000</f>
        <v>592540</v>
      </c>
      <c r="C24" s="39">
        <v>0.0106</v>
      </c>
      <c r="Q24" s="39"/>
      <c r="R24" s="39"/>
    </row>
    <row r="25" spans="1:18">
      <c r="A25">
        <v>24</v>
      </c>
      <c r="B25">
        <f>C25*D1*10000</f>
        <v>301860</v>
      </c>
      <c r="C25" s="39">
        <v>0.0054</v>
      </c>
      <c r="Q25" s="39"/>
      <c r="R25" s="39"/>
    </row>
    <row r="26" spans="1:18">
      <c r="A26">
        <v>25</v>
      </c>
      <c r="B26">
        <f>C26*D1*10000</f>
        <v>564590</v>
      </c>
      <c r="C26" s="39">
        <v>0.0101</v>
      </c>
      <c r="Q26" s="39"/>
      <c r="R26" s="39"/>
    </row>
    <row r="27" spans="1:18">
      <c r="A27">
        <v>26</v>
      </c>
      <c r="B27">
        <f>C27*D1*10000</f>
        <v>514280</v>
      </c>
      <c r="C27" s="39">
        <v>0.0092</v>
      </c>
      <c r="Q27" s="39"/>
      <c r="R27" s="39"/>
    </row>
    <row r="28" ht="15.6" spans="1:18">
      <c r="A28">
        <v>27</v>
      </c>
      <c r="B28">
        <f>C28*D1*10000</f>
        <v>760240</v>
      </c>
      <c r="C28" s="39">
        <v>0.0136</v>
      </c>
      <c r="N28" s="53" t="s">
        <v>304</v>
      </c>
      <c r="P28" s="39"/>
      <c r="Q28" s="39"/>
      <c r="R28" s="39"/>
    </row>
    <row r="29" spans="1:18">
      <c r="A29">
        <v>28</v>
      </c>
      <c r="B29">
        <f>C29*D1*10000</f>
        <v>642850</v>
      </c>
      <c r="C29" s="39">
        <v>0.0115</v>
      </c>
      <c r="P29" s="39"/>
      <c r="Q29" s="39"/>
      <c r="R29" s="39"/>
    </row>
    <row r="30" ht="16.2" spans="1:18">
      <c r="A30">
        <v>29</v>
      </c>
      <c r="B30">
        <f>C30*D1*10000</f>
        <v>458380</v>
      </c>
      <c r="C30" s="39">
        <v>0.0082</v>
      </c>
      <c r="N30" s="50" t="s">
        <v>305</v>
      </c>
      <c r="O30" s="50" t="s">
        <v>306</v>
      </c>
      <c r="P30" s="54" t="s">
        <v>307</v>
      </c>
      <c r="Q30" s="54" t="s">
        <v>308</v>
      </c>
      <c r="R30" s="54" t="s">
        <v>309</v>
      </c>
    </row>
    <row r="31" ht="15.6" spans="1:18">
      <c r="A31">
        <v>30</v>
      </c>
      <c r="B31">
        <f>C31*D1*10000</f>
        <v>816140</v>
      </c>
      <c r="C31" s="39">
        <v>0.0146</v>
      </c>
      <c r="N31" s="55">
        <v>45485</v>
      </c>
      <c r="O31" s="51">
        <v>738</v>
      </c>
      <c r="P31" s="51" t="s">
        <v>310</v>
      </c>
      <c r="Q31" s="51" t="s">
        <v>311</v>
      </c>
      <c r="R31" s="51" t="s">
        <v>312</v>
      </c>
    </row>
    <row r="32" ht="15.6" spans="1:18">
      <c r="A32">
        <v>31</v>
      </c>
      <c r="B32">
        <f>C32*D1*10000</f>
        <v>475150</v>
      </c>
      <c r="C32" s="39">
        <v>0.0085</v>
      </c>
      <c r="N32" s="55">
        <v>45486</v>
      </c>
      <c r="O32" s="51" t="s">
        <v>313</v>
      </c>
      <c r="P32" s="51" t="s">
        <v>314</v>
      </c>
      <c r="Q32" s="51" t="s">
        <v>315</v>
      </c>
      <c r="R32" s="51" t="s">
        <v>316</v>
      </c>
    </row>
    <row r="33" ht="15.6" spans="1:18">
      <c r="A33">
        <v>32</v>
      </c>
      <c r="B33">
        <f>C33*D1*10000</f>
        <v>491920</v>
      </c>
      <c r="C33" s="39">
        <v>0.0088</v>
      </c>
      <c r="N33" s="55">
        <v>45487</v>
      </c>
      <c r="O33" s="51" t="s">
        <v>317</v>
      </c>
      <c r="P33" s="51" t="s">
        <v>318</v>
      </c>
      <c r="Q33" s="51" t="s">
        <v>319</v>
      </c>
      <c r="R33" s="51" t="s">
        <v>320</v>
      </c>
    </row>
    <row r="34" ht="15.6" spans="1:18">
      <c r="A34">
        <v>33</v>
      </c>
      <c r="B34">
        <f>C34*D1*10000</f>
        <v>452790</v>
      </c>
      <c r="C34" s="39">
        <v>0.0081</v>
      </c>
      <c r="N34" s="55">
        <v>45488</v>
      </c>
      <c r="O34" s="51" t="s">
        <v>321</v>
      </c>
      <c r="P34" s="51" t="s">
        <v>322</v>
      </c>
      <c r="Q34" s="51" t="s">
        <v>323</v>
      </c>
      <c r="R34" s="51" t="s">
        <v>324</v>
      </c>
    </row>
    <row r="35" ht="15.6" spans="1:18">
      <c r="A35">
        <v>34</v>
      </c>
      <c r="B35">
        <f>C35*D1*10000</f>
        <v>380120</v>
      </c>
      <c r="C35" s="39">
        <v>0.0068</v>
      </c>
      <c r="N35" s="51" t="s">
        <v>325</v>
      </c>
      <c r="O35" s="51" t="s">
        <v>326</v>
      </c>
      <c r="P35" s="51" t="s">
        <v>327</v>
      </c>
      <c r="Q35" s="51" t="s">
        <v>328</v>
      </c>
      <c r="R35" s="51" t="s">
        <v>329</v>
      </c>
    </row>
    <row r="36" spans="1:18">
      <c r="A36">
        <v>35</v>
      </c>
      <c r="B36">
        <f>C36*D1*10000</f>
        <v>396890</v>
      </c>
      <c r="C36" s="39">
        <v>0.0071</v>
      </c>
      <c r="Q36" s="58"/>
      <c r="R36" s="58"/>
    </row>
    <row r="37" spans="1:18">
      <c r="A37">
        <v>36</v>
      </c>
      <c r="B37">
        <f>C37*D1*10000</f>
        <v>419250</v>
      </c>
      <c r="C37" s="39">
        <v>0.0075</v>
      </c>
      <c r="Q37" s="58"/>
      <c r="R37" s="58"/>
    </row>
    <row r="38" spans="1:18">
      <c r="A38">
        <v>37</v>
      </c>
      <c r="B38">
        <f>C38*D1*10000</f>
        <v>531050</v>
      </c>
      <c r="C38" s="39">
        <v>0.0095</v>
      </c>
      <c r="Q38" s="39"/>
      <c r="R38" s="39"/>
    </row>
    <row r="39" spans="1:18">
      <c r="A39">
        <v>38</v>
      </c>
      <c r="B39">
        <f>C39*D1*10000</f>
        <v>564590</v>
      </c>
      <c r="C39" s="39">
        <v>0.0101</v>
      </c>
      <c r="Q39" s="39"/>
      <c r="R39" s="39"/>
    </row>
    <row r="40" spans="1:18">
      <c r="A40">
        <v>39</v>
      </c>
      <c r="B40">
        <f>C40*D1*10000</f>
        <v>553410</v>
      </c>
      <c r="C40" s="39">
        <v>0.0099</v>
      </c>
      <c r="Q40" s="39"/>
      <c r="R40" s="39"/>
    </row>
    <row r="41" spans="1:18">
      <c r="A41">
        <v>40</v>
      </c>
      <c r="B41">
        <f>C41*D1*10000</f>
        <v>1123590</v>
      </c>
      <c r="C41" s="39">
        <v>0.0201</v>
      </c>
      <c r="Q41" s="39"/>
      <c r="R41" s="39"/>
    </row>
    <row r="42" spans="1:18">
      <c r="A42">
        <v>41</v>
      </c>
      <c r="B42">
        <f>C42*D1*10000</f>
        <v>436020</v>
      </c>
      <c r="C42" s="39">
        <v>0.0078</v>
      </c>
      <c r="Q42" s="39"/>
      <c r="R42" s="39"/>
    </row>
    <row r="43" spans="1:18">
      <c r="A43">
        <v>42</v>
      </c>
      <c r="B43">
        <f>C43*D1*10000</f>
        <v>486330</v>
      </c>
      <c r="C43" s="39">
        <v>0.0087</v>
      </c>
      <c r="Q43" s="39"/>
      <c r="R43" s="39"/>
    </row>
    <row r="44" spans="1:18">
      <c r="A44">
        <v>43</v>
      </c>
      <c r="B44">
        <f>C44*D1*10000</f>
        <v>447200</v>
      </c>
      <c r="C44" s="39">
        <v>0.008</v>
      </c>
      <c r="Q44" s="39"/>
      <c r="R44" s="39"/>
    </row>
    <row r="45" spans="1:18">
      <c r="A45">
        <v>44</v>
      </c>
      <c r="B45">
        <f>C45*D1*10000</f>
        <v>463970</v>
      </c>
      <c r="C45" s="39">
        <v>0.0083</v>
      </c>
      <c r="Q45" s="39"/>
      <c r="R45" s="39"/>
    </row>
    <row r="46" spans="1:18">
      <c r="A46">
        <v>45</v>
      </c>
      <c r="B46">
        <f>C46*D1*10000</f>
        <v>480740</v>
      </c>
      <c r="C46" s="39">
        <v>0.0086</v>
      </c>
      <c r="Q46" s="39"/>
      <c r="R46" s="39"/>
    </row>
    <row r="47" spans="1:18">
      <c r="A47">
        <v>46</v>
      </c>
      <c r="B47">
        <f>C47*D1*10000</f>
        <v>458380</v>
      </c>
      <c r="C47" s="39">
        <v>0.0082</v>
      </c>
      <c r="Q47" s="39"/>
      <c r="R47" s="39"/>
    </row>
    <row r="48" spans="1:18">
      <c r="A48">
        <v>47</v>
      </c>
      <c r="B48">
        <f>C48*D1*10000</f>
        <v>408070</v>
      </c>
      <c r="C48" s="39">
        <v>0.0073</v>
      </c>
      <c r="Q48" s="39"/>
      <c r="R48" s="39"/>
    </row>
    <row r="49" spans="1:18">
      <c r="A49">
        <v>48</v>
      </c>
      <c r="B49">
        <f>C49*D1*10000</f>
        <v>352170</v>
      </c>
      <c r="C49" s="39">
        <v>0.0063</v>
      </c>
      <c r="Q49" s="39"/>
      <c r="R49" s="39"/>
    </row>
    <row r="50" spans="1:18">
      <c r="A50">
        <v>49</v>
      </c>
      <c r="B50">
        <f>C50*D1*10000</f>
        <v>335400</v>
      </c>
      <c r="C50" s="39">
        <v>0.006</v>
      </c>
      <c r="Q50" s="39"/>
      <c r="R50" s="39"/>
    </row>
    <row r="51" spans="1:18">
      <c r="A51">
        <v>50</v>
      </c>
      <c r="B51">
        <f>C51*D1*10000</f>
        <v>642850</v>
      </c>
      <c r="C51" s="39">
        <v>0.0115</v>
      </c>
      <c r="Q51" s="39"/>
      <c r="R51" s="39"/>
    </row>
    <row r="52" spans="1:18">
      <c r="A52">
        <v>51</v>
      </c>
      <c r="B52">
        <f>C52*D1*10000</f>
        <v>223600</v>
      </c>
      <c r="C52" s="39">
        <v>0.004</v>
      </c>
      <c r="Q52" s="39"/>
      <c r="R52" s="39"/>
    </row>
    <row r="53" spans="1:18">
      <c r="A53">
        <v>52</v>
      </c>
      <c r="B53">
        <f>C53*D1*10000</f>
        <v>262730</v>
      </c>
      <c r="C53" s="39">
        <v>0.0047</v>
      </c>
      <c r="Q53" s="39"/>
      <c r="R53" s="39"/>
    </row>
    <row r="54" ht="15.6" spans="1:18">
      <c r="A54">
        <v>53</v>
      </c>
      <c r="B54">
        <f>C54*D1*10000</f>
        <v>296270</v>
      </c>
      <c r="C54" s="39">
        <v>0.0053</v>
      </c>
      <c r="N54" s="53" t="s">
        <v>304</v>
      </c>
      <c r="P54" s="39"/>
      <c r="Q54" s="39"/>
      <c r="R54" s="39"/>
    </row>
    <row r="55" spans="1:18">
      <c r="A55">
        <v>54</v>
      </c>
      <c r="B55">
        <f>C55*D1*10000</f>
        <v>301860</v>
      </c>
      <c r="C55" s="39">
        <v>0.0054</v>
      </c>
      <c r="P55" s="39"/>
      <c r="Q55" s="39"/>
      <c r="R55" s="39"/>
    </row>
    <row r="56" ht="16.2" spans="1:18">
      <c r="A56">
        <v>55</v>
      </c>
      <c r="B56">
        <f>C56*D1*10000</f>
        <v>346580</v>
      </c>
      <c r="C56" s="39">
        <v>0.0062</v>
      </c>
      <c r="N56" s="50" t="s">
        <v>305</v>
      </c>
      <c r="O56" s="50" t="s">
        <v>306</v>
      </c>
      <c r="P56" s="54" t="s">
        <v>307</v>
      </c>
      <c r="Q56" s="54" t="s">
        <v>308</v>
      </c>
      <c r="R56" s="54" t="s">
        <v>309</v>
      </c>
    </row>
    <row r="57" ht="15.6" spans="1:18">
      <c r="A57">
        <v>56</v>
      </c>
      <c r="B57">
        <f>C57*D1*10000</f>
        <v>313040</v>
      </c>
      <c r="C57" s="39">
        <v>0.0056</v>
      </c>
      <c r="N57" s="55">
        <v>45485</v>
      </c>
      <c r="O57" s="51">
        <v>738</v>
      </c>
      <c r="P57" s="51" t="s">
        <v>310</v>
      </c>
      <c r="Q57" s="51" t="s">
        <v>311</v>
      </c>
      <c r="R57" s="51" t="s">
        <v>312</v>
      </c>
    </row>
    <row r="58" ht="15.6" spans="1:18">
      <c r="A58">
        <v>57</v>
      </c>
      <c r="B58">
        <f>C58*D1*10000</f>
        <v>273910</v>
      </c>
      <c r="C58" s="39">
        <v>0.0049</v>
      </c>
      <c r="N58" s="55">
        <v>45486</v>
      </c>
      <c r="O58" s="51" t="s">
        <v>313</v>
      </c>
      <c r="P58" s="51" t="s">
        <v>314</v>
      </c>
      <c r="Q58" s="51" t="s">
        <v>315</v>
      </c>
      <c r="R58" s="51" t="s">
        <v>316</v>
      </c>
    </row>
    <row r="59" ht="15.6" spans="1:18">
      <c r="A59">
        <v>58</v>
      </c>
      <c r="B59">
        <f>C59*D1*10000</f>
        <v>318630</v>
      </c>
      <c r="C59" s="39">
        <v>0.0057</v>
      </c>
      <c r="N59" s="55">
        <v>45487</v>
      </c>
      <c r="O59" s="51" t="s">
        <v>317</v>
      </c>
      <c r="P59" s="51" t="s">
        <v>318</v>
      </c>
      <c r="Q59" s="51" t="s">
        <v>319</v>
      </c>
      <c r="R59" s="51" t="s">
        <v>320</v>
      </c>
    </row>
    <row r="60" ht="15.6" spans="1:18">
      <c r="A60">
        <v>59</v>
      </c>
      <c r="B60">
        <f>C60*D1*10000</f>
        <v>307450</v>
      </c>
      <c r="C60" s="39">
        <v>0.0055</v>
      </c>
      <c r="N60" s="55">
        <v>45488</v>
      </c>
      <c r="O60" s="51" t="s">
        <v>321</v>
      </c>
      <c r="P60" s="51" t="s">
        <v>322</v>
      </c>
      <c r="Q60" s="51" t="s">
        <v>323</v>
      </c>
      <c r="R60" s="51" t="s">
        <v>324</v>
      </c>
    </row>
    <row r="61" ht="15.6" spans="1:18">
      <c r="A61">
        <v>60</v>
      </c>
      <c r="B61">
        <f>C61*D1*10000</f>
        <v>760240</v>
      </c>
      <c r="C61" s="39">
        <v>0.0136</v>
      </c>
      <c r="N61" s="55">
        <v>45489</v>
      </c>
      <c r="O61" s="51" t="s">
        <v>330</v>
      </c>
      <c r="P61" s="51" t="s">
        <v>331</v>
      </c>
      <c r="Q61" s="51" t="s">
        <v>332</v>
      </c>
      <c r="R61" s="51" t="s">
        <v>333</v>
      </c>
    </row>
    <row r="62" ht="15.6" spans="1:18">
      <c r="A62">
        <v>61</v>
      </c>
      <c r="B62">
        <f>C62*D1*10000</f>
        <v>441610</v>
      </c>
      <c r="C62" s="39">
        <v>0.0079</v>
      </c>
      <c r="N62" s="51" t="s">
        <v>325</v>
      </c>
      <c r="O62" s="51" t="s">
        <v>334</v>
      </c>
      <c r="P62" s="51" t="s">
        <v>335</v>
      </c>
      <c r="Q62" s="51" t="s">
        <v>336</v>
      </c>
      <c r="R62" s="51" t="s">
        <v>337</v>
      </c>
    </row>
    <row r="63" spans="1:18">
      <c r="A63">
        <v>62</v>
      </c>
      <c r="B63">
        <f>C63*D1*10000</f>
        <v>553410</v>
      </c>
      <c r="C63" s="39">
        <v>0.0099</v>
      </c>
      <c r="Q63" s="58"/>
      <c r="R63" s="58"/>
    </row>
    <row r="64" spans="1:18">
      <c r="A64">
        <v>63</v>
      </c>
      <c r="B64">
        <f>C64*D1*10000</f>
        <v>491920</v>
      </c>
      <c r="C64" s="39">
        <v>0.0088</v>
      </c>
      <c r="Q64" s="58"/>
      <c r="R64" s="58"/>
    </row>
    <row r="65" spans="1:18">
      <c r="A65">
        <v>64</v>
      </c>
      <c r="B65">
        <f>C65*D1*10000</f>
        <v>469560</v>
      </c>
      <c r="C65" s="39">
        <v>0.0084</v>
      </c>
      <c r="Q65" s="39"/>
      <c r="R65" s="39"/>
    </row>
    <row r="66" spans="1:18">
      <c r="A66">
        <v>65</v>
      </c>
      <c r="B66">
        <f>C66*D1*10000</f>
        <v>1213030</v>
      </c>
      <c r="C66" s="39">
        <v>0.0217</v>
      </c>
      <c r="Q66" s="39"/>
      <c r="R66" s="39"/>
    </row>
    <row r="67" spans="1:18">
      <c r="A67">
        <v>66</v>
      </c>
      <c r="B67">
        <f>C67*D1*10000</f>
        <v>821730</v>
      </c>
      <c r="C67" s="39">
        <v>0.0147</v>
      </c>
      <c r="Q67" s="39"/>
      <c r="R67" s="39"/>
    </row>
    <row r="68" spans="1:18">
      <c r="A68">
        <v>67</v>
      </c>
      <c r="B68">
        <f>C68*D1*10000</f>
        <v>844090</v>
      </c>
      <c r="C68" s="39">
        <v>0.0151</v>
      </c>
      <c r="Q68" s="39"/>
      <c r="R68" s="39"/>
    </row>
    <row r="69" spans="1:18">
      <c r="A69">
        <v>68</v>
      </c>
      <c r="B69">
        <f>C69*D1*10000</f>
        <v>777010</v>
      </c>
      <c r="C69" s="39">
        <v>0.0139</v>
      </c>
      <c r="Q69" s="39"/>
      <c r="R69" s="39"/>
    </row>
    <row r="70" spans="1:18">
      <c r="A70">
        <v>69</v>
      </c>
      <c r="B70">
        <f>C70*D1*10000</f>
        <v>715520</v>
      </c>
      <c r="C70" s="39">
        <v>0.0128</v>
      </c>
      <c r="Q70" s="39"/>
      <c r="R70" s="39"/>
    </row>
    <row r="71" spans="1:18">
      <c r="A71">
        <v>70</v>
      </c>
      <c r="B71">
        <f>C71*D1*10000</f>
        <v>6534710</v>
      </c>
      <c r="C71" s="39">
        <v>0.1169</v>
      </c>
      <c r="Q71" s="39"/>
      <c r="R71" s="39"/>
    </row>
    <row r="72" spans="17:18">
      <c r="Q72" s="39"/>
      <c r="R72" s="39"/>
    </row>
    <row r="73" spans="17:18">
      <c r="Q73" s="39"/>
      <c r="R73" s="39"/>
    </row>
    <row r="74" spans="17:18">
      <c r="Q74" s="39"/>
      <c r="R74" s="39"/>
    </row>
    <row r="75" spans="17:18">
      <c r="Q75" s="39"/>
      <c r="R75" s="39"/>
    </row>
    <row r="76" spans="17:18">
      <c r="Q76" s="39"/>
      <c r="R76" s="39"/>
    </row>
    <row r="77" spans="17:18">
      <c r="Q77" s="39"/>
      <c r="R77" s="39"/>
    </row>
    <row r="78" spans="17:18">
      <c r="Q78" s="39"/>
      <c r="R78" s="39"/>
    </row>
    <row r="79" ht="15.6" spans="1:5">
      <c r="A79" s="53"/>
      <c r="C79" s="39"/>
      <c r="D79" s="39"/>
      <c r="E79" s="39"/>
    </row>
    <row r="80" ht="15.6" spans="1:5">
      <c r="A80" s="53" t="s">
        <v>304</v>
      </c>
      <c r="C80" s="39"/>
      <c r="D80" s="39"/>
      <c r="E80" s="39"/>
    </row>
    <row r="81" ht="16.2" spans="1:5">
      <c r="A81" s="50" t="s">
        <v>305</v>
      </c>
      <c r="B81" s="50" t="s">
        <v>306</v>
      </c>
      <c r="C81" s="54" t="s">
        <v>307</v>
      </c>
      <c r="D81" s="54" t="s">
        <v>308</v>
      </c>
      <c r="E81" s="54" t="s">
        <v>309</v>
      </c>
    </row>
    <row r="82" ht="15.6" spans="1:5">
      <c r="A82" s="55">
        <v>45485</v>
      </c>
      <c r="B82" s="51">
        <v>738</v>
      </c>
      <c r="C82" s="51" t="s">
        <v>310</v>
      </c>
      <c r="D82" s="51" t="s">
        <v>311</v>
      </c>
      <c r="E82" s="51" t="s">
        <v>312</v>
      </c>
    </row>
    <row r="83" ht="15.6" spans="1:5">
      <c r="A83" s="55">
        <v>45486</v>
      </c>
      <c r="B83" s="51" t="s">
        <v>313</v>
      </c>
      <c r="C83" s="51" t="s">
        <v>314</v>
      </c>
      <c r="D83" s="51" t="s">
        <v>315</v>
      </c>
      <c r="E83" s="51" t="s">
        <v>316</v>
      </c>
    </row>
    <row r="84" ht="15.6" spans="1:5">
      <c r="A84" s="55">
        <v>45487</v>
      </c>
      <c r="B84" s="51" t="s">
        <v>317</v>
      </c>
      <c r="C84" s="51" t="s">
        <v>318</v>
      </c>
      <c r="D84" s="51" t="s">
        <v>319</v>
      </c>
      <c r="E84" s="51" t="s">
        <v>320</v>
      </c>
    </row>
    <row r="85" ht="15.6" spans="1:5">
      <c r="A85" s="55">
        <v>45488</v>
      </c>
      <c r="B85" s="51" t="s">
        <v>321</v>
      </c>
      <c r="C85" s="51" t="s">
        <v>322</v>
      </c>
      <c r="D85" s="51" t="s">
        <v>323</v>
      </c>
      <c r="E85" s="51" t="s">
        <v>324</v>
      </c>
    </row>
    <row r="86" ht="15.6" spans="1:5">
      <c r="A86" s="55">
        <v>45489</v>
      </c>
      <c r="B86" s="51" t="s">
        <v>330</v>
      </c>
      <c r="C86" s="51" t="s">
        <v>331</v>
      </c>
      <c r="D86" s="51" t="s">
        <v>332</v>
      </c>
      <c r="E86" s="51" t="s">
        <v>333</v>
      </c>
    </row>
    <row r="87" ht="15.6" spans="1:5">
      <c r="A87" s="55">
        <v>45490</v>
      </c>
      <c r="B87" s="51" t="s">
        <v>338</v>
      </c>
      <c r="C87" s="51" t="s">
        <v>339</v>
      </c>
      <c r="D87" s="51" t="s">
        <v>340</v>
      </c>
      <c r="E87" s="51" t="s">
        <v>341</v>
      </c>
    </row>
    <row r="88" ht="15.6" spans="1:5">
      <c r="A88" s="51" t="s">
        <v>325</v>
      </c>
      <c r="B88" s="51" t="s">
        <v>342</v>
      </c>
      <c r="C88" s="51" t="s">
        <v>343</v>
      </c>
      <c r="D88" s="51" t="s">
        <v>344</v>
      </c>
      <c r="E88" s="51" t="s">
        <v>345</v>
      </c>
    </row>
    <row r="89" spans="4:5">
      <c r="D89" s="58"/>
      <c r="E89" s="58"/>
    </row>
    <row r="90" spans="4:5">
      <c r="D90" s="58"/>
      <c r="E90" s="58"/>
    </row>
    <row r="91" spans="4:5">
      <c r="D91" s="39"/>
      <c r="E91" s="39"/>
    </row>
    <row r="92" spans="4:5">
      <c r="D92" s="39"/>
      <c r="E92" s="39"/>
    </row>
    <row r="93" spans="4:5">
      <c r="D93" s="39"/>
      <c r="E93" s="39"/>
    </row>
    <row r="94" spans="4:5">
      <c r="D94" s="39"/>
      <c r="E94" s="39"/>
    </row>
    <row r="95" spans="4:5">
      <c r="D95" s="39"/>
      <c r="E95" s="39"/>
    </row>
    <row r="96" spans="4:5">
      <c r="D96" s="39"/>
      <c r="E96" s="39"/>
    </row>
    <row r="97" spans="4:5">
      <c r="D97" s="39"/>
      <c r="E97" s="39"/>
    </row>
    <row r="98" spans="4:5">
      <c r="D98" s="39"/>
      <c r="E98" s="39"/>
    </row>
    <row r="99" spans="4:5">
      <c r="D99" s="39"/>
      <c r="E99" s="39"/>
    </row>
    <row r="100" spans="4:5">
      <c r="D100" s="39"/>
      <c r="E100" s="39"/>
    </row>
    <row r="101" spans="4:5">
      <c r="D101" s="39"/>
      <c r="E101" s="39"/>
    </row>
    <row r="102" spans="4:5">
      <c r="D102" s="39"/>
      <c r="E102" s="39"/>
    </row>
    <row r="103" ht="12" customHeight="1" spans="4:5">
      <c r="D103" s="39"/>
      <c r="E103" s="39"/>
    </row>
    <row r="105" ht="15.6" spans="1:5">
      <c r="A105" s="53" t="s">
        <v>304</v>
      </c>
      <c r="C105" s="39"/>
      <c r="D105" s="39"/>
      <c r="E105" s="39"/>
    </row>
    <row r="106" spans="3:5">
      <c r="C106" s="39"/>
      <c r="D106" s="39"/>
      <c r="E106" s="39"/>
    </row>
    <row r="107" ht="16.2" spans="1:5">
      <c r="A107" s="50" t="s">
        <v>305</v>
      </c>
      <c r="B107" s="50" t="s">
        <v>306</v>
      </c>
      <c r="C107" s="54" t="s">
        <v>307</v>
      </c>
      <c r="D107" s="54" t="s">
        <v>346</v>
      </c>
      <c r="E107" s="54" t="s">
        <v>347</v>
      </c>
    </row>
    <row r="108" ht="15.6" spans="1:5">
      <c r="A108" s="55">
        <v>45485</v>
      </c>
      <c r="B108" s="51">
        <v>738</v>
      </c>
      <c r="C108" s="51" t="s">
        <v>310</v>
      </c>
      <c r="D108" s="51" t="s">
        <v>311</v>
      </c>
      <c r="E108" s="51" t="s">
        <v>312</v>
      </c>
    </row>
    <row r="109" ht="15.6" spans="1:5">
      <c r="A109" s="55">
        <v>45486</v>
      </c>
      <c r="B109" s="51" t="s">
        <v>313</v>
      </c>
      <c r="C109" s="51" t="s">
        <v>314</v>
      </c>
      <c r="D109" s="51" t="s">
        <v>315</v>
      </c>
      <c r="E109" s="51" t="s">
        <v>316</v>
      </c>
    </row>
    <row r="110" ht="15.6" spans="1:5">
      <c r="A110" s="55">
        <v>45487</v>
      </c>
      <c r="B110" s="51" t="s">
        <v>317</v>
      </c>
      <c r="C110" s="51" t="s">
        <v>318</v>
      </c>
      <c r="D110" s="51" t="s">
        <v>319</v>
      </c>
      <c r="E110" s="51" t="s">
        <v>320</v>
      </c>
    </row>
    <row r="111" ht="15.6" spans="1:5">
      <c r="A111" s="55">
        <v>45488</v>
      </c>
      <c r="B111" s="51" t="s">
        <v>321</v>
      </c>
      <c r="C111" s="51" t="s">
        <v>322</v>
      </c>
      <c r="D111" s="51" t="s">
        <v>323</v>
      </c>
      <c r="E111" s="51" t="s">
        <v>324</v>
      </c>
    </row>
    <row r="112" ht="15.6" spans="1:5">
      <c r="A112" s="55">
        <v>45489</v>
      </c>
      <c r="B112" s="51" t="s">
        <v>330</v>
      </c>
      <c r="C112" s="51" t="s">
        <v>331</v>
      </c>
      <c r="D112" s="51" t="s">
        <v>332</v>
      </c>
      <c r="E112" s="51" t="s">
        <v>333</v>
      </c>
    </row>
    <row r="113" ht="15.6" spans="1:5">
      <c r="A113" s="55">
        <v>45490</v>
      </c>
      <c r="B113" s="51" t="s">
        <v>338</v>
      </c>
      <c r="C113" s="51" t="s">
        <v>339</v>
      </c>
      <c r="D113" s="51" t="s">
        <v>340</v>
      </c>
      <c r="E113" s="51" t="s">
        <v>341</v>
      </c>
    </row>
    <row r="114" ht="15.6" spans="1:5">
      <c r="A114" s="55">
        <v>45491</v>
      </c>
      <c r="B114" s="51" t="s">
        <v>348</v>
      </c>
      <c r="C114" s="51" t="s">
        <v>349</v>
      </c>
      <c r="D114" s="51" t="s">
        <v>350</v>
      </c>
      <c r="E114" s="51" t="s">
        <v>351</v>
      </c>
    </row>
    <row r="115" ht="15.6" spans="1:5">
      <c r="A115" s="51" t="s">
        <v>325</v>
      </c>
      <c r="B115" s="51" t="s">
        <v>352</v>
      </c>
      <c r="C115" s="51" t="s">
        <v>353</v>
      </c>
      <c r="D115" s="51" t="s">
        <v>354</v>
      </c>
      <c r="E115" s="51" t="s">
        <v>355</v>
      </c>
    </row>
    <row r="116" spans="4:5">
      <c r="D116" s="58"/>
      <c r="E116" s="58"/>
    </row>
    <row r="117" spans="4:5">
      <c r="D117" s="58"/>
      <c r="E117" s="58"/>
    </row>
    <row r="118" spans="4:5">
      <c r="D118" s="39"/>
      <c r="E118" s="39"/>
    </row>
    <row r="119" spans="4:5">
      <c r="D119" s="39"/>
      <c r="E119" s="39"/>
    </row>
    <row r="120" spans="4:5">
      <c r="D120" s="39"/>
      <c r="E120" s="39"/>
    </row>
    <row r="121" spans="4:5">
      <c r="D121" s="39"/>
      <c r="E121" s="39"/>
    </row>
    <row r="122" spans="4:5">
      <c r="D122" s="39"/>
      <c r="E122" s="39"/>
    </row>
    <row r="123" spans="4:5">
      <c r="D123" s="39"/>
      <c r="E123" s="39"/>
    </row>
    <row r="124" spans="4:5">
      <c r="D124" s="39"/>
      <c r="E124" s="39"/>
    </row>
    <row r="125" spans="4:5">
      <c r="D125" s="39"/>
      <c r="E125" s="39"/>
    </row>
    <row r="126" spans="4:5">
      <c r="D126" s="39"/>
      <c r="E126" s="39"/>
    </row>
    <row r="127" spans="4:5">
      <c r="D127" s="39"/>
      <c r="E127" s="39"/>
    </row>
    <row r="128" spans="4:5">
      <c r="D128" s="39"/>
      <c r="E128" s="39"/>
    </row>
    <row r="129" spans="4:5">
      <c r="D129" s="39"/>
      <c r="E129" s="39"/>
    </row>
    <row r="130" spans="4:5">
      <c r="D130" s="39"/>
      <c r="E130" s="39"/>
    </row>
    <row r="131" spans="4:5">
      <c r="D131" s="39"/>
      <c r="E131" s="39"/>
    </row>
    <row r="132" spans="4:5">
      <c r="D132" s="39"/>
      <c r="E132" s="39"/>
    </row>
    <row r="134" spans="3:5">
      <c r="C134" s="39"/>
      <c r="D134" s="39"/>
      <c r="E134" s="39"/>
    </row>
    <row r="135" ht="19.8" spans="1:23">
      <c r="A135" s="50" t="s">
        <v>305</v>
      </c>
      <c r="B135" s="50" t="s">
        <v>306</v>
      </c>
      <c r="C135" s="54" t="s">
        <v>307</v>
      </c>
      <c r="D135" s="54" t="s">
        <v>346</v>
      </c>
      <c r="E135" s="54" t="s">
        <v>347</v>
      </c>
      <c r="S135" t="s">
        <v>294</v>
      </c>
      <c r="T135" t="s">
        <v>292</v>
      </c>
      <c r="U135" t="s">
        <v>356</v>
      </c>
      <c r="W135" s="48"/>
    </row>
    <row r="136" ht="17.4" spans="1:23">
      <c r="A136" s="55">
        <v>45485</v>
      </c>
      <c r="B136" s="51">
        <v>738</v>
      </c>
      <c r="C136" s="51" t="s">
        <v>310</v>
      </c>
      <c r="D136" s="51" t="s">
        <v>311</v>
      </c>
      <c r="E136" s="51" t="s">
        <v>312</v>
      </c>
      <c r="S136" t="s">
        <v>357</v>
      </c>
      <c r="T136">
        <v>92</v>
      </c>
      <c r="U136" s="39">
        <f t="shared" ref="U136:U141" si="0">T136/1056</f>
        <v>0.0871212121212121</v>
      </c>
      <c r="W136" s="56" t="s">
        <v>358</v>
      </c>
    </row>
    <row r="137" ht="17.4" spans="1:23">
      <c r="A137" s="55">
        <v>45486</v>
      </c>
      <c r="B137" s="51" t="s">
        <v>313</v>
      </c>
      <c r="C137" s="51" t="s">
        <v>314</v>
      </c>
      <c r="D137" s="51" t="s">
        <v>315</v>
      </c>
      <c r="E137" s="51" t="s">
        <v>316</v>
      </c>
      <c r="S137" t="s">
        <v>359</v>
      </c>
      <c r="T137">
        <v>157</v>
      </c>
      <c r="U137" s="39">
        <f t="shared" si="0"/>
        <v>0.148674242424242</v>
      </c>
      <c r="W137" s="56" t="s">
        <v>360</v>
      </c>
    </row>
    <row r="138" ht="15.6" spans="1:21">
      <c r="A138" s="55">
        <v>45487</v>
      </c>
      <c r="B138" s="51" t="s">
        <v>317</v>
      </c>
      <c r="C138" s="51" t="s">
        <v>318</v>
      </c>
      <c r="D138" s="51" t="s">
        <v>319</v>
      </c>
      <c r="E138" s="51" t="s">
        <v>320</v>
      </c>
      <c r="S138" t="s">
        <v>361</v>
      </c>
      <c r="T138">
        <v>637</v>
      </c>
      <c r="U138" s="39">
        <f t="shared" si="0"/>
        <v>0.603219696969697</v>
      </c>
    </row>
    <row r="139" ht="15.6" spans="1:21">
      <c r="A139" s="55">
        <v>45488</v>
      </c>
      <c r="B139" s="51" t="s">
        <v>321</v>
      </c>
      <c r="C139" s="51" t="s">
        <v>322</v>
      </c>
      <c r="D139" s="51" t="s">
        <v>323</v>
      </c>
      <c r="E139" s="51" t="s">
        <v>324</v>
      </c>
      <c r="S139" t="s">
        <v>362</v>
      </c>
      <c r="T139">
        <v>101</v>
      </c>
      <c r="U139" s="39">
        <f t="shared" si="0"/>
        <v>0.0956439393939394</v>
      </c>
    </row>
    <row r="140" ht="15.6" spans="1:21">
      <c r="A140" s="55">
        <v>45489</v>
      </c>
      <c r="B140" s="51" t="s">
        <v>330</v>
      </c>
      <c r="C140" s="51" t="s">
        <v>331</v>
      </c>
      <c r="D140" s="51" t="s">
        <v>332</v>
      </c>
      <c r="E140" s="51" t="s">
        <v>333</v>
      </c>
      <c r="S140" t="s">
        <v>363</v>
      </c>
      <c r="T140">
        <v>17</v>
      </c>
      <c r="U140" s="39">
        <f t="shared" si="0"/>
        <v>0.0160984848484848</v>
      </c>
    </row>
    <row r="141" ht="15.6" spans="1:21">
      <c r="A141" s="55">
        <v>45490</v>
      </c>
      <c r="B141" s="51" t="s">
        <v>338</v>
      </c>
      <c r="C141" s="51" t="s">
        <v>339</v>
      </c>
      <c r="D141" s="51" t="s">
        <v>340</v>
      </c>
      <c r="E141" s="51" t="s">
        <v>341</v>
      </c>
      <c r="S141" t="s">
        <v>364</v>
      </c>
      <c r="T141">
        <v>52</v>
      </c>
      <c r="U141" s="39">
        <f t="shared" si="0"/>
        <v>0.0492424242424242</v>
      </c>
    </row>
    <row r="142" ht="15.6" spans="1:5">
      <c r="A142" s="55">
        <v>45491</v>
      </c>
      <c r="B142" s="51" t="s">
        <v>348</v>
      </c>
      <c r="C142" s="51" t="s">
        <v>349</v>
      </c>
      <c r="D142" s="51" t="s">
        <v>350</v>
      </c>
      <c r="E142" s="51" t="s">
        <v>351</v>
      </c>
    </row>
    <row r="143" ht="15.6" spans="1:5">
      <c r="A143" s="55">
        <v>45492</v>
      </c>
      <c r="B143" s="51" t="s">
        <v>365</v>
      </c>
      <c r="C143" s="51" t="s">
        <v>366</v>
      </c>
      <c r="D143" s="51" t="s">
        <v>350</v>
      </c>
      <c r="E143" s="51" t="s">
        <v>367</v>
      </c>
    </row>
    <row r="144" ht="15.6" spans="1:5">
      <c r="A144" s="51" t="s">
        <v>325</v>
      </c>
      <c r="B144" s="51" t="s">
        <v>368</v>
      </c>
      <c r="C144" s="51" t="s">
        <v>338</v>
      </c>
      <c r="D144" s="51" t="s">
        <v>369</v>
      </c>
      <c r="E144" s="51" t="s">
        <v>370</v>
      </c>
    </row>
    <row r="145" spans="4:5">
      <c r="D145" s="58"/>
      <c r="E145" s="58"/>
    </row>
    <row r="146" spans="4:5">
      <c r="D146" s="58"/>
      <c r="E146" s="58"/>
    </row>
    <row r="147" spans="4:5">
      <c r="D147" s="39"/>
      <c r="E147" s="39"/>
    </row>
    <row r="148" spans="4:5">
      <c r="D148" s="39"/>
      <c r="E148" s="39"/>
    </row>
    <row r="149" spans="4:5">
      <c r="D149" s="39"/>
      <c r="E149" s="39"/>
    </row>
    <row r="150" spans="4:5">
      <c r="D150" s="39"/>
      <c r="E150" s="39"/>
    </row>
    <row r="151" spans="4:5">
      <c r="D151" s="39"/>
      <c r="E151" s="39"/>
    </row>
    <row r="152" spans="4:5">
      <c r="D152" s="39"/>
      <c r="E152" s="39"/>
    </row>
    <row r="153" ht="16.2" spans="4:29">
      <c r="D153" s="39"/>
      <c r="E153" s="39"/>
      <c r="W153" s="50" t="s">
        <v>294</v>
      </c>
      <c r="X153" s="50" t="s">
        <v>361</v>
      </c>
      <c r="Y153" s="50" t="s">
        <v>359</v>
      </c>
      <c r="Z153" s="50" t="s">
        <v>362</v>
      </c>
      <c r="AA153" s="50" t="s">
        <v>357</v>
      </c>
      <c r="AB153" s="50" t="s">
        <v>364</v>
      </c>
      <c r="AC153" s="50" t="s">
        <v>363</v>
      </c>
    </row>
    <row r="154" ht="15.6" spans="4:29">
      <c r="D154" s="39"/>
      <c r="E154" s="39"/>
      <c r="W154" s="52" t="s">
        <v>371</v>
      </c>
      <c r="X154" s="52">
        <v>637</v>
      </c>
      <c r="Y154" s="52">
        <v>157</v>
      </c>
      <c r="Z154" s="52">
        <v>101</v>
      </c>
      <c r="AA154" s="52">
        <v>92</v>
      </c>
      <c r="AB154" s="52">
        <v>52</v>
      </c>
      <c r="AC154" s="52">
        <v>17</v>
      </c>
    </row>
    <row r="155" spans="4:5">
      <c r="D155" s="39"/>
      <c r="E155" s="39"/>
    </row>
    <row r="156" spans="4:5">
      <c r="D156" s="39"/>
      <c r="E156" s="39"/>
    </row>
    <row r="157" spans="4:5">
      <c r="D157" s="39"/>
      <c r="E157" s="39"/>
    </row>
    <row r="158" spans="4:5">
      <c r="D158" s="39"/>
      <c r="E158" s="39"/>
    </row>
    <row r="159" spans="4:5">
      <c r="D159" s="39"/>
      <c r="E159" s="39"/>
    </row>
    <row r="160" spans="4:5">
      <c r="D160" s="39"/>
      <c r="E160" s="39"/>
    </row>
    <row r="161" spans="4:5">
      <c r="D161" s="39"/>
      <c r="E161" s="39"/>
    </row>
    <row r="165" spans="8:10">
      <c r="H165" s="39"/>
      <c r="I165" s="39"/>
      <c r="J165" s="39"/>
    </row>
    <row r="166" ht="16.2" spans="6:10">
      <c r="F166" s="50" t="s">
        <v>305</v>
      </c>
      <c r="G166" s="50" t="s">
        <v>306</v>
      </c>
      <c r="H166" s="54" t="s">
        <v>307</v>
      </c>
      <c r="I166" s="54" t="s">
        <v>346</v>
      </c>
      <c r="J166" s="54" t="s">
        <v>347</v>
      </c>
    </row>
    <row r="167" ht="15.6" spans="6:10">
      <c r="F167" s="55">
        <v>45485</v>
      </c>
      <c r="G167" s="51">
        <v>738</v>
      </c>
      <c r="H167" s="51" t="s">
        <v>310</v>
      </c>
      <c r="I167" s="51" t="s">
        <v>311</v>
      </c>
      <c r="J167" s="51" t="s">
        <v>312</v>
      </c>
    </row>
    <row r="168" ht="15.6" spans="6:10">
      <c r="F168" s="55">
        <v>45486</v>
      </c>
      <c r="G168" s="51" t="s">
        <v>313</v>
      </c>
      <c r="H168" s="51" t="s">
        <v>314</v>
      </c>
      <c r="I168" s="51" t="s">
        <v>315</v>
      </c>
      <c r="J168" s="51" t="s">
        <v>316</v>
      </c>
    </row>
    <row r="169" ht="15.6" spans="6:10">
      <c r="F169" s="55">
        <v>45487</v>
      </c>
      <c r="G169" s="51" t="s">
        <v>317</v>
      </c>
      <c r="H169" s="51" t="s">
        <v>318</v>
      </c>
      <c r="I169" s="51" t="s">
        <v>319</v>
      </c>
      <c r="J169" s="51" t="s">
        <v>320</v>
      </c>
    </row>
    <row r="170" ht="15.6" spans="6:10">
      <c r="F170" s="55">
        <v>45488</v>
      </c>
      <c r="G170" s="51" t="s">
        <v>321</v>
      </c>
      <c r="H170" s="51" t="s">
        <v>322</v>
      </c>
      <c r="I170" s="51" t="s">
        <v>323</v>
      </c>
      <c r="J170" s="51" t="s">
        <v>324</v>
      </c>
    </row>
    <row r="171" ht="15.6" spans="6:10">
      <c r="F171" s="55">
        <v>45489</v>
      </c>
      <c r="G171" s="51" t="s">
        <v>330</v>
      </c>
      <c r="H171" s="51" t="s">
        <v>331</v>
      </c>
      <c r="I171" s="51" t="s">
        <v>332</v>
      </c>
      <c r="J171" s="51" t="s">
        <v>333</v>
      </c>
    </row>
    <row r="172" ht="15.6" spans="6:10">
      <c r="F172" s="55">
        <v>45490</v>
      </c>
      <c r="G172" s="51" t="s">
        <v>338</v>
      </c>
      <c r="H172" s="51" t="s">
        <v>339</v>
      </c>
      <c r="I172" s="51" t="s">
        <v>340</v>
      </c>
      <c r="J172" s="51" t="s">
        <v>341</v>
      </c>
    </row>
    <row r="173" ht="15.6" spans="6:10">
      <c r="F173" s="55">
        <v>45491</v>
      </c>
      <c r="G173" s="51" t="s">
        <v>348</v>
      </c>
      <c r="H173" s="51" t="s">
        <v>349</v>
      </c>
      <c r="I173" s="51" t="s">
        <v>350</v>
      </c>
      <c r="J173" s="51" t="s">
        <v>351</v>
      </c>
    </row>
    <row r="174" ht="15.6" spans="6:10">
      <c r="F174" s="55">
        <v>45492</v>
      </c>
      <c r="G174" s="51" t="s">
        <v>365</v>
      </c>
      <c r="H174" s="51" t="s">
        <v>366</v>
      </c>
      <c r="I174" s="51" t="s">
        <v>350</v>
      </c>
      <c r="J174" s="51" t="s">
        <v>367</v>
      </c>
    </row>
    <row r="175" ht="15.6" spans="6:10">
      <c r="F175" s="55">
        <v>45493</v>
      </c>
      <c r="G175" s="51" t="s">
        <v>372</v>
      </c>
      <c r="H175" s="51" t="s">
        <v>373</v>
      </c>
      <c r="I175" s="51" t="s">
        <v>374</v>
      </c>
      <c r="J175" s="51" t="s">
        <v>375</v>
      </c>
    </row>
    <row r="176" ht="15.6" spans="6:10">
      <c r="F176" s="51" t="s">
        <v>325</v>
      </c>
      <c r="G176" s="51" t="s">
        <v>376</v>
      </c>
      <c r="H176" s="51" t="s">
        <v>377</v>
      </c>
      <c r="I176" s="51" t="s">
        <v>378</v>
      </c>
      <c r="J176" s="51" t="s">
        <v>379</v>
      </c>
    </row>
    <row r="177" spans="9:10">
      <c r="I177" s="58"/>
      <c r="J177" s="58"/>
    </row>
    <row r="178" spans="9:10">
      <c r="I178" s="58"/>
      <c r="J178" s="58"/>
    </row>
    <row r="179" spans="9:10">
      <c r="I179" s="39"/>
      <c r="J179" s="39"/>
    </row>
    <row r="180" spans="9:10">
      <c r="I180" s="39"/>
      <c r="J180" s="39"/>
    </row>
    <row r="181" spans="9:10">
      <c r="I181" s="39"/>
      <c r="J181" s="39"/>
    </row>
    <row r="182" spans="9:10">
      <c r="I182" s="39"/>
      <c r="J182" s="39"/>
    </row>
    <row r="183" spans="9:10">
      <c r="I183" s="39"/>
      <c r="J183" s="39"/>
    </row>
    <row r="184" spans="9:10">
      <c r="I184" s="39"/>
      <c r="J184" s="39"/>
    </row>
    <row r="185" spans="9:10">
      <c r="I185" s="39"/>
      <c r="J185" s="39"/>
    </row>
    <row r="186" spans="9:10">
      <c r="I186" s="39"/>
      <c r="J186" s="39"/>
    </row>
    <row r="187" spans="9:10">
      <c r="I187" s="39"/>
      <c r="J187" s="39"/>
    </row>
    <row r="188" spans="9:10">
      <c r="I188" s="39"/>
      <c r="J188" s="39"/>
    </row>
    <row r="189" spans="9:10">
      <c r="I189" s="39"/>
      <c r="J189" s="39"/>
    </row>
    <row r="190" spans="9:10">
      <c r="I190" s="39"/>
      <c r="J190" s="39"/>
    </row>
    <row r="191" spans="9:10">
      <c r="I191" s="39"/>
      <c r="J191" s="39"/>
    </row>
    <row r="192" spans="9:10">
      <c r="I192" s="39"/>
      <c r="J192" s="39"/>
    </row>
    <row r="193" spans="9:10">
      <c r="I193" s="39"/>
      <c r="J193" s="39"/>
    </row>
    <row r="194" spans="8:10">
      <c r="H194" s="39"/>
      <c r="I194" s="39"/>
      <c r="J194" s="39"/>
    </row>
    <row r="195" ht="16.2" spans="6:10">
      <c r="F195" s="50" t="s">
        <v>305</v>
      </c>
      <c r="G195" s="50" t="s">
        <v>306</v>
      </c>
      <c r="H195" s="54" t="s">
        <v>307</v>
      </c>
      <c r="I195" s="54" t="s">
        <v>346</v>
      </c>
      <c r="J195" s="54" t="s">
        <v>347</v>
      </c>
    </row>
    <row r="196" ht="15.6" spans="6:10">
      <c r="F196" s="55">
        <v>45485</v>
      </c>
      <c r="G196" s="51">
        <v>738</v>
      </c>
      <c r="H196" s="51" t="s">
        <v>310</v>
      </c>
      <c r="I196" s="51" t="s">
        <v>311</v>
      </c>
      <c r="J196" s="51" t="s">
        <v>312</v>
      </c>
    </row>
    <row r="197" ht="15.6" spans="6:10">
      <c r="F197" s="55">
        <v>45486</v>
      </c>
      <c r="G197" s="51" t="s">
        <v>313</v>
      </c>
      <c r="H197" s="51" t="s">
        <v>314</v>
      </c>
      <c r="I197" s="51" t="s">
        <v>315</v>
      </c>
      <c r="J197" s="51" t="s">
        <v>316</v>
      </c>
    </row>
    <row r="198" ht="15.6" spans="6:10">
      <c r="F198" s="55">
        <v>45487</v>
      </c>
      <c r="G198" s="51" t="s">
        <v>317</v>
      </c>
      <c r="H198" s="51" t="s">
        <v>318</v>
      </c>
      <c r="I198" s="51" t="s">
        <v>319</v>
      </c>
      <c r="J198" s="51" t="s">
        <v>320</v>
      </c>
    </row>
    <row r="199" ht="15.6" spans="6:10">
      <c r="F199" s="55">
        <v>45488</v>
      </c>
      <c r="G199" s="51" t="s">
        <v>321</v>
      </c>
      <c r="H199" s="51" t="s">
        <v>322</v>
      </c>
      <c r="I199" s="51" t="s">
        <v>323</v>
      </c>
      <c r="J199" s="51" t="s">
        <v>324</v>
      </c>
    </row>
    <row r="200" ht="15.6" spans="6:10">
      <c r="F200" s="55">
        <v>45489</v>
      </c>
      <c r="G200" s="51" t="s">
        <v>330</v>
      </c>
      <c r="H200" s="51" t="s">
        <v>331</v>
      </c>
      <c r="I200" s="51" t="s">
        <v>332</v>
      </c>
      <c r="J200" s="51" t="s">
        <v>333</v>
      </c>
    </row>
    <row r="201" ht="15.6" spans="6:10">
      <c r="F201" s="55">
        <v>45490</v>
      </c>
      <c r="G201" s="51" t="s">
        <v>338</v>
      </c>
      <c r="H201" s="51" t="s">
        <v>339</v>
      </c>
      <c r="I201" s="51" t="s">
        <v>340</v>
      </c>
      <c r="J201" s="51" t="s">
        <v>341</v>
      </c>
    </row>
    <row r="202" ht="15.6" spans="6:10">
      <c r="F202" s="55">
        <v>45491</v>
      </c>
      <c r="G202" s="51" t="s">
        <v>348</v>
      </c>
      <c r="H202" s="51" t="s">
        <v>349</v>
      </c>
      <c r="I202" s="51" t="s">
        <v>350</v>
      </c>
      <c r="J202" s="51" t="s">
        <v>351</v>
      </c>
    </row>
    <row r="203" ht="15.6" spans="6:10">
      <c r="F203" s="55">
        <v>45492</v>
      </c>
      <c r="G203" s="51" t="s">
        <v>365</v>
      </c>
      <c r="H203" s="51" t="s">
        <v>366</v>
      </c>
      <c r="I203" s="51" t="s">
        <v>350</v>
      </c>
      <c r="J203" s="51" t="s">
        <v>367</v>
      </c>
    </row>
    <row r="204" ht="15.6" spans="6:10">
      <c r="F204" s="55">
        <v>45493</v>
      </c>
      <c r="G204" s="51" t="s">
        <v>372</v>
      </c>
      <c r="H204" s="51" t="s">
        <v>373</v>
      </c>
      <c r="I204" s="51" t="s">
        <v>374</v>
      </c>
      <c r="J204" s="51" t="s">
        <v>375</v>
      </c>
    </row>
    <row r="205" ht="15.6" spans="6:10">
      <c r="F205" s="55">
        <v>45494</v>
      </c>
      <c r="G205" s="51" t="s">
        <v>380</v>
      </c>
      <c r="H205" s="51" t="s">
        <v>381</v>
      </c>
      <c r="I205" s="51" t="s">
        <v>382</v>
      </c>
      <c r="J205" s="51" t="s">
        <v>383</v>
      </c>
    </row>
    <row r="206" ht="15.6" spans="6:10">
      <c r="F206" s="51" t="s">
        <v>325</v>
      </c>
      <c r="G206" s="51" t="s">
        <v>384</v>
      </c>
      <c r="H206" s="51" t="s">
        <v>385</v>
      </c>
      <c r="I206" s="51" t="s">
        <v>386</v>
      </c>
      <c r="J206" s="51" t="s">
        <v>387</v>
      </c>
    </row>
    <row r="207" spans="9:10">
      <c r="I207" s="58"/>
      <c r="J207" s="58"/>
    </row>
    <row r="208" spans="9:10">
      <c r="I208" s="58"/>
      <c r="J208" s="58"/>
    </row>
    <row r="209" spans="9:10">
      <c r="I209" s="39"/>
      <c r="J209" s="39"/>
    </row>
    <row r="210" spans="9:10">
      <c r="I210" s="39"/>
      <c r="J210" s="39"/>
    </row>
    <row r="211" spans="9:10">
      <c r="I211" s="39"/>
      <c r="J211" s="39"/>
    </row>
    <row r="212" spans="9:10">
      <c r="I212" s="39"/>
      <c r="J212" s="39"/>
    </row>
    <row r="213" spans="9:10">
      <c r="I213" s="39"/>
      <c r="J213" s="39"/>
    </row>
    <row r="214" spans="9:10">
      <c r="I214" s="39"/>
      <c r="J214" s="39"/>
    </row>
    <row r="215" spans="9:10">
      <c r="I215" s="39"/>
      <c r="J215" s="39"/>
    </row>
    <row r="216" spans="9:10">
      <c r="I216" s="39"/>
      <c r="J216" s="39"/>
    </row>
    <row r="217" spans="9:10">
      <c r="I217" s="39"/>
      <c r="J217" s="39"/>
    </row>
    <row r="218" spans="9:10">
      <c r="I218" s="39"/>
      <c r="J218" s="39"/>
    </row>
    <row r="219" spans="9:10">
      <c r="I219" s="39"/>
      <c r="J219" s="39"/>
    </row>
    <row r="220" spans="9:10">
      <c r="I220" s="39"/>
      <c r="J220" s="39"/>
    </row>
    <row r="221" spans="9:10">
      <c r="I221" s="39"/>
      <c r="J221" s="39"/>
    </row>
    <row r="222" spans="9:10">
      <c r="I222" s="39"/>
      <c r="J222" s="39"/>
    </row>
    <row r="223" spans="9:10">
      <c r="I223" s="39"/>
      <c r="J223" s="39"/>
    </row>
    <row r="224" spans="8:10">
      <c r="H224" s="39"/>
      <c r="I224" s="39"/>
      <c r="J224" s="39"/>
    </row>
    <row r="225" ht="16.2" spans="6:10">
      <c r="F225" s="50" t="s">
        <v>305</v>
      </c>
      <c r="G225" s="50" t="s">
        <v>306</v>
      </c>
      <c r="H225" s="54" t="s">
        <v>307</v>
      </c>
      <c r="I225" s="54" t="s">
        <v>346</v>
      </c>
      <c r="J225" s="54" t="s">
        <v>347</v>
      </c>
    </row>
    <row r="226" ht="15.6" spans="6:10">
      <c r="F226" s="55">
        <v>45485</v>
      </c>
      <c r="G226" s="51">
        <v>738</v>
      </c>
      <c r="H226" s="51" t="s">
        <v>310</v>
      </c>
      <c r="I226" s="51" t="s">
        <v>311</v>
      </c>
      <c r="J226" s="51" t="s">
        <v>312</v>
      </c>
    </row>
    <row r="227" ht="15.6" spans="6:10">
      <c r="F227" s="55">
        <v>45486</v>
      </c>
      <c r="G227" s="51" t="s">
        <v>313</v>
      </c>
      <c r="H227" s="51" t="s">
        <v>314</v>
      </c>
      <c r="I227" s="51" t="s">
        <v>315</v>
      </c>
      <c r="J227" s="51" t="s">
        <v>316</v>
      </c>
    </row>
    <row r="228" ht="15.6" spans="6:10">
      <c r="F228" s="55">
        <v>45487</v>
      </c>
      <c r="G228" s="51" t="s">
        <v>317</v>
      </c>
      <c r="H228" s="51" t="s">
        <v>318</v>
      </c>
      <c r="I228" s="51" t="s">
        <v>319</v>
      </c>
      <c r="J228" s="51" t="s">
        <v>320</v>
      </c>
    </row>
    <row r="229" ht="15.6" spans="6:10">
      <c r="F229" s="55">
        <v>45488</v>
      </c>
      <c r="G229" s="51" t="s">
        <v>321</v>
      </c>
      <c r="H229" s="51" t="s">
        <v>322</v>
      </c>
      <c r="I229" s="51" t="s">
        <v>323</v>
      </c>
      <c r="J229" s="51" t="s">
        <v>324</v>
      </c>
    </row>
    <row r="230" ht="15.6" spans="6:10">
      <c r="F230" s="55">
        <v>45489</v>
      </c>
      <c r="G230" s="51" t="s">
        <v>330</v>
      </c>
      <c r="H230" s="51" t="s">
        <v>331</v>
      </c>
      <c r="I230" s="51" t="s">
        <v>332</v>
      </c>
      <c r="J230" s="51" t="s">
        <v>333</v>
      </c>
    </row>
    <row r="231" ht="15.6" spans="6:10">
      <c r="F231" s="55">
        <v>45490</v>
      </c>
      <c r="G231" s="51" t="s">
        <v>338</v>
      </c>
      <c r="H231" s="51" t="s">
        <v>339</v>
      </c>
      <c r="I231" s="51" t="s">
        <v>340</v>
      </c>
      <c r="J231" s="51" t="s">
        <v>341</v>
      </c>
    </row>
    <row r="232" ht="15.6" spans="6:10">
      <c r="F232" s="55">
        <v>45491</v>
      </c>
      <c r="G232" s="51" t="s">
        <v>348</v>
      </c>
      <c r="H232" s="51" t="s">
        <v>349</v>
      </c>
      <c r="I232" s="51" t="s">
        <v>350</v>
      </c>
      <c r="J232" s="51" t="s">
        <v>351</v>
      </c>
    </row>
    <row r="233" ht="15.6" spans="6:10">
      <c r="F233" s="55">
        <v>45492</v>
      </c>
      <c r="G233" s="51" t="s">
        <v>365</v>
      </c>
      <c r="H233" s="51" t="s">
        <v>366</v>
      </c>
      <c r="I233" s="51" t="s">
        <v>350</v>
      </c>
      <c r="J233" s="51" t="s">
        <v>367</v>
      </c>
    </row>
    <row r="234" ht="15.6" spans="6:10">
      <c r="F234" s="55">
        <v>45493</v>
      </c>
      <c r="G234" s="51" t="s">
        <v>372</v>
      </c>
      <c r="H234" s="51" t="s">
        <v>373</v>
      </c>
      <c r="I234" s="51" t="s">
        <v>374</v>
      </c>
      <c r="J234" s="51" t="s">
        <v>375</v>
      </c>
    </row>
    <row r="235" ht="15.6" spans="6:10">
      <c r="F235" s="55">
        <v>45494</v>
      </c>
      <c r="G235" s="51" t="s">
        <v>380</v>
      </c>
      <c r="H235" s="51" t="s">
        <v>381</v>
      </c>
      <c r="I235" s="51" t="s">
        <v>382</v>
      </c>
      <c r="J235" s="51" t="s">
        <v>383</v>
      </c>
    </row>
    <row r="236" ht="15.6" spans="6:10">
      <c r="F236" s="55">
        <v>45495</v>
      </c>
      <c r="G236" s="51" t="s">
        <v>388</v>
      </c>
      <c r="H236" s="51" t="s">
        <v>389</v>
      </c>
      <c r="I236" s="51" t="s">
        <v>390</v>
      </c>
      <c r="J236" s="51" t="s">
        <v>391</v>
      </c>
    </row>
    <row r="237" ht="15.6" spans="6:10">
      <c r="F237" s="51" t="s">
        <v>325</v>
      </c>
      <c r="G237" s="51" t="s">
        <v>392</v>
      </c>
      <c r="H237" s="51" t="s">
        <v>393</v>
      </c>
      <c r="I237" s="51" t="s">
        <v>394</v>
      </c>
      <c r="J237" s="51" t="s">
        <v>395</v>
      </c>
    </row>
    <row r="238" spans="9:10">
      <c r="I238" s="58"/>
      <c r="J238" s="58"/>
    </row>
    <row r="239" spans="9:10">
      <c r="I239" s="58"/>
      <c r="J239" s="58"/>
    </row>
    <row r="240" spans="9:10">
      <c r="I240" s="39"/>
      <c r="J240" s="39"/>
    </row>
    <row r="241" spans="9:10">
      <c r="I241" s="39"/>
      <c r="J241" s="39"/>
    </row>
    <row r="242" spans="9:10">
      <c r="I242" s="39"/>
      <c r="J242" s="39"/>
    </row>
    <row r="243" spans="9:10">
      <c r="I243" s="39"/>
      <c r="J243" s="39"/>
    </row>
    <row r="244" spans="9:10">
      <c r="I244" s="39"/>
      <c r="J244" s="39"/>
    </row>
    <row r="245" spans="9:10">
      <c r="I245" s="39"/>
      <c r="J245" s="39"/>
    </row>
    <row r="246" spans="9:10">
      <c r="I246" s="39"/>
      <c r="J246" s="39"/>
    </row>
    <row r="247" spans="9:10">
      <c r="I247" s="39"/>
      <c r="J247" s="39"/>
    </row>
    <row r="248" spans="9:10">
      <c r="I248" s="39"/>
      <c r="J248" s="39"/>
    </row>
    <row r="249" spans="9:10">
      <c r="I249" s="39"/>
      <c r="J249" s="39"/>
    </row>
    <row r="250" spans="9:10">
      <c r="I250" s="39"/>
      <c r="J250" s="39"/>
    </row>
    <row r="251" spans="9:10">
      <c r="I251" s="39"/>
      <c r="J251" s="39"/>
    </row>
    <row r="252" spans="9:10">
      <c r="I252" s="39"/>
      <c r="J252" s="39"/>
    </row>
    <row r="253" spans="9:10">
      <c r="I253" s="39"/>
      <c r="J253" s="39"/>
    </row>
    <row r="254" spans="9:10">
      <c r="I254" s="39"/>
      <c r="J254" s="39"/>
    </row>
    <row r="255" spans="8:10">
      <c r="H255" s="39"/>
      <c r="I255" s="39"/>
      <c r="J255" s="39"/>
    </row>
    <row r="256" ht="16.2" spans="6:10">
      <c r="F256" s="50" t="s">
        <v>305</v>
      </c>
      <c r="G256" s="50" t="s">
        <v>306</v>
      </c>
      <c r="H256" s="54" t="s">
        <v>307</v>
      </c>
      <c r="I256" s="54" t="s">
        <v>346</v>
      </c>
      <c r="J256" s="54" t="s">
        <v>347</v>
      </c>
    </row>
    <row r="257" ht="15.6" spans="6:10">
      <c r="F257" s="55">
        <v>45485</v>
      </c>
      <c r="G257" s="51">
        <v>738</v>
      </c>
      <c r="H257" s="51" t="s">
        <v>310</v>
      </c>
      <c r="I257" s="51" t="s">
        <v>311</v>
      </c>
      <c r="J257" s="51" t="s">
        <v>312</v>
      </c>
    </row>
    <row r="258" ht="15.6" spans="6:10">
      <c r="F258" s="55">
        <v>45486</v>
      </c>
      <c r="G258" s="51" t="s">
        <v>313</v>
      </c>
      <c r="H258" s="51" t="s">
        <v>314</v>
      </c>
      <c r="I258" s="51" t="s">
        <v>315</v>
      </c>
      <c r="J258" s="51" t="s">
        <v>316</v>
      </c>
    </row>
    <row r="259" ht="15.6" spans="6:10">
      <c r="F259" s="55">
        <v>45487</v>
      </c>
      <c r="G259" s="51" t="s">
        <v>317</v>
      </c>
      <c r="H259" s="51" t="s">
        <v>318</v>
      </c>
      <c r="I259" s="51" t="s">
        <v>319</v>
      </c>
      <c r="J259" s="51" t="s">
        <v>320</v>
      </c>
    </row>
    <row r="260" ht="15.6" spans="6:10">
      <c r="F260" s="55">
        <v>45488</v>
      </c>
      <c r="G260" s="51" t="s">
        <v>321</v>
      </c>
      <c r="H260" s="51" t="s">
        <v>322</v>
      </c>
      <c r="I260" s="51" t="s">
        <v>323</v>
      </c>
      <c r="J260" s="51" t="s">
        <v>324</v>
      </c>
    </row>
    <row r="261" ht="15.6" spans="6:10">
      <c r="F261" s="55">
        <v>45489</v>
      </c>
      <c r="G261" s="51" t="s">
        <v>330</v>
      </c>
      <c r="H261" s="51" t="s">
        <v>331</v>
      </c>
      <c r="I261" s="51" t="s">
        <v>332</v>
      </c>
      <c r="J261" s="51" t="s">
        <v>333</v>
      </c>
    </row>
    <row r="262" ht="15.6" spans="6:10">
      <c r="F262" s="55">
        <v>45490</v>
      </c>
      <c r="G262" s="51" t="s">
        <v>338</v>
      </c>
      <c r="H262" s="51" t="s">
        <v>339</v>
      </c>
      <c r="I262" s="51" t="s">
        <v>340</v>
      </c>
      <c r="J262" s="51" t="s">
        <v>341</v>
      </c>
    </row>
    <row r="263" ht="15.6" spans="6:10">
      <c r="F263" s="55">
        <v>45491</v>
      </c>
      <c r="G263" s="51" t="s">
        <v>348</v>
      </c>
      <c r="H263" s="51" t="s">
        <v>349</v>
      </c>
      <c r="I263" s="51" t="s">
        <v>350</v>
      </c>
      <c r="J263" s="51" t="s">
        <v>351</v>
      </c>
    </row>
    <row r="264" ht="15.6" spans="6:10">
      <c r="F264" s="55">
        <v>45492</v>
      </c>
      <c r="G264" s="51" t="s">
        <v>365</v>
      </c>
      <c r="H264" s="51" t="s">
        <v>366</v>
      </c>
      <c r="I264" s="51" t="s">
        <v>350</v>
      </c>
      <c r="J264" s="51" t="s">
        <v>367</v>
      </c>
    </row>
    <row r="265" ht="15.6" spans="6:10">
      <c r="F265" s="55">
        <v>45493</v>
      </c>
      <c r="G265" s="51" t="s">
        <v>372</v>
      </c>
      <c r="H265" s="51" t="s">
        <v>373</v>
      </c>
      <c r="I265" s="51" t="s">
        <v>374</v>
      </c>
      <c r="J265" s="51" t="s">
        <v>375</v>
      </c>
    </row>
    <row r="266" ht="15.6" spans="6:10">
      <c r="F266" s="55">
        <v>45494</v>
      </c>
      <c r="G266" s="51" t="s">
        <v>380</v>
      </c>
      <c r="H266" s="51" t="s">
        <v>381</v>
      </c>
      <c r="I266" s="51" t="s">
        <v>382</v>
      </c>
      <c r="J266" s="51" t="s">
        <v>383</v>
      </c>
    </row>
    <row r="267" ht="15.6" spans="6:10">
      <c r="F267" s="55">
        <v>45495</v>
      </c>
      <c r="G267" s="51" t="s">
        <v>388</v>
      </c>
      <c r="H267" s="51" t="s">
        <v>389</v>
      </c>
      <c r="I267" s="51" t="s">
        <v>390</v>
      </c>
      <c r="J267" s="51" t="s">
        <v>391</v>
      </c>
    </row>
    <row r="268" ht="15.6" spans="6:10">
      <c r="F268" s="55">
        <v>45496</v>
      </c>
      <c r="G268" s="51" t="s">
        <v>396</v>
      </c>
      <c r="H268" s="51" t="s">
        <v>397</v>
      </c>
      <c r="I268" s="51" t="s">
        <v>398</v>
      </c>
      <c r="J268" s="51" t="s">
        <v>399</v>
      </c>
    </row>
    <row r="269" ht="15.6" spans="6:10">
      <c r="F269" s="51" t="s">
        <v>325</v>
      </c>
      <c r="G269" s="51" t="s">
        <v>400</v>
      </c>
      <c r="H269" s="51" t="s">
        <v>401</v>
      </c>
      <c r="I269" s="51" t="s">
        <v>402</v>
      </c>
      <c r="J269" s="51" t="s">
        <v>403</v>
      </c>
    </row>
    <row r="270" spans="9:10">
      <c r="I270" s="58"/>
      <c r="J270" s="58"/>
    </row>
    <row r="271" spans="9:10">
      <c r="I271" s="58"/>
      <c r="J271" s="58"/>
    </row>
    <row r="272" spans="9:10">
      <c r="I272" s="39"/>
      <c r="J272" s="39"/>
    </row>
    <row r="273" spans="9:10">
      <c r="I273" s="39"/>
      <c r="J273" s="39"/>
    </row>
    <row r="274" spans="9:10">
      <c r="I274" s="39"/>
      <c r="J274" s="39"/>
    </row>
    <row r="275" spans="9:10">
      <c r="I275" s="39"/>
      <c r="J275" s="39"/>
    </row>
    <row r="276" spans="9:10">
      <c r="I276" s="39"/>
      <c r="J276" s="39"/>
    </row>
    <row r="277" spans="9:10">
      <c r="I277" s="39"/>
      <c r="J277" s="39"/>
    </row>
    <row r="278" spans="9:10">
      <c r="I278" s="39"/>
      <c r="J278" s="39"/>
    </row>
    <row r="279" spans="9:10">
      <c r="I279" s="39"/>
      <c r="J279" s="39"/>
    </row>
    <row r="280" spans="9:10">
      <c r="I280" s="39"/>
      <c r="J280" s="39"/>
    </row>
    <row r="281" spans="9:10">
      <c r="I281" s="39"/>
      <c r="J281" s="39"/>
    </row>
    <row r="282" spans="8:10">
      <c r="H282" s="39"/>
      <c r="I282" s="39"/>
      <c r="J282" s="39"/>
    </row>
    <row r="283" ht="16.2" spans="6:10">
      <c r="F283" s="50" t="s">
        <v>305</v>
      </c>
      <c r="G283" s="50" t="s">
        <v>306</v>
      </c>
      <c r="H283" s="54" t="s">
        <v>307</v>
      </c>
      <c r="I283" s="54" t="s">
        <v>346</v>
      </c>
      <c r="J283" s="54" t="s">
        <v>347</v>
      </c>
    </row>
    <row r="284" ht="15.6" spans="6:10">
      <c r="F284" s="55">
        <v>45485</v>
      </c>
      <c r="G284" s="51">
        <v>738</v>
      </c>
      <c r="H284" s="51" t="s">
        <v>310</v>
      </c>
      <c r="I284" s="51" t="s">
        <v>311</v>
      </c>
      <c r="J284" s="51" t="s">
        <v>312</v>
      </c>
    </row>
    <row r="285" ht="15.6" spans="6:10">
      <c r="F285" s="55">
        <v>45486</v>
      </c>
      <c r="G285" s="51" t="s">
        <v>313</v>
      </c>
      <c r="H285" s="51" t="s">
        <v>314</v>
      </c>
      <c r="I285" s="51" t="s">
        <v>315</v>
      </c>
      <c r="J285" s="51" t="s">
        <v>316</v>
      </c>
    </row>
    <row r="286" ht="15.6" spans="6:10">
      <c r="F286" s="55">
        <v>45487</v>
      </c>
      <c r="G286" s="51" t="s">
        <v>317</v>
      </c>
      <c r="H286" s="51" t="s">
        <v>318</v>
      </c>
      <c r="I286" s="51" t="s">
        <v>319</v>
      </c>
      <c r="J286" s="51" t="s">
        <v>320</v>
      </c>
    </row>
    <row r="287" ht="15.6" spans="6:10">
      <c r="F287" s="55">
        <v>45488</v>
      </c>
      <c r="G287" s="51" t="s">
        <v>321</v>
      </c>
      <c r="H287" s="51" t="s">
        <v>322</v>
      </c>
      <c r="I287" s="51" t="s">
        <v>323</v>
      </c>
      <c r="J287" s="51" t="s">
        <v>324</v>
      </c>
    </row>
    <row r="288" ht="15.6" spans="6:10">
      <c r="F288" s="55">
        <v>45489</v>
      </c>
      <c r="G288" s="51" t="s">
        <v>330</v>
      </c>
      <c r="H288" s="51" t="s">
        <v>331</v>
      </c>
      <c r="I288" s="51" t="s">
        <v>332</v>
      </c>
      <c r="J288" s="51" t="s">
        <v>333</v>
      </c>
    </row>
    <row r="289" ht="15.6" spans="6:10">
      <c r="F289" s="55">
        <v>45490</v>
      </c>
      <c r="G289" s="51" t="s">
        <v>338</v>
      </c>
      <c r="H289" s="51" t="s">
        <v>339</v>
      </c>
      <c r="I289" s="51" t="s">
        <v>340</v>
      </c>
      <c r="J289" s="51" t="s">
        <v>341</v>
      </c>
    </row>
    <row r="290" ht="15.6" spans="6:10">
      <c r="F290" s="55">
        <v>45491</v>
      </c>
      <c r="G290" s="51" t="s">
        <v>348</v>
      </c>
      <c r="H290" s="51" t="s">
        <v>349</v>
      </c>
      <c r="I290" s="51" t="s">
        <v>350</v>
      </c>
      <c r="J290" s="51" t="s">
        <v>351</v>
      </c>
    </row>
    <row r="291" ht="15.6" spans="6:10">
      <c r="F291" s="55">
        <v>45492</v>
      </c>
      <c r="G291" s="51" t="s">
        <v>365</v>
      </c>
      <c r="H291" s="51" t="s">
        <v>366</v>
      </c>
      <c r="I291" s="51" t="s">
        <v>350</v>
      </c>
      <c r="J291" s="51" t="s">
        <v>367</v>
      </c>
    </row>
    <row r="292" ht="15.6" spans="6:10">
      <c r="F292" s="55">
        <v>45493</v>
      </c>
      <c r="G292" s="51" t="s">
        <v>372</v>
      </c>
      <c r="H292" s="51" t="s">
        <v>373</v>
      </c>
      <c r="I292" s="51" t="s">
        <v>374</v>
      </c>
      <c r="J292" s="51" t="s">
        <v>375</v>
      </c>
    </row>
    <row r="293" ht="15.6" spans="6:10">
      <c r="F293" s="55">
        <v>45494</v>
      </c>
      <c r="G293" s="51" t="s">
        <v>380</v>
      </c>
      <c r="H293" s="51" t="s">
        <v>381</v>
      </c>
      <c r="I293" s="51" t="s">
        <v>382</v>
      </c>
      <c r="J293" s="51" t="s">
        <v>383</v>
      </c>
    </row>
    <row r="294" ht="15.6" spans="6:10">
      <c r="F294" s="55">
        <v>45495</v>
      </c>
      <c r="G294" s="51" t="s">
        <v>388</v>
      </c>
      <c r="H294" s="51" t="s">
        <v>389</v>
      </c>
      <c r="I294" s="51" t="s">
        <v>390</v>
      </c>
      <c r="J294" s="51" t="s">
        <v>391</v>
      </c>
    </row>
    <row r="295" ht="15.6" spans="6:10">
      <c r="F295" s="55">
        <v>45496</v>
      </c>
      <c r="G295" s="51" t="s">
        <v>396</v>
      </c>
      <c r="H295" s="51" t="s">
        <v>397</v>
      </c>
      <c r="I295" s="51" t="s">
        <v>398</v>
      </c>
      <c r="J295" s="51" t="s">
        <v>399</v>
      </c>
    </row>
    <row r="296" ht="15.6" spans="6:10">
      <c r="F296" s="55">
        <v>45497</v>
      </c>
      <c r="G296" s="51" t="s">
        <v>404</v>
      </c>
      <c r="H296" s="51" t="s">
        <v>405</v>
      </c>
      <c r="I296" s="51" t="s">
        <v>406</v>
      </c>
      <c r="J296" s="51" t="s">
        <v>407</v>
      </c>
    </row>
    <row r="297" ht="15.6" spans="6:10">
      <c r="F297" s="51" t="s">
        <v>325</v>
      </c>
      <c r="G297" s="51" t="s">
        <v>408</v>
      </c>
      <c r="H297" s="51" t="s">
        <v>409</v>
      </c>
      <c r="I297" s="51" t="s">
        <v>410</v>
      </c>
      <c r="J297" s="51" t="s">
        <v>411</v>
      </c>
    </row>
    <row r="298" spans="9:10">
      <c r="I298" s="58"/>
      <c r="J298" s="58"/>
    </row>
    <row r="299" spans="9:10">
      <c r="I299" s="58"/>
      <c r="J299" s="58"/>
    </row>
    <row r="300" spans="9:10">
      <c r="I300" s="39"/>
      <c r="J300" s="39"/>
    </row>
    <row r="301" spans="9:10">
      <c r="I301" s="39"/>
      <c r="J301" s="39"/>
    </row>
    <row r="302" spans="9:10">
      <c r="I302" s="39"/>
      <c r="J302" s="39"/>
    </row>
    <row r="303" spans="9:10">
      <c r="I303" s="39"/>
      <c r="J303" s="39"/>
    </row>
    <row r="304" spans="9:10">
      <c r="I304" s="39"/>
      <c r="J304" s="39"/>
    </row>
    <row r="305" spans="9:10">
      <c r="I305" s="39"/>
      <c r="J305" s="39"/>
    </row>
    <row r="306" spans="9:10">
      <c r="I306" s="39"/>
      <c r="J306" s="39"/>
    </row>
    <row r="307" spans="9:10">
      <c r="I307" s="39"/>
      <c r="J307" s="39"/>
    </row>
    <row r="308" spans="9:10">
      <c r="I308" s="39"/>
      <c r="J308" s="39"/>
    </row>
    <row r="309" spans="9:10">
      <c r="I309" s="39"/>
      <c r="J309" s="39"/>
    </row>
    <row r="310" ht="16.2" spans="6:10">
      <c r="F310" s="50" t="s">
        <v>305</v>
      </c>
      <c r="G310" s="50" t="s">
        <v>306</v>
      </c>
      <c r="H310" s="54" t="s">
        <v>307</v>
      </c>
      <c r="I310" s="54" t="s">
        <v>346</v>
      </c>
      <c r="J310" s="54" t="s">
        <v>347</v>
      </c>
    </row>
    <row r="311" ht="15.6" spans="6:10">
      <c r="F311" s="55">
        <v>45485</v>
      </c>
      <c r="G311" s="51">
        <v>738</v>
      </c>
      <c r="H311" s="51" t="s">
        <v>310</v>
      </c>
      <c r="I311" s="51" t="s">
        <v>311</v>
      </c>
      <c r="J311" s="51" t="s">
        <v>312</v>
      </c>
    </row>
    <row r="312" ht="15.6" spans="6:10">
      <c r="F312" s="55">
        <v>45486</v>
      </c>
      <c r="G312" s="51" t="s">
        <v>313</v>
      </c>
      <c r="H312" s="51" t="s">
        <v>314</v>
      </c>
      <c r="I312" s="51" t="s">
        <v>315</v>
      </c>
      <c r="J312" s="51" t="s">
        <v>316</v>
      </c>
    </row>
    <row r="313" ht="15.6" spans="6:10">
      <c r="F313" s="55">
        <v>45487</v>
      </c>
      <c r="G313" s="51" t="s">
        <v>317</v>
      </c>
      <c r="H313" s="51" t="s">
        <v>318</v>
      </c>
      <c r="I313" s="51" t="s">
        <v>319</v>
      </c>
      <c r="J313" s="51" t="s">
        <v>320</v>
      </c>
    </row>
    <row r="314" ht="15.6" spans="6:10">
      <c r="F314" s="55">
        <v>45488</v>
      </c>
      <c r="G314" s="51" t="s">
        <v>321</v>
      </c>
      <c r="H314" s="51" t="s">
        <v>322</v>
      </c>
      <c r="I314" s="51" t="s">
        <v>323</v>
      </c>
      <c r="J314" s="51" t="s">
        <v>324</v>
      </c>
    </row>
    <row r="315" ht="15.6" spans="6:10">
      <c r="F315" s="55">
        <v>45489</v>
      </c>
      <c r="G315" s="51" t="s">
        <v>330</v>
      </c>
      <c r="H315" s="51" t="s">
        <v>331</v>
      </c>
      <c r="I315" s="51" t="s">
        <v>332</v>
      </c>
      <c r="J315" s="51" t="s">
        <v>333</v>
      </c>
    </row>
    <row r="316" ht="15.6" spans="6:10">
      <c r="F316" s="55">
        <v>45490</v>
      </c>
      <c r="G316" s="51" t="s">
        <v>338</v>
      </c>
      <c r="H316" s="51" t="s">
        <v>339</v>
      </c>
      <c r="I316" s="51" t="s">
        <v>340</v>
      </c>
      <c r="J316" s="51" t="s">
        <v>341</v>
      </c>
    </row>
    <row r="317" ht="15.6" spans="6:10">
      <c r="F317" s="55">
        <v>45491</v>
      </c>
      <c r="G317" s="51" t="s">
        <v>348</v>
      </c>
      <c r="H317" s="51" t="s">
        <v>349</v>
      </c>
      <c r="I317" s="51" t="s">
        <v>350</v>
      </c>
      <c r="J317" s="51" t="s">
        <v>351</v>
      </c>
    </row>
    <row r="318" ht="15.6" spans="6:10">
      <c r="F318" s="55">
        <v>45492</v>
      </c>
      <c r="G318" s="51" t="s">
        <v>365</v>
      </c>
      <c r="H318" s="51" t="s">
        <v>366</v>
      </c>
      <c r="I318" s="51" t="s">
        <v>350</v>
      </c>
      <c r="J318" s="51" t="s">
        <v>367</v>
      </c>
    </row>
    <row r="319" ht="15.6" spans="6:10">
      <c r="F319" s="55">
        <v>45493</v>
      </c>
      <c r="G319" s="51" t="s">
        <v>372</v>
      </c>
      <c r="H319" s="51" t="s">
        <v>373</v>
      </c>
      <c r="I319" s="51" t="s">
        <v>374</v>
      </c>
      <c r="J319" s="51" t="s">
        <v>375</v>
      </c>
    </row>
    <row r="320" ht="15.6" spans="6:10">
      <c r="F320" s="55">
        <v>45494</v>
      </c>
      <c r="G320" s="51" t="s">
        <v>380</v>
      </c>
      <c r="H320" s="51" t="s">
        <v>381</v>
      </c>
      <c r="I320" s="51" t="s">
        <v>382</v>
      </c>
      <c r="J320" s="51" t="s">
        <v>383</v>
      </c>
    </row>
    <row r="321" ht="15.6" spans="6:10">
      <c r="F321" s="55">
        <v>45495</v>
      </c>
      <c r="G321" s="51" t="s">
        <v>388</v>
      </c>
      <c r="H321" s="51" t="s">
        <v>389</v>
      </c>
      <c r="I321" s="51" t="s">
        <v>390</v>
      </c>
      <c r="J321" s="51" t="s">
        <v>391</v>
      </c>
    </row>
    <row r="322" ht="15.6" spans="6:10">
      <c r="F322" s="55">
        <v>45496</v>
      </c>
      <c r="G322" s="51" t="s">
        <v>396</v>
      </c>
      <c r="H322" s="51" t="s">
        <v>397</v>
      </c>
      <c r="I322" s="51" t="s">
        <v>398</v>
      </c>
      <c r="J322" s="51" t="s">
        <v>399</v>
      </c>
    </row>
    <row r="323" ht="15.6" spans="6:10">
      <c r="F323" s="55">
        <v>45497</v>
      </c>
      <c r="G323" s="51" t="s">
        <v>404</v>
      </c>
      <c r="H323" s="51" t="s">
        <v>405</v>
      </c>
      <c r="I323" s="51" t="s">
        <v>406</v>
      </c>
      <c r="J323" s="51" t="s">
        <v>407</v>
      </c>
    </row>
    <row r="324" ht="15.6" spans="6:10">
      <c r="F324" s="55">
        <v>45499</v>
      </c>
      <c r="G324" s="51" t="s">
        <v>412</v>
      </c>
      <c r="H324" s="51" t="s">
        <v>344</v>
      </c>
      <c r="I324" s="51" t="s">
        <v>413</v>
      </c>
      <c r="J324" s="51" t="s">
        <v>414</v>
      </c>
    </row>
    <row r="325" ht="15.6" spans="6:10">
      <c r="F325" s="55">
        <v>45502</v>
      </c>
      <c r="G325" s="51" t="s">
        <v>415</v>
      </c>
      <c r="H325" s="51" t="s">
        <v>416</v>
      </c>
      <c r="I325" s="51" t="s">
        <v>383</v>
      </c>
      <c r="J325" s="51" t="s">
        <v>417</v>
      </c>
    </row>
    <row r="326" ht="15.6" spans="6:10">
      <c r="F326" s="51" t="s">
        <v>325</v>
      </c>
      <c r="G326" s="51" t="s">
        <v>418</v>
      </c>
      <c r="H326" s="51" t="s">
        <v>419</v>
      </c>
      <c r="I326" s="51" t="s">
        <v>420</v>
      </c>
      <c r="J326" s="51" t="s">
        <v>421</v>
      </c>
    </row>
    <row r="327" spans="9:10">
      <c r="I327" s="58"/>
      <c r="J327" s="58"/>
    </row>
    <row r="328" spans="9:10">
      <c r="I328" s="58"/>
      <c r="J328" s="58"/>
    </row>
    <row r="329" spans="9:10">
      <c r="I329" s="39"/>
      <c r="J329" s="39"/>
    </row>
    <row r="330" spans="9:10">
      <c r="I330" s="39"/>
      <c r="J330" s="39"/>
    </row>
    <row r="331" spans="9:10">
      <c r="I331" s="39"/>
      <c r="J331" s="39"/>
    </row>
    <row r="332" spans="9:10">
      <c r="I332" s="39"/>
      <c r="J332" s="39"/>
    </row>
    <row r="333" spans="9:10">
      <c r="I333" s="39"/>
      <c r="J333" s="39"/>
    </row>
    <row r="334" spans="9:10">
      <c r="I334" s="39"/>
      <c r="J334" s="39"/>
    </row>
    <row r="335" spans="9:10">
      <c r="I335" s="39"/>
      <c r="J335" s="39"/>
    </row>
    <row r="336" spans="9:10">
      <c r="I336" s="39"/>
      <c r="J336" s="39"/>
    </row>
    <row r="337" spans="9:10">
      <c r="I337" s="39"/>
      <c r="J337" s="39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28" t="s">
        <v>422</v>
      </c>
      <c r="C1" s="27" t="s">
        <v>423</v>
      </c>
      <c r="D1" s="30"/>
      <c r="E1" s="31"/>
      <c r="O1" s="29" t="s">
        <v>424</v>
      </c>
      <c r="P1" s="29" t="s">
        <v>425</v>
      </c>
      <c r="Q1" s="29" t="s">
        <v>426</v>
      </c>
      <c r="R1" s="29" t="s">
        <v>427</v>
      </c>
      <c r="S1" s="29" t="s">
        <v>428</v>
      </c>
    </row>
    <row r="2" ht="17.4" spans="1:19">
      <c r="A2" s="71" t="s">
        <v>429</v>
      </c>
      <c r="C2" s="28" t="s">
        <v>294</v>
      </c>
      <c r="D2" s="28" t="s">
        <v>430</v>
      </c>
      <c r="E2" s="28" t="s">
        <v>293</v>
      </c>
      <c r="G2" s="43" t="s">
        <v>431</v>
      </c>
      <c r="H2" s="43"/>
      <c r="I2" s="43"/>
      <c r="J2" s="43"/>
      <c r="K2" s="43"/>
      <c r="L2" s="43"/>
      <c r="M2" s="43"/>
      <c r="N2" s="45"/>
      <c r="O2" s="29">
        <v>100037109</v>
      </c>
      <c r="P2" s="29" t="s">
        <v>295</v>
      </c>
      <c r="Q2" s="29" t="s">
        <v>432</v>
      </c>
      <c r="R2" s="29">
        <v>0</v>
      </c>
      <c r="S2" s="29">
        <v>23002</v>
      </c>
    </row>
    <row r="3" spans="1:19">
      <c r="A3" s="28" t="s">
        <v>433</v>
      </c>
      <c r="C3" s="29" t="s">
        <v>295</v>
      </c>
      <c r="D3" s="29">
        <v>412</v>
      </c>
      <c r="E3" s="35">
        <v>0.63</v>
      </c>
      <c r="G3" s="29" t="s">
        <v>434</v>
      </c>
      <c r="H3" s="29" t="s">
        <v>435</v>
      </c>
      <c r="I3" s="29" t="s">
        <v>436</v>
      </c>
      <c r="J3" s="35" t="s">
        <v>437</v>
      </c>
      <c r="K3" s="29" t="s">
        <v>438</v>
      </c>
      <c r="L3" s="35" t="s">
        <v>439</v>
      </c>
      <c r="M3" s="29"/>
      <c r="N3" s="36"/>
      <c r="O3" s="29">
        <v>100082843</v>
      </c>
      <c r="P3" s="29" t="s">
        <v>295</v>
      </c>
      <c r="Q3" s="29" t="s">
        <v>432</v>
      </c>
      <c r="R3" s="29">
        <v>0</v>
      </c>
      <c r="S3" s="29">
        <v>23002</v>
      </c>
    </row>
    <row r="4" ht="17.4" spans="1:19">
      <c r="A4" s="71" t="s">
        <v>440</v>
      </c>
      <c r="C4" s="29" t="s">
        <v>296</v>
      </c>
      <c r="D4" s="29">
        <v>10</v>
      </c>
      <c r="E4" s="35">
        <v>0.0153</v>
      </c>
      <c r="G4" s="29" t="s">
        <v>441</v>
      </c>
      <c r="H4" s="29">
        <v>3996</v>
      </c>
      <c r="I4" s="29">
        <v>905</v>
      </c>
      <c r="J4" s="35">
        <f t="shared" ref="J4:J8" si="0">I4/H4</f>
        <v>0.226476476476476</v>
      </c>
      <c r="K4" s="29">
        <v>241</v>
      </c>
      <c r="L4" s="35">
        <f t="shared" ref="L4:L8" si="1">K4/H4</f>
        <v>0.0603103103103103</v>
      </c>
      <c r="M4" s="29"/>
      <c r="N4" s="36"/>
      <c r="O4" s="29">
        <v>100263013</v>
      </c>
      <c r="P4" s="29" t="s">
        <v>299</v>
      </c>
      <c r="Q4" s="29" t="s">
        <v>432</v>
      </c>
      <c r="R4" s="29">
        <v>0</v>
      </c>
      <c r="S4" s="29">
        <v>23030</v>
      </c>
    </row>
    <row r="5" spans="1:19">
      <c r="A5" s="28" t="s">
        <v>442</v>
      </c>
      <c r="C5" s="29" t="s">
        <v>297</v>
      </c>
      <c r="D5" s="29">
        <v>4</v>
      </c>
      <c r="E5" s="35">
        <v>0.0061</v>
      </c>
      <c r="G5" s="29" t="s">
        <v>443</v>
      </c>
      <c r="H5" s="29">
        <v>10116</v>
      </c>
      <c r="I5" s="29">
        <v>1241</v>
      </c>
      <c r="J5" s="35">
        <f t="shared" si="0"/>
        <v>0.122676947410043</v>
      </c>
      <c r="K5" s="29">
        <v>1165</v>
      </c>
      <c r="L5" s="35">
        <f t="shared" si="1"/>
        <v>0.115164096480822</v>
      </c>
      <c r="M5" s="29"/>
      <c r="N5" s="36"/>
      <c r="O5" s="29">
        <v>100275877</v>
      </c>
      <c r="P5" s="29" t="s">
        <v>295</v>
      </c>
      <c r="Q5" s="29" t="s">
        <v>432</v>
      </c>
      <c r="R5" s="29">
        <v>0</v>
      </c>
      <c r="S5" s="29">
        <v>24000</v>
      </c>
    </row>
    <row r="6" ht="17.4" spans="1:19">
      <c r="A6" s="71" t="s">
        <v>444</v>
      </c>
      <c r="C6" s="29" t="s">
        <v>445</v>
      </c>
      <c r="D6" s="29">
        <v>2</v>
      </c>
      <c r="E6" s="35">
        <v>0.0031</v>
      </c>
      <c r="G6" s="29" t="s">
        <v>446</v>
      </c>
      <c r="H6" s="29">
        <v>7034</v>
      </c>
      <c r="I6" s="29">
        <v>434</v>
      </c>
      <c r="J6" s="35">
        <f t="shared" si="0"/>
        <v>0.0617003127665624</v>
      </c>
      <c r="K6" s="29">
        <v>1045</v>
      </c>
      <c r="L6" s="35">
        <f t="shared" si="1"/>
        <v>0.148564117145294</v>
      </c>
      <c r="M6" s="29"/>
      <c r="N6" s="36"/>
      <c r="O6" s="29">
        <v>100329818</v>
      </c>
      <c r="P6" s="29" t="s">
        <v>299</v>
      </c>
      <c r="Q6" s="29" t="s">
        <v>432</v>
      </c>
      <c r="R6" s="29">
        <v>0</v>
      </c>
      <c r="S6" s="29">
        <v>23030</v>
      </c>
    </row>
    <row r="7" spans="3:19">
      <c r="C7" s="29" t="s">
        <v>447</v>
      </c>
      <c r="D7" s="29">
        <v>4</v>
      </c>
      <c r="E7" s="35">
        <v>0.0061</v>
      </c>
      <c r="G7" s="29" t="s">
        <v>448</v>
      </c>
      <c r="H7" s="29">
        <v>213</v>
      </c>
      <c r="I7" s="29">
        <v>10</v>
      </c>
      <c r="J7" s="35">
        <f t="shared" si="0"/>
        <v>0.0469483568075117</v>
      </c>
      <c r="K7" s="29">
        <v>37</v>
      </c>
      <c r="L7" s="35">
        <f t="shared" si="1"/>
        <v>0.173708920187793</v>
      </c>
      <c r="M7" s="29"/>
      <c r="N7" s="36"/>
      <c r="O7" s="29">
        <v>100485585</v>
      </c>
      <c r="P7" s="29" t="s">
        <v>299</v>
      </c>
      <c r="Q7" s="29" t="s">
        <v>432</v>
      </c>
      <c r="R7" s="29">
        <v>0</v>
      </c>
      <c r="S7" s="29">
        <v>24000</v>
      </c>
    </row>
    <row r="8" spans="3:19">
      <c r="C8" s="29" t="s">
        <v>298</v>
      </c>
      <c r="D8" s="29">
        <v>62</v>
      </c>
      <c r="E8" s="35">
        <v>0.0948</v>
      </c>
      <c r="G8" s="29" t="s">
        <v>449</v>
      </c>
      <c r="H8" s="29">
        <v>239</v>
      </c>
      <c r="I8" s="29">
        <v>10</v>
      </c>
      <c r="J8" s="35">
        <f t="shared" si="0"/>
        <v>0.0418410041841004</v>
      </c>
      <c r="K8" s="29">
        <v>90</v>
      </c>
      <c r="L8" s="35">
        <f t="shared" si="1"/>
        <v>0.376569037656904</v>
      </c>
      <c r="M8" s="29"/>
      <c r="N8" s="36"/>
      <c r="O8" s="29">
        <v>100489618</v>
      </c>
      <c r="P8" s="29" t="s">
        <v>295</v>
      </c>
      <c r="Q8" s="29" t="s">
        <v>432</v>
      </c>
      <c r="R8" s="29">
        <v>0</v>
      </c>
      <c r="S8" s="29">
        <v>23030</v>
      </c>
    </row>
    <row r="9" spans="3:19">
      <c r="C9" s="29" t="s">
        <v>299</v>
      </c>
      <c r="D9" s="29">
        <v>160</v>
      </c>
      <c r="E9" s="35">
        <v>0.2446</v>
      </c>
      <c r="G9" s="29"/>
      <c r="H9" s="29"/>
      <c r="I9" s="29"/>
      <c r="J9" s="35"/>
      <c r="K9" s="29"/>
      <c r="L9" s="35"/>
      <c r="M9" s="29"/>
      <c r="N9" s="36"/>
      <c r="O9" s="29">
        <v>100498852</v>
      </c>
      <c r="P9" s="29" t="s">
        <v>296</v>
      </c>
      <c r="Q9" s="29" t="s">
        <v>432</v>
      </c>
      <c r="R9" s="29">
        <v>0</v>
      </c>
      <c r="S9" s="29">
        <v>23030</v>
      </c>
    </row>
    <row r="10" spans="7:19">
      <c r="G10" s="29"/>
      <c r="H10" s="29"/>
      <c r="I10" s="29"/>
      <c r="J10" s="35"/>
      <c r="K10" s="29"/>
      <c r="L10" s="35"/>
      <c r="M10" s="29"/>
      <c r="N10" s="36"/>
      <c r="O10" s="29">
        <v>100500995</v>
      </c>
      <c r="P10" s="29" t="s">
        <v>299</v>
      </c>
      <c r="Q10" s="29" t="s">
        <v>432</v>
      </c>
      <c r="R10" s="29">
        <v>0</v>
      </c>
      <c r="S10" s="29">
        <v>23030</v>
      </c>
    </row>
    <row r="11" spans="7:19">
      <c r="G11" s="29"/>
      <c r="H11" s="29"/>
      <c r="I11" s="29"/>
      <c r="J11" s="35"/>
      <c r="K11" s="29"/>
      <c r="L11" s="35"/>
      <c r="M11" s="29"/>
      <c r="N11" s="36"/>
      <c r="O11" s="29">
        <v>100549940</v>
      </c>
      <c r="P11" s="29" t="s">
        <v>295</v>
      </c>
      <c r="Q11" s="29" t="s">
        <v>432</v>
      </c>
      <c r="R11" s="29">
        <v>0</v>
      </c>
      <c r="S11" s="29" t="s">
        <v>450</v>
      </c>
    </row>
    <row r="12" spans="7:19">
      <c r="G12" s="29"/>
      <c r="H12" s="29"/>
      <c r="I12" s="29"/>
      <c r="J12" s="35"/>
      <c r="K12" s="29"/>
      <c r="L12" s="35"/>
      <c r="M12" s="29"/>
      <c r="N12" s="36"/>
      <c r="O12" s="29">
        <v>100605738</v>
      </c>
      <c r="P12" s="29" t="s">
        <v>299</v>
      </c>
      <c r="Q12" s="29" t="s">
        <v>432</v>
      </c>
      <c r="R12" s="29">
        <v>0</v>
      </c>
      <c r="S12" s="29">
        <v>23002</v>
      </c>
    </row>
    <row r="13" ht="17.4" spans="3:19">
      <c r="C13" s="27" t="s">
        <v>451</v>
      </c>
      <c r="D13" s="30"/>
      <c r="E13" s="31"/>
      <c r="G13" s="29"/>
      <c r="H13" s="29"/>
      <c r="I13" s="29"/>
      <c r="J13" s="35"/>
      <c r="K13" s="29"/>
      <c r="L13" s="35"/>
      <c r="M13" s="29"/>
      <c r="N13" s="36"/>
      <c r="O13" s="29">
        <v>100737804</v>
      </c>
      <c r="P13" s="29" t="s">
        <v>299</v>
      </c>
      <c r="Q13" s="29" t="s">
        <v>432</v>
      </c>
      <c r="R13" s="29">
        <v>0</v>
      </c>
      <c r="S13" s="29">
        <v>23002</v>
      </c>
    </row>
    <row r="14" spans="3:19">
      <c r="C14" s="28" t="s">
        <v>294</v>
      </c>
      <c r="D14" s="28" t="s">
        <v>430</v>
      </c>
      <c r="E14" s="28" t="s">
        <v>293</v>
      </c>
      <c r="O14" s="29">
        <v>100802336</v>
      </c>
      <c r="P14" s="29" t="s">
        <v>299</v>
      </c>
      <c r="Q14" s="29" t="s">
        <v>432</v>
      </c>
      <c r="R14" s="29">
        <v>0</v>
      </c>
      <c r="S14" s="29">
        <v>23030</v>
      </c>
    </row>
    <row r="15" spans="3:19">
      <c r="C15" s="29" t="s">
        <v>295</v>
      </c>
      <c r="D15" s="29">
        <v>1828</v>
      </c>
      <c r="E15" s="35">
        <v>0.6095</v>
      </c>
      <c r="O15" s="29">
        <v>100857927</v>
      </c>
      <c r="P15" s="29" t="s">
        <v>299</v>
      </c>
      <c r="Q15" s="29" t="s">
        <v>432</v>
      </c>
      <c r="R15" s="29">
        <v>0</v>
      </c>
      <c r="S15" s="29">
        <v>24000</v>
      </c>
    </row>
    <row r="16" spans="3:19">
      <c r="C16" s="29" t="s">
        <v>296</v>
      </c>
      <c r="D16" s="29">
        <v>84</v>
      </c>
      <c r="E16" s="35">
        <v>0.028</v>
      </c>
      <c r="O16" s="29">
        <v>100903124</v>
      </c>
      <c r="P16" s="29" t="s">
        <v>299</v>
      </c>
      <c r="Q16" s="29" t="s">
        <v>432</v>
      </c>
      <c r="R16" s="29">
        <v>0</v>
      </c>
      <c r="S16" s="29">
        <v>24000</v>
      </c>
    </row>
    <row r="17" spans="3:19">
      <c r="C17" s="29" t="s">
        <v>297</v>
      </c>
      <c r="D17" s="29">
        <v>23</v>
      </c>
      <c r="E17" s="35">
        <v>0.0077</v>
      </c>
      <c r="O17" s="29">
        <v>101063934</v>
      </c>
      <c r="P17" s="29" t="s">
        <v>295</v>
      </c>
      <c r="Q17" s="29" t="s">
        <v>432</v>
      </c>
      <c r="R17" s="29">
        <v>0</v>
      </c>
      <c r="S17" s="29">
        <v>24000</v>
      </c>
    </row>
    <row r="18" spans="3:19">
      <c r="C18" s="29" t="s">
        <v>445</v>
      </c>
      <c r="D18" s="29">
        <v>42</v>
      </c>
      <c r="E18" s="35">
        <v>0.014</v>
      </c>
      <c r="O18" s="29">
        <v>101065539</v>
      </c>
      <c r="P18" s="29" t="s">
        <v>299</v>
      </c>
      <c r="Q18" s="29" t="s">
        <v>432</v>
      </c>
      <c r="R18" s="29">
        <v>0</v>
      </c>
      <c r="S18" s="29">
        <v>23002</v>
      </c>
    </row>
    <row r="19" spans="3:19">
      <c r="C19" s="29" t="s">
        <v>452</v>
      </c>
      <c r="D19" s="29">
        <v>11</v>
      </c>
      <c r="E19" s="35">
        <v>0.0037</v>
      </c>
      <c r="O19" s="29">
        <v>101097056</v>
      </c>
      <c r="P19" s="29" t="s">
        <v>295</v>
      </c>
      <c r="Q19" s="29" t="s">
        <v>432</v>
      </c>
      <c r="R19" s="29">
        <v>0</v>
      </c>
      <c r="S19" s="29">
        <v>23030</v>
      </c>
    </row>
    <row r="20" spans="3:19">
      <c r="C20" s="29" t="s">
        <v>453</v>
      </c>
      <c r="D20" s="29">
        <v>1</v>
      </c>
      <c r="E20" s="35">
        <v>0.0003</v>
      </c>
      <c r="O20" s="29">
        <v>101196901</v>
      </c>
      <c r="P20" s="29" t="s">
        <v>295</v>
      </c>
      <c r="Q20" s="29" t="s">
        <v>432</v>
      </c>
      <c r="R20" s="29">
        <v>0</v>
      </c>
      <c r="S20" s="29">
        <v>23030</v>
      </c>
    </row>
    <row r="21" spans="3:19">
      <c r="C21" s="29" t="s">
        <v>447</v>
      </c>
      <c r="D21" s="29">
        <v>37</v>
      </c>
      <c r="E21" s="35">
        <v>0.0123</v>
      </c>
      <c r="O21" s="29">
        <v>101311504</v>
      </c>
      <c r="P21" s="29" t="s">
        <v>299</v>
      </c>
      <c r="Q21" s="29" t="s">
        <v>432</v>
      </c>
      <c r="R21" s="29">
        <v>0</v>
      </c>
      <c r="S21" s="29">
        <v>23030</v>
      </c>
    </row>
    <row r="22" spans="3:19">
      <c r="C22" s="29" t="s">
        <v>298</v>
      </c>
      <c r="D22" s="29">
        <v>295</v>
      </c>
      <c r="E22" s="35">
        <v>0.0984</v>
      </c>
      <c r="O22" s="29">
        <v>101388143</v>
      </c>
      <c r="P22" s="29" t="s">
        <v>299</v>
      </c>
      <c r="Q22" s="29" t="s">
        <v>432</v>
      </c>
      <c r="R22" s="29">
        <v>0</v>
      </c>
      <c r="S22" s="29">
        <v>23030</v>
      </c>
    </row>
    <row r="23" spans="3:19">
      <c r="C23" s="29" t="s">
        <v>299</v>
      </c>
      <c r="D23" s="29">
        <v>678</v>
      </c>
      <c r="E23" s="35">
        <v>0.2261</v>
      </c>
      <c r="O23" s="29">
        <v>101544511</v>
      </c>
      <c r="P23" s="29" t="s">
        <v>299</v>
      </c>
      <c r="Q23" s="29" t="s">
        <v>432</v>
      </c>
      <c r="R23" s="29">
        <v>0</v>
      </c>
      <c r="S23" s="29">
        <v>21012</v>
      </c>
    </row>
    <row r="24" spans="15:19">
      <c r="O24" s="29">
        <v>101550895</v>
      </c>
      <c r="P24" s="29" t="s">
        <v>295</v>
      </c>
      <c r="Q24" s="29" t="s">
        <v>432</v>
      </c>
      <c r="R24" s="29">
        <v>0</v>
      </c>
      <c r="S24" s="29">
        <v>23030</v>
      </c>
    </row>
    <row r="25" spans="15:19">
      <c r="O25" s="29">
        <v>101555901</v>
      </c>
      <c r="P25" s="29" t="s">
        <v>298</v>
      </c>
      <c r="Q25" s="29" t="s">
        <v>432</v>
      </c>
      <c r="R25" s="29">
        <v>0</v>
      </c>
      <c r="S25" s="29">
        <v>23002</v>
      </c>
    </row>
    <row r="26" ht="17.4" spans="3:19">
      <c r="C26" s="27" t="s">
        <v>454</v>
      </c>
      <c r="D26" s="30"/>
      <c r="E26" s="31"/>
      <c r="O26" s="29">
        <v>101724598</v>
      </c>
      <c r="P26" s="29" t="s">
        <v>295</v>
      </c>
      <c r="Q26" s="29" t="s">
        <v>432</v>
      </c>
      <c r="R26" s="29">
        <v>1</v>
      </c>
      <c r="S26" s="29">
        <v>23030</v>
      </c>
    </row>
    <row r="27" spans="3:19">
      <c r="C27" s="28" t="s">
        <v>294</v>
      </c>
      <c r="D27" s="28" t="s">
        <v>430</v>
      </c>
      <c r="E27" s="28" t="s">
        <v>293</v>
      </c>
      <c r="O27" s="29">
        <v>102027056</v>
      </c>
      <c r="P27" s="29" t="s">
        <v>295</v>
      </c>
      <c r="Q27" s="29" t="s">
        <v>432</v>
      </c>
      <c r="R27" s="29">
        <v>0</v>
      </c>
      <c r="S27" s="29">
        <v>23030</v>
      </c>
    </row>
    <row r="28" spans="3:19">
      <c r="C28" s="29" t="s">
        <v>295</v>
      </c>
      <c r="D28" s="29">
        <v>265</v>
      </c>
      <c r="E28" s="35">
        <v>0.2784</v>
      </c>
      <c r="O28" s="29">
        <v>102187322</v>
      </c>
      <c r="P28" s="29" t="s">
        <v>295</v>
      </c>
      <c r="Q28" s="29" t="s">
        <v>432</v>
      </c>
      <c r="R28" s="29">
        <v>0</v>
      </c>
      <c r="S28" s="29">
        <v>21019</v>
      </c>
    </row>
    <row r="29" spans="3:19">
      <c r="C29" s="29" t="s">
        <v>298</v>
      </c>
      <c r="D29" s="29">
        <v>229</v>
      </c>
      <c r="E29" s="35">
        <v>0.2405</v>
      </c>
      <c r="O29" s="29">
        <v>102187731</v>
      </c>
      <c r="P29" s="29" t="s">
        <v>299</v>
      </c>
      <c r="Q29" s="29" t="s">
        <v>432</v>
      </c>
      <c r="R29" s="29">
        <v>0</v>
      </c>
      <c r="S29" s="29">
        <v>23030</v>
      </c>
    </row>
    <row r="30" spans="3:19">
      <c r="C30" s="29" t="s">
        <v>299</v>
      </c>
      <c r="D30" s="29">
        <v>365</v>
      </c>
      <c r="E30" s="35">
        <v>0.3834</v>
      </c>
      <c r="O30" s="29">
        <v>102225535</v>
      </c>
      <c r="P30" s="29" t="s">
        <v>295</v>
      </c>
      <c r="Q30" s="29" t="s">
        <v>432</v>
      </c>
      <c r="R30" s="29">
        <v>0</v>
      </c>
      <c r="S30" s="29">
        <v>24000</v>
      </c>
    </row>
    <row r="31" spans="3:19">
      <c r="C31" s="29" t="s">
        <v>455</v>
      </c>
      <c r="D31" s="29">
        <v>93</v>
      </c>
      <c r="E31" s="35">
        <v>0.0977</v>
      </c>
      <c r="O31" s="29">
        <v>102270021</v>
      </c>
      <c r="P31" s="29" t="s">
        <v>295</v>
      </c>
      <c r="Q31" s="29" t="s">
        <v>432</v>
      </c>
      <c r="R31" s="29">
        <v>0</v>
      </c>
      <c r="S31" s="29">
        <v>24000</v>
      </c>
    </row>
    <row r="32" ht="17.4" spans="3:19">
      <c r="C32" s="27" t="s">
        <v>456</v>
      </c>
      <c r="D32" s="30"/>
      <c r="E32" s="31"/>
      <c r="O32" s="29">
        <v>102307946</v>
      </c>
      <c r="P32" s="29" t="s">
        <v>295</v>
      </c>
      <c r="Q32" s="29" t="s">
        <v>432</v>
      </c>
      <c r="R32" s="29">
        <v>0</v>
      </c>
      <c r="S32" s="29">
        <v>23002</v>
      </c>
    </row>
    <row r="33" spans="3:19">
      <c r="C33" s="28" t="s">
        <v>294</v>
      </c>
      <c r="D33" s="28" t="s">
        <v>430</v>
      </c>
      <c r="E33" s="28" t="s">
        <v>293</v>
      </c>
      <c r="O33" s="29">
        <v>102354008</v>
      </c>
      <c r="P33" s="29" t="s">
        <v>299</v>
      </c>
      <c r="Q33" s="29" t="s">
        <v>432</v>
      </c>
      <c r="R33" s="29">
        <v>0</v>
      </c>
      <c r="S33" s="29">
        <v>23002</v>
      </c>
    </row>
    <row r="34" spans="3:19">
      <c r="C34" s="29" t="s">
        <v>295</v>
      </c>
      <c r="D34" s="29">
        <v>815</v>
      </c>
      <c r="E34" s="35">
        <v>0.3056</v>
      </c>
      <c r="O34" s="29">
        <v>102423440</v>
      </c>
      <c r="P34" s="29" t="s">
        <v>295</v>
      </c>
      <c r="Q34" s="29" t="s">
        <v>432</v>
      </c>
      <c r="R34" s="29">
        <v>0</v>
      </c>
      <c r="S34" s="29">
        <v>23030</v>
      </c>
    </row>
    <row r="35" spans="3:19">
      <c r="C35" s="29" t="s">
        <v>298</v>
      </c>
      <c r="D35" s="29">
        <v>414</v>
      </c>
      <c r="E35" s="35">
        <v>0.1552</v>
      </c>
      <c r="O35" s="29">
        <v>102654173</v>
      </c>
      <c r="P35" s="29" t="s">
        <v>295</v>
      </c>
      <c r="Q35" s="29" t="s">
        <v>432</v>
      </c>
      <c r="R35" s="29">
        <v>0</v>
      </c>
      <c r="S35" s="29">
        <v>21012</v>
      </c>
    </row>
    <row r="36" spans="3:19">
      <c r="C36" s="29" t="s">
        <v>299</v>
      </c>
      <c r="D36" s="29">
        <v>1354</v>
      </c>
      <c r="E36" s="35">
        <v>0.5077</v>
      </c>
      <c r="O36" s="29">
        <v>102907096</v>
      </c>
      <c r="P36" s="29" t="s">
        <v>295</v>
      </c>
      <c r="Q36" s="29" t="s">
        <v>432</v>
      </c>
      <c r="R36" s="29">
        <v>0</v>
      </c>
      <c r="S36" s="29">
        <v>23030</v>
      </c>
    </row>
    <row r="37" spans="3:19">
      <c r="C37" s="29" t="s">
        <v>455</v>
      </c>
      <c r="D37" s="29">
        <v>84</v>
      </c>
      <c r="E37" s="35">
        <v>0.0315</v>
      </c>
      <c r="O37" s="29">
        <v>102924753</v>
      </c>
      <c r="P37" s="29" t="s">
        <v>295</v>
      </c>
      <c r="Q37" s="29" t="s">
        <v>432</v>
      </c>
      <c r="R37" s="29">
        <v>0</v>
      </c>
      <c r="S37" s="29">
        <v>23030</v>
      </c>
    </row>
    <row r="38" ht="17.4" spans="3:19">
      <c r="C38" s="27" t="s">
        <v>457</v>
      </c>
      <c r="D38" s="30"/>
      <c r="E38" s="31"/>
      <c r="O38" s="29">
        <v>102980269</v>
      </c>
      <c r="P38" s="29" t="s">
        <v>295</v>
      </c>
      <c r="Q38" s="29" t="s">
        <v>432</v>
      </c>
      <c r="R38" s="29">
        <v>0</v>
      </c>
      <c r="S38" s="29">
        <v>24000</v>
      </c>
    </row>
    <row r="39" spans="3:19">
      <c r="C39" s="28" t="s">
        <v>294</v>
      </c>
      <c r="D39" s="28" t="s">
        <v>430</v>
      </c>
      <c r="E39" s="28" t="s">
        <v>293</v>
      </c>
      <c r="O39" s="29">
        <v>103228154</v>
      </c>
      <c r="P39" s="29" t="s">
        <v>295</v>
      </c>
      <c r="Q39" s="29" t="s">
        <v>432</v>
      </c>
      <c r="R39" s="29">
        <v>0</v>
      </c>
      <c r="S39" s="29">
        <v>23030</v>
      </c>
    </row>
    <row r="40" spans="3:19">
      <c r="C40" s="29" t="s">
        <v>295</v>
      </c>
      <c r="D40" s="29">
        <v>496</v>
      </c>
      <c r="E40" s="35">
        <v>0.3372</v>
      </c>
      <c r="O40" s="29">
        <v>103235751</v>
      </c>
      <c r="P40" s="29" t="s">
        <v>298</v>
      </c>
      <c r="Q40" s="29" t="s">
        <v>432</v>
      </c>
      <c r="R40" s="29">
        <v>0</v>
      </c>
      <c r="S40" s="29">
        <v>23030</v>
      </c>
    </row>
    <row r="41" spans="3:19">
      <c r="C41" s="29" t="s">
        <v>298</v>
      </c>
      <c r="D41" s="29">
        <v>396</v>
      </c>
      <c r="E41" s="35">
        <v>0.2692</v>
      </c>
      <c r="O41" s="29">
        <v>103320259</v>
      </c>
      <c r="P41" s="29" t="s">
        <v>295</v>
      </c>
      <c r="Q41" s="29" t="s">
        <v>432</v>
      </c>
      <c r="R41" s="29">
        <v>0</v>
      </c>
      <c r="S41" s="29">
        <v>23009</v>
      </c>
    </row>
    <row r="42" spans="3:19">
      <c r="C42" s="29" t="s">
        <v>299</v>
      </c>
      <c r="D42" s="29">
        <v>519</v>
      </c>
      <c r="E42" s="35">
        <v>0.3528</v>
      </c>
      <c r="O42" s="29">
        <v>103516176</v>
      </c>
      <c r="P42" s="29" t="s">
        <v>295</v>
      </c>
      <c r="Q42" s="29" t="s">
        <v>432</v>
      </c>
      <c r="R42" s="29">
        <v>0</v>
      </c>
      <c r="S42" s="29">
        <v>24000</v>
      </c>
    </row>
    <row r="43" spans="3:19">
      <c r="C43" s="29" t="s">
        <v>455</v>
      </c>
      <c r="D43" s="29">
        <v>60</v>
      </c>
      <c r="E43" s="35">
        <v>0.0408</v>
      </c>
      <c r="O43" s="29">
        <v>103608457</v>
      </c>
      <c r="P43" s="29" t="s">
        <v>299</v>
      </c>
      <c r="Q43" s="29" t="s">
        <v>432</v>
      </c>
      <c r="R43" s="29">
        <v>1</v>
      </c>
      <c r="S43" s="29">
        <v>23030</v>
      </c>
    </row>
    <row r="44" spans="15:19">
      <c r="O44" s="29">
        <v>103812079</v>
      </c>
      <c r="P44" s="29" t="s">
        <v>295</v>
      </c>
      <c r="Q44" s="29" t="s">
        <v>432</v>
      </c>
      <c r="R44" s="29">
        <v>0</v>
      </c>
      <c r="S44" s="29">
        <v>23030</v>
      </c>
    </row>
    <row r="45" spans="15:19">
      <c r="O45" s="29">
        <v>103948614</v>
      </c>
      <c r="P45" s="29" t="s">
        <v>295</v>
      </c>
      <c r="Q45" s="29" t="s">
        <v>432</v>
      </c>
      <c r="R45" s="29">
        <v>0</v>
      </c>
      <c r="S45" s="29">
        <v>23002</v>
      </c>
    </row>
    <row r="46" spans="15:19">
      <c r="O46" s="29">
        <v>104043742</v>
      </c>
      <c r="P46" s="29" t="s">
        <v>295</v>
      </c>
      <c r="Q46" s="29" t="s">
        <v>432</v>
      </c>
      <c r="R46" s="29">
        <v>0</v>
      </c>
      <c r="S46" s="29">
        <v>24000</v>
      </c>
    </row>
    <row r="47" ht="17.4" spans="3:19">
      <c r="C47" s="27" t="s">
        <v>458</v>
      </c>
      <c r="D47" s="30"/>
      <c r="E47" s="31"/>
      <c r="O47" s="29">
        <v>104174491</v>
      </c>
      <c r="P47" s="29" t="s">
        <v>295</v>
      </c>
      <c r="Q47" s="29" t="s">
        <v>432</v>
      </c>
      <c r="R47" s="29">
        <v>0</v>
      </c>
      <c r="S47" s="29">
        <v>23014</v>
      </c>
    </row>
    <row r="48" spans="3:19">
      <c r="C48" s="28" t="s">
        <v>294</v>
      </c>
      <c r="D48" s="28" t="s">
        <v>459</v>
      </c>
      <c r="E48" s="28" t="s">
        <v>460</v>
      </c>
      <c r="O48" s="29">
        <v>104326911</v>
      </c>
      <c r="P48" s="29" t="s">
        <v>299</v>
      </c>
      <c r="Q48" s="29" t="s">
        <v>432</v>
      </c>
      <c r="R48" s="29">
        <v>0</v>
      </c>
      <c r="S48" s="29">
        <v>23030</v>
      </c>
    </row>
    <row r="49" spans="3:19">
      <c r="C49" s="29" t="s">
        <v>295</v>
      </c>
      <c r="D49" s="44">
        <v>32.6815</v>
      </c>
      <c r="E49" s="44">
        <v>58.9682</v>
      </c>
      <c r="O49" s="29">
        <v>104812006</v>
      </c>
      <c r="P49" s="29" t="s">
        <v>295</v>
      </c>
      <c r="Q49" s="29" t="s">
        <v>432</v>
      </c>
      <c r="R49" s="29">
        <v>0</v>
      </c>
      <c r="S49" s="29">
        <v>23009</v>
      </c>
    </row>
    <row r="50" spans="3:19">
      <c r="C50" s="29" t="s">
        <v>298</v>
      </c>
      <c r="D50" s="44">
        <v>33.7296</v>
      </c>
      <c r="E50" s="44">
        <v>60.5593</v>
      </c>
      <c r="O50" s="29">
        <v>105117300</v>
      </c>
      <c r="P50" s="29" t="s">
        <v>295</v>
      </c>
      <c r="Q50" s="29" t="s">
        <v>432</v>
      </c>
      <c r="R50" s="29">
        <v>1</v>
      </c>
      <c r="S50" s="29">
        <v>23030</v>
      </c>
    </row>
    <row r="51" spans="3:19">
      <c r="C51" s="29" t="s">
        <v>299</v>
      </c>
      <c r="D51" s="44">
        <v>34.6592</v>
      </c>
      <c r="E51" s="44">
        <v>62.4776</v>
      </c>
      <c r="O51" s="29">
        <v>105125470</v>
      </c>
      <c r="P51" s="29" t="s">
        <v>299</v>
      </c>
      <c r="Q51" s="29" t="s">
        <v>432</v>
      </c>
      <c r="R51" s="29">
        <v>0</v>
      </c>
      <c r="S51" s="29">
        <v>23030</v>
      </c>
    </row>
    <row r="52" spans="3:19">
      <c r="C52" s="29" t="s">
        <v>455</v>
      </c>
      <c r="D52" s="44">
        <v>32.1062</v>
      </c>
      <c r="E52" s="44">
        <v>58.177</v>
      </c>
      <c r="O52" s="29">
        <v>105541840</v>
      </c>
      <c r="P52" s="29" t="s">
        <v>299</v>
      </c>
      <c r="Q52" s="29" t="s">
        <v>432</v>
      </c>
      <c r="R52" s="29">
        <v>0</v>
      </c>
      <c r="S52" s="29">
        <v>23030</v>
      </c>
    </row>
    <row r="53" ht="17.4" spans="3:19">
      <c r="C53" s="27" t="s">
        <v>461</v>
      </c>
      <c r="D53" s="30"/>
      <c r="E53" s="31"/>
      <c r="O53" s="29">
        <v>105729194</v>
      </c>
      <c r="P53" s="29" t="s">
        <v>299</v>
      </c>
      <c r="Q53" s="29" t="s">
        <v>432</v>
      </c>
      <c r="R53" s="29">
        <v>0</v>
      </c>
      <c r="S53" s="29">
        <v>24000</v>
      </c>
    </row>
    <row r="54" spans="3:19">
      <c r="C54" s="28" t="s">
        <v>294</v>
      </c>
      <c r="D54" s="28" t="s">
        <v>459</v>
      </c>
      <c r="E54" s="28" t="s">
        <v>460</v>
      </c>
      <c r="O54" s="29">
        <v>105776704</v>
      </c>
      <c r="P54" s="29" t="s">
        <v>299</v>
      </c>
      <c r="Q54" s="29" t="s">
        <v>432</v>
      </c>
      <c r="R54" s="29">
        <v>0</v>
      </c>
      <c r="S54" s="29">
        <v>23030</v>
      </c>
    </row>
    <row r="55" spans="3:19">
      <c r="C55" s="29" t="s">
        <v>295</v>
      </c>
      <c r="D55" s="44">
        <v>35.1387</v>
      </c>
      <c r="E55" s="44">
        <v>62.2748</v>
      </c>
      <c r="O55" s="29">
        <v>105910880</v>
      </c>
      <c r="P55" s="29" t="s">
        <v>298</v>
      </c>
      <c r="Q55" s="29" t="s">
        <v>432</v>
      </c>
      <c r="R55" s="29">
        <v>0</v>
      </c>
      <c r="S55" s="29">
        <v>23030</v>
      </c>
    </row>
    <row r="56" spans="3:19">
      <c r="C56" s="29" t="s">
        <v>298</v>
      </c>
      <c r="D56" s="44">
        <v>35.6908</v>
      </c>
      <c r="E56" s="44">
        <v>62.6063</v>
      </c>
      <c r="O56" s="29">
        <v>105964359</v>
      </c>
      <c r="P56" s="29" t="s">
        <v>298</v>
      </c>
      <c r="Q56" s="29" t="s">
        <v>432</v>
      </c>
      <c r="R56" s="29">
        <v>0</v>
      </c>
      <c r="S56" s="29">
        <v>21019</v>
      </c>
    </row>
    <row r="57" spans="3:19">
      <c r="C57" s="29" t="s">
        <v>299</v>
      </c>
      <c r="D57" s="44">
        <v>36.2622</v>
      </c>
      <c r="E57" s="44">
        <v>64.7386</v>
      </c>
      <c r="O57" s="29">
        <v>106189149</v>
      </c>
      <c r="P57" s="29" t="s">
        <v>299</v>
      </c>
      <c r="Q57" s="29" t="s">
        <v>432</v>
      </c>
      <c r="R57" s="29">
        <v>0</v>
      </c>
      <c r="S57" s="29">
        <v>23030</v>
      </c>
    </row>
    <row r="58" spans="3:19">
      <c r="C58" s="29" t="s">
        <v>455</v>
      </c>
      <c r="D58" s="44">
        <v>36.0833</v>
      </c>
      <c r="E58" s="44">
        <v>63.4167</v>
      </c>
      <c r="O58" s="29">
        <v>106220240</v>
      </c>
      <c r="P58" s="29" t="s">
        <v>299</v>
      </c>
      <c r="Q58" s="29" t="s">
        <v>432</v>
      </c>
      <c r="R58" s="29">
        <v>0</v>
      </c>
      <c r="S58" s="29">
        <v>23030</v>
      </c>
    </row>
    <row r="59" ht="17.4" spans="3:19">
      <c r="C59" s="27" t="s">
        <v>462</v>
      </c>
      <c r="D59" s="30"/>
      <c r="E59" s="31"/>
      <c r="O59" s="29">
        <v>106335119</v>
      </c>
      <c r="P59" s="29" t="s">
        <v>299</v>
      </c>
      <c r="Q59" s="29" t="s">
        <v>432</v>
      </c>
      <c r="R59" s="29">
        <v>0</v>
      </c>
      <c r="S59" s="29">
        <v>23014</v>
      </c>
    </row>
    <row r="60" spans="3:19">
      <c r="C60" s="28" t="s">
        <v>294</v>
      </c>
      <c r="D60" s="28" t="s">
        <v>459</v>
      </c>
      <c r="E60" s="28" t="s">
        <v>460</v>
      </c>
      <c r="O60" s="29">
        <v>106489907</v>
      </c>
      <c r="P60" s="29" t="s">
        <v>299</v>
      </c>
      <c r="Q60" s="29" t="s">
        <v>432</v>
      </c>
      <c r="R60" s="29">
        <v>0</v>
      </c>
      <c r="S60" s="29">
        <v>24000</v>
      </c>
    </row>
    <row r="61" spans="3:19">
      <c r="C61" s="29" t="s">
        <v>295</v>
      </c>
      <c r="D61" s="44">
        <v>36.0625</v>
      </c>
      <c r="E61" s="44">
        <v>64.4698</v>
      </c>
      <c r="O61" s="29">
        <v>106780326</v>
      </c>
      <c r="P61" s="29" t="s">
        <v>295</v>
      </c>
      <c r="Q61" s="29" t="s">
        <v>432</v>
      </c>
      <c r="R61" s="29">
        <v>0</v>
      </c>
      <c r="S61" s="29">
        <v>23030</v>
      </c>
    </row>
    <row r="62" spans="3:19">
      <c r="C62" s="29" t="s">
        <v>298</v>
      </c>
      <c r="D62" s="44">
        <v>36.697</v>
      </c>
      <c r="E62" s="44">
        <v>65.8763</v>
      </c>
      <c r="O62" s="29">
        <v>106817438</v>
      </c>
      <c r="P62" s="29" t="s">
        <v>295</v>
      </c>
      <c r="Q62" s="29" t="s">
        <v>432</v>
      </c>
      <c r="R62" s="29">
        <v>1</v>
      </c>
      <c r="S62" s="29">
        <v>23030</v>
      </c>
    </row>
    <row r="63" spans="3:19">
      <c r="C63" s="29" t="s">
        <v>299</v>
      </c>
      <c r="D63" s="44">
        <v>37.3642</v>
      </c>
      <c r="E63" s="44">
        <v>67.6686</v>
      </c>
      <c r="O63" s="29">
        <v>106822172</v>
      </c>
      <c r="P63" s="29" t="s">
        <v>295</v>
      </c>
      <c r="Q63" s="29" t="s">
        <v>432</v>
      </c>
      <c r="R63" s="29">
        <v>0</v>
      </c>
      <c r="S63" s="29">
        <v>23030</v>
      </c>
    </row>
    <row r="64" spans="3:19">
      <c r="C64" s="29" t="s">
        <v>455</v>
      </c>
      <c r="D64" s="44">
        <v>35.6333</v>
      </c>
      <c r="E64" s="44">
        <v>64.9167</v>
      </c>
      <c r="O64" s="29">
        <v>106900970</v>
      </c>
      <c r="P64" s="29" t="s">
        <v>295</v>
      </c>
      <c r="Q64" s="29" t="s">
        <v>432</v>
      </c>
      <c r="R64" s="29">
        <v>0</v>
      </c>
      <c r="S64" s="29">
        <v>24000</v>
      </c>
    </row>
    <row r="65" ht="17.4" spans="3:19">
      <c r="C65" s="27" t="s">
        <v>463</v>
      </c>
      <c r="D65" s="30"/>
      <c r="E65" s="31"/>
      <c r="O65" s="29">
        <v>106950422</v>
      </c>
      <c r="P65" s="29" t="s">
        <v>295</v>
      </c>
      <c r="Q65" s="29" t="s">
        <v>432</v>
      </c>
      <c r="R65" s="29">
        <v>1</v>
      </c>
      <c r="S65" s="29">
        <v>23030</v>
      </c>
    </row>
    <row r="66" spans="3:19">
      <c r="C66" s="28" t="s">
        <v>294</v>
      </c>
      <c r="D66" s="28" t="s">
        <v>459</v>
      </c>
      <c r="E66" s="28" t="s">
        <v>460</v>
      </c>
      <c r="O66" s="29">
        <v>107156579</v>
      </c>
      <c r="P66" s="29" t="s">
        <v>299</v>
      </c>
      <c r="Q66" s="29" t="s">
        <v>432</v>
      </c>
      <c r="R66" s="29">
        <v>0</v>
      </c>
      <c r="S66" s="29">
        <v>24000</v>
      </c>
    </row>
    <row r="67" spans="3:19">
      <c r="C67" s="29" t="s">
        <v>295</v>
      </c>
      <c r="D67" s="44">
        <v>34.177</v>
      </c>
      <c r="E67" s="44">
        <v>61.7842</v>
      </c>
      <c r="O67" s="29">
        <v>107245503</v>
      </c>
      <c r="P67" s="29" t="s">
        <v>295</v>
      </c>
      <c r="Q67" s="29" t="s">
        <v>432</v>
      </c>
      <c r="R67" s="29">
        <v>0</v>
      </c>
      <c r="S67" s="29">
        <v>24000</v>
      </c>
    </row>
    <row r="68" spans="3:19">
      <c r="C68" s="29" t="s">
        <v>296</v>
      </c>
      <c r="D68" s="44">
        <v>33.672</v>
      </c>
      <c r="E68" s="44">
        <v>60.6752</v>
      </c>
      <c r="O68" s="29">
        <v>107259501</v>
      </c>
      <c r="P68" s="29" t="s">
        <v>295</v>
      </c>
      <c r="Q68" s="29" t="s">
        <v>432</v>
      </c>
      <c r="R68" s="29">
        <v>0</v>
      </c>
      <c r="S68" s="29">
        <v>24000</v>
      </c>
    </row>
    <row r="69" spans="3:19">
      <c r="C69" s="29" t="s">
        <v>297</v>
      </c>
      <c r="D69" s="44">
        <v>32.712</v>
      </c>
      <c r="E69" s="44">
        <v>59.1133</v>
      </c>
      <c r="O69" s="29">
        <v>107281685</v>
      </c>
      <c r="P69" s="29" t="s">
        <v>295</v>
      </c>
      <c r="Q69" s="29" t="s">
        <v>432</v>
      </c>
      <c r="R69" s="29">
        <v>0</v>
      </c>
      <c r="S69" s="29">
        <v>23002</v>
      </c>
    </row>
    <row r="70" spans="3:19">
      <c r="C70" s="29" t="s">
        <v>445</v>
      </c>
      <c r="D70" s="44">
        <v>28.0078</v>
      </c>
      <c r="E70" s="44">
        <v>50.6549</v>
      </c>
      <c r="O70" s="29">
        <v>107343075</v>
      </c>
      <c r="P70" s="29" t="s">
        <v>298</v>
      </c>
      <c r="Q70" s="29" t="s">
        <v>432</v>
      </c>
      <c r="R70" s="29">
        <v>0</v>
      </c>
      <c r="S70" s="29">
        <v>21012</v>
      </c>
    </row>
    <row r="71" spans="3:19">
      <c r="C71" s="29" t="s">
        <v>452</v>
      </c>
      <c r="D71" s="44">
        <v>34</v>
      </c>
      <c r="E71" s="44">
        <v>59.8095</v>
      </c>
      <c r="O71" s="29">
        <v>107994616</v>
      </c>
      <c r="P71" s="29" t="s">
        <v>295</v>
      </c>
      <c r="Q71" s="29" t="s">
        <v>432</v>
      </c>
      <c r="R71" s="29">
        <v>0</v>
      </c>
      <c r="S71" s="29">
        <v>24000</v>
      </c>
    </row>
    <row r="72" spans="3:19">
      <c r="C72" s="29" t="s">
        <v>453</v>
      </c>
      <c r="D72" s="44">
        <v>29</v>
      </c>
      <c r="E72" s="44">
        <v>55.6667</v>
      </c>
      <c r="O72" s="29">
        <v>108501331</v>
      </c>
      <c r="P72" s="29" t="s">
        <v>299</v>
      </c>
      <c r="Q72" s="29" t="s">
        <v>432</v>
      </c>
      <c r="R72" s="29">
        <v>1</v>
      </c>
      <c r="S72" s="29">
        <v>23030</v>
      </c>
    </row>
    <row r="73" spans="3:19">
      <c r="C73" s="29" t="s">
        <v>447</v>
      </c>
      <c r="D73" s="44">
        <v>31.924</v>
      </c>
      <c r="E73" s="44">
        <v>56.7719</v>
      </c>
      <c r="O73" s="29">
        <v>108581685</v>
      </c>
      <c r="P73" s="29" t="s">
        <v>295</v>
      </c>
      <c r="Q73" s="29" t="s">
        <v>432</v>
      </c>
      <c r="R73" s="29">
        <v>0</v>
      </c>
      <c r="S73" s="29">
        <v>23030</v>
      </c>
    </row>
    <row r="74" spans="3:19">
      <c r="C74" s="29" t="s">
        <v>298</v>
      </c>
      <c r="D74" s="44">
        <v>35.3944</v>
      </c>
      <c r="E74" s="44">
        <v>63.8598</v>
      </c>
      <c r="O74" s="29">
        <v>108875400</v>
      </c>
      <c r="P74" s="29" t="s">
        <v>295</v>
      </c>
      <c r="Q74" s="29" t="s">
        <v>432</v>
      </c>
      <c r="R74" s="29">
        <v>1</v>
      </c>
      <c r="S74" s="29">
        <v>23002</v>
      </c>
    </row>
    <row r="75" spans="3:19">
      <c r="C75" s="29" t="s">
        <v>299</v>
      </c>
      <c r="D75" s="44">
        <v>37.3205</v>
      </c>
      <c r="E75" s="44">
        <v>67.7433</v>
      </c>
      <c r="O75" s="29">
        <v>108930768</v>
      </c>
      <c r="P75" s="29" t="s">
        <v>299</v>
      </c>
      <c r="Q75" s="29" t="s">
        <v>432</v>
      </c>
      <c r="R75" s="29">
        <v>0</v>
      </c>
      <c r="S75" s="29">
        <v>23002</v>
      </c>
    </row>
    <row r="76" spans="15:19">
      <c r="O76" s="29">
        <v>108970521</v>
      </c>
      <c r="P76" s="29" t="s">
        <v>298</v>
      </c>
      <c r="Q76" s="29" t="s">
        <v>432</v>
      </c>
      <c r="R76" s="29">
        <v>0</v>
      </c>
      <c r="S76" s="29">
        <v>23030</v>
      </c>
    </row>
    <row r="77" spans="15:19">
      <c r="O77" s="29">
        <v>109010257</v>
      </c>
      <c r="P77" s="29" t="s">
        <v>295</v>
      </c>
      <c r="Q77" s="29" t="s">
        <v>432</v>
      </c>
      <c r="R77" s="29">
        <v>2</v>
      </c>
      <c r="S77" s="29">
        <v>23030</v>
      </c>
    </row>
    <row r="78" ht="20.4" spans="1:19">
      <c r="A78" s="46" t="s">
        <v>464</v>
      </c>
      <c r="O78" s="29">
        <v>109094608</v>
      </c>
      <c r="P78" s="29" t="s">
        <v>295</v>
      </c>
      <c r="Q78" s="29" t="s">
        <v>432</v>
      </c>
      <c r="R78" s="29">
        <v>0</v>
      </c>
      <c r="S78" s="29">
        <v>23030</v>
      </c>
    </row>
    <row r="79" ht="17.4" spans="1:19">
      <c r="A79" s="28" t="s">
        <v>422</v>
      </c>
      <c r="C79" s="27" t="s">
        <v>423</v>
      </c>
      <c r="D79" s="30"/>
      <c r="E79" s="31"/>
      <c r="H79" s="27" t="s">
        <v>465</v>
      </c>
      <c r="I79" s="30"/>
      <c r="J79" s="30"/>
      <c r="K79" s="30"/>
      <c r="L79" s="31"/>
      <c r="O79" s="29">
        <v>109182146</v>
      </c>
      <c r="P79" s="29" t="s">
        <v>295</v>
      </c>
      <c r="Q79" s="29" t="s">
        <v>432</v>
      </c>
      <c r="R79" s="29">
        <v>0</v>
      </c>
      <c r="S79" s="29">
        <v>23030</v>
      </c>
    </row>
    <row r="80" ht="17.4" spans="1:19">
      <c r="A80" s="71" t="s">
        <v>466</v>
      </c>
      <c r="C80" s="28" t="s">
        <v>294</v>
      </c>
      <c r="D80" s="28" t="s">
        <v>430</v>
      </c>
      <c r="E80" s="28" t="s">
        <v>293</v>
      </c>
      <c r="H80" s="28" t="s">
        <v>294</v>
      </c>
      <c r="I80" s="28" t="s">
        <v>467</v>
      </c>
      <c r="J80" s="28" t="s">
        <v>468</v>
      </c>
      <c r="K80" s="28" t="s">
        <v>469</v>
      </c>
      <c r="L80" s="28" t="s">
        <v>470</v>
      </c>
      <c r="O80" s="29">
        <v>109249553</v>
      </c>
      <c r="P80" s="29" t="s">
        <v>298</v>
      </c>
      <c r="Q80" s="29" t="s">
        <v>432</v>
      </c>
      <c r="R80" s="29">
        <v>0</v>
      </c>
      <c r="S80" s="29">
        <v>23002</v>
      </c>
    </row>
    <row r="81" spans="1:19">
      <c r="A81" s="28" t="s">
        <v>471</v>
      </c>
      <c r="C81" s="29" t="s">
        <v>295</v>
      </c>
      <c r="D81" s="29">
        <v>1364</v>
      </c>
      <c r="E81" s="35">
        <v>0.6395</v>
      </c>
      <c r="H81" s="29" t="s">
        <v>295</v>
      </c>
      <c r="I81" s="47">
        <v>6.60691421254801</v>
      </c>
      <c r="J81" s="44">
        <v>1.29577464788732</v>
      </c>
      <c r="K81" s="47">
        <v>7.90268886043533</v>
      </c>
      <c r="L81" s="29">
        <v>3124</v>
      </c>
      <c r="O81" s="29">
        <v>110369803</v>
      </c>
      <c r="P81" s="29" t="s">
        <v>295</v>
      </c>
      <c r="Q81" s="29" t="s">
        <v>432</v>
      </c>
      <c r="R81" s="29">
        <v>0</v>
      </c>
      <c r="S81" s="29">
        <v>21019</v>
      </c>
    </row>
    <row r="82" ht="17.4" spans="1:19">
      <c r="A82" s="71" t="s">
        <v>472</v>
      </c>
      <c r="C82" s="29" t="s">
        <v>296</v>
      </c>
      <c r="D82" s="29">
        <v>76</v>
      </c>
      <c r="E82" s="35">
        <v>0.0356</v>
      </c>
      <c r="H82" s="29" t="s">
        <v>299</v>
      </c>
      <c r="I82" s="47">
        <v>7.73014517506404</v>
      </c>
      <c r="J82" s="44">
        <v>1.13236549957301</v>
      </c>
      <c r="K82" s="47">
        <v>8.86251067463706</v>
      </c>
      <c r="L82" s="29">
        <v>1171</v>
      </c>
      <c r="O82" s="29">
        <v>110457174</v>
      </c>
      <c r="P82" s="29" t="s">
        <v>295</v>
      </c>
      <c r="Q82" s="29" t="s">
        <v>432</v>
      </c>
      <c r="R82" s="29">
        <v>0</v>
      </c>
      <c r="S82" s="29">
        <v>21012</v>
      </c>
    </row>
    <row r="83" spans="1:19">
      <c r="A83" s="28" t="s">
        <v>473</v>
      </c>
      <c r="C83" s="29" t="s">
        <v>297</v>
      </c>
      <c r="D83" s="29">
        <v>16</v>
      </c>
      <c r="E83" s="35">
        <v>0.0075</v>
      </c>
      <c r="H83" s="29" t="s">
        <v>298</v>
      </c>
      <c r="I83" s="47">
        <v>7.44015444015444</v>
      </c>
      <c r="J83" s="44">
        <v>1.2007722007722</v>
      </c>
      <c r="K83" s="47">
        <v>8.64092664092664</v>
      </c>
      <c r="L83" s="29">
        <v>518</v>
      </c>
      <c r="O83" s="29">
        <v>110518079</v>
      </c>
      <c r="P83" s="29" t="s">
        <v>299</v>
      </c>
      <c r="Q83" s="29" t="s">
        <v>432</v>
      </c>
      <c r="R83" s="29">
        <v>0</v>
      </c>
      <c r="S83" s="29">
        <v>23030</v>
      </c>
    </row>
    <row r="84" ht="17.4" spans="1:19">
      <c r="A84" s="71" t="s">
        <v>474</v>
      </c>
      <c r="C84" s="29" t="s">
        <v>445</v>
      </c>
      <c r="D84" s="29">
        <v>20</v>
      </c>
      <c r="E84" s="35">
        <v>0.0094</v>
      </c>
      <c r="H84" s="29" t="s">
        <v>296</v>
      </c>
      <c r="I84" s="47">
        <v>6.40721649484536</v>
      </c>
      <c r="J84" s="44">
        <v>1.48969072164948</v>
      </c>
      <c r="K84" s="47">
        <v>7.89690721649484</v>
      </c>
      <c r="L84" s="29">
        <v>194</v>
      </c>
      <c r="O84" s="29">
        <v>110658843</v>
      </c>
      <c r="P84" s="29" t="s">
        <v>295</v>
      </c>
      <c r="Q84" s="29" t="s">
        <v>432</v>
      </c>
      <c r="R84" s="29">
        <v>0</v>
      </c>
      <c r="S84" s="29">
        <v>23030</v>
      </c>
    </row>
    <row r="85" spans="1:19">
      <c r="A85" s="28" t="s">
        <v>475</v>
      </c>
      <c r="C85" s="29" t="s">
        <v>452</v>
      </c>
      <c r="D85" s="29">
        <v>4</v>
      </c>
      <c r="E85" s="35">
        <v>0.0019</v>
      </c>
      <c r="H85" s="29" t="s">
        <v>297</v>
      </c>
      <c r="I85" s="47">
        <v>6.43396226415094</v>
      </c>
      <c r="J85" s="44">
        <v>1.50943396226415</v>
      </c>
      <c r="K85" s="47">
        <v>7.94339622641509</v>
      </c>
      <c r="L85" s="29">
        <v>53</v>
      </c>
      <c r="O85" s="29">
        <v>110851641</v>
      </c>
      <c r="P85" s="29" t="s">
        <v>295</v>
      </c>
      <c r="Q85" s="29" t="s">
        <v>432</v>
      </c>
      <c r="R85" s="29">
        <v>0</v>
      </c>
      <c r="S85" s="29">
        <v>21012</v>
      </c>
    </row>
    <row r="86" ht="17.4" spans="1:19">
      <c r="A86" s="71" t="s">
        <v>476</v>
      </c>
      <c r="C86" s="29" t="s">
        <v>453</v>
      </c>
      <c r="D86" s="29">
        <v>1</v>
      </c>
      <c r="E86" s="35">
        <v>0.0005</v>
      </c>
      <c r="H86" s="29" t="s">
        <v>445</v>
      </c>
      <c r="I86" s="47">
        <v>4.95918367346938</v>
      </c>
      <c r="J86" s="44">
        <v>1.30612244897959</v>
      </c>
      <c r="K86" s="47">
        <v>6.26530612244898</v>
      </c>
      <c r="L86" s="29">
        <v>49</v>
      </c>
      <c r="O86" s="29">
        <v>110890873</v>
      </c>
      <c r="P86" s="29" t="s">
        <v>299</v>
      </c>
      <c r="Q86" s="29" t="s">
        <v>432</v>
      </c>
      <c r="R86" s="29">
        <v>0</v>
      </c>
      <c r="S86" s="29" t="s">
        <v>450</v>
      </c>
    </row>
    <row r="87" spans="3:19">
      <c r="C87" s="29" t="s">
        <v>447</v>
      </c>
      <c r="D87" s="29">
        <v>12</v>
      </c>
      <c r="E87" s="35">
        <v>0.0056</v>
      </c>
      <c r="H87" s="29" t="s">
        <v>452</v>
      </c>
      <c r="I87" s="47">
        <v>7.09090909090909</v>
      </c>
      <c r="J87" s="44">
        <v>1.45454545454545</v>
      </c>
      <c r="K87" s="47">
        <v>8.54545454545454</v>
      </c>
      <c r="L87" s="29">
        <v>11</v>
      </c>
      <c r="O87" s="29">
        <v>111045320</v>
      </c>
      <c r="P87" s="29" t="s">
        <v>299</v>
      </c>
      <c r="Q87" s="29" t="s">
        <v>432</v>
      </c>
      <c r="R87" s="29">
        <v>0</v>
      </c>
      <c r="S87" s="29">
        <v>23002</v>
      </c>
    </row>
    <row r="88" spans="3:19">
      <c r="C88" s="29" t="s">
        <v>298</v>
      </c>
      <c r="D88" s="29">
        <v>200</v>
      </c>
      <c r="E88" s="35">
        <v>0.0938</v>
      </c>
      <c r="H88" s="29" t="s">
        <v>453</v>
      </c>
      <c r="I88" s="47">
        <v>4</v>
      </c>
      <c r="J88" s="44">
        <v>0</v>
      </c>
      <c r="K88" s="47">
        <v>4</v>
      </c>
      <c r="L88" s="29">
        <v>2</v>
      </c>
      <c r="O88" s="29">
        <v>111323498</v>
      </c>
      <c r="P88" s="29" t="s">
        <v>295</v>
      </c>
      <c r="Q88" s="29" t="s">
        <v>432</v>
      </c>
      <c r="R88" s="29">
        <v>0</v>
      </c>
      <c r="S88" s="29">
        <v>23002</v>
      </c>
    </row>
    <row r="89" spans="3:19">
      <c r="C89" s="29" t="s">
        <v>299</v>
      </c>
      <c r="D89" s="29">
        <v>440</v>
      </c>
      <c r="E89" s="35">
        <v>0.2063</v>
      </c>
      <c r="H89" s="29" t="s">
        <v>447</v>
      </c>
      <c r="I89" s="47">
        <v>5.9047619047619</v>
      </c>
      <c r="J89" s="44">
        <v>1.42857142857142</v>
      </c>
      <c r="K89" s="47">
        <v>7.33333333333333</v>
      </c>
      <c r="L89" s="29">
        <v>42</v>
      </c>
      <c r="O89" s="29">
        <v>111348312</v>
      </c>
      <c r="P89" s="29" t="s">
        <v>295</v>
      </c>
      <c r="Q89" s="29" t="s">
        <v>432</v>
      </c>
      <c r="R89" s="29">
        <v>0</v>
      </c>
      <c r="S89" s="29">
        <v>23014</v>
      </c>
    </row>
    <row r="90" spans="15:19">
      <c r="O90" s="29">
        <v>111357688</v>
      </c>
      <c r="P90" s="29" t="s">
        <v>295</v>
      </c>
      <c r="Q90" s="29" t="s">
        <v>432</v>
      </c>
      <c r="R90" s="29">
        <v>0</v>
      </c>
      <c r="S90" s="29">
        <v>23030</v>
      </c>
    </row>
    <row r="91" ht="17.4" spans="3:19">
      <c r="C91" s="27" t="s">
        <v>477</v>
      </c>
      <c r="D91" s="30"/>
      <c r="E91" s="31"/>
      <c r="O91" s="29">
        <v>111422190</v>
      </c>
      <c r="P91" s="29" t="s">
        <v>295</v>
      </c>
      <c r="Q91" s="29" t="s">
        <v>432</v>
      </c>
      <c r="R91" s="29">
        <v>0</v>
      </c>
      <c r="S91" s="29">
        <v>23030</v>
      </c>
    </row>
    <row r="92" spans="3:19">
      <c r="C92" s="28" t="s">
        <v>294</v>
      </c>
      <c r="D92" s="28" t="s">
        <v>430</v>
      </c>
      <c r="E92" s="28" t="s">
        <v>293</v>
      </c>
      <c r="O92" s="29">
        <v>112033569</v>
      </c>
      <c r="P92" s="29" t="s">
        <v>295</v>
      </c>
      <c r="Q92" s="29" t="s">
        <v>432</v>
      </c>
      <c r="R92" s="29">
        <v>0</v>
      </c>
      <c r="S92" s="29">
        <v>24000</v>
      </c>
    </row>
    <row r="93" spans="3:19">
      <c r="C93" s="29" t="s">
        <v>295</v>
      </c>
      <c r="D93" s="29">
        <v>2864</v>
      </c>
      <c r="E93" s="35">
        <v>0.6113</v>
      </c>
      <c r="O93" s="29">
        <v>112100066</v>
      </c>
      <c r="P93" s="29" t="s">
        <v>295</v>
      </c>
      <c r="Q93" s="29" t="s">
        <v>432</v>
      </c>
      <c r="R93" s="29">
        <v>0</v>
      </c>
      <c r="S93" s="29">
        <v>23030</v>
      </c>
    </row>
    <row r="94" spans="3:19">
      <c r="C94" s="29" t="s">
        <v>296</v>
      </c>
      <c r="D94" s="29">
        <v>176</v>
      </c>
      <c r="E94" s="35">
        <v>0.0376</v>
      </c>
      <c r="O94" s="29">
        <v>112284700</v>
      </c>
      <c r="P94" s="29" t="s">
        <v>299</v>
      </c>
      <c r="Q94" s="29" t="s">
        <v>432</v>
      </c>
      <c r="R94" s="29">
        <v>1</v>
      </c>
      <c r="S94" s="29">
        <v>23030</v>
      </c>
    </row>
    <row r="95" spans="3:19">
      <c r="C95" s="29" t="s">
        <v>297</v>
      </c>
      <c r="D95" s="29">
        <v>45</v>
      </c>
      <c r="E95" s="35">
        <v>0.0096</v>
      </c>
      <c r="O95" s="29">
        <v>112469623</v>
      </c>
      <c r="P95" s="29" t="s">
        <v>295</v>
      </c>
      <c r="Q95" s="29" t="s">
        <v>432</v>
      </c>
      <c r="R95" s="29">
        <v>0</v>
      </c>
      <c r="S95" s="29">
        <v>23002</v>
      </c>
    </row>
    <row r="96" spans="3:19">
      <c r="C96" s="29" t="s">
        <v>445</v>
      </c>
      <c r="D96" s="29">
        <v>46</v>
      </c>
      <c r="E96" s="35">
        <v>0.0098</v>
      </c>
      <c r="O96" s="29">
        <v>112536153</v>
      </c>
      <c r="P96" s="29" t="s">
        <v>295</v>
      </c>
      <c r="Q96" s="29" t="s">
        <v>432</v>
      </c>
      <c r="R96" s="29">
        <v>0</v>
      </c>
      <c r="S96" s="29">
        <v>23030</v>
      </c>
    </row>
    <row r="97" spans="3:19">
      <c r="C97" s="29" t="s">
        <v>452</v>
      </c>
      <c r="D97" s="29">
        <v>14</v>
      </c>
      <c r="E97" s="35">
        <v>0.003</v>
      </c>
      <c r="O97" s="29">
        <v>112615793</v>
      </c>
      <c r="P97" s="29" t="s">
        <v>295</v>
      </c>
      <c r="Q97" s="29" t="s">
        <v>432</v>
      </c>
      <c r="R97" s="29">
        <v>1</v>
      </c>
      <c r="S97" s="29">
        <v>23002</v>
      </c>
    </row>
    <row r="98" spans="3:19">
      <c r="C98" s="29" t="s">
        <v>453</v>
      </c>
      <c r="D98" s="29">
        <v>2</v>
      </c>
      <c r="E98" s="35">
        <v>0.0004</v>
      </c>
      <c r="O98" s="29">
        <v>112754519</v>
      </c>
      <c r="P98" s="29" t="s">
        <v>295</v>
      </c>
      <c r="Q98" s="29" t="s">
        <v>432</v>
      </c>
      <c r="R98" s="29">
        <v>0</v>
      </c>
      <c r="S98" s="29">
        <v>24000</v>
      </c>
    </row>
    <row r="99" spans="3:19">
      <c r="C99" s="29" t="s">
        <v>447</v>
      </c>
      <c r="D99" s="29">
        <v>41</v>
      </c>
      <c r="E99" s="35">
        <v>0.0088</v>
      </c>
      <c r="O99" s="29">
        <v>113135199</v>
      </c>
      <c r="P99" s="29" t="s">
        <v>298</v>
      </c>
      <c r="Q99" s="29" t="s">
        <v>432</v>
      </c>
      <c r="R99" s="29">
        <v>0</v>
      </c>
      <c r="S99" s="29">
        <v>23002</v>
      </c>
    </row>
    <row r="100" spans="3:19">
      <c r="C100" s="29" t="s">
        <v>298</v>
      </c>
      <c r="D100" s="29">
        <v>474</v>
      </c>
      <c r="E100" s="35">
        <v>0.1012</v>
      </c>
      <c r="O100" s="29">
        <v>113286351</v>
      </c>
      <c r="P100" s="29" t="s">
        <v>295</v>
      </c>
      <c r="Q100" s="29" t="s">
        <v>432</v>
      </c>
      <c r="R100" s="29">
        <v>0</v>
      </c>
      <c r="S100" s="29">
        <v>23030</v>
      </c>
    </row>
    <row r="101" spans="3:19">
      <c r="C101" s="29" t="s">
        <v>299</v>
      </c>
      <c r="D101" s="29">
        <v>1023</v>
      </c>
      <c r="E101" s="35">
        <v>0.2184</v>
      </c>
      <c r="O101" s="29">
        <v>113308391</v>
      </c>
      <c r="P101" s="29" t="s">
        <v>299</v>
      </c>
      <c r="Q101" s="29" t="s">
        <v>432</v>
      </c>
      <c r="R101" s="29">
        <v>0</v>
      </c>
      <c r="S101" s="29">
        <v>23030</v>
      </c>
    </row>
    <row r="102" spans="15:19">
      <c r="O102" s="29">
        <v>113334214</v>
      </c>
      <c r="P102" s="29" t="s">
        <v>299</v>
      </c>
      <c r="Q102" s="29" t="s">
        <v>432</v>
      </c>
      <c r="R102" s="29">
        <v>0</v>
      </c>
      <c r="S102" s="29">
        <v>23030</v>
      </c>
    </row>
    <row r="103" spans="15:19">
      <c r="O103" s="29">
        <v>113368647</v>
      </c>
      <c r="P103" s="29" t="s">
        <v>295</v>
      </c>
      <c r="Q103" s="29" t="s">
        <v>432</v>
      </c>
      <c r="R103" s="29">
        <v>0</v>
      </c>
      <c r="S103" s="29">
        <v>24000</v>
      </c>
    </row>
    <row r="104" ht="17.4" spans="1:19">
      <c r="A104" s="28" t="s">
        <v>422</v>
      </c>
      <c r="C104" s="27" t="s">
        <v>423</v>
      </c>
      <c r="D104" s="30"/>
      <c r="E104" s="31"/>
      <c r="O104" s="29">
        <v>113591265</v>
      </c>
      <c r="P104" s="29" t="s">
        <v>295</v>
      </c>
      <c r="Q104" s="29" t="s">
        <v>432</v>
      </c>
      <c r="R104" s="29">
        <v>1</v>
      </c>
      <c r="S104" s="29">
        <v>23030</v>
      </c>
    </row>
    <row r="105" ht="17.4" spans="1:19">
      <c r="A105" s="71" t="s">
        <v>429</v>
      </c>
      <c r="C105" s="28" t="s">
        <v>294</v>
      </c>
      <c r="D105" s="28" t="s">
        <v>430</v>
      </c>
      <c r="E105" s="28" t="s">
        <v>293</v>
      </c>
      <c r="O105" s="29">
        <v>113702393</v>
      </c>
      <c r="P105" s="29" t="s">
        <v>295</v>
      </c>
      <c r="Q105" s="29" t="s">
        <v>432</v>
      </c>
      <c r="R105" s="29">
        <v>0</v>
      </c>
      <c r="S105" s="29">
        <v>24000</v>
      </c>
    </row>
    <row r="106" spans="1:19">
      <c r="A106" s="28" t="s">
        <v>433</v>
      </c>
      <c r="C106" s="29" t="s">
        <v>295</v>
      </c>
      <c r="D106" s="29">
        <v>412</v>
      </c>
      <c r="E106" s="35">
        <v>0.63</v>
      </c>
      <c r="O106" s="29">
        <v>113860539</v>
      </c>
      <c r="P106" s="29" t="s">
        <v>295</v>
      </c>
      <c r="Q106" s="29" t="s">
        <v>432</v>
      </c>
      <c r="R106" s="29">
        <v>0</v>
      </c>
      <c r="S106" s="29">
        <v>23014</v>
      </c>
    </row>
    <row r="107" ht="17.4" spans="1:19">
      <c r="A107" s="71" t="s">
        <v>478</v>
      </c>
      <c r="C107" s="29" t="s">
        <v>296</v>
      </c>
      <c r="D107" s="29">
        <v>10</v>
      </c>
      <c r="E107" s="35">
        <v>0.0153</v>
      </c>
      <c r="O107" s="29">
        <v>113895807</v>
      </c>
      <c r="P107" s="29" t="s">
        <v>295</v>
      </c>
      <c r="Q107" s="29" t="s">
        <v>432</v>
      </c>
      <c r="R107" s="29">
        <v>0</v>
      </c>
      <c r="S107" s="29">
        <v>23002</v>
      </c>
    </row>
    <row r="108" spans="1:19">
      <c r="A108" s="28" t="s">
        <v>442</v>
      </c>
      <c r="C108" s="29" t="s">
        <v>297</v>
      </c>
      <c r="D108" s="29">
        <v>4</v>
      </c>
      <c r="E108" s="35">
        <v>0.0061</v>
      </c>
      <c r="O108" s="29">
        <v>113991121</v>
      </c>
      <c r="P108" s="29" t="s">
        <v>295</v>
      </c>
      <c r="Q108" s="29" t="s">
        <v>432</v>
      </c>
      <c r="R108" s="29">
        <v>0</v>
      </c>
      <c r="S108" s="29">
        <v>21012</v>
      </c>
    </row>
    <row r="109" ht="17.4" spans="1:19">
      <c r="A109" s="71" t="s">
        <v>479</v>
      </c>
      <c r="C109" s="29" t="s">
        <v>445</v>
      </c>
      <c r="D109" s="29">
        <v>2</v>
      </c>
      <c r="E109" s="35">
        <v>0.0031</v>
      </c>
      <c r="O109" s="29">
        <v>114158417</v>
      </c>
      <c r="P109" s="29" t="s">
        <v>295</v>
      </c>
      <c r="Q109" s="29" t="s">
        <v>432</v>
      </c>
      <c r="R109" s="29">
        <v>0</v>
      </c>
      <c r="S109" s="29">
        <v>23030</v>
      </c>
    </row>
    <row r="110" spans="3:19">
      <c r="C110" s="29" t="s">
        <v>447</v>
      </c>
      <c r="D110" s="29">
        <v>4</v>
      </c>
      <c r="E110" s="35">
        <v>0.0061</v>
      </c>
      <c r="O110" s="29">
        <v>114196997</v>
      </c>
      <c r="P110" s="29" t="s">
        <v>295</v>
      </c>
      <c r="Q110" s="29" t="s">
        <v>432</v>
      </c>
      <c r="R110" s="29">
        <v>0</v>
      </c>
      <c r="S110" s="29">
        <v>24000</v>
      </c>
    </row>
    <row r="111" spans="3:19">
      <c r="C111" s="29" t="s">
        <v>298</v>
      </c>
      <c r="D111" s="29">
        <v>62</v>
      </c>
      <c r="E111" s="35">
        <v>0.0948</v>
      </c>
      <c r="O111" s="29">
        <v>114291614</v>
      </c>
      <c r="P111" s="29" t="s">
        <v>295</v>
      </c>
      <c r="Q111" s="29" t="s">
        <v>432</v>
      </c>
      <c r="R111" s="29">
        <v>0</v>
      </c>
      <c r="S111" s="29" t="s">
        <v>450</v>
      </c>
    </row>
    <row r="112" spans="3:19">
      <c r="C112" s="29" t="s">
        <v>299</v>
      </c>
      <c r="D112" s="29">
        <v>160</v>
      </c>
      <c r="E112" s="35">
        <v>0.2446</v>
      </c>
      <c r="O112" s="29">
        <v>114351205</v>
      </c>
      <c r="P112" s="29" t="s">
        <v>295</v>
      </c>
      <c r="Q112" s="29" t="s">
        <v>432</v>
      </c>
      <c r="R112" s="29">
        <v>0</v>
      </c>
      <c r="S112" s="29">
        <v>21005</v>
      </c>
    </row>
    <row r="113" spans="15:19">
      <c r="O113" s="29">
        <v>114371925</v>
      </c>
      <c r="P113" s="29" t="s">
        <v>295</v>
      </c>
      <c r="Q113" s="29" t="s">
        <v>432</v>
      </c>
      <c r="R113" s="29">
        <v>0</v>
      </c>
      <c r="S113" s="29">
        <v>23002</v>
      </c>
    </row>
    <row r="114" spans="15:19">
      <c r="O114" s="29">
        <v>114626084</v>
      </c>
      <c r="P114" s="29" t="s">
        <v>295</v>
      </c>
      <c r="Q114" s="29" t="s">
        <v>432</v>
      </c>
      <c r="R114" s="29">
        <v>0</v>
      </c>
      <c r="S114" s="29">
        <v>23030</v>
      </c>
    </row>
    <row r="115" spans="15:19">
      <c r="O115" s="29">
        <v>114793094</v>
      </c>
      <c r="P115" s="29" t="s">
        <v>299</v>
      </c>
      <c r="Q115" s="29" t="s">
        <v>432</v>
      </c>
      <c r="R115" s="29">
        <v>0</v>
      </c>
      <c r="S115" s="29">
        <v>24000</v>
      </c>
    </row>
    <row r="116" ht="17.4" spans="3:19">
      <c r="C116" s="27" t="s">
        <v>451</v>
      </c>
      <c r="D116" s="30"/>
      <c r="E116" s="31"/>
      <c r="O116" s="29">
        <v>115049339</v>
      </c>
      <c r="P116" s="29" t="s">
        <v>295</v>
      </c>
      <c r="Q116" s="29" t="s">
        <v>432</v>
      </c>
      <c r="R116" s="29">
        <v>0</v>
      </c>
      <c r="S116" s="29">
        <v>21012</v>
      </c>
    </row>
    <row r="117" spans="3:19">
      <c r="C117" s="28" t="s">
        <v>294</v>
      </c>
      <c r="D117" s="28" t="s">
        <v>430</v>
      </c>
      <c r="E117" s="28" t="s">
        <v>293</v>
      </c>
      <c r="O117" s="29">
        <v>115156270</v>
      </c>
      <c r="P117" s="29" t="s">
        <v>295</v>
      </c>
      <c r="Q117" s="29" t="s">
        <v>432</v>
      </c>
      <c r="R117" s="29">
        <v>0</v>
      </c>
      <c r="S117" s="29">
        <v>24000</v>
      </c>
    </row>
    <row r="118" spans="3:19">
      <c r="C118" s="29" t="s">
        <v>295</v>
      </c>
      <c r="D118" s="29">
        <v>1828</v>
      </c>
      <c r="E118" s="35">
        <v>0.6095</v>
      </c>
      <c r="O118" s="29">
        <v>115177583</v>
      </c>
      <c r="P118" s="29" t="s">
        <v>299</v>
      </c>
      <c r="Q118" s="29" t="s">
        <v>432</v>
      </c>
      <c r="R118" s="29">
        <v>0</v>
      </c>
      <c r="S118" s="29">
        <v>23030</v>
      </c>
    </row>
    <row r="119" spans="3:19">
      <c r="C119" s="29" t="s">
        <v>296</v>
      </c>
      <c r="D119" s="29">
        <v>84</v>
      </c>
      <c r="E119" s="35">
        <v>0.028</v>
      </c>
      <c r="O119" s="29">
        <v>115489433</v>
      </c>
      <c r="P119" s="29" t="s">
        <v>295</v>
      </c>
      <c r="Q119" s="29" t="s">
        <v>432</v>
      </c>
      <c r="R119" s="29">
        <v>0</v>
      </c>
      <c r="S119" s="29">
        <v>23002</v>
      </c>
    </row>
    <row r="120" spans="3:19">
      <c r="C120" s="29" t="s">
        <v>297</v>
      </c>
      <c r="D120" s="29">
        <v>23</v>
      </c>
      <c r="E120" s="35">
        <v>0.0077</v>
      </c>
      <c r="O120" s="29">
        <v>116000007</v>
      </c>
      <c r="P120" s="29" t="s">
        <v>295</v>
      </c>
      <c r="Q120" s="29" t="s">
        <v>432</v>
      </c>
      <c r="R120" s="29">
        <v>0</v>
      </c>
      <c r="S120" s="29">
        <v>24000</v>
      </c>
    </row>
    <row r="121" spans="3:19">
      <c r="C121" s="29" t="s">
        <v>445</v>
      </c>
      <c r="D121" s="29">
        <v>42</v>
      </c>
      <c r="E121" s="35">
        <v>0.014</v>
      </c>
      <c r="O121" s="29">
        <v>116064450</v>
      </c>
      <c r="P121" s="29" t="s">
        <v>295</v>
      </c>
      <c r="Q121" s="29" t="s">
        <v>432</v>
      </c>
      <c r="R121" s="29">
        <v>0</v>
      </c>
      <c r="S121" s="29">
        <v>24000</v>
      </c>
    </row>
    <row r="122" spans="3:19">
      <c r="C122" s="29" t="s">
        <v>452</v>
      </c>
      <c r="D122" s="29">
        <v>11</v>
      </c>
      <c r="E122" s="35">
        <v>0.0037</v>
      </c>
      <c r="O122" s="29">
        <v>116113631</v>
      </c>
      <c r="P122" s="29" t="s">
        <v>297</v>
      </c>
      <c r="Q122" s="29" t="s">
        <v>432</v>
      </c>
      <c r="R122" s="29">
        <v>0</v>
      </c>
      <c r="S122" s="29">
        <v>23002</v>
      </c>
    </row>
    <row r="123" spans="3:19">
      <c r="C123" s="29" t="s">
        <v>453</v>
      </c>
      <c r="D123" s="29">
        <v>1</v>
      </c>
      <c r="E123" s="35">
        <v>0.0003</v>
      </c>
      <c r="O123" s="29">
        <v>116215487</v>
      </c>
      <c r="P123" s="29" t="s">
        <v>295</v>
      </c>
      <c r="Q123" s="29" t="s">
        <v>432</v>
      </c>
      <c r="R123" s="29">
        <v>0</v>
      </c>
      <c r="S123" s="29">
        <v>21019</v>
      </c>
    </row>
    <row r="124" spans="3:19">
      <c r="C124" s="29" t="s">
        <v>447</v>
      </c>
      <c r="D124" s="29">
        <v>37</v>
      </c>
      <c r="E124" s="35">
        <v>0.0123</v>
      </c>
      <c r="O124" s="29">
        <v>116305502</v>
      </c>
      <c r="P124" s="29" t="s">
        <v>296</v>
      </c>
      <c r="Q124" s="29" t="s">
        <v>432</v>
      </c>
      <c r="R124" s="29">
        <v>0</v>
      </c>
      <c r="S124" s="29">
        <v>23030</v>
      </c>
    </row>
    <row r="125" spans="3:19">
      <c r="C125" s="29" t="s">
        <v>298</v>
      </c>
      <c r="D125" s="29">
        <v>295</v>
      </c>
      <c r="E125" s="35">
        <v>0.0984</v>
      </c>
      <c r="O125" s="29">
        <v>116310452</v>
      </c>
      <c r="P125" s="29" t="s">
        <v>295</v>
      </c>
      <c r="Q125" s="29" t="s">
        <v>432</v>
      </c>
      <c r="R125" s="29">
        <v>0</v>
      </c>
      <c r="S125" s="29">
        <v>23030</v>
      </c>
    </row>
    <row r="126" spans="3:19">
      <c r="C126" s="29" t="s">
        <v>299</v>
      </c>
      <c r="D126" s="29">
        <v>678</v>
      </c>
      <c r="E126" s="35">
        <v>0.2261</v>
      </c>
      <c r="O126" s="29">
        <v>116758594</v>
      </c>
      <c r="P126" s="29" t="s">
        <v>295</v>
      </c>
      <c r="Q126" s="29" t="s">
        <v>432</v>
      </c>
      <c r="R126" s="29">
        <v>0</v>
      </c>
      <c r="S126" s="29">
        <v>23002</v>
      </c>
    </row>
    <row r="127" spans="15:19">
      <c r="O127" s="29">
        <v>116813878</v>
      </c>
      <c r="P127" s="29" t="s">
        <v>295</v>
      </c>
      <c r="Q127" s="29" t="s">
        <v>432</v>
      </c>
      <c r="R127" s="29">
        <v>0</v>
      </c>
      <c r="S127" s="29">
        <v>24000</v>
      </c>
    </row>
    <row r="128" spans="15:19">
      <c r="O128" s="29">
        <v>116826601</v>
      </c>
      <c r="P128" s="29" t="s">
        <v>298</v>
      </c>
      <c r="Q128" s="29" t="s">
        <v>432</v>
      </c>
      <c r="R128" s="29">
        <v>0</v>
      </c>
      <c r="S128" s="29">
        <v>23002</v>
      </c>
    </row>
    <row r="129" spans="15:19">
      <c r="O129" s="29">
        <v>117374170</v>
      </c>
      <c r="P129" s="29" t="s">
        <v>295</v>
      </c>
      <c r="Q129" s="29" t="s">
        <v>432</v>
      </c>
      <c r="R129" s="29">
        <v>0</v>
      </c>
      <c r="S129" s="29">
        <v>21012</v>
      </c>
    </row>
    <row r="130" spans="15:19">
      <c r="O130" s="29">
        <v>117463113</v>
      </c>
      <c r="P130" s="29" t="s">
        <v>295</v>
      </c>
      <c r="Q130" s="29" t="s">
        <v>432</v>
      </c>
      <c r="R130" s="29">
        <v>0</v>
      </c>
      <c r="S130" s="29">
        <v>24000</v>
      </c>
    </row>
    <row r="131" spans="15:19">
      <c r="O131" s="29">
        <v>117561975</v>
      </c>
      <c r="P131" s="29" t="s">
        <v>295</v>
      </c>
      <c r="Q131" s="29" t="s">
        <v>432</v>
      </c>
      <c r="R131" s="29">
        <v>0</v>
      </c>
      <c r="S131" s="29">
        <v>23002</v>
      </c>
    </row>
    <row r="132" spans="15:19">
      <c r="O132" s="29">
        <v>117606252</v>
      </c>
      <c r="P132" s="29" t="s">
        <v>295</v>
      </c>
      <c r="Q132" s="29" t="s">
        <v>432</v>
      </c>
      <c r="R132" s="29">
        <v>0</v>
      </c>
      <c r="S132" s="29">
        <v>23030</v>
      </c>
    </row>
    <row r="133" spans="15:19">
      <c r="O133" s="29">
        <v>117631637</v>
      </c>
      <c r="P133" s="29" t="s">
        <v>295</v>
      </c>
      <c r="Q133" s="29" t="s">
        <v>432</v>
      </c>
      <c r="R133" s="29">
        <v>1</v>
      </c>
      <c r="S133" s="29">
        <v>21038</v>
      </c>
    </row>
    <row r="134" spans="15:19">
      <c r="O134" s="29">
        <v>117851402</v>
      </c>
      <c r="P134" s="29" t="s">
        <v>295</v>
      </c>
      <c r="Q134" s="29" t="s">
        <v>432</v>
      </c>
      <c r="R134" s="29">
        <v>1</v>
      </c>
      <c r="S134" s="29">
        <v>23030</v>
      </c>
    </row>
    <row r="135" spans="15:19">
      <c r="O135" s="29">
        <v>118183385</v>
      </c>
      <c r="P135" s="29" t="s">
        <v>295</v>
      </c>
      <c r="Q135" s="29" t="s">
        <v>432</v>
      </c>
      <c r="R135" s="29">
        <v>0</v>
      </c>
      <c r="S135" s="29">
        <v>24000</v>
      </c>
    </row>
    <row r="136" spans="15:19">
      <c r="O136" s="29">
        <v>118686569</v>
      </c>
      <c r="P136" s="29" t="s">
        <v>295</v>
      </c>
      <c r="Q136" s="29" t="s">
        <v>432</v>
      </c>
      <c r="R136" s="29">
        <v>0</v>
      </c>
      <c r="S136" s="29">
        <v>23015</v>
      </c>
    </row>
    <row r="137" spans="15:19">
      <c r="O137" s="29">
        <v>119002687</v>
      </c>
      <c r="P137" s="29" t="s">
        <v>295</v>
      </c>
      <c r="Q137" s="29" t="s">
        <v>432</v>
      </c>
      <c r="R137" s="29">
        <v>0</v>
      </c>
      <c r="S137" s="29">
        <v>23014</v>
      </c>
    </row>
    <row r="138" spans="15:19">
      <c r="O138" s="29">
        <v>120076279</v>
      </c>
      <c r="P138" s="29" t="s">
        <v>299</v>
      </c>
      <c r="Q138" s="29" t="s">
        <v>432</v>
      </c>
      <c r="R138" s="29">
        <v>0</v>
      </c>
      <c r="S138" s="29">
        <v>23030</v>
      </c>
    </row>
    <row r="139" spans="15:19">
      <c r="O139" s="29">
        <v>120999511</v>
      </c>
      <c r="P139" s="29" t="s">
        <v>299</v>
      </c>
      <c r="Q139" s="29" t="s">
        <v>432</v>
      </c>
      <c r="R139" s="29">
        <v>0</v>
      </c>
      <c r="S139" s="29">
        <v>21019</v>
      </c>
    </row>
    <row r="140" spans="15:19">
      <c r="O140" s="29">
        <v>121098144</v>
      </c>
      <c r="P140" s="29" t="s">
        <v>299</v>
      </c>
      <c r="Q140" s="29" t="s">
        <v>432</v>
      </c>
      <c r="R140" s="29">
        <v>0</v>
      </c>
      <c r="S140" s="29" t="s">
        <v>450</v>
      </c>
    </row>
    <row r="141" spans="15:19">
      <c r="O141" s="29">
        <v>122343188</v>
      </c>
      <c r="P141" s="29" t="s">
        <v>295</v>
      </c>
      <c r="Q141" s="29" t="s">
        <v>432</v>
      </c>
      <c r="R141" s="29">
        <v>0</v>
      </c>
      <c r="S141" s="29">
        <v>23030</v>
      </c>
    </row>
    <row r="142" spans="15:19">
      <c r="O142" s="29">
        <v>123093726</v>
      </c>
      <c r="P142" s="29" t="s">
        <v>295</v>
      </c>
      <c r="Q142" s="29" t="s">
        <v>432</v>
      </c>
      <c r="R142" s="29">
        <v>0</v>
      </c>
      <c r="S142" s="29">
        <v>23002</v>
      </c>
    </row>
    <row r="143" spans="15:19">
      <c r="O143" s="29">
        <v>123459153</v>
      </c>
      <c r="P143" s="29" t="s">
        <v>295</v>
      </c>
      <c r="Q143" s="29" t="s">
        <v>432</v>
      </c>
      <c r="R143" s="29">
        <v>0</v>
      </c>
      <c r="S143" s="29">
        <v>21012</v>
      </c>
    </row>
    <row r="144" spans="15:19">
      <c r="O144" s="29">
        <v>123672455</v>
      </c>
      <c r="P144" s="29" t="s">
        <v>295</v>
      </c>
      <c r="Q144" s="29" t="s">
        <v>432</v>
      </c>
      <c r="R144" s="29">
        <v>0</v>
      </c>
      <c r="S144" s="29">
        <v>24000</v>
      </c>
    </row>
    <row r="145" spans="15:19">
      <c r="O145" s="29">
        <v>124277187</v>
      </c>
      <c r="P145" s="29" t="s">
        <v>295</v>
      </c>
      <c r="Q145" s="29" t="s">
        <v>432</v>
      </c>
      <c r="R145" s="29">
        <v>0</v>
      </c>
      <c r="S145" s="29">
        <v>23002</v>
      </c>
    </row>
    <row r="146" spans="15:19">
      <c r="O146" s="29">
        <v>124290500</v>
      </c>
      <c r="P146" s="29" t="s">
        <v>295</v>
      </c>
      <c r="Q146" s="29" t="s">
        <v>432</v>
      </c>
      <c r="R146" s="29">
        <v>1</v>
      </c>
      <c r="S146" s="29">
        <v>23030</v>
      </c>
    </row>
    <row r="147" spans="15:19">
      <c r="O147" s="29">
        <v>124744205</v>
      </c>
      <c r="P147" s="29" t="s">
        <v>298</v>
      </c>
      <c r="Q147" s="29" t="s">
        <v>432</v>
      </c>
      <c r="R147" s="29">
        <v>0</v>
      </c>
      <c r="S147" s="29">
        <v>23030</v>
      </c>
    </row>
    <row r="148" spans="15:19">
      <c r="O148" s="29">
        <v>124811082</v>
      </c>
      <c r="P148" s="29" t="s">
        <v>295</v>
      </c>
      <c r="Q148" s="29" t="s">
        <v>432</v>
      </c>
      <c r="R148" s="29">
        <v>0</v>
      </c>
      <c r="S148" s="29" t="s">
        <v>450</v>
      </c>
    </row>
    <row r="149" spans="15:19">
      <c r="O149" s="29">
        <v>124858572</v>
      </c>
      <c r="P149" s="29" t="s">
        <v>295</v>
      </c>
      <c r="Q149" s="29" t="s">
        <v>432</v>
      </c>
      <c r="R149" s="29">
        <v>0</v>
      </c>
      <c r="S149" s="29">
        <v>23030</v>
      </c>
    </row>
    <row r="150" spans="15:19">
      <c r="O150" s="29">
        <v>125269930</v>
      </c>
      <c r="P150" s="29" t="s">
        <v>298</v>
      </c>
      <c r="Q150" s="29" t="s">
        <v>432</v>
      </c>
      <c r="R150" s="29">
        <v>0</v>
      </c>
      <c r="S150" s="29">
        <v>21005</v>
      </c>
    </row>
    <row r="151" spans="15:19">
      <c r="O151" s="29">
        <v>125285238</v>
      </c>
      <c r="P151" s="29" t="s">
        <v>295</v>
      </c>
      <c r="Q151" s="29" t="s">
        <v>432</v>
      </c>
      <c r="R151" s="29">
        <v>0</v>
      </c>
      <c r="S151" s="29">
        <v>23002</v>
      </c>
    </row>
    <row r="152" spans="15:19">
      <c r="O152" s="29">
        <v>125431201</v>
      </c>
      <c r="P152" s="29" t="s">
        <v>299</v>
      </c>
      <c r="Q152" s="29" t="s">
        <v>432</v>
      </c>
      <c r="R152" s="29">
        <v>0</v>
      </c>
      <c r="S152" s="29" t="s">
        <v>450</v>
      </c>
    </row>
    <row r="153" spans="15:19">
      <c r="O153" s="29">
        <v>125895893</v>
      </c>
      <c r="P153" s="29" t="s">
        <v>299</v>
      </c>
      <c r="Q153" s="29" t="s">
        <v>432</v>
      </c>
      <c r="R153" s="29">
        <v>1</v>
      </c>
      <c r="S153" s="29">
        <v>23030</v>
      </c>
    </row>
    <row r="154" spans="15:19">
      <c r="O154" s="29">
        <v>125898671</v>
      </c>
      <c r="P154" s="29" t="s">
        <v>295</v>
      </c>
      <c r="Q154" s="29" t="s">
        <v>432</v>
      </c>
      <c r="R154" s="29">
        <v>0</v>
      </c>
      <c r="S154" s="29">
        <v>24000</v>
      </c>
    </row>
    <row r="155" spans="15:19">
      <c r="O155" s="29">
        <v>126003761</v>
      </c>
      <c r="P155" s="29" t="s">
        <v>299</v>
      </c>
      <c r="Q155" s="29" t="s">
        <v>432</v>
      </c>
      <c r="R155" s="29">
        <v>0</v>
      </c>
      <c r="S155" s="29">
        <v>23015</v>
      </c>
    </row>
    <row r="156" spans="15:19">
      <c r="O156" s="29">
        <v>126534266</v>
      </c>
      <c r="P156" s="29" t="s">
        <v>298</v>
      </c>
      <c r="Q156" s="29" t="s">
        <v>432</v>
      </c>
      <c r="R156" s="29">
        <v>0</v>
      </c>
      <c r="S156" s="29">
        <v>21012</v>
      </c>
    </row>
    <row r="157" spans="15:19">
      <c r="O157" s="29">
        <v>126825985</v>
      </c>
      <c r="P157" s="29" t="s">
        <v>295</v>
      </c>
      <c r="Q157" s="29" t="s">
        <v>432</v>
      </c>
      <c r="R157" s="29">
        <v>0</v>
      </c>
      <c r="S157" s="29">
        <v>21012</v>
      </c>
    </row>
    <row r="158" spans="15:19">
      <c r="O158" s="29">
        <v>126848396</v>
      </c>
      <c r="P158" s="29" t="s">
        <v>299</v>
      </c>
      <c r="Q158" s="29" t="s">
        <v>432</v>
      </c>
      <c r="R158" s="29">
        <v>0</v>
      </c>
      <c r="S158" s="29">
        <v>23030</v>
      </c>
    </row>
    <row r="159" spans="15:19">
      <c r="O159" s="29">
        <v>128257004</v>
      </c>
      <c r="P159" s="29" t="s">
        <v>299</v>
      </c>
      <c r="Q159" s="29" t="s">
        <v>432</v>
      </c>
      <c r="R159" s="29">
        <v>0</v>
      </c>
      <c r="S159" s="29">
        <v>23030</v>
      </c>
    </row>
    <row r="160" spans="15:19">
      <c r="O160" s="29">
        <v>128330613</v>
      </c>
      <c r="P160" s="29" t="s">
        <v>295</v>
      </c>
      <c r="Q160" s="29" t="s">
        <v>432</v>
      </c>
      <c r="R160" s="29">
        <v>0</v>
      </c>
      <c r="S160" s="29">
        <v>23002</v>
      </c>
    </row>
    <row r="161" spans="15:19">
      <c r="O161" s="29">
        <v>128537910</v>
      </c>
      <c r="P161" s="29" t="s">
        <v>295</v>
      </c>
      <c r="Q161" s="29" t="s">
        <v>432</v>
      </c>
      <c r="R161" s="29">
        <v>0</v>
      </c>
      <c r="S161" s="29">
        <v>21012</v>
      </c>
    </row>
    <row r="162" spans="15:19">
      <c r="O162" s="29">
        <v>128630168</v>
      </c>
      <c r="P162" s="29" t="s">
        <v>295</v>
      </c>
      <c r="Q162" s="29" t="s">
        <v>432</v>
      </c>
      <c r="R162" s="29">
        <v>1</v>
      </c>
      <c r="S162" s="29">
        <v>23009</v>
      </c>
    </row>
    <row r="163" spans="15:19">
      <c r="O163" s="29">
        <v>128769907</v>
      </c>
      <c r="P163" s="29" t="s">
        <v>295</v>
      </c>
      <c r="Q163" s="29" t="s">
        <v>432</v>
      </c>
      <c r="R163" s="29">
        <v>0</v>
      </c>
      <c r="S163" s="29">
        <v>23030</v>
      </c>
    </row>
    <row r="164" spans="15:19">
      <c r="O164" s="29">
        <v>128981109</v>
      </c>
      <c r="P164" s="29" t="s">
        <v>299</v>
      </c>
      <c r="Q164" s="29" t="s">
        <v>432</v>
      </c>
      <c r="R164" s="29">
        <v>0</v>
      </c>
      <c r="S164" s="29">
        <v>21012</v>
      </c>
    </row>
    <row r="165" spans="15:19">
      <c r="O165" s="29">
        <v>129144149</v>
      </c>
      <c r="P165" s="29" t="s">
        <v>295</v>
      </c>
      <c r="Q165" s="29" t="s">
        <v>432</v>
      </c>
      <c r="R165" s="29">
        <v>0</v>
      </c>
      <c r="S165" s="29">
        <v>23030</v>
      </c>
    </row>
    <row r="166" spans="15:19">
      <c r="O166" s="29">
        <v>129432737</v>
      </c>
      <c r="P166" s="29" t="s">
        <v>295</v>
      </c>
      <c r="Q166" s="29" t="s">
        <v>432</v>
      </c>
      <c r="R166" s="29">
        <v>0</v>
      </c>
      <c r="S166" s="29">
        <v>23030</v>
      </c>
    </row>
    <row r="167" spans="15:19">
      <c r="O167" s="29">
        <v>129927102</v>
      </c>
      <c r="P167" s="29" t="s">
        <v>299</v>
      </c>
      <c r="Q167" s="29" t="s">
        <v>432</v>
      </c>
      <c r="R167" s="29">
        <v>0</v>
      </c>
      <c r="S167" s="29">
        <v>21012</v>
      </c>
    </row>
    <row r="168" spans="15:19">
      <c r="O168" s="29">
        <v>130028179</v>
      </c>
      <c r="P168" s="29" t="s">
        <v>299</v>
      </c>
      <c r="Q168" s="29" t="s">
        <v>432</v>
      </c>
      <c r="R168" s="29">
        <v>0</v>
      </c>
      <c r="S168" s="29">
        <v>24000</v>
      </c>
    </row>
    <row r="169" spans="15:19">
      <c r="O169" s="29">
        <v>131568566</v>
      </c>
      <c r="P169" s="29" t="s">
        <v>295</v>
      </c>
      <c r="Q169" s="29" t="s">
        <v>432</v>
      </c>
      <c r="R169" s="29">
        <v>1</v>
      </c>
      <c r="S169" s="29">
        <v>23009</v>
      </c>
    </row>
    <row r="170" spans="15:19">
      <c r="O170" s="29">
        <v>131583301</v>
      </c>
      <c r="P170" s="29" t="s">
        <v>299</v>
      </c>
      <c r="Q170" s="29" t="s">
        <v>432</v>
      </c>
      <c r="R170" s="29">
        <v>0</v>
      </c>
      <c r="S170" s="29">
        <v>24000</v>
      </c>
    </row>
    <row r="171" spans="15:19">
      <c r="O171" s="29">
        <v>132189268</v>
      </c>
      <c r="P171" s="29" t="s">
        <v>295</v>
      </c>
      <c r="Q171" s="29" t="s">
        <v>432</v>
      </c>
      <c r="R171" s="29">
        <v>0</v>
      </c>
      <c r="S171" s="29">
        <v>21012</v>
      </c>
    </row>
    <row r="172" spans="15:19">
      <c r="O172" s="29">
        <v>132758212</v>
      </c>
      <c r="P172" s="29" t="s">
        <v>295</v>
      </c>
      <c r="Q172" s="29" t="s">
        <v>432</v>
      </c>
      <c r="R172" s="29">
        <v>0</v>
      </c>
      <c r="S172" s="29">
        <v>24000</v>
      </c>
    </row>
    <row r="173" spans="15:19">
      <c r="O173" s="29">
        <v>133392836</v>
      </c>
      <c r="P173" s="29" t="s">
        <v>299</v>
      </c>
      <c r="Q173" s="29" t="s">
        <v>432</v>
      </c>
      <c r="R173" s="29">
        <v>0</v>
      </c>
      <c r="S173" s="29">
        <v>21033</v>
      </c>
    </row>
    <row r="174" spans="15:19">
      <c r="O174" s="29">
        <v>133769008</v>
      </c>
      <c r="P174" s="29" t="s">
        <v>295</v>
      </c>
      <c r="Q174" s="29" t="s">
        <v>432</v>
      </c>
      <c r="R174" s="29">
        <v>0</v>
      </c>
      <c r="S174" s="29">
        <v>23030</v>
      </c>
    </row>
    <row r="175" spans="15:19">
      <c r="O175" s="29">
        <v>134979714</v>
      </c>
      <c r="P175" s="29" t="s">
        <v>295</v>
      </c>
      <c r="Q175" s="29" t="s">
        <v>432</v>
      </c>
      <c r="R175" s="29">
        <v>0</v>
      </c>
      <c r="S175" s="29">
        <v>23002</v>
      </c>
    </row>
    <row r="176" spans="15:19">
      <c r="O176" s="29">
        <v>135336486</v>
      </c>
      <c r="P176" s="29" t="s">
        <v>299</v>
      </c>
      <c r="Q176" s="29" t="s">
        <v>432</v>
      </c>
      <c r="R176" s="29">
        <v>0</v>
      </c>
      <c r="S176" s="29">
        <v>24000</v>
      </c>
    </row>
    <row r="177" spans="15:19">
      <c r="O177" s="29">
        <v>135432387</v>
      </c>
      <c r="P177" s="29" t="s">
        <v>295</v>
      </c>
      <c r="Q177" s="29" t="s">
        <v>432</v>
      </c>
      <c r="R177" s="29">
        <v>0</v>
      </c>
      <c r="S177" s="29">
        <v>24000</v>
      </c>
    </row>
    <row r="178" spans="15:19">
      <c r="O178" s="29">
        <v>135588869</v>
      </c>
      <c r="P178" s="29" t="s">
        <v>295</v>
      </c>
      <c r="Q178" s="29" t="s">
        <v>432</v>
      </c>
      <c r="R178" s="29">
        <v>0</v>
      </c>
      <c r="S178" s="29">
        <v>23030</v>
      </c>
    </row>
    <row r="179" spans="15:19">
      <c r="O179" s="29">
        <v>135911801</v>
      </c>
      <c r="P179" s="29" t="s">
        <v>295</v>
      </c>
      <c r="Q179" s="29" t="s">
        <v>432</v>
      </c>
      <c r="R179" s="29">
        <v>0</v>
      </c>
      <c r="S179" s="29">
        <v>23030</v>
      </c>
    </row>
    <row r="180" spans="15:19">
      <c r="O180" s="29">
        <v>136725161</v>
      </c>
      <c r="P180" s="29" t="s">
        <v>295</v>
      </c>
      <c r="Q180" s="29" t="s">
        <v>432</v>
      </c>
      <c r="R180" s="29">
        <v>0</v>
      </c>
      <c r="S180" s="29">
        <v>23002</v>
      </c>
    </row>
    <row r="181" spans="15:19">
      <c r="O181" s="29">
        <v>136822946</v>
      </c>
      <c r="P181" s="29" t="s">
        <v>295</v>
      </c>
      <c r="Q181" s="29" t="s">
        <v>432</v>
      </c>
      <c r="R181" s="29">
        <v>0</v>
      </c>
      <c r="S181" s="29">
        <v>23030</v>
      </c>
    </row>
    <row r="182" spans="15:19">
      <c r="O182" s="29">
        <v>137185843</v>
      </c>
      <c r="P182" s="29" t="s">
        <v>295</v>
      </c>
      <c r="Q182" s="29" t="s">
        <v>432</v>
      </c>
      <c r="R182" s="29">
        <v>0</v>
      </c>
      <c r="S182" s="29">
        <v>24000</v>
      </c>
    </row>
    <row r="183" spans="15:19">
      <c r="O183" s="29">
        <v>137828029</v>
      </c>
      <c r="P183" s="29" t="s">
        <v>295</v>
      </c>
      <c r="Q183" s="29" t="s">
        <v>432</v>
      </c>
      <c r="R183" s="29">
        <v>0</v>
      </c>
      <c r="S183" s="29">
        <v>23030</v>
      </c>
    </row>
    <row r="184" spans="15:19">
      <c r="O184" s="29">
        <v>137906728</v>
      </c>
      <c r="P184" s="29" t="s">
        <v>295</v>
      </c>
      <c r="Q184" s="29" t="s">
        <v>432</v>
      </c>
      <c r="R184" s="29">
        <v>0</v>
      </c>
      <c r="S184" s="29">
        <v>21019</v>
      </c>
    </row>
    <row r="185" spans="15:19">
      <c r="O185" s="29">
        <v>138523785</v>
      </c>
      <c r="P185" s="29" t="s">
        <v>295</v>
      </c>
      <c r="Q185" s="29" t="s">
        <v>432</v>
      </c>
      <c r="R185" s="29">
        <v>0</v>
      </c>
      <c r="S185" s="29">
        <v>23002</v>
      </c>
    </row>
    <row r="186" spans="15:19">
      <c r="O186" s="29">
        <v>139889279</v>
      </c>
      <c r="P186" s="29" t="s">
        <v>295</v>
      </c>
      <c r="Q186" s="29" t="s">
        <v>432</v>
      </c>
      <c r="R186" s="29">
        <v>0</v>
      </c>
      <c r="S186" s="29">
        <v>21012</v>
      </c>
    </row>
    <row r="187" spans="15:19">
      <c r="O187" s="29">
        <v>140319676</v>
      </c>
      <c r="P187" s="29" t="s">
        <v>295</v>
      </c>
      <c r="Q187" s="29" t="s">
        <v>432</v>
      </c>
      <c r="R187" s="29">
        <v>0</v>
      </c>
      <c r="S187" s="29">
        <v>21005</v>
      </c>
    </row>
    <row r="188" spans="15:19">
      <c r="O188" s="29">
        <v>140335512</v>
      </c>
      <c r="P188" s="29" t="s">
        <v>295</v>
      </c>
      <c r="Q188" s="29" t="s">
        <v>432</v>
      </c>
      <c r="R188" s="29">
        <v>1</v>
      </c>
      <c r="S188" s="29">
        <v>23002</v>
      </c>
    </row>
    <row r="189" spans="15:19">
      <c r="O189" s="29">
        <v>140463854</v>
      </c>
      <c r="P189" s="29" t="s">
        <v>295</v>
      </c>
      <c r="Q189" s="29" t="s">
        <v>432</v>
      </c>
      <c r="R189" s="29">
        <v>0</v>
      </c>
      <c r="S189" s="29">
        <v>23002</v>
      </c>
    </row>
    <row r="190" spans="15:19">
      <c r="O190" s="29">
        <v>141114232</v>
      </c>
      <c r="P190" s="29" t="s">
        <v>295</v>
      </c>
      <c r="Q190" s="29" t="s">
        <v>432</v>
      </c>
      <c r="R190" s="29">
        <v>0</v>
      </c>
      <c r="S190" s="29">
        <v>23002</v>
      </c>
    </row>
    <row r="191" spans="15:19">
      <c r="O191" s="29">
        <v>141450681</v>
      </c>
      <c r="P191" s="29" t="s">
        <v>295</v>
      </c>
      <c r="Q191" s="29" t="s">
        <v>432</v>
      </c>
      <c r="R191" s="29">
        <v>0</v>
      </c>
      <c r="S191" s="29">
        <v>24000</v>
      </c>
    </row>
    <row r="192" spans="15:19">
      <c r="O192" s="29">
        <v>142023630</v>
      </c>
      <c r="P192" s="29" t="s">
        <v>295</v>
      </c>
      <c r="Q192" s="29" t="s">
        <v>432</v>
      </c>
      <c r="R192" s="29">
        <v>0</v>
      </c>
      <c r="S192" s="29">
        <v>21012</v>
      </c>
    </row>
    <row r="193" spans="15:19">
      <c r="O193" s="29">
        <v>142359679</v>
      </c>
      <c r="P193" s="29" t="s">
        <v>295</v>
      </c>
      <c r="Q193" s="29" t="s">
        <v>432</v>
      </c>
      <c r="R193" s="29">
        <v>0</v>
      </c>
      <c r="S193" s="29">
        <v>23002</v>
      </c>
    </row>
    <row r="194" spans="15:19">
      <c r="O194" s="29">
        <v>143073397</v>
      </c>
      <c r="P194" s="29" t="s">
        <v>295</v>
      </c>
      <c r="Q194" s="29" t="s">
        <v>432</v>
      </c>
      <c r="R194" s="29">
        <v>0</v>
      </c>
      <c r="S194" s="29">
        <v>21026</v>
      </c>
    </row>
    <row r="195" spans="15:19">
      <c r="O195" s="29">
        <v>143207163</v>
      </c>
      <c r="P195" s="29" t="s">
        <v>295</v>
      </c>
      <c r="Q195" s="29" t="s">
        <v>432</v>
      </c>
      <c r="R195" s="29">
        <v>0</v>
      </c>
      <c r="S195" s="29">
        <v>21038</v>
      </c>
    </row>
    <row r="196" spans="15:19">
      <c r="O196" s="29">
        <v>143275508</v>
      </c>
      <c r="P196" s="29" t="s">
        <v>295</v>
      </c>
      <c r="Q196" s="29" t="s">
        <v>432</v>
      </c>
      <c r="R196" s="29">
        <v>0</v>
      </c>
      <c r="S196" s="29">
        <v>23002</v>
      </c>
    </row>
    <row r="197" spans="15:19">
      <c r="O197" s="29">
        <v>143972758</v>
      </c>
      <c r="P197" s="29" t="s">
        <v>295</v>
      </c>
      <c r="Q197" s="29" t="s">
        <v>432</v>
      </c>
      <c r="R197" s="29">
        <v>0</v>
      </c>
      <c r="S197" s="29">
        <v>23002</v>
      </c>
    </row>
    <row r="198" spans="15:19">
      <c r="O198" s="29">
        <v>144501473</v>
      </c>
      <c r="P198" s="29" t="s">
        <v>296</v>
      </c>
      <c r="Q198" s="29" t="s">
        <v>432</v>
      </c>
      <c r="R198" s="29">
        <v>0</v>
      </c>
      <c r="S198" s="29">
        <v>24000</v>
      </c>
    </row>
    <row r="199" spans="15:19">
      <c r="O199" s="29">
        <v>144541013</v>
      </c>
      <c r="P199" s="29" t="s">
        <v>298</v>
      </c>
      <c r="Q199" s="29" t="s">
        <v>432</v>
      </c>
      <c r="R199" s="29">
        <v>0</v>
      </c>
      <c r="S199" s="29">
        <v>24000</v>
      </c>
    </row>
    <row r="200" spans="15:19">
      <c r="O200" s="29">
        <v>144799057</v>
      </c>
      <c r="P200" s="29" t="s">
        <v>452</v>
      </c>
      <c r="Q200" s="29" t="s">
        <v>432</v>
      </c>
      <c r="R200" s="29">
        <v>0</v>
      </c>
      <c r="S200" s="29">
        <v>21019</v>
      </c>
    </row>
    <row r="201" spans="15:19">
      <c r="O201" s="29">
        <v>145198343</v>
      </c>
      <c r="P201" s="29" t="s">
        <v>295</v>
      </c>
      <c r="Q201" s="29" t="s">
        <v>432</v>
      </c>
      <c r="R201" s="29">
        <v>0</v>
      </c>
      <c r="S201" s="29">
        <v>24000</v>
      </c>
    </row>
    <row r="202" spans="15:19">
      <c r="O202" s="29">
        <v>145213795</v>
      </c>
      <c r="P202" s="29" t="s">
        <v>299</v>
      </c>
      <c r="Q202" s="29" t="s">
        <v>432</v>
      </c>
      <c r="R202" s="29">
        <v>0</v>
      </c>
      <c r="S202" s="29">
        <v>21012</v>
      </c>
    </row>
    <row r="203" spans="15:19">
      <c r="O203" s="29">
        <v>145287905</v>
      </c>
      <c r="P203" s="29" t="s">
        <v>295</v>
      </c>
      <c r="Q203" s="29" t="s">
        <v>432</v>
      </c>
      <c r="R203" s="29">
        <v>0</v>
      </c>
      <c r="S203" s="29">
        <v>21012</v>
      </c>
    </row>
    <row r="204" spans="15:19">
      <c r="O204" s="29">
        <v>145641126</v>
      </c>
      <c r="P204" s="29" t="s">
        <v>295</v>
      </c>
      <c r="Q204" s="29" t="s">
        <v>432</v>
      </c>
      <c r="R204" s="29">
        <v>0</v>
      </c>
      <c r="S204" s="29">
        <v>23002</v>
      </c>
    </row>
    <row r="205" spans="15:19">
      <c r="O205" s="29">
        <v>145893896</v>
      </c>
      <c r="P205" s="29" t="s">
        <v>295</v>
      </c>
      <c r="Q205" s="29" t="s">
        <v>432</v>
      </c>
      <c r="R205" s="29">
        <v>1</v>
      </c>
      <c r="S205" s="29">
        <v>23030</v>
      </c>
    </row>
    <row r="206" spans="15:19">
      <c r="O206" s="29">
        <v>146138115</v>
      </c>
      <c r="P206" s="29" t="s">
        <v>295</v>
      </c>
      <c r="Q206" s="29" t="s">
        <v>432</v>
      </c>
      <c r="R206" s="29">
        <v>0</v>
      </c>
      <c r="S206" s="29">
        <v>21019</v>
      </c>
    </row>
    <row r="207" spans="15:19">
      <c r="O207" s="29">
        <v>146209932</v>
      </c>
      <c r="P207" s="29" t="s">
        <v>295</v>
      </c>
      <c r="Q207" s="29" t="s">
        <v>432</v>
      </c>
      <c r="R207" s="29">
        <v>0</v>
      </c>
      <c r="S207" s="29">
        <v>24000</v>
      </c>
    </row>
    <row r="208" spans="15:19">
      <c r="O208" s="29">
        <v>146376687</v>
      </c>
      <c r="P208" s="29" t="s">
        <v>295</v>
      </c>
      <c r="Q208" s="29" t="s">
        <v>432</v>
      </c>
      <c r="R208" s="29">
        <v>1</v>
      </c>
      <c r="S208" s="29">
        <v>23030</v>
      </c>
    </row>
    <row r="209" spans="15:19">
      <c r="O209" s="29">
        <v>147889943</v>
      </c>
      <c r="P209" s="29" t="s">
        <v>445</v>
      </c>
      <c r="Q209" s="29" t="s">
        <v>432</v>
      </c>
      <c r="R209" s="29">
        <v>0</v>
      </c>
      <c r="S209" s="29">
        <v>23030</v>
      </c>
    </row>
    <row r="210" spans="15:19">
      <c r="O210" s="29">
        <v>148363126</v>
      </c>
      <c r="P210" s="29" t="s">
        <v>295</v>
      </c>
      <c r="Q210" s="29" t="s">
        <v>432</v>
      </c>
      <c r="R210" s="29">
        <v>0</v>
      </c>
      <c r="S210" s="29">
        <v>24000</v>
      </c>
    </row>
    <row r="211" spans="15:19">
      <c r="O211" s="29">
        <v>148433351</v>
      </c>
      <c r="P211" s="29" t="s">
        <v>295</v>
      </c>
      <c r="Q211" s="29" t="s">
        <v>432</v>
      </c>
      <c r="R211" s="29">
        <v>0</v>
      </c>
      <c r="S211" s="29">
        <v>21005</v>
      </c>
    </row>
    <row r="212" spans="15:19">
      <c r="O212" s="29">
        <v>148539846</v>
      </c>
      <c r="P212" s="29" t="s">
        <v>295</v>
      </c>
      <c r="Q212" s="29" t="s">
        <v>432</v>
      </c>
      <c r="R212" s="29">
        <v>0</v>
      </c>
      <c r="S212" s="29">
        <v>24000</v>
      </c>
    </row>
    <row r="213" spans="15:19">
      <c r="O213" s="29">
        <v>148836827</v>
      </c>
      <c r="P213" s="29" t="s">
        <v>295</v>
      </c>
      <c r="Q213" s="29" t="s">
        <v>432</v>
      </c>
      <c r="R213" s="29">
        <v>0</v>
      </c>
      <c r="S213" s="29">
        <v>23030</v>
      </c>
    </row>
    <row r="214" spans="15:19">
      <c r="O214" s="29">
        <v>149376127</v>
      </c>
      <c r="P214" s="29" t="s">
        <v>295</v>
      </c>
      <c r="Q214" s="29" t="s">
        <v>432</v>
      </c>
      <c r="R214" s="29">
        <v>0</v>
      </c>
      <c r="S214" s="29">
        <v>23030</v>
      </c>
    </row>
    <row r="215" spans="15:19">
      <c r="O215" s="29">
        <v>149510687</v>
      </c>
      <c r="P215" s="29" t="s">
        <v>295</v>
      </c>
      <c r="Q215" s="29" t="s">
        <v>432</v>
      </c>
      <c r="R215" s="29">
        <v>0</v>
      </c>
      <c r="S215" s="29">
        <v>23030</v>
      </c>
    </row>
    <row r="216" spans="15:19">
      <c r="O216" s="29">
        <v>150267295</v>
      </c>
      <c r="P216" s="29" t="s">
        <v>295</v>
      </c>
      <c r="Q216" s="29" t="s">
        <v>432</v>
      </c>
      <c r="R216" s="29">
        <v>0</v>
      </c>
      <c r="S216" s="29">
        <v>21042</v>
      </c>
    </row>
    <row r="217" spans="15:19">
      <c r="O217" s="29">
        <v>150738840</v>
      </c>
      <c r="P217" s="29" t="s">
        <v>295</v>
      </c>
      <c r="Q217" s="29" t="s">
        <v>432</v>
      </c>
      <c r="R217" s="29">
        <v>0</v>
      </c>
      <c r="S217" s="29">
        <v>23030</v>
      </c>
    </row>
    <row r="218" spans="15:19">
      <c r="O218" s="29">
        <v>150847449</v>
      </c>
      <c r="P218" s="29" t="s">
        <v>299</v>
      </c>
      <c r="Q218" s="29" t="s">
        <v>432</v>
      </c>
      <c r="R218" s="29">
        <v>0</v>
      </c>
      <c r="S218" s="29">
        <v>23030</v>
      </c>
    </row>
    <row r="219" spans="15:19">
      <c r="O219" s="29">
        <v>151391548</v>
      </c>
      <c r="P219" s="29" t="s">
        <v>295</v>
      </c>
      <c r="Q219" s="29" t="s">
        <v>432</v>
      </c>
      <c r="R219" s="29">
        <v>0</v>
      </c>
      <c r="S219" s="29">
        <v>24000</v>
      </c>
    </row>
    <row r="220" spans="15:19">
      <c r="O220" s="29">
        <v>152585151</v>
      </c>
      <c r="P220" s="29" t="s">
        <v>295</v>
      </c>
      <c r="Q220" s="29" t="s">
        <v>432</v>
      </c>
      <c r="R220" s="29">
        <v>0</v>
      </c>
      <c r="S220" s="29">
        <v>21038</v>
      </c>
    </row>
    <row r="221" spans="15:19">
      <c r="O221" s="29">
        <v>152887052</v>
      </c>
      <c r="P221" s="29" t="s">
        <v>295</v>
      </c>
      <c r="Q221" s="29" t="s">
        <v>432</v>
      </c>
      <c r="R221" s="29">
        <v>0</v>
      </c>
      <c r="S221" s="29">
        <v>24000</v>
      </c>
    </row>
    <row r="222" spans="15:19">
      <c r="O222" s="29">
        <v>153087539</v>
      </c>
      <c r="P222" s="29" t="s">
        <v>295</v>
      </c>
      <c r="Q222" s="29" t="s">
        <v>432</v>
      </c>
      <c r="R222" s="29">
        <v>0</v>
      </c>
      <c r="S222" s="29">
        <v>23030</v>
      </c>
    </row>
    <row r="223" spans="15:19">
      <c r="O223" s="29">
        <v>153243185</v>
      </c>
      <c r="P223" s="29" t="s">
        <v>295</v>
      </c>
      <c r="Q223" s="29" t="s">
        <v>432</v>
      </c>
      <c r="R223" s="29">
        <v>0</v>
      </c>
      <c r="S223" s="29">
        <v>21005</v>
      </c>
    </row>
    <row r="224" spans="15:19">
      <c r="O224" s="29">
        <v>153361385</v>
      </c>
      <c r="P224" s="29" t="s">
        <v>296</v>
      </c>
      <c r="Q224" s="29" t="s">
        <v>432</v>
      </c>
      <c r="R224" s="29">
        <v>0</v>
      </c>
      <c r="S224" s="29">
        <v>21042</v>
      </c>
    </row>
    <row r="225" spans="15:19">
      <c r="O225" s="29">
        <v>153603154</v>
      </c>
      <c r="P225" s="29" t="s">
        <v>295</v>
      </c>
      <c r="Q225" s="29" t="s">
        <v>432</v>
      </c>
      <c r="R225" s="29">
        <v>0</v>
      </c>
      <c r="S225" s="29">
        <v>23002</v>
      </c>
    </row>
    <row r="226" spans="15:19">
      <c r="O226" s="29">
        <v>153932795</v>
      </c>
      <c r="P226" s="29" t="s">
        <v>295</v>
      </c>
      <c r="Q226" s="29" t="s">
        <v>432</v>
      </c>
      <c r="R226" s="29">
        <v>0</v>
      </c>
      <c r="S226" s="29">
        <v>21012</v>
      </c>
    </row>
    <row r="227" spans="15:19">
      <c r="O227" s="29">
        <v>154118275</v>
      </c>
      <c r="P227" s="29" t="s">
        <v>295</v>
      </c>
      <c r="Q227" s="29" t="s">
        <v>432</v>
      </c>
      <c r="R227" s="29">
        <v>0</v>
      </c>
      <c r="S227" s="29">
        <v>23030</v>
      </c>
    </row>
    <row r="228" spans="15:19">
      <c r="O228" s="29">
        <v>154258450</v>
      </c>
      <c r="P228" s="29" t="s">
        <v>295</v>
      </c>
      <c r="Q228" s="29" t="s">
        <v>432</v>
      </c>
      <c r="R228" s="29">
        <v>0</v>
      </c>
      <c r="S228" s="29">
        <v>23030</v>
      </c>
    </row>
    <row r="229" spans="15:19">
      <c r="O229" s="29">
        <v>154281109</v>
      </c>
      <c r="P229" s="29" t="s">
        <v>295</v>
      </c>
      <c r="Q229" s="29" t="s">
        <v>432</v>
      </c>
      <c r="R229" s="29">
        <v>0</v>
      </c>
      <c r="S229" s="29">
        <v>20002</v>
      </c>
    </row>
    <row r="230" spans="15:19">
      <c r="O230" s="29">
        <v>154576288</v>
      </c>
      <c r="P230" s="29" t="s">
        <v>297</v>
      </c>
      <c r="Q230" s="29" t="s">
        <v>432</v>
      </c>
      <c r="R230" s="29">
        <v>0</v>
      </c>
      <c r="S230" s="29">
        <v>21005</v>
      </c>
    </row>
    <row r="231" spans="15:19">
      <c r="O231" s="29">
        <v>154674246</v>
      </c>
      <c r="P231" s="29" t="s">
        <v>295</v>
      </c>
      <c r="Q231" s="29" t="s">
        <v>432</v>
      </c>
      <c r="R231" s="29">
        <v>0</v>
      </c>
      <c r="S231" s="29">
        <v>21042</v>
      </c>
    </row>
    <row r="232" spans="15:19">
      <c r="O232" s="29">
        <v>154703821</v>
      </c>
      <c r="P232" s="29" t="s">
        <v>298</v>
      </c>
      <c r="Q232" s="29" t="s">
        <v>432</v>
      </c>
      <c r="R232" s="29">
        <v>0</v>
      </c>
      <c r="S232" s="29">
        <v>21005</v>
      </c>
    </row>
    <row r="233" spans="15:19">
      <c r="O233" s="29">
        <v>154849833</v>
      </c>
      <c r="P233" s="29" t="s">
        <v>295</v>
      </c>
      <c r="Q233" s="29" t="s">
        <v>432</v>
      </c>
      <c r="R233" s="29">
        <v>0</v>
      </c>
      <c r="S233" s="29">
        <v>23030</v>
      </c>
    </row>
    <row r="234" spans="15:19">
      <c r="O234" s="29">
        <v>104938896</v>
      </c>
      <c r="P234" s="29" t="s">
        <v>295</v>
      </c>
      <c r="Q234" s="29" t="s">
        <v>432</v>
      </c>
      <c r="R234" s="29">
        <v>0</v>
      </c>
      <c r="S234" s="29">
        <v>23002</v>
      </c>
    </row>
    <row r="235" spans="15:19">
      <c r="O235" s="29">
        <v>104971652</v>
      </c>
      <c r="P235" s="29" t="s">
        <v>299</v>
      </c>
      <c r="Q235" s="29" t="s">
        <v>432</v>
      </c>
      <c r="R235" s="29">
        <v>0</v>
      </c>
      <c r="S235" s="29">
        <v>23030</v>
      </c>
    </row>
    <row r="236" spans="15:19">
      <c r="O236" s="29">
        <v>118097269</v>
      </c>
      <c r="P236" s="29" t="s">
        <v>295</v>
      </c>
      <c r="Q236" s="29" t="s">
        <v>432</v>
      </c>
      <c r="R236" s="29">
        <v>0</v>
      </c>
      <c r="S236" s="29">
        <v>23030</v>
      </c>
    </row>
    <row r="237" spans="15:19">
      <c r="O237" s="29">
        <v>145754218</v>
      </c>
      <c r="P237" s="29" t="s">
        <v>295</v>
      </c>
      <c r="Q237" s="29" t="s">
        <v>432</v>
      </c>
      <c r="R237" s="29">
        <v>0</v>
      </c>
      <c r="S237" s="29">
        <v>23030</v>
      </c>
    </row>
    <row r="238" spans="15:19">
      <c r="O238" s="29">
        <v>106753432</v>
      </c>
      <c r="P238" s="29" t="s">
        <v>296</v>
      </c>
      <c r="Q238" s="29" t="s">
        <v>432</v>
      </c>
      <c r="R238" s="29">
        <v>0</v>
      </c>
      <c r="S238" s="29">
        <v>23002</v>
      </c>
    </row>
    <row r="239" spans="15:19">
      <c r="O239" s="29">
        <v>136574598</v>
      </c>
      <c r="P239" s="29" t="s">
        <v>295</v>
      </c>
      <c r="Q239" s="29" t="s">
        <v>432</v>
      </c>
      <c r="R239" s="29">
        <v>0</v>
      </c>
      <c r="S239" s="29">
        <v>24000</v>
      </c>
    </row>
    <row r="240" spans="15:19">
      <c r="O240" s="29">
        <v>122533352</v>
      </c>
      <c r="P240" s="29" t="s">
        <v>295</v>
      </c>
      <c r="Q240" s="29" t="s">
        <v>432</v>
      </c>
      <c r="R240" s="29">
        <v>0</v>
      </c>
      <c r="S240" s="29">
        <v>23009</v>
      </c>
    </row>
    <row r="241" spans="15:19">
      <c r="O241" s="29">
        <v>109327995</v>
      </c>
      <c r="P241" s="29" t="s">
        <v>298</v>
      </c>
      <c r="Q241" s="29" t="s">
        <v>432</v>
      </c>
      <c r="R241" s="29">
        <v>0</v>
      </c>
      <c r="S241" s="29">
        <v>23002</v>
      </c>
    </row>
    <row r="242" spans="15:19">
      <c r="O242" s="29">
        <v>118822059</v>
      </c>
      <c r="P242" s="29" t="s">
        <v>295</v>
      </c>
      <c r="Q242" s="29" t="s">
        <v>432</v>
      </c>
      <c r="R242" s="29">
        <v>0</v>
      </c>
      <c r="S242" s="29">
        <v>23009</v>
      </c>
    </row>
    <row r="243" spans="15:19">
      <c r="O243" s="29">
        <v>102276388</v>
      </c>
      <c r="P243" s="29" t="s">
        <v>295</v>
      </c>
      <c r="Q243" s="29" t="s">
        <v>432</v>
      </c>
      <c r="R243" s="29">
        <v>0</v>
      </c>
      <c r="S243" s="29">
        <v>23002</v>
      </c>
    </row>
    <row r="244" spans="15:19">
      <c r="O244" s="29">
        <v>121546381</v>
      </c>
      <c r="P244" s="29" t="s">
        <v>295</v>
      </c>
      <c r="Q244" s="29" t="s">
        <v>432</v>
      </c>
      <c r="R244" s="29">
        <v>0</v>
      </c>
      <c r="S244" s="29">
        <v>24000</v>
      </c>
    </row>
    <row r="245" spans="15:19">
      <c r="O245" s="29">
        <v>128055751</v>
      </c>
      <c r="P245" s="29" t="s">
        <v>296</v>
      </c>
      <c r="Q245" s="29" t="s">
        <v>432</v>
      </c>
      <c r="R245" s="29">
        <v>0</v>
      </c>
      <c r="S245" s="29">
        <v>21019</v>
      </c>
    </row>
    <row r="246" spans="15:19">
      <c r="O246" s="29">
        <v>101851240</v>
      </c>
      <c r="P246" s="29" t="s">
        <v>299</v>
      </c>
      <c r="Q246" s="29" t="s">
        <v>432</v>
      </c>
      <c r="R246" s="29">
        <v>0</v>
      </c>
      <c r="S246" s="29">
        <v>23002</v>
      </c>
    </row>
    <row r="247" spans="15:19">
      <c r="O247" s="29">
        <v>154587784</v>
      </c>
      <c r="P247" s="29" t="s">
        <v>295</v>
      </c>
      <c r="Q247" s="29" t="s">
        <v>432</v>
      </c>
      <c r="R247" s="29">
        <v>0</v>
      </c>
      <c r="S247" s="29">
        <v>24000</v>
      </c>
    </row>
    <row r="248" spans="15:19">
      <c r="O248" s="29">
        <v>104619958</v>
      </c>
      <c r="P248" s="29" t="s">
        <v>299</v>
      </c>
      <c r="Q248" s="29" t="s">
        <v>432</v>
      </c>
      <c r="R248" s="29">
        <v>0</v>
      </c>
      <c r="S248" s="29">
        <v>23030</v>
      </c>
    </row>
    <row r="249" spans="15:19">
      <c r="O249" s="29">
        <v>102310655</v>
      </c>
      <c r="P249" s="29" t="s">
        <v>298</v>
      </c>
      <c r="Q249" s="29" t="s">
        <v>432</v>
      </c>
      <c r="R249" s="29">
        <v>0</v>
      </c>
      <c r="S249" s="29">
        <v>24000</v>
      </c>
    </row>
    <row r="250" spans="15:19">
      <c r="O250" s="29">
        <v>129179896</v>
      </c>
      <c r="P250" s="29" t="s">
        <v>299</v>
      </c>
      <c r="Q250" s="29" t="s">
        <v>432</v>
      </c>
      <c r="R250" s="29">
        <v>0</v>
      </c>
      <c r="S250" s="29">
        <v>23030</v>
      </c>
    </row>
    <row r="251" spans="15:19">
      <c r="O251" s="29">
        <v>142995386</v>
      </c>
      <c r="P251" s="29" t="s">
        <v>295</v>
      </c>
      <c r="Q251" s="29" t="s">
        <v>432</v>
      </c>
      <c r="R251" s="29">
        <v>0</v>
      </c>
      <c r="S251" s="29">
        <v>21033</v>
      </c>
    </row>
    <row r="252" spans="15:19">
      <c r="O252" s="29">
        <v>155643319</v>
      </c>
      <c r="P252" s="29" t="s">
        <v>295</v>
      </c>
      <c r="Q252" s="29" t="s">
        <v>432</v>
      </c>
      <c r="R252" s="29">
        <v>0</v>
      </c>
      <c r="S252" s="29">
        <v>21038</v>
      </c>
    </row>
    <row r="253" spans="15:19">
      <c r="O253" s="29">
        <v>102101912</v>
      </c>
      <c r="P253" s="29" t="s">
        <v>299</v>
      </c>
      <c r="Q253" s="29" t="s">
        <v>432</v>
      </c>
      <c r="R253" s="29">
        <v>0</v>
      </c>
      <c r="S253" s="29" t="s">
        <v>450</v>
      </c>
    </row>
    <row r="254" spans="15:19">
      <c r="O254" s="29">
        <v>111842486</v>
      </c>
      <c r="P254" s="29" t="s">
        <v>299</v>
      </c>
      <c r="Q254" s="29" t="s">
        <v>432</v>
      </c>
      <c r="R254" s="29">
        <v>0</v>
      </c>
      <c r="S254" s="29">
        <v>23002</v>
      </c>
    </row>
    <row r="255" spans="15:19">
      <c r="O255" s="29">
        <v>109129781</v>
      </c>
      <c r="P255" s="29" t="s">
        <v>295</v>
      </c>
      <c r="Q255" s="29" t="s">
        <v>432</v>
      </c>
      <c r="R255" s="29">
        <v>0</v>
      </c>
      <c r="S255" s="29">
        <v>23030</v>
      </c>
    </row>
    <row r="256" spans="15:19">
      <c r="O256" s="29">
        <v>108448593</v>
      </c>
      <c r="P256" s="29" t="s">
        <v>297</v>
      </c>
      <c r="Q256" s="29" t="s">
        <v>432</v>
      </c>
      <c r="R256" s="29">
        <v>6</v>
      </c>
      <c r="S256" s="29">
        <v>23030</v>
      </c>
    </row>
    <row r="257" spans="15:19">
      <c r="O257" s="29">
        <v>101591760</v>
      </c>
      <c r="P257" s="29" t="s">
        <v>298</v>
      </c>
      <c r="Q257" s="29" t="s">
        <v>432</v>
      </c>
      <c r="R257" s="29">
        <v>0</v>
      </c>
      <c r="S257" s="29">
        <v>23030</v>
      </c>
    </row>
    <row r="258" spans="15:19">
      <c r="O258" s="29">
        <v>110170027</v>
      </c>
      <c r="P258" s="29" t="s">
        <v>296</v>
      </c>
      <c r="Q258" s="29" t="s">
        <v>432</v>
      </c>
      <c r="R258" s="29">
        <v>0</v>
      </c>
      <c r="S258" s="29">
        <v>21038</v>
      </c>
    </row>
    <row r="259" spans="15:19">
      <c r="O259" s="29">
        <v>128521738</v>
      </c>
      <c r="P259" s="29" t="s">
        <v>295</v>
      </c>
      <c r="Q259" s="29" t="s">
        <v>432</v>
      </c>
      <c r="R259" s="29">
        <v>0</v>
      </c>
      <c r="S259" s="29" t="s">
        <v>450</v>
      </c>
    </row>
    <row r="260" spans="15:19">
      <c r="O260" s="29">
        <v>154349442</v>
      </c>
      <c r="P260" s="29" t="s">
        <v>299</v>
      </c>
      <c r="Q260" s="29" t="s">
        <v>432</v>
      </c>
      <c r="R260" s="29">
        <v>1</v>
      </c>
      <c r="S260" s="29">
        <v>23030</v>
      </c>
    </row>
    <row r="261" spans="15:19">
      <c r="O261" s="29">
        <v>153699663</v>
      </c>
      <c r="P261" s="29" t="s">
        <v>295</v>
      </c>
      <c r="Q261" s="29" t="s">
        <v>432</v>
      </c>
      <c r="R261" s="29">
        <v>1</v>
      </c>
      <c r="S261" s="29">
        <v>24000</v>
      </c>
    </row>
    <row r="262" spans="15:19">
      <c r="O262" s="29">
        <v>113093962</v>
      </c>
      <c r="P262" s="29" t="s">
        <v>295</v>
      </c>
      <c r="Q262" s="29" t="s">
        <v>432</v>
      </c>
      <c r="R262" s="29">
        <v>1</v>
      </c>
      <c r="S262" s="29">
        <v>23002</v>
      </c>
    </row>
    <row r="263" spans="15:19">
      <c r="O263" s="29">
        <v>142575773</v>
      </c>
      <c r="P263" s="29" t="s">
        <v>295</v>
      </c>
      <c r="Q263" s="29" t="s">
        <v>432</v>
      </c>
      <c r="R263" s="29">
        <v>0</v>
      </c>
      <c r="S263" s="29">
        <v>21042</v>
      </c>
    </row>
    <row r="264" spans="15:19">
      <c r="O264" s="29">
        <v>104548603</v>
      </c>
      <c r="P264" s="29" t="s">
        <v>298</v>
      </c>
      <c r="Q264" s="29" t="s">
        <v>432</v>
      </c>
      <c r="R264" s="29">
        <v>0</v>
      </c>
      <c r="S264" s="29">
        <v>23002</v>
      </c>
    </row>
    <row r="265" spans="15:19">
      <c r="O265" s="29">
        <v>155850528</v>
      </c>
      <c r="P265" s="29" t="s">
        <v>295</v>
      </c>
      <c r="Q265" s="29" t="s">
        <v>432</v>
      </c>
      <c r="R265" s="29">
        <v>0</v>
      </c>
      <c r="S265" s="29">
        <v>23030</v>
      </c>
    </row>
    <row r="266" spans="15:19">
      <c r="O266" s="29">
        <v>102842941</v>
      </c>
      <c r="P266" s="29" t="s">
        <v>299</v>
      </c>
      <c r="Q266" s="29" t="s">
        <v>432</v>
      </c>
      <c r="R266" s="29">
        <v>0</v>
      </c>
      <c r="S266" s="29">
        <v>23002</v>
      </c>
    </row>
    <row r="267" spans="15:19">
      <c r="O267" s="29">
        <v>102657712</v>
      </c>
      <c r="P267" s="29" t="s">
        <v>299</v>
      </c>
      <c r="Q267" s="29" t="s">
        <v>432</v>
      </c>
      <c r="R267" s="29">
        <v>0</v>
      </c>
      <c r="S267" s="29">
        <v>23002</v>
      </c>
    </row>
    <row r="268" spans="15:19">
      <c r="O268" s="29">
        <v>102732049</v>
      </c>
      <c r="P268" s="29" t="s">
        <v>295</v>
      </c>
      <c r="Q268" s="29" t="s">
        <v>432</v>
      </c>
      <c r="R268" s="29">
        <v>0</v>
      </c>
      <c r="S268" s="29">
        <v>23030</v>
      </c>
    </row>
    <row r="269" spans="15:19">
      <c r="O269" s="29">
        <v>115098971</v>
      </c>
      <c r="P269" s="29" t="s">
        <v>295</v>
      </c>
      <c r="Q269" s="29" t="s">
        <v>432</v>
      </c>
      <c r="R269" s="29">
        <v>0</v>
      </c>
      <c r="S269" s="29">
        <v>23030</v>
      </c>
    </row>
    <row r="270" spans="15:19">
      <c r="O270" s="29">
        <v>153058251</v>
      </c>
      <c r="P270" s="29" t="s">
        <v>295</v>
      </c>
      <c r="Q270" s="29" t="s">
        <v>432</v>
      </c>
      <c r="R270" s="29">
        <v>0</v>
      </c>
      <c r="S270" s="29">
        <v>21005</v>
      </c>
    </row>
    <row r="271" spans="15:19">
      <c r="O271" s="29">
        <v>155554732</v>
      </c>
      <c r="P271" s="29" t="s">
        <v>295</v>
      </c>
      <c r="Q271" s="29" t="s">
        <v>432</v>
      </c>
      <c r="R271" s="29">
        <v>0</v>
      </c>
      <c r="S271" s="29">
        <v>21042</v>
      </c>
    </row>
    <row r="272" spans="15:19">
      <c r="O272" s="29">
        <v>132947765</v>
      </c>
      <c r="P272" s="29" t="s">
        <v>296</v>
      </c>
      <c r="Q272" s="29" t="s">
        <v>432</v>
      </c>
      <c r="R272" s="29">
        <v>0</v>
      </c>
      <c r="S272" s="29">
        <v>23030</v>
      </c>
    </row>
    <row r="273" spans="15:19">
      <c r="O273" s="29">
        <v>156568603</v>
      </c>
      <c r="P273" s="29" t="s">
        <v>295</v>
      </c>
      <c r="Q273" s="29" t="s">
        <v>432</v>
      </c>
      <c r="R273" s="29">
        <v>0</v>
      </c>
      <c r="S273" s="29">
        <v>20002</v>
      </c>
    </row>
    <row r="274" spans="15:19">
      <c r="O274" s="29">
        <v>144766718</v>
      </c>
      <c r="P274" s="29" t="s">
        <v>295</v>
      </c>
      <c r="Q274" s="29" t="s">
        <v>432</v>
      </c>
      <c r="R274" s="29">
        <v>0</v>
      </c>
      <c r="S274" s="29">
        <v>23002</v>
      </c>
    </row>
    <row r="275" spans="15:19">
      <c r="O275" s="29">
        <v>126155495</v>
      </c>
      <c r="P275" s="29" t="s">
        <v>295</v>
      </c>
      <c r="Q275" s="29" t="s">
        <v>432</v>
      </c>
      <c r="R275" s="29">
        <v>0</v>
      </c>
      <c r="S275" s="29">
        <v>23002</v>
      </c>
    </row>
    <row r="276" spans="15:19">
      <c r="O276" s="29">
        <v>108104763</v>
      </c>
      <c r="P276" s="29" t="s">
        <v>295</v>
      </c>
      <c r="Q276" s="29" t="s">
        <v>432</v>
      </c>
      <c r="R276" s="29">
        <v>0</v>
      </c>
      <c r="S276" s="29">
        <v>23030</v>
      </c>
    </row>
    <row r="277" spans="15:19">
      <c r="O277" s="29">
        <v>152998243</v>
      </c>
      <c r="P277" s="29" t="s">
        <v>299</v>
      </c>
      <c r="Q277" s="29" t="s">
        <v>432</v>
      </c>
      <c r="R277" s="29">
        <v>0</v>
      </c>
      <c r="S277" s="29">
        <v>24000</v>
      </c>
    </row>
    <row r="278" spans="15:19">
      <c r="O278" s="29">
        <v>107253865</v>
      </c>
      <c r="P278" s="29" t="s">
        <v>295</v>
      </c>
      <c r="Q278" s="29" t="s">
        <v>432</v>
      </c>
      <c r="R278" s="29">
        <v>0</v>
      </c>
      <c r="S278" s="29">
        <v>24000</v>
      </c>
    </row>
    <row r="279" spans="15:19">
      <c r="O279" s="29">
        <v>117298301</v>
      </c>
      <c r="P279" s="29" t="s">
        <v>295</v>
      </c>
      <c r="Q279" s="29" t="s">
        <v>432</v>
      </c>
      <c r="R279" s="29">
        <v>0</v>
      </c>
      <c r="S279" s="29">
        <v>23030</v>
      </c>
    </row>
    <row r="280" spans="15:19">
      <c r="O280" s="29">
        <v>103058613</v>
      </c>
      <c r="P280" s="29" t="s">
        <v>298</v>
      </c>
      <c r="Q280" s="29" t="s">
        <v>432</v>
      </c>
      <c r="R280" s="29">
        <v>0</v>
      </c>
      <c r="S280" s="29">
        <v>23030</v>
      </c>
    </row>
    <row r="281" spans="15:19">
      <c r="O281" s="29">
        <v>125756094</v>
      </c>
      <c r="P281" s="29" t="s">
        <v>295</v>
      </c>
      <c r="Q281" s="29" t="s">
        <v>432</v>
      </c>
      <c r="R281" s="29">
        <v>0</v>
      </c>
      <c r="S281" s="29">
        <v>23030</v>
      </c>
    </row>
    <row r="282" spans="15:19">
      <c r="O282" s="29">
        <v>145434185</v>
      </c>
      <c r="P282" s="29" t="s">
        <v>295</v>
      </c>
      <c r="Q282" s="29" t="s">
        <v>432</v>
      </c>
      <c r="R282" s="29">
        <v>0</v>
      </c>
      <c r="S282" s="29">
        <v>23030</v>
      </c>
    </row>
    <row r="283" spans="15:19">
      <c r="O283" s="29">
        <v>145514907</v>
      </c>
      <c r="P283" s="29" t="s">
        <v>299</v>
      </c>
      <c r="Q283" s="29" t="s">
        <v>432</v>
      </c>
      <c r="R283" s="29">
        <v>2</v>
      </c>
      <c r="S283" s="29">
        <v>23030</v>
      </c>
    </row>
    <row r="284" spans="15:19">
      <c r="O284" s="29">
        <v>100230576</v>
      </c>
      <c r="P284" s="29" t="s">
        <v>299</v>
      </c>
      <c r="Q284" s="29" t="s">
        <v>432</v>
      </c>
      <c r="R284" s="29">
        <v>0</v>
      </c>
      <c r="S284" s="29">
        <v>23002</v>
      </c>
    </row>
    <row r="285" spans="15:19">
      <c r="O285" s="29">
        <v>103446821</v>
      </c>
      <c r="P285" s="29" t="s">
        <v>298</v>
      </c>
      <c r="Q285" s="29" t="s">
        <v>432</v>
      </c>
      <c r="R285" s="29">
        <v>0</v>
      </c>
      <c r="S285" s="29">
        <v>23002</v>
      </c>
    </row>
    <row r="286" spans="15:19">
      <c r="O286" s="29">
        <v>123757684</v>
      </c>
      <c r="P286" s="29" t="s">
        <v>299</v>
      </c>
      <c r="Q286" s="29" t="s">
        <v>432</v>
      </c>
      <c r="R286" s="29">
        <v>0</v>
      </c>
      <c r="S286" s="29">
        <v>23009</v>
      </c>
    </row>
    <row r="287" spans="15:19">
      <c r="O287" s="29">
        <v>144452342</v>
      </c>
      <c r="P287" s="29" t="s">
        <v>295</v>
      </c>
      <c r="Q287" s="29" t="s">
        <v>432</v>
      </c>
      <c r="R287" s="29">
        <v>0</v>
      </c>
      <c r="S287" s="29">
        <v>23002</v>
      </c>
    </row>
    <row r="288" spans="15:19">
      <c r="O288" s="29">
        <v>119927936</v>
      </c>
      <c r="P288" s="29" t="s">
        <v>295</v>
      </c>
      <c r="Q288" s="29" t="s">
        <v>432</v>
      </c>
      <c r="R288" s="29">
        <v>0</v>
      </c>
      <c r="S288" s="29">
        <v>24000</v>
      </c>
    </row>
    <row r="289" spans="15:19">
      <c r="O289" s="29">
        <v>105324480</v>
      </c>
      <c r="P289" s="29" t="s">
        <v>299</v>
      </c>
      <c r="Q289" s="29" t="s">
        <v>432</v>
      </c>
      <c r="R289" s="29">
        <v>0</v>
      </c>
      <c r="S289" s="29">
        <v>24000</v>
      </c>
    </row>
    <row r="290" spans="15:19">
      <c r="O290" s="29">
        <v>111116105</v>
      </c>
      <c r="P290" s="29" t="s">
        <v>295</v>
      </c>
      <c r="Q290" s="29" t="s">
        <v>432</v>
      </c>
      <c r="R290" s="29">
        <v>0</v>
      </c>
      <c r="S290" s="29">
        <v>23030</v>
      </c>
    </row>
    <row r="291" spans="15:19">
      <c r="O291" s="29">
        <v>106735428</v>
      </c>
      <c r="P291" s="29" t="s">
        <v>295</v>
      </c>
      <c r="Q291" s="29" t="s">
        <v>432</v>
      </c>
      <c r="R291" s="29">
        <v>0</v>
      </c>
      <c r="S291" s="29">
        <v>23002</v>
      </c>
    </row>
    <row r="292" spans="15:19">
      <c r="O292" s="29">
        <v>116075004</v>
      </c>
      <c r="P292" s="29" t="s">
        <v>299</v>
      </c>
      <c r="Q292" s="29" t="s">
        <v>432</v>
      </c>
      <c r="R292" s="29">
        <v>0</v>
      </c>
      <c r="S292" s="29">
        <v>23030</v>
      </c>
    </row>
    <row r="293" spans="15:19">
      <c r="O293" s="29">
        <v>100477022</v>
      </c>
      <c r="P293" s="29" t="s">
        <v>295</v>
      </c>
      <c r="Q293" s="29" t="s">
        <v>432</v>
      </c>
      <c r="R293" s="29">
        <v>0</v>
      </c>
      <c r="S293" s="29">
        <v>23030</v>
      </c>
    </row>
    <row r="294" spans="15:19">
      <c r="O294" s="29">
        <v>129973372</v>
      </c>
      <c r="P294" s="29" t="s">
        <v>299</v>
      </c>
      <c r="Q294" s="29" t="s">
        <v>432</v>
      </c>
      <c r="R294" s="29">
        <v>0</v>
      </c>
      <c r="S294" s="29">
        <v>24000</v>
      </c>
    </row>
    <row r="295" spans="15:19">
      <c r="O295" s="29">
        <v>105315003</v>
      </c>
      <c r="P295" s="29" t="s">
        <v>295</v>
      </c>
      <c r="Q295" s="29" t="s">
        <v>432</v>
      </c>
      <c r="R295" s="29">
        <v>1</v>
      </c>
      <c r="S295" s="29">
        <v>23030</v>
      </c>
    </row>
    <row r="296" spans="15:19">
      <c r="O296" s="29">
        <v>113069944</v>
      </c>
      <c r="P296" s="29" t="s">
        <v>298</v>
      </c>
      <c r="Q296" s="29" t="s">
        <v>432</v>
      </c>
      <c r="R296" s="29">
        <v>0</v>
      </c>
      <c r="S296" s="29" t="s">
        <v>450</v>
      </c>
    </row>
    <row r="297" spans="15:19">
      <c r="O297" s="29">
        <v>114702695</v>
      </c>
      <c r="P297" s="29" t="s">
        <v>299</v>
      </c>
      <c r="Q297" s="29" t="s">
        <v>432</v>
      </c>
      <c r="R297" s="29">
        <v>0</v>
      </c>
      <c r="S297" s="29">
        <v>23002</v>
      </c>
    </row>
    <row r="298" spans="15:19">
      <c r="O298" s="29">
        <v>150374352</v>
      </c>
      <c r="P298" s="29" t="s">
        <v>295</v>
      </c>
      <c r="Q298" s="29" t="s">
        <v>432</v>
      </c>
      <c r="R298" s="29">
        <v>0</v>
      </c>
      <c r="S298" s="29">
        <v>21012</v>
      </c>
    </row>
    <row r="299" spans="15:19">
      <c r="O299" s="29">
        <v>112427268</v>
      </c>
      <c r="P299" s="29" t="s">
        <v>298</v>
      </c>
      <c r="Q299" s="29" t="s">
        <v>432</v>
      </c>
      <c r="R299" s="29">
        <v>0</v>
      </c>
      <c r="S299" s="29">
        <v>23030</v>
      </c>
    </row>
    <row r="300" spans="15:19">
      <c r="O300" s="29">
        <v>130608218</v>
      </c>
      <c r="P300" s="29" t="s">
        <v>298</v>
      </c>
      <c r="Q300" s="29" t="s">
        <v>432</v>
      </c>
      <c r="R300" s="29">
        <v>0</v>
      </c>
      <c r="S300" s="29" t="s">
        <v>450</v>
      </c>
    </row>
    <row r="301" spans="15:19">
      <c r="O301" s="29">
        <v>115351216</v>
      </c>
      <c r="P301" s="29" t="s">
        <v>447</v>
      </c>
      <c r="Q301" s="29" t="s">
        <v>432</v>
      </c>
      <c r="R301" s="29">
        <v>0</v>
      </c>
      <c r="S301" s="29">
        <v>23030</v>
      </c>
    </row>
    <row r="302" spans="15:19">
      <c r="O302" s="29">
        <v>136165980</v>
      </c>
      <c r="P302" s="29" t="s">
        <v>298</v>
      </c>
      <c r="Q302" s="29" t="s">
        <v>432</v>
      </c>
      <c r="R302" s="29">
        <v>0</v>
      </c>
      <c r="S302" s="29">
        <v>24000</v>
      </c>
    </row>
    <row r="303" spans="15:19">
      <c r="O303" s="29">
        <v>101309588</v>
      </c>
      <c r="P303" s="29" t="s">
        <v>295</v>
      </c>
      <c r="Q303" s="29" t="s">
        <v>432</v>
      </c>
      <c r="R303" s="29">
        <v>0</v>
      </c>
      <c r="S303" s="29">
        <v>23030</v>
      </c>
    </row>
    <row r="304" spans="15:19">
      <c r="O304" s="29">
        <v>112410203</v>
      </c>
      <c r="P304" s="29" t="s">
        <v>295</v>
      </c>
      <c r="Q304" s="29" t="s">
        <v>432</v>
      </c>
      <c r="R304" s="29">
        <v>0</v>
      </c>
      <c r="S304" s="29">
        <v>21026</v>
      </c>
    </row>
    <row r="305" spans="15:19">
      <c r="O305" s="29">
        <v>100035817</v>
      </c>
      <c r="P305" s="29" t="s">
        <v>299</v>
      </c>
      <c r="Q305" s="29" t="s">
        <v>432</v>
      </c>
      <c r="R305" s="29">
        <v>0</v>
      </c>
      <c r="S305" s="29">
        <v>23030</v>
      </c>
    </row>
    <row r="306" spans="15:19">
      <c r="O306" s="29">
        <v>139016402</v>
      </c>
      <c r="P306" s="29" t="s">
        <v>295</v>
      </c>
      <c r="Q306" s="29" t="s">
        <v>432</v>
      </c>
      <c r="R306" s="29">
        <v>1</v>
      </c>
      <c r="S306" s="29">
        <v>23030</v>
      </c>
    </row>
    <row r="307" spans="15:19">
      <c r="O307" s="29">
        <v>133357235</v>
      </c>
      <c r="P307" s="29" t="s">
        <v>295</v>
      </c>
      <c r="Q307" s="29" t="s">
        <v>432</v>
      </c>
      <c r="R307" s="29">
        <v>0</v>
      </c>
      <c r="S307" s="29">
        <v>23015</v>
      </c>
    </row>
    <row r="308" spans="15:19">
      <c r="O308" s="29">
        <v>136884769</v>
      </c>
      <c r="P308" s="29" t="s">
        <v>295</v>
      </c>
      <c r="Q308" s="29" t="s">
        <v>432</v>
      </c>
      <c r="R308" s="29">
        <v>0</v>
      </c>
      <c r="S308" s="29">
        <v>23030</v>
      </c>
    </row>
    <row r="309" spans="15:19">
      <c r="O309" s="29">
        <v>153705057</v>
      </c>
      <c r="P309" s="29" t="s">
        <v>296</v>
      </c>
      <c r="Q309" s="29" t="s">
        <v>432</v>
      </c>
      <c r="R309" s="29">
        <v>0</v>
      </c>
      <c r="S309" s="29">
        <v>23030</v>
      </c>
    </row>
    <row r="310" spans="15:19">
      <c r="O310" s="29">
        <v>115832149</v>
      </c>
      <c r="P310" s="29" t="s">
        <v>295</v>
      </c>
      <c r="Q310" s="29" t="s">
        <v>432</v>
      </c>
      <c r="R310" s="29">
        <v>0</v>
      </c>
      <c r="S310" s="29">
        <v>23002</v>
      </c>
    </row>
    <row r="311" spans="15:19">
      <c r="O311" s="29">
        <v>102152734</v>
      </c>
      <c r="P311" s="29" t="s">
        <v>295</v>
      </c>
      <c r="Q311" s="29" t="s">
        <v>432</v>
      </c>
      <c r="R311" s="29">
        <v>0</v>
      </c>
      <c r="S311" s="29">
        <v>23002</v>
      </c>
    </row>
    <row r="312" spans="15:19">
      <c r="O312" s="29">
        <v>123569024</v>
      </c>
      <c r="P312" s="29" t="s">
        <v>295</v>
      </c>
      <c r="Q312" s="29" t="s">
        <v>432</v>
      </c>
      <c r="R312" s="29">
        <v>0</v>
      </c>
      <c r="S312" s="29">
        <v>23030</v>
      </c>
    </row>
    <row r="313" spans="15:19">
      <c r="O313" s="29">
        <v>152629931</v>
      </c>
      <c r="P313" s="29" t="s">
        <v>447</v>
      </c>
      <c r="Q313" s="29" t="s">
        <v>432</v>
      </c>
      <c r="R313" s="29">
        <v>0</v>
      </c>
      <c r="S313" s="29">
        <v>24000</v>
      </c>
    </row>
    <row r="314" spans="15:19">
      <c r="O314" s="29">
        <v>130611392</v>
      </c>
      <c r="P314" s="29" t="s">
        <v>295</v>
      </c>
      <c r="Q314" s="29" t="s">
        <v>432</v>
      </c>
      <c r="R314" s="29">
        <v>0</v>
      </c>
      <c r="S314" s="29">
        <v>23002</v>
      </c>
    </row>
    <row r="315" spans="15:19">
      <c r="O315" s="29">
        <v>107301148</v>
      </c>
      <c r="P315" s="29" t="s">
        <v>299</v>
      </c>
      <c r="Q315" s="29" t="s">
        <v>432</v>
      </c>
      <c r="R315" s="29">
        <v>0</v>
      </c>
      <c r="S315" s="29">
        <v>24000</v>
      </c>
    </row>
    <row r="316" spans="15:19">
      <c r="O316" s="29">
        <v>132640430</v>
      </c>
      <c r="P316" s="29" t="s">
        <v>298</v>
      </c>
      <c r="Q316" s="29" t="s">
        <v>432</v>
      </c>
      <c r="R316" s="29">
        <v>0</v>
      </c>
      <c r="S316" s="29" t="s">
        <v>450</v>
      </c>
    </row>
    <row r="317" spans="15:19">
      <c r="O317" s="29">
        <v>132152303</v>
      </c>
      <c r="P317" s="29" t="s">
        <v>298</v>
      </c>
      <c r="Q317" s="29" t="s">
        <v>432</v>
      </c>
      <c r="R317" s="29">
        <v>0</v>
      </c>
      <c r="S317" s="29">
        <v>23030</v>
      </c>
    </row>
    <row r="318" spans="15:19">
      <c r="O318" s="29">
        <v>151998670</v>
      </c>
      <c r="P318" s="29" t="s">
        <v>298</v>
      </c>
      <c r="Q318" s="29" t="s">
        <v>432</v>
      </c>
      <c r="R318" s="29">
        <v>0</v>
      </c>
      <c r="S318" s="29">
        <v>21012</v>
      </c>
    </row>
    <row r="319" spans="15:19">
      <c r="O319" s="29">
        <v>118613875</v>
      </c>
      <c r="P319" s="29" t="s">
        <v>299</v>
      </c>
      <c r="Q319" s="29" t="s">
        <v>432</v>
      </c>
      <c r="R319" s="29">
        <v>0</v>
      </c>
      <c r="S319" s="29">
        <v>24000</v>
      </c>
    </row>
    <row r="320" spans="15:19">
      <c r="O320" s="29">
        <v>147875779</v>
      </c>
      <c r="P320" s="29" t="s">
        <v>295</v>
      </c>
      <c r="Q320" s="29" t="s">
        <v>432</v>
      </c>
      <c r="R320" s="29">
        <v>0</v>
      </c>
      <c r="S320" s="29">
        <v>21026</v>
      </c>
    </row>
    <row r="321" spans="15:19">
      <c r="O321" s="29">
        <v>156655935</v>
      </c>
      <c r="P321" s="29" t="s">
        <v>295</v>
      </c>
      <c r="Q321" s="29" t="s">
        <v>432</v>
      </c>
      <c r="R321" s="29">
        <v>0</v>
      </c>
      <c r="S321" s="29">
        <v>21026</v>
      </c>
    </row>
    <row r="322" spans="15:19">
      <c r="O322" s="29">
        <v>123518986</v>
      </c>
      <c r="P322" s="29" t="s">
        <v>295</v>
      </c>
      <c r="Q322" s="29" t="s">
        <v>432</v>
      </c>
      <c r="R322" s="29">
        <v>0</v>
      </c>
      <c r="S322" s="29">
        <v>24000</v>
      </c>
    </row>
    <row r="323" spans="15:19">
      <c r="O323" s="29">
        <v>145618686</v>
      </c>
      <c r="P323" s="29" t="s">
        <v>299</v>
      </c>
      <c r="Q323" s="29" t="s">
        <v>432</v>
      </c>
      <c r="R323" s="29">
        <v>0</v>
      </c>
      <c r="S323" s="29">
        <v>21012</v>
      </c>
    </row>
    <row r="324" spans="15:19">
      <c r="O324" s="29">
        <v>110513936</v>
      </c>
      <c r="P324" s="29" t="s">
        <v>295</v>
      </c>
      <c r="Q324" s="29" t="s">
        <v>432</v>
      </c>
      <c r="R324" s="29">
        <v>0</v>
      </c>
      <c r="S324" s="29" t="s">
        <v>450</v>
      </c>
    </row>
    <row r="325" spans="15:19">
      <c r="O325" s="29">
        <v>116828127</v>
      </c>
      <c r="P325" s="29" t="s">
        <v>296</v>
      </c>
      <c r="Q325" s="29" t="s">
        <v>432</v>
      </c>
      <c r="R325" s="29">
        <v>0</v>
      </c>
      <c r="S325" s="29">
        <v>23030</v>
      </c>
    </row>
    <row r="326" spans="15:19">
      <c r="O326" s="29">
        <v>118177834</v>
      </c>
      <c r="P326" s="29" t="s">
        <v>298</v>
      </c>
      <c r="Q326" s="29" t="s">
        <v>432</v>
      </c>
      <c r="R326" s="29">
        <v>0</v>
      </c>
      <c r="S326" s="29">
        <v>23002</v>
      </c>
    </row>
    <row r="327" spans="15:19">
      <c r="O327" s="29">
        <v>102207322</v>
      </c>
      <c r="P327" s="29" t="s">
        <v>295</v>
      </c>
      <c r="Q327" s="29" t="s">
        <v>432</v>
      </c>
      <c r="R327" s="29">
        <v>0</v>
      </c>
      <c r="S327" s="29">
        <v>23002</v>
      </c>
    </row>
    <row r="328" spans="15:19">
      <c r="O328" s="29">
        <v>140040892</v>
      </c>
      <c r="P328" s="29" t="s">
        <v>295</v>
      </c>
      <c r="Q328" s="29" t="s">
        <v>432</v>
      </c>
      <c r="R328" s="29">
        <v>0</v>
      </c>
      <c r="S328" s="29">
        <v>21038</v>
      </c>
    </row>
    <row r="329" spans="15:19">
      <c r="O329" s="29">
        <v>107585038</v>
      </c>
      <c r="P329" s="29" t="s">
        <v>299</v>
      </c>
      <c r="Q329" s="29" t="s">
        <v>432</v>
      </c>
      <c r="R329" s="29">
        <v>0</v>
      </c>
      <c r="S329" s="29">
        <v>23030</v>
      </c>
    </row>
    <row r="330" spans="15:19">
      <c r="O330" s="29">
        <v>148896526</v>
      </c>
      <c r="P330" s="29" t="s">
        <v>295</v>
      </c>
      <c r="Q330" s="29" t="s">
        <v>432</v>
      </c>
      <c r="R330" s="29">
        <v>0</v>
      </c>
      <c r="S330" s="29">
        <v>21012</v>
      </c>
    </row>
    <row r="331" spans="15:19">
      <c r="O331" s="29">
        <v>156591147</v>
      </c>
      <c r="P331" s="29" t="s">
        <v>447</v>
      </c>
      <c r="Q331" s="29" t="s">
        <v>432</v>
      </c>
      <c r="R331" s="29">
        <v>0</v>
      </c>
      <c r="S331" s="29">
        <v>24000</v>
      </c>
    </row>
    <row r="332" spans="15:19">
      <c r="O332" s="29">
        <v>132871856</v>
      </c>
      <c r="P332" s="29" t="s">
        <v>295</v>
      </c>
      <c r="Q332" s="29" t="s">
        <v>432</v>
      </c>
      <c r="R332" s="29">
        <v>0</v>
      </c>
      <c r="S332" s="29">
        <v>24000</v>
      </c>
    </row>
    <row r="333" spans="15:19">
      <c r="O333" s="29">
        <v>107143458</v>
      </c>
      <c r="P333" s="29" t="s">
        <v>298</v>
      </c>
      <c r="Q333" s="29" t="s">
        <v>432</v>
      </c>
      <c r="R333" s="29">
        <v>0</v>
      </c>
      <c r="S333" s="29">
        <v>24000</v>
      </c>
    </row>
    <row r="334" spans="15:19">
      <c r="O334" s="29">
        <v>100530574</v>
      </c>
      <c r="P334" s="29" t="s">
        <v>299</v>
      </c>
      <c r="Q334" s="29" t="s">
        <v>432</v>
      </c>
      <c r="R334" s="29">
        <v>0</v>
      </c>
      <c r="S334" s="29">
        <v>23030</v>
      </c>
    </row>
    <row r="335" spans="15:19">
      <c r="O335" s="29">
        <v>100540359</v>
      </c>
      <c r="P335" s="29" t="s">
        <v>295</v>
      </c>
      <c r="Q335" s="29" t="s">
        <v>432</v>
      </c>
      <c r="R335" s="29">
        <v>0</v>
      </c>
      <c r="S335" s="29">
        <v>23030</v>
      </c>
    </row>
    <row r="336" spans="15:19">
      <c r="O336" s="29">
        <v>119845488</v>
      </c>
      <c r="P336" s="29" t="s">
        <v>295</v>
      </c>
      <c r="Q336" s="29" t="s">
        <v>432</v>
      </c>
      <c r="R336" s="29">
        <v>0</v>
      </c>
      <c r="S336" s="29">
        <v>21012</v>
      </c>
    </row>
    <row r="337" spans="15:19">
      <c r="O337" s="29">
        <v>100096902</v>
      </c>
      <c r="P337" s="29" t="s">
        <v>295</v>
      </c>
      <c r="Q337" s="29" t="s">
        <v>432</v>
      </c>
      <c r="R337" s="29">
        <v>0</v>
      </c>
      <c r="S337" s="29">
        <v>23030</v>
      </c>
    </row>
    <row r="338" spans="15:19">
      <c r="O338" s="29">
        <v>138568685</v>
      </c>
      <c r="P338" s="29" t="s">
        <v>299</v>
      </c>
      <c r="Q338" s="29" t="s">
        <v>432</v>
      </c>
      <c r="R338" s="29">
        <v>0</v>
      </c>
      <c r="S338" s="29">
        <v>23030</v>
      </c>
    </row>
    <row r="339" spans="15:19">
      <c r="O339" s="29">
        <v>113980905</v>
      </c>
      <c r="P339" s="29" t="s">
        <v>295</v>
      </c>
      <c r="Q339" s="29" t="s">
        <v>432</v>
      </c>
      <c r="R339" s="29">
        <v>0</v>
      </c>
      <c r="S339" s="29">
        <v>23030</v>
      </c>
    </row>
    <row r="340" spans="15:19">
      <c r="O340" s="29">
        <v>100260252</v>
      </c>
      <c r="P340" s="29" t="s">
        <v>299</v>
      </c>
      <c r="Q340" s="29" t="s">
        <v>432</v>
      </c>
      <c r="R340" s="29">
        <v>0</v>
      </c>
      <c r="S340" s="29">
        <v>24000</v>
      </c>
    </row>
    <row r="341" spans="15:19">
      <c r="O341" s="29">
        <v>130773395</v>
      </c>
      <c r="P341" s="29" t="s">
        <v>295</v>
      </c>
      <c r="Q341" s="29" t="s">
        <v>432</v>
      </c>
      <c r="R341" s="29">
        <v>0</v>
      </c>
      <c r="S341" s="29">
        <v>23030</v>
      </c>
    </row>
    <row r="342" spans="15:19">
      <c r="O342" s="29">
        <v>102180238</v>
      </c>
      <c r="P342" s="29" t="s">
        <v>295</v>
      </c>
      <c r="Q342" s="29" t="s">
        <v>432</v>
      </c>
      <c r="R342" s="29">
        <v>2</v>
      </c>
      <c r="S342" s="29">
        <v>23030</v>
      </c>
    </row>
    <row r="343" spans="15:19">
      <c r="O343" s="29">
        <v>101194010</v>
      </c>
      <c r="P343" s="29" t="s">
        <v>299</v>
      </c>
      <c r="Q343" s="29" t="s">
        <v>432</v>
      </c>
      <c r="R343" s="29">
        <v>0</v>
      </c>
      <c r="S343" s="29">
        <v>24000</v>
      </c>
    </row>
    <row r="344" spans="15:19">
      <c r="O344" s="29">
        <v>156567945</v>
      </c>
      <c r="P344" s="29" t="s">
        <v>295</v>
      </c>
      <c r="Q344" s="29" t="s">
        <v>432</v>
      </c>
      <c r="R344" s="29">
        <v>0</v>
      </c>
      <c r="S344" s="29">
        <v>23030</v>
      </c>
    </row>
    <row r="345" spans="15:19">
      <c r="O345" s="29">
        <v>100871128</v>
      </c>
      <c r="P345" s="29" t="s">
        <v>295</v>
      </c>
      <c r="Q345" s="29" t="s">
        <v>432</v>
      </c>
      <c r="R345" s="29">
        <v>1</v>
      </c>
      <c r="S345" s="29">
        <v>23030</v>
      </c>
    </row>
    <row r="346" spans="15:19">
      <c r="O346" s="29">
        <v>144184499</v>
      </c>
      <c r="P346" s="29" t="s">
        <v>299</v>
      </c>
      <c r="Q346" s="29" t="s">
        <v>432</v>
      </c>
      <c r="R346" s="29">
        <v>0</v>
      </c>
      <c r="S346" s="29">
        <v>21019</v>
      </c>
    </row>
    <row r="347" spans="15:19">
      <c r="O347" s="29">
        <v>121557530</v>
      </c>
      <c r="P347" s="29" t="s">
        <v>447</v>
      </c>
      <c r="Q347" s="29" t="s">
        <v>432</v>
      </c>
      <c r="R347" s="29">
        <v>0</v>
      </c>
      <c r="S347" s="29">
        <v>23030</v>
      </c>
    </row>
    <row r="348" spans="15:19">
      <c r="O348" s="29">
        <v>120639803</v>
      </c>
      <c r="P348" s="29" t="s">
        <v>295</v>
      </c>
      <c r="Q348" s="29" t="s">
        <v>432</v>
      </c>
      <c r="R348" s="29">
        <v>0</v>
      </c>
      <c r="S348" s="29">
        <v>24000</v>
      </c>
    </row>
    <row r="349" spans="15:19">
      <c r="O349" s="29">
        <v>113586111</v>
      </c>
      <c r="P349" s="29" t="s">
        <v>295</v>
      </c>
      <c r="Q349" s="29" t="s">
        <v>432</v>
      </c>
      <c r="R349" s="29">
        <v>0</v>
      </c>
      <c r="S349" s="29">
        <v>23030</v>
      </c>
    </row>
    <row r="350" spans="15:19">
      <c r="O350" s="29">
        <v>101455553</v>
      </c>
      <c r="P350" s="29" t="s">
        <v>295</v>
      </c>
      <c r="Q350" s="29" t="s">
        <v>432</v>
      </c>
      <c r="R350" s="29">
        <v>0</v>
      </c>
      <c r="S350" s="29">
        <v>23030</v>
      </c>
    </row>
    <row r="351" spans="15:19">
      <c r="O351" s="29">
        <v>110538116</v>
      </c>
      <c r="P351" s="29" t="s">
        <v>295</v>
      </c>
      <c r="Q351" s="29" t="s">
        <v>432</v>
      </c>
      <c r="R351" s="29">
        <v>0</v>
      </c>
      <c r="S351" s="29">
        <v>24000</v>
      </c>
    </row>
    <row r="352" spans="15:19">
      <c r="O352" s="29">
        <v>127509305</v>
      </c>
      <c r="P352" s="29" t="s">
        <v>295</v>
      </c>
      <c r="Q352" s="29" t="s">
        <v>432</v>
      </c>
      <c r="R352" s="29">
        <v>0</v>
      </c>
      <c r="S352" s="29">
        <v>24000</v>
      </c>
    </row>
    <row r="353" spans="15:19">
      <c r="O353" s="29">
        <v>101027023</v>
      </c>
      <c r="P353" s="29" t="s">
        <v>299</v>
      </c>
      <c r="Q353" s="29" t="s">
        <v>432</v>
      </c>
      <c r="R353" s="29">
        <v>0</v>
      </c>
      <c r="S353" s="29">
        <v>23030</v>
      </c>
    </row>
    <row r="354" spans="15:19">
      <c r="O354" s="29">
        <v>132079152</v>
      </c>
      <c r="P354" s="29" t="s">
        <v>298</v>
      </c>
      <c r="Q354" s="29" t="s">
        <v>432</v>
      </c>
      <c r="R354" s="29">
        <v>0</v>
      </c>
      <c r="S354" s="29">
        <v>23030</v>
      </c>
    </row>
    <row r="355" spans="15:19">
      <c r="O355" s="29">
        <v>155128021</v>
      </c>
      <c r="P355" s="29" t="s">
        <v>295</v>
      </c>
      <c r="Q355" s="29" t="s">
        <v>432</v>
      </c>
      <c r="R355" s="29">
        <v>0</v>
      </c>
      <c r="S355" s="29">
        <v>21012</v>
      </c>
    </row>
    <row r="356" spans="15:19">
      <c r="O356" s="29">
        <v>143258056</v>
      </c>
      <c r="P356" s="29" t="s">
        <v>295</v>
      </c>
      <c r="Q356" s="29" t="s">
        <v>432</v>
      </c>
      <c r="R356" s="29">
        <v>0</v>
      </c>
      <c r="S356" s="29">
        <v>21042</v>
      </c>
    </row>
    <row r="357" spans="15:19">
      <c r="O357" s="29">
        <v>104764129</v>
      </c>
      <c r="P357" s="29" t="s">
        <v>295</v>
      </c>
      <c r="Q357" s="29" t="s">
        <v>432</v>
      </c>
      <c r="R357" s="29">
        <v>0</v>
      </c>
      <c r="S357" s="29">
        <v>23030</v>
      </c>
    </row>
    <row r="358" spans="15:19">
      <c r="O358" s="29">
        <v>117010378</v>
      </c>
      <c r="P358" s="29" t="s">
        <v>295</v>
      </c>
      <c r="Q358" s="29" t="s">
        <v>432</v>
      </c>
      <c r="R358" s="29">
        <v>0</v>
      </c>
      <c r="S358" s="29">
        <v>21012</v>
      </c>
    </row>
    <row r="359" spans="15:19">
      <c r="O359" s="29">
        <v>106250459</v>
      </c>
      <c r="P359" s="29" t="s">
        <v>295</v>
      </c>
      <c r="Q359" s="29" t="s">
        <v>432</v>
      </c>
      <c r="R359" s="29">
        <v>0</v>
      </c>
      <c r="S359" s="29">
        <v>23030</v>
      </c>
    </row>
    <row r="360" spans="15:19">
      <c r="O360" s="29">
        <v>132544502</v>
      </c>
      <c r="P360" s="29" t="s">
        <v>295</v>
      </c>
      <c r="Q360" s="29" t="s">
        <v>432</v>
      </c>
      <c r="R360" s="29">
        <v>0</v>
      </c>
      <c r="S360" s="29">
        <v>23002</v>
      </c>
    </row>
    <row r="361" spans="15:19">
      <c r="O361" s="29">
        <v>123494743</v>
      </c>
      <c r="P361" s="29" t="s">
        <v>295</v>
      </c>
      <c r="Q361" s="29" t="s">
        <v>432</v>
      </c>
      <c r="R361" s="29">
        <v>0</v>
      </c>
      <c r="S361" s="29">
        <v>24000</v>
      </c>
    </row>
    <row r="362" spans="15:19">
      <c r="O362" s="29">
        <v>112182797</v>
      </c>
      <c r="P362" s="29" t="s">
        <v>295</v>
      </c>
      <c r="Q362" s="29" t="s">
        <v>432</v>
      </c>
      <c r="R362" s="29">
        <v>1</v>
      </c>
      <c r="S362" s="29">
        <v>23030</v>
      </c>
    </row>
    <row r="363" spans="15:19">
      <c r="O363" s="29">
        <v>112832552</v>
      </c>
      <c r="P363" s="29" t="s">
        <v>295</v>
      </c>
      <c r="Q363" s="29" t="s">
        <v>432</v>
      </c>
      <c r="R363" s="29">
        <v>0</v>
      </c>
      <c r="S363" s="29">
        <v>23002</v>
      </c>
    </row>
    <row r="364" spans="15:19">
      <c r="O364" s="29">
        <v>153047703</v>
      </c>
      <c r="P364" s="29" t="s">
        <v>298</v>
      </c>
      <c r="Q364" s="29" t="s">
        <v>432</v>
      </c>
      <c r="R364" s="29">
        <v>0</v>
      </c>
      <c r="S364" s="29">
        <v>21019</v>
      </c>
    </row>
    <row r="365" spans="15:19">
      <c r="O365" s="29">
        <v>114532203</v>
      </c>
      <c r="P365" s="29" t="s">
        <v>299</v>
      </c>
      <c r="Q365" s="29" t="s">
        <v>432</v>
      </c>
      <c r="R365" s="29">
        <v>0</v>
      </c>
      <c r="S365" s="29">
        <v>23014</v>
      </c>
    </row>
    <row r="366" spans="15:19">
      <c r="O366" s="29">
        <v>147767621</v>
      </c>
      <c r="P366" s="29" t="s">
        <v>295</v>
      </c>
      <c r="Q366" s="29" t="s">
        <v>432</v>
      </c>
      <c r="R366" s="29">
        <v>0</v>
      </c>
      <c r="S366" s="29">
        <v>23030</v>
      </c>
    </row>
    <row r="367" spans="15:19">
      <c r="O367" s="29">
        <v>138018156</v>
      </c>
      <c r="P367" s="29" t="s">
        <v>295</v>
      </c>
      <c r="Q367" s="29" t="s">
        <v>432</v>
      </c>
      <c r="R367" s="29">
        <v>0</v>
      </c>
      <c r="S367" s="29">
        <v>23015</v>
      </c>
    </row>
    <row r="368" spans="15:19">
      <c r="O368" s="29">
        <v>108537277</v>
      </c>
      <c r="P368" s="29" t="s">
        <v>295</v>
      </c>
      <c r="Q368" s="29" t="s">
        <v>432</v>
      </c>
      <c r="R368" s="29">
        <v>0</v>
      </c>
      <c r="S368" s="29">
        <v>24000</v>
      </c>
    </row>
    <row r="369" spans="15:19">
      <c r="O369" s="29">
        <v>145105433</v>
      </c>
      <c r="P369" s="29" t="s">
        <v>295</v>
      </c>
      <c r="Q369" s="29" t="s">
        <v>432</v>
      </c>
      <c r="R369" s="29">
        <v>0</v>
      </c>
      <c r="S369" s="29">
        <v>24000</v>
      </c>
    </row>
    <row r="370" spans="15:19">
      <c r="O370" s="29">
        <v>155000164</v>
      </c>
      <c r="P370" s="29" t="s">
        <v>295</v>
      </c>
      <c r="Q370" s="29" t="s">
        <v>432</v>
      </c>
      <c r="R370" s="29">
        <v>0</v>
      </c>
      <c r="S370" s="29">
        <v>24000</v>
      </c>
    </row>
    <row r="371" spans="15:19">
      <c r="O371" s="29">
        <v>109973697</v>
      </c>
      <c r="P371" s="29" t="s">
        <v>295</v>
      </c>
      <c r="Q371" s="29" t="s">
        <v>432</v>
      </c>
      <c r="R371" s="29">
        <v>0</v>
      </c>
      <c r="S371" s="29">
        <v>24000</v>
      </c>
    </row>
    <row r="372" spans="15:19">
      <c r="O372" s="29">
        <v>108941350</v>
      </c>
      <c r="P372" s="29" t="s">
        <v>295</v>
      </c>
      <c r="Q372" s="29" t="s">
        <v>432</v>
      </c>
      <c r="R372" s="29">
        <v>0</v>
      </c>
      <c r="S372" s="29">
        <v>23009</v>
      </c>
    </row>
    <row r="373" spans="15:19">
      <c r="O373" s="29">
        <v>100899467</v>
      </c>
      <c r="P373" s="29" t="s">
        <v>295</v>
      </c>
      <c r="Q373" s="29" t="s">
        <v>432</v>
      </c>
      <c r="R373" s="29">
        <v>0</v>
      </c>
      <c r="S373" s="29">
        <v>23030</v>
      </c>
    </row>
    <row r="374" spans="15:19">
      <c r="O374" s="29">
        <v>101766133</v>
      </c>
      <c r="P374" s="29" t="s">
        <v>298</v>
      </c>
      <c r="Q374" s="29" t="s">
        <v>432</v>
      </c>
      <c r="R374" s="29">
        <v>0</v>
      </c>
      <c r="S374" s="29">
        <v>23002</v>
      </c>
    </row>
    <row r="375" spans="15:19">
      <c r="O375" s="29">
        <v>131895090</v>
      </c>
      <c r="P375" s="29" t="s">
        <v>299</v>
      </c>
      <c r="Q375" s="29" t="s">
        <v>432</v>
      </c>
      <c r="R375" s="29">
        <v>0</v>
      </c>
      <c r="S375" s="29">
        <v>21012</v>
      </c>
    </row>
    <row r="376" spans="15:19">
      <c r="O376" s="29">
        <v>118783013</v>
      </c>
      <c r="P376" s="29" t="s">
        <v>299</v>
      </c>
      <c r="Q376" s="29" t="s">
        <v>432</v>
      </c>
      <c r="R376" s="29">
        <v>0</v>
      </c>
      <c r="S376" s="29">
        <v>23002</v>
      </c>
    </row>
    <row r="377" spans="15:19">
      <c r="O377" s="29">
        <v>133355058</v>
      </c>
      <c r="P377" s="29" t="s">
        <v>295</v>
      </c>
      <c r="Q377" s="29" t="s">
        <v>432</v>
      </c>
      <c r="R377" s="29">
        <v>0</v>
      </c>
      <c r="S377" s="29">
        <v>21026</v>
      </c>
    </row>
    <row r="378" spans="15:19">
      <c r="O378" s="29">
        <v>153080262</v>
      </c>
      <c r="P378" s="29" t="s">
        <v>295</v>
      </c>
      <c r="Q378" s="29" t="s">
        <v>432</v>
      </c>
      <c r="R378" s="29">
        <v>0</v>
      </c>
      <c r="S378" s="29">
        <v>21026</v>
      </c>
    </row>
    <row r="379" spans="15:19">
      <c r="O379" s="29">
        <v>108685192</v>
      </c>
      <c r="P379" s="29" t="s">
        <v>295</v>
      </c>
      <c r="Q379" s="29" t="s">
        <v>432</v>
      </c>
      <c r="R379" s="29">
        <v>0</v>
      </c>
      <c r="S379" s="29">
        <v>23002</v>
      </c>
    </row>
    <row r="380" spans="15:19">
      <c r="O380" s="29">
        <v>154520943</v>
      </c>
      <c r="P380" s="29" t="s">
        <v>295</v>
      </c>
      <c r="Q380" s="29" t="s">
        <v>432</v>
      </c>
      <c r="R380" s="29">
        <v>0</v>
      </c>
      <c r="S380" s="29">
        <v>21019</v>
      </c>
    </row>
    <row r="381" spans="15:19">
      <c r="O381" s="29">
        <v>102893246</v>
      </c>
      <c r="P381" s="29" t="s">
        <v>295</v>
      </c>
      <c r="Q381" s="29" t="s">
        <v>432</v>
      </c>
      <c r="R381" s="29">
        <v>0</v>
      </c>
      <c r="S381" s="29">
        <v>23030</v>
      </c>
    </row>
    <row r="382" spans="15:19">
      <c r="O382" s="29">
        <v>101871547</v>
      </c>
      <c r="P382" s="29" t="s">
        <v>299</v>
      </c>
      <c r="Q382" s="29" t="s">
        <v>432</v>
      </c>
      <c r="R382" s="29">
        <v>0</v>
      </c>
      <c r="S382" s="29">
        <v>23002</v>
      </c>
    </row>
    <row r="383" spans="15:19">
      <c r="O383" s="29">
        <v>114875679</v>
      </c>
      <c r="P383" s="29" t="s">
        <v>298</v>
      </c>
      <c r="Q383" s="29" t="s">
        <v>432</v>
      </c>
      <c r="R383" s="29">
        <v>0</v>
      </c>
      <c r="S383" s="29">
        <v>23030</v>
      </c>
    </row>
    <row r="384" spans="15:19">
      <c r="O384" s="29">
        <v>148064043</v>
      </c>
      <c r="P384" s="29" t="s">
        <v>297</v>
      </c>
      <c r="Q384" s="29" t="s">
        <v>432</v>
      </c>
      <c r="R384" s="29">
        <v>0</v>
      </c>
      <c r="S384" s="29">
        <v>21019</v>
      </c>
    </row>
    <row r="385" spans="15:19">
      <c r="O385" s="29">
        <v>109084130</v>
      </c>
      <c r="P385" s="29" t="s">
        <v>295</v>
      </c>
      <c r="Q385" s="29" t="s">
        <v>432</v>
      </c>
      <c r="R385" s="29">
        <v>0</v>
      </c>
      <c r="S385" s="29">
        <v>23030</v>
      </c>
    </row>
    <row r="386" spans="15:19">
      <c r="O386" s="29">
        <v>116520900</v>
      </c>
      <c r="P386" s="29" t="s">
        <v>299</v>
      </c>
      <c r="Q386" s="29" t="s">
        <v>432</v>
      </c>
      <c r="R386" s="29">
        <v>0</v>
      </c>
      <c r="S386" s="29">
        <v>23002</v>
      </c>
    </row>
    <row r="387" spans="15:19">
      <c r="O387" s="29">
        <v>105715010</v>
      </c>
      <c r="P387" s="29" t="s">
        <v>299</v>
      </c>
      <c r="Q387" s="29" t="s">
        <v>432</v>
      </c>
      <c r="R387" s="29">
        <v>1</v>
      </c>
      <c r="S387" s="29">
        <v>23030</v>
      </c>
    </row>
    <row r="388" spans="15:19">
      <c r="O388" s="29">
        <v>148492516</v>
      </c>
      <c r="P388" s="29" t="s">
        <v>295</v>
      </c>
      <c r="Q388" s="29" t="s">
        <v>432</v>
      </c>
      <c r="R388" s="29">
        <v>0</v>
      </c>
      <c r="S388" s="29">
        <v>23030</v>
      </c>
    </row>
    <row r="389" spans="15:19">
      <c r="O389" s="29">
        <v>156446934</v>
      </c>
      <c r="P389" s="29" t="s">
        <v>295</v>
      </c>
      <c r="Q389" s="29" t="s">
        <v>432</v>
      </c>
      <c r="R389" s="29">
        <v>0</v>
      </c>
      <c r="S389" s="29">
        <v>23030</v>
      </c>
    </row>
    <row r="390" spans="15:19">
      <c r="O390" s="29">
        <v>129607925</v>
      </c>
      <c r="P390" s="29" t="s">
        <v>299</v>
      </c>
      <c r="Q390" s="29" t="s">
        <v>432</v>
      </c>
      <c r="R390" s="29">
        <v>0</v>
      </c>
      <c r="S390" s="29">
        <v>23002</v>
      </c>
    </row>
    <row r="391" spans="15:19">
      <c r="O391" s="29">
        <v>153313169</v>
      </c>
      <c r="P391" s="29" t="s">
        <v>295</v>
      </c>
      <c r="Q391" s="29" t="s">
        <v>432</v>
      </c>
      <c r="R391" s="29">
        <v>0</v>
      </c>
      <c r="S391" s="29">
        <v>21019</v>
      </c>
    </row>
    <row r="392" spans="15:19">
      <c r="O392" s="29">
        <v>100079569</v>
      </c>
      <c r="P392" s="29" t="s">
        <v>299</v>
      </c>
      <c r="Q392" s="29" t="s">
        <v>432</v>
      </c>
      <c r="R392" s="29">
        <v>1</v>
      </c>
      <c r="S392" s="29">
        <v>23030</v>
      </c>
    </row>
    <row r="393" spans="15:19">
      <c r="O393" s="29">
        <v>110653375</v>
      </c>
      <c r="P393" s="29" t="s">
        <v>295</v>
      </c>
      <c r="Q393" s="29" t="s">
        <v>432</v>
      </c>
      <c r="R393" s="29">
        <v>0</v>
      </c>
      <c r="S393" s="29">
        <v>23030</v>
      </c>
    </row>
    <row r="394" spans="15:19">
      <c r="O394" s="29">
        <v>115462010</v>
      </c>
      <c r="P394" s="29" t="s">
        <v>296</v>
      </c>
      <c r="Q394" s="29" t="s">
        <v>432</v>
      </c>
      <c r="R394" s="29">
        <v>0</v>
      </c>
      <c r="S394" s="29">
        <v>23030</v>
      </c>
    </row>
    <row r="395" spans="15:19">
      <c r="O395" s="29">
        <v>131679071</v>
      </c>
      <c r="P395" s="29" t="s">
        <v>295</v>
      </c>
      <c r="Q395" s="29" t="s">
        <v>432</v>
      </c>
      <c r="R395" s="29">
        <v>0</v>
      </c>
      <c r="S395" s="29">
        <v>21012</v>
      </c>
    </row>
    <row r="396" spans="15:19">
      <c r="O396" s="29">
        <v>100512003</v>
      </c>
      <c r="P396" s="29" t="s">
        <v>295</v>
      </c>
      <c r="Q396" s="29" t="s">
        <v>432</v>
      </c>
      <c r="R396" s="29">
        <v>0</v>
      </c>
      <c r="S396" s="29">
        <v>23030</v>
      </c>
    </row>
    <row r="397" spans="15:19">
      <c r="O397" s="29">
        <v>142131943</v>
      </c>
      <c r="P397" s="29" t="s">
        <v>299</v>
      </c>
      <c r="Q397" s="29" t="s">
        <v>432</v>
      </c>
      <c r="R397" s="29">
        <v>0</v>
      </c>
      <c r="S397" s="29">
        <v>23030</v>
      </c>
    </row>
    <row r="398" spans="15:19">
      <c r="O398" s="29">
        <v>156448225</v>
      </c>
      <c r="P398" s="29" t="s">
        <v>295</v>
      </c>
      <c r="Q398" s="29" t="s">
        <v>432</v>
      </c>
      <c r="R398" s="29">
        <v>0</v>
      </c>
      <c r="S398" s="29">
        <v>24000</v>
      </c>
    </row>
    <row r="399" spans="15:19">
      <c r="O399" s="29">
        <v>110783689</v>
      </c>
      <c r="P399" s="29" t="s">
        <v>295</v>
      </c>
      <c r="Q399" s="29" t="s">
        <v>432</v>
      </c>
      <c r="R399" s="29">
        <v>0</v>
      </c>
      <c r="S399" s="29">
        <v>21033</v>
      </c>
    </row>
    <row r="400" spans="15:19">
      <c r="O400" s="29">
        <v>114063270</v>
      </c>
      <c r="P400" s="29" t="s">
        <v>295</v>
      </c>
      <c r="Q400" s="29" t="s">
        <v>432</v>
      </c>
      <c r="R400" s="29">
        <v>1</v>
      </c>
      <c r="S400" s="29">
        <v>23030</v>
      </c>
    </row>
    <row r="401" spans="15:19">
      <c r="O401" s="29">
        <v>139550048</v>
      </c>
      <c r="P401" s="29" t="s">
        <v>295</v>
      </c>
      <c r="Q401" s="29" t="s">
        <v>432</v>
      </c>
      <c r="R401" s="29">
        <v>0</v>
      </c>
      <c r="S401" s="29">
        <v>21012</v>
      </c>
    </row>
    <row r="402" spans="15:19">
      <c r="O402" s="29">
        <v>105553041</v>
      </c>
      <c r="P402" s="29" t="s">
        <v>295</v>
      </c>
      <c r="Q402" s="29" t="s">
        <v>432</v>
      </c>
      <c r="R402" s="29">
        <v>0</v>
      </c>
      <c r="S402" s="29">
        <v>23030</v>
      </c>
    </row>
    <row r="403" spans="15:19">
      <c r="O403" s="29">
        <v>112704720</v>
      </c>
      <c r="P403" s="29" t="s">
        <v>299</v>
      </c>
      <c r="Q403" s="29" t="s">
        <v>432</v>
      </c>
      <c r="R403" s="29">
        <v>0</v>
      </c>
      <c r="S403" s="29">
        <v>21019</v>
      </c>
    </row>
    <row r="404" spans="15:19">
      <c r="O404" s="29">
        <v>137863728</v>
      </c>
      <c r="P404" s="29" t="s">
        <v>295</v>
      </c>
      <c r="Q404" s="29" t="s">
        <v>432</v>
      </c>
      <c r="R404" s="29">
        <v>0</v>
      </c>
      <c r="S404" s="29" t="s">
        <v>450</v>
      </c>
    </row>
    <row r="405" spans="15:19">
      <c r="O405" s="29">
        <v>151824913</v>
      </c>
      <c r="P405" s="29" t="s">
        <v>295</v>
      </c>
      <c r="Q405" s="29" t="s">
        <v>432</v>
      </c>
      <c r="R405" s="29">
        <v>0</v>
      </c>
      <c r="S405" s="29">
        <v>21005</v>
      </c>
    </row>
    <row r="406" spans="15:19">
      <c r="O406" s="29">
        <v>110899730</v>
      </c>
      <c r="P406" s="29" t="s">
        <v>299</v>
      </c>
      <c r="Q406" s="29" t="s">
        <v>432</v>
      </c>
      <c r="R406" s="29">
        <v>0</v>
      </c>
      <c r="S406" s="29">
        <v>23002</v>
      </c>
    </row>
    <row r="407" spans="15:19">
      <c r="O407" s="29">
        <v>106927481</v>
      </c>
      <c r="P407" s="29" t="s">
        <v>295</v>
      </c>
      <c r="Q407" s="29" t="s">
        <v>432</v>
      </c>
      <c r="R407" s="29">
        <v>0</v>
      </c>
      <c r="S407" s="29">
        <v>23030</v>
      </c>
    </row>
    <row r="408" spans="15:19">
      <c r="O408" s="29">
        <v>130349552</v>
      </c>
      <c r="P408" s="29" t="s">
        <v>295</v>
      </c>
      <c r="Q408" s="29" t="s">
        <v>432</v>
      </c>
      <c r="R408" s="29">
        <v>0</v>
      </c>
      <c r="S408" s="29">
        <v>23030</v>
      </c>
    </row>
    <row r="409" spans="15:19">
      <c r="O409" s="29">
        <v>103429297</v>
      </c>
      <c r="P409" s="29" t="s">
        <v>295</v>
      </c>
      <c r="Q409" s="29" t="s">
        <v>432</v>
      </c>
      <c r="R409" s="29">
        <v>0</v>
      </c>
      <c r="S409" s="29" t="s">
        <v>450</v>
      </c>
    </row>
    <row r="410" spans="15:19">
      <c r="O410" s="29">
        <v>110923910</v>
      </c>
      <c r="P410" s="29" t="s">
        <v>295</v>
      </c>
      <c r="Q410" s="29" t="s">
        <v>432</v>
      </c>
      <c r="R410" s="29">
        <v>0</v>
      </c>
      <c r="S410" s="29">
        <v>23030</v>
      </c>
    </row>
    <row r="411" spans="15:19">
      <c r="O411" s="29">
        <v>129416328</v>
      </c>
      <c r="P411" s="29" t="s">
        <v>295</v>
      </c>
      <c r="Q411" s="29" t="s">
        <v>432</v>
      </c>
      <c r="R411" s="29">
        <v>0</v>
      </c>
      <c r="S411" s="29">
        <v>21019</v>
      </c>
    </row>
    <row r="412" spans="15:19">
      <c r="O412" s="29">
        <v>107234421</v>
      </c>
      <c r="P412" s="29" t="s">
        <v>298</v>
      </c>
      <c r="Q412" s="29" t="s">
        <v>432</v>
      </c>
      <c r="R412" s="29">
        <v>0</v>
      </c>
      <c r="S412" s="29">
        <v>24000</v>
      </c>
    </row>
    <row r="413" spans="15:19">
      <c r="O413" s="29">
        <v>131679662</v>
      </c>
      <c r="P413" s="29" t="s">
        <v>295</v>
      </c>
      <c r="Q413" s="29" t="s">
        <v>432</v>
      </c>
      <c r="R413" s="29">
        <v>0</v>
      </c>
      <c r="S413" s="29">
        <v>21042</v>
      </c>
    </row>
    <row r="414" spans="15:19">
      <c r="O414" s="29">
        <v>133359824</v>
      </c>
      <c r="P414" s="29" t="s">
        <v>295</v>
      </c>
      <c r="Q414" s="29" t="s">
        <v>432</v>
      </c>
      <c r="R414" s="29">
        <v>0</v>
      </c>
      <c r="S414" s="29">
        <v>21005</v>
      </c>
    </row>
    <row r="415" spans="15:19">
      <c r="O415" s="29">
        <v>110118784</v>
      </c>
      <c r="P415" s="29" t="s">
        <v>295</v>
      </c>
      <c r="Q415" s="29" t="s">
        <v>432</v>
      </c>
      <c r="R415" s="29">
        <v>0</v>
      </c>
      <c r="S415" s="29">
        <v>23002</v>
      </c>
    </row>
    <row r="416" spans="15:19">
      <c r="O416" s="29">
        <v>103056087</v>
      </c>
      <c r="P416" s="29" t="s">
        <v>299</v>
      </c>
      <c r="Q416" s="29" t="s">
        <v>432</v>
      </c>
      <c r="R416" s="29">
        <v>1</v>
      </c>
      <c r="S416" s="29">
        <v>23030</v>
      </c>
    </row>
    <row r="417" spans="15:19">
      <c r="O417" s="29">
        <v>113246652</v>
      </c>
      <c r="P417" s="29" t="s">
        <v>295</v>
      </c>
      <c r="Q417" s="29" t="s">
        <v>432</v>
      </c>
      <c r="R417" s="29">
        <v>0</v>
      </c>
      <c r="S417" s="29">
        <v>23030</v>
      </c>
    </row>
    <row r="418" spans="15:19">
      <c r="O418" s="29">
        <v>118725043</v>
      </c>
      <c r="P418" s="29" t="s">
        <v>295</v>
      </c>
      <c r="Q418" s="29" t="s">
        <v>432</v>
      </c>
      <c r="R418" s="29">
        <v>0</v>
      </c>
      <c r="S418" s="29">
        <v>21012</v>
      </c>
    </row>
    <row r="419" spans="15:19">
      <c r="O419" s="29">
        <v>147069697</v>
      </c>
      <c r="P419" s="29" t="s">
        <v>295</v>
      </c>
      <c r="Q419" s="29" t="s">
        <v>432</v>
      </c>
      <c r="R419" s="29">
        <v>0</v>
      </c>
      <c r="S419" s="29">
        <v>24000</v>
      </c>
    </row>
    <row r="420" spans="15:19">
      <c r="O420" s="29">
        <v>145952258</v>
      </c>
      <c r="P420" s="29" t="s">
        <v>295</v>
      </c>
      <c r="Q420" s="29" t="s">
        <v>432</v>
      </c>
      <c r="R420" s="29">
        <v>0</v>
      </c>
      <c r="S420" s="29" t="s">
        <v>450</v>
      </c>
    </row>
    <row r="421" spans="15:19">
      <c r="O421" s="29">
        <v>145345659</v>
      </c>
      <c r="P421" s="29" t="s">
        <v>295</v>
      </c>
      <c r="Q421" s="29" t="s">
        <v>432</v>
      </c>
      <c r="R421" s="29">
        <v>0</v>
      </c>
      <c r="S421" s="29">
        <v>21012</v>
      </c>
    </row>
    <row r="422" spans="15:19">
      <c r="O422" s="29">
        <v>111502543</v>
      </c>
      <c r="P422" s="29" t="s">
        <v>299</v>
      </c>
      <c r="Q422" s="29" t="s">
        <v>432</v>
      </c>
      <c r="R422" s="29">
        <v>0</v>
      </c>
      <c r="S422" s="29">
        <v>24000</v>
      </c>
    </row>
    <row r="423" spans="15:19">
      <c r="O423" s="29">
        <v>129106591</v>
      </c>
      <c r="P423" s="29" t="s">
        <v>299</v>
      </c>
      <c r="Q423" s="29" t="s">
        <v>432</v>
      </c>
      <c r="R423" s="29">
        <v>0</v>
      </c>
      <c r="S423" s="29">
        <v>23002</v>
      </c>
    </row>
    <row r="424" spans="15:19">
      <c r="O424" s="29">
        <v>115843942</v>
      </c>
      <c r="P424" s="29" t="s">
        <v>295</v>
      </c>
      <c r="Q424" s="29" t="s">
        <v>432</v>
      </c>
      <c r="R424" s="29">
        <v>0</v>
      </c>
      <c r="S424" s="29">
        <v>21019</v>
      </c>
    </row>
    <row r="425" spans="15:19">
      <c r="O425" s="29">
        <v>107608776</v>
      </c>
      <c r="P425" s="29" t="s">
        <v>295</v>
      </c>
      <c r="Q425" s="29" t="s">
        <v>432</v>
      </c>
      <c r="R425" s="29">
        <v>0</v>
      </c>
      <c r="S425" s="29" t="s">
        <v>450</v>
      </c>
    </row>
    <row r="426" spans="15:19">
      <c r="O426" s="29">
        <v>114899610</v>
      </c>
      <c r="P426" s="29" t="s">
        <v>299</v>
      </c>
      <c r="Q426" s="29" t="s">
        <v>432</v>
      </c>
      <c r="R426" s="29">
        <v>0</v>
      </c>
      <c r="S426" s="29">
        <v>23030</v>
      </c>
    </row>
    <row r="427" spans="15:19">
      <c r="O427" s="29">
        <v>141304958</v>
      </c>
      <c r="P427" s="29" t="s">
        <v>295</v>
      </c>
      <c r="Q427" s="29" t="s">
        <v>432</v>
      </c>
      <c r="R427" s="29">
        <v>0</v>
      </c>
      <c r="S427" s="29">
        <v>23030</v>
      </c>
    </row>
    <row r="428" spans="15:19">
      <c r="O428" s="29">
        <v>109267299</v>
      </c>
      <c r="P428" s="29" t="s">
        <v>295</v>
      </c>
      <c r="Q428" s="29" t="s">
        <v>432</v>
      </c>
      <c r="R428" s="29">
        <v>0</v>
      </c>
      <c r="S428" s="29">
        <v>23002</v>
      </c>
    </row>
    <row r="429" spans="15:19">
      <c r="O429" s="29">
        <v>155120162</v>
      </c>
      <c r="P429" s="29" t="s">
        <v>295</v>
      </c>
      <c r="Q429" s="29" t="s">
        <v>432</v>
      </c>
      <c r="R429" s="29">
        <v>0</v>
      </c>
      <c r="S429" s="29">
        <v>21038</v>
      </c>
    </row>
    <row r="430" spans="15:19">
      <c r="O430" s="29">
        <v>100026274</v>
      </c>
      <c r="P430" s="29" t="s">
        <v>299</v>
      </c>
      <c r="Q430" s="29" t="s">
        <v>432</v>
      </c>
      <c r="R430" s="29">
        <v>0</v>
      </c>
      <c r="S430" s="29">
        <v>23030</v>
      </c>
    </row>
    <row r="431" spans="15:19">
      <c r="O431" s="29">
        <v>103131495</v>
      </c>
      <c r="P431" s="29" t="s">
        <v>295</v>
      </c>
      <c r="Q431" s="29" t="s">
        <v>432</v>
      </c>
      <c r="R431" s="29">
        <v>0</v>
      </c>
      <c r="S431" s="29">
        <v>23030</v>
      </c>
    </row>
    <row r="432" spans="15:19">
      <c r="O432" s="29">
        <v>107627876</v>
      </c>
      <c r="P432" s="29" t="s">
        <v>295</v>
      </c>
      <c r="Q432" s="29" t="s">
        <v>432</v>
      </c>
      <c r="R432" s="29">
        <v>0</v>
      </c>
      <c r="S432" s="29">
        <v>23002</v>
      </c>
    </row>
    <row r="433" spans="15:19">
      <c r="O433" s="29">
        <v>107219084</v>
      </c>
      <c r="P433" s="29" t="s">
        <v>295</v>
      </c>
      <c r="Q433" s="29" t="s">
        <v>432</v>
      </c>
      <c r="R433" s="29">
        <v>0</v>
      </c>
      <c r="S433" s="29">
        <v>21012</v>
      </c>
    </row>
    <row r="434" spans="15:19">
      <c r="O434" s="29">
        <v>109163407</v>
      </c>
      <c r="P434" s="29" t="s">
        <v>298</v>
      </c>
      <c r="Q434" s="29" t="s">
        <v>432</v>
      </c>
      <c r="R434" s="29">
        <v>0</v>
      </c>
      <c r="S434" s="29">
        <v>23030</v>
      </c>
    </row>
    <row r="435" spans="15:19">
      <c r="O435" s="29">
        <v>114289367</v>
      </c>
      <c r="P435" s="29" t="s">
        <v>298</v>
      </c>
      <c r="Q435" s="29" t="s">
        <v>432</v>
      </c>
      <c r="R435" s="29">
        <v>0</v>
      </c>
      <c r="S435" s="29">
        <v>23030</v>
      </c>
    </row>
    <row r="436" spans="15:19">
      <c r="O436" s="29">
        <v>142159413</v>
      </c>
      <c r="P436" s="29" t="s">
        <v>295</v>
      </c>
      <c r="Q436" s="29" t="s">
        <v>432</v>
      </c>
      <c r="R436" s="29">
        <v>0</v>
      </c>
      <c r="S436" s="29">
        <v>24000</v>
      </c>
    </row>
    <row r="437" spans="15:19">
      <c r="O437" s="29">
        <v>100331667</v>
      </c>
      <c r="P437" s="29" t="s">
        <v>295</v>
      </c>
      <c r="Q437" s="29" t="s">
        <v>432</v>
      </c>
      <c r="R437" s="29">
        <v>0</v>
      </c>
      <c r="S437" s="29">
        <v>24000</v>
      </c>
    </row>
    <row r="438" spans="15:19">
      <c r="O438" s="29">
        <v>100892887</v>
      </c>
      <c r="P438" s="29" t="s">
        <v>295</v>
      </c>
      <c r="Q438" s="29" t="s">
        <v>432</v>
      </c>
      <c r="R438" s="29">
        <v>0</v>
      </c>
      <c r="S438" s="29">
        <v>21012</v>
      </c>
    </row>
    <row r="439" spans="15:19">
      <c r="O439" s="29">
        <v>102081261</v>
      </c>
      <c r="P439" s="29" t="s">
        <v>295</v>
      </c>
      <c r="Q439" s="29" t="s">
        <v>432</v>
      </c>
      <c r="R439" s="29">
        <v>0</v>
      </c>
      <c r="S439" s="29">
        <v>23002</v>
      </c>
    </row>
    <row r="440" spans="15:19">
      <c r="O440" s="29">
        <v>129952669</v>
      </c>
      <c r="P440" s="29" t="s">
        <v>295</v>
      </c>
      <c r="Q440" s="29" t="s">
        <v>432</v>
      </c>
      <c r="R440" s="29">
        <v>0</v>
      </c>
      <c r="S440" s="29">
        <v>21005</v>
      </c>
    </row>
    <row r="441" spans="15:19">
      <c r="O441" s="29">
        <v>106891307</v>
      </c>
      <c r="P441" s="29" t="s">
        <v>295</v>
      </c>
      <c r="Q441" s="29" t="s">
        <v>432</v>
      </c>
      <c r="R441" s="29">
        <v>0</v>
      </c>
      <c r="S441" s="29">
        <v>23030</v>
      </c>
    </row>
    <row r="442" spans="15:19">
      <c r="O442" s="29">
        <v>101204289</v>
      </c>
      <c r="P442" s="29" t="s">
        <v>299</v>
      </c>
      <c r="Q442" s="29" t="s">
        <v>432</v>
      </c>
      <c r="R442" s="29">
        <v>0</v>
      </c>
      <c r="S442" s="29">
        <v>23030</v>
      </c>
    </row>
    <row r="443" spans="15:19">
      <c r="O443" s="29">
        <v>108556188</v>
      </c>
      <c r="P443" s="29" t="s">
        <v>295</v>
      </c>
      <c r="Q443" s="29" t="s">
        <v>432</v>
      </c>
      <c r="R443" s="29">
        <v>0</v>
      </c>
      <c r="S443" s="29">
        <v>23009</v>
      </c>
    </row>
    <row r="444" spans="15:19">
      <c r="O444" s="29">
        <v>130772568</v>
      </c>
      <c r="P444" s="29" t="s">
        <v>299</v>
      </c>
      <c r="Q444" s="29" t="s">
        <v>432</v>
      </c>
      <c r="R444" s="29">
        <v>0</v>
      </c>
      <c r="S444" s="29">
        <v>23030</v>
      </c>
    </row>
    <row r="445" spans="15:19">
      <c r="O445" s="29">
        <v>102145332</v>
      </c>
      <c r="P445" s="29" t="s">
        <v>295</v>
      </c>
      <c r="Q445" s="29" t="s">
        <v>432</v>
      </c>
      <c r="R445" s="29">
        <v>0</v>
      </c>
      <c r="S445" s="29">
        <v>23030</v>
      </c>
    </row>
    <row r="446" spans="15:19">
      <c r="O446" s="29">
        <v>104909035</v>
      </c>
      <c r="P446" s="29" t="s">
        <v>295</v>
      </c>
      <c r="Q446" s="29" t="s">
        <v>432</v>
      </c>
      <c r="R446" s="29">
        <v>0</v>
      </c>
      <c r="S446" s="29">
        <v>23030</v>
      </c>
    </row>
    <row r="447" spans="15:19">
      <c r="O447" s="29">
        <v>147752885</v>
      </c>
      <c r="P447" s="29" t="s">
        <v>295</v>
      </c>
      <c r="Q447" s="29" t="s">
        <v>432</v>
      </c>
      <c r="R447" s="29">
        <v>0</v>
      </c>
      <c r="S447" s="29">
        <v>21005</v>
      </c>
    </row>
    <row r="448" spans="15:19">
      <c r="O448" s="29">
        <v>102530391</v>
      </c>
      <c r="P448" s="29" t="s">
        <v>299</v>
      </c>
      <c r="Q448" s="29" t="s">
        <v>432</v>
      </c>
      <c r="R448" s="29">
        <v>0</v>
      </c>
      <c r="S448" s="29" t="s">
        <v>450</v>
      </c>
    </row>
    <row r="449" spans="15:19">
      <c r="O449" s="29">
        <v>140451584</v>
      </c>
      <c r="P449" s="29" t="s">
        <v>295</v>
      </c>
      <c r="Q449" s="29" t="s">
        <v>432</v>
      </c>
      <c r="R449" s="29">
        <v>0</v>
      </c>
      <c r="S449" s="29">
        <v>23030</v>
      </c>
    </row>
    <row r="450" spans="15:19">
      <c r="O450" s="29">
        <v>107649384</v>
      </c>
      <c r="P450" s="29" t="s">
        <v>295</v>
      </c>
      <c r="Q450" s="29" t="s">
        <v>432</v>
      </c>
      <c r="R450" s="29">
        <v>0</v>
      </c>
      <c r="S450" s="29">
        <v>23002</v>
      </c>
    </row>
    <row r="451" spans="15:19">
      <c r="O451" s="29">
        <v>102981064</v>
      </c>
      <c r="P451" s="29" t="s">
        <v>295</v>
      </c>
      <c r="Q451" s="29" t="s">
        <v>432</v>
      </c>
      <c r="R451" s="29">
        <v>0</v>
      </c>
      <c r="S451" s="29">
        <v>23030</v>
      </c>
    </row>
    <row r="452" spans="15:19">
      <c r="O452" s="29">
        <v>117323216</v>
      </c>
      <c r="P452" s="29" t="s">
        <v>295</v>
      </c>
      <c r="Q452" s="29" t="s">
        <v>432</v>
      </c>
      <c r="R452" s="29">
        <v>0</v>
      </c>
      <c r="S452" s="29">
        <v>23030</v>
      </c>
    </row>
    <row r="453" spans="15:19">
      <c r="O453" s="29">
        <v>113331520</v>
      </c>
      <c r="P453" s="29" t="s">
        <v>295</v>
      </c>
      <c r="Q453" s="29" t="s">
        <v>432</v>
      </c>
      <c r="R453" s="29">
        <v>0</v>
      </c>
      <c r="S453" s="29">
        <v>23002</v>
      </c>
    </row>
    <row r="454" spans="15:19">
      <c r="O454" s="29">
        <v>109972447</v>
      </c>
      <c r="P454" s="29" t="s">
        <v>295</v>
      </c>
      <c r="Q454" s="29" t="s">
        <v>432</v>
      </c>
      <c r="R454" s="29">
        <v>0</v>
      </c>
      <c r="S454" s="29">
        <v>23002</v>
      </c>
    </row>
    <row r="455" spans="15:19">
      <c r="O455" s="29">
        <v>155434411</v>
      </c>
      <c r="P455" s="29" t="s">
        <v>295</v>
      </c>
      <c r="Q455" s="29" t="s">
        <v>432</v>
      </c>
      <c r="R455" s="29">
        <v>1</v>
      </c>
      <c r="S455" s="29">
        <v>23030</v>
      </c>
    </row>
    <row r="456" spans="15:19">
      <c r="O456" s="29">
        <v>100099361</v>
      </c>
      <c r="P456" s="29" t="s">
        <v>299</v>
      </c>
      <c r="Q456" s="29" t="s">
        <v>432</v>
      </c>
      <c r="R456" s="29">
        <v>0</v>
      </c>
      <c r="S456" s="29">
        <v>23030</v>
      </c>
    </row>
    <row r="457" spans="15:19">
      <c r="O457" s="29">
        <v>117026086</v>
      </c>
      <c r="P457" s="29" t="s">
        <v>295</v>
      </c>
      <c r="Q457" s="29" t="s">
        <v>432</v>
      </c>
      <c r="R457" s="29">
        <v>0</v>
      </c>
      <c r="S457" s="29">
        <v>24000</v>
      </c>
    </row>
    <row r="458" spans="15:19">
      <c r="O458" s="29">
        <v>100400474</v>
      </c>
      <c r="P458" s="29" t="s">
        <v>298</v>
      </c>
      <c r="Q458" s="29" t="s">
        <v>432</v>
      </c>
      <c r="R458" s="29">
        <v>0</v>
      </c>
      <c r="S458" s="29">
        <v>23030</v>
      </c>
    </row>
    <row r="459" spans="15:19">
      <c r="O459" s="29">
        <v>155305382</v>
      </c>
      <c r="P459" s="29" t="s">
        <v>299</v>
      </c>
      <c r="Q459" s="29" t="s">
        <v>432</v>
      </c>
      <c r="R459" s="29">
        <v>0</v>
      </c>
      <c r="S459" s="29">
        <v>21012</v>
      </c>
    </row>
    <row r="460" spans="15:19">
      <c r="O460" s="29">
        <v>145969355</v>
      </c>
      <c r="P460" s="29" t="s">
        <v>295</v>
      </c>
      <c r="Q460" s="29" t="s">
        <v>432</v>
      </c>
      <c r="R460" s="29">
        <v>0</v>
      </c>
      <c r="S460" s="29">
        <v>23002</v>
      </c>
    </row>
    <row r="461" spans="15:19">
      <c r="O461" s="29">
        <v>101370117</v>
      </c>
      <c r="P461" s="29" t="s">
        <v>299</v>
      </c>
      <c r="Q461" s="29" t="s">
        <v>432</v>
      </c>
      <c r="R461" s="29">
        <v>0</v>
      </c>
      <c r="S461" s="29">
        <v>24000</v>
      </c>
    </row>
    <row r="462" spans="15:19">
      <c r="O462" s="29">
        <v>101770163</v>
      </c>
      <c r="P462" s="29" t="s">
        <v>295</v>
      </c>
      <c r="Q462" s="29" t="s">
        <v>432</v>
      </c>
      <c r="R462" s="29">
        <v>0</v>
      </c>
      <c r="S462" s="29">
        <v>21005</v>
      </c>
    </row>
    <row r="463" spans="15:19">
      <c r="O463" s="29">
        <v>113986730</v>
      </c>
      <c r="P463" s="29" t="s">
        <v>295</v>
      </c>
      <c r="Q463" s="29" t="s">
        <v>432</v>
      </c>
      <c r="R463" s="29">
        <v>0</v>
      </c>
      <c r="S463" s="29">
        <v>24000</v>
      </c>
    </row>
    <row r="464" spans="15:19">
      <c r="O464" s="29">
        <v>116037553</v>
      </c>
      <c r="P464" s="29" t="s">
        <v>295</v>
      </c>
      <c r="Q464" s="29" t="s">
        <v>432</v>
      </c>
      <c r="R464" s="29">
        <v>0</v>
      </c>
      <c r="S464" s="29">
        <v>23002</v>
      </c>
    </row>
    <row r="465" spans="15:19">
      <c r="O465" s="29">
        <v>114378586</v>
      </c>
      <c r="P465" s="29" t="s">
        <v>297</v>
      </c>
      <c r="Q465" s="29" t="s">
        <v>432</v>
      </c>
      <c r="R465" s="29">
        <v>0</v>
      </c>
      <c r="S465" s="29">
        <v>21019</v>
      </c>
    </row>
    <row r="466" spans="15:19">
      <c r="O466" s="29">
        <v>110457933</v>
      </c>
      <c r="P466" s="29" t="s">
        <v>447</v>
      </c>
      <c r="Q466" s="29" t="s">
        <v>432</v>
      </c>
      <c r="R466" s="29">
        <v>0</v>
      </c>
      <c r="S466" s="29">
        <v>23002</v>
      </c>
    </row>
    <row r="467" spans="15:19">
      <c r="O467" s="29">
        <v>100913854</v>
      </c>
      <c r="P467" s="29" t="s">
        <v>295</v>
      </c>
      <c r="Q467" s="29" t="s">
        <v>432</v>
      </c>
      <c r="R467" s="29">
        <v>0</v>
      </c>
      <c r="S467" s="29">
        <v>23009</v>
      </c>
    </row>
    <row r="468" spans="15:19">
      <c r="O468" s="29">
        <v>100529201</v>
      </c>
      <c r="P468" s="29" t="s">
        <v>299</v>
      </c>
      <c r="Q468" s="29" t="s">
        <v>432</v>
      </c>
      <c r="R468" s="29">
        <v>0</v>
      </c>
      <c r="S468" s="29">
        <v>24000</v>
      </c>
    </row>
    <row r="469" spans="15:19">
      <c r="O469" s="29">
        <v>102145736</v>
      </c>
      <c r="P469" s="29" t="s">
        <v>299</v>
      </c>
      <c r="Q469" s="29" t="s">
        <v>432</v>
      </c>
      <c r="R469" s="29">
        <v>1</v>
      </c>
      <c r="S469" s="29">
        <v>23030</v>
      </c>
    </row>
    <row r="470" spans="15:19">
      <c r="O470" s="29">
        <v>100822580</v>
      </c>
      <c r="P470" s="29" t="s">
        <v>295</v>
      </c>
      <c r="Q470" s="29" t="s">
        <v>432</v>
      </c>
      <c r="R470" s="29">
        <v>0</v>
      </c>
      <c r="S470" s="29">
        <v>21012</v>
      </c>
    </row>
    <row r="471" spans="15:19">
      <c r="O471" s="29">
        <v>103326293</v>
      </c>
      <c r="P471" s="29" t="s">
        <v>295</v>
      </c>
      <c r="Q471" s="29" t="s">
        <v>432</v>
      </c>
      <c r="R471" s="29">
        <v>1</v>
      </c>
      <c r="S471" s="29">
        <v>23030</v>
      </c>
    </row>
    <row r="472" spans="15:19">
      <c r="O472" s="29">
        <v>112994346</v>
      </c>
      <c r="P472" s="29" t="s">
        <v>299</v>
      </c>
      <c r="Q472" s="29" t="s">
        <v>432</v>
      </c>
      <c r="R472" s="29">
        <v>0</v>
      </c>
      <c r="S472" s="29">
        <v>21005</v>
      </c>
    </row>
    <row r="473" spans="15:19">
      <c r="O473" s="29">
        <v>129439360</v>
      </c>
      <c r="P473" s="29" t="s">
        <v>295</v>
      </c>
      <c r="Q473" s="29" t="s">
        <v>432</v>
      </c>
      <c r="R473" s="29">
        <v>0</v>
      </c>
      <c r="S473" s="29">
        <v>21019</v>
      </c>
    </row>
    <row r="474" spans="15:19">
      <c r="O474" s="29">
        <v>124092548</v>
      </c>
      <c r="P474" s="29" t="s">
        <v>299</v>
      </c>
      <c r="Q474" s="29" t="s">
        <v>432</v>
      </c>
      <c r="R474" s="29">
        <v>0</v>
      </c>
      <c r="S474" s="29">
        <v>23002</v>
      </c>
    </row>
    <row r="475" spans="15:19">
      <c r="O475" s="29">
        <v>125205422</v>
      </c>
      <c r="P475" s="29" t="s">
        <v>295</v>
      </c>
      <c r="Q475" s="29" t="s">
        <v>432</v>
      </c>
      <c r="R475" s="29">
        <v>0</v>
      </c>
      <c r="S475" s="29">
        <v>23002</v>
      </c>
    </row>
    <row r="476" spans="15:19">
      <c r="O476" s="29">
        <v>101564355</v>
      </c>
      <c r="P476" s="29" t="s">
        <v>295</v>
      </c>
      <c r="Q476" s="29" t="s">
        <v>432</v>
      </c>
      <c r="R476" s="29">
        <v>0</v>
      </c>
      <c r="S476" s="29">
        <v>21019</v>
      </c>
    </row>
    <row r="477" spans="15:19">
      <c r="O477" s="29">
        <v>133301770</v>
      </c>
      <c r="P477" s="29" t="s">
        <v>295</v>
      </c>
      <c r="Q477" s="29" t="s">
        <v>432</v>
      </c>
      <c r="R477" s="29">
        <v>0</v>
      </c>
      <c r="S477" s="29">
        <v>23030</v>
      </c>
    </row>
    <row r="478" spans="15:19">
      <c r="O478" s="29">
        <v>146066991</v>
      </c>
      <c r="P478" s="29" t="s">
        <v>296</v>
      </c>
      <c r="Q478" s="29" t="s">
        <v>432</v>
      </c>
      <c r="R478" s="29">
        <v>0</v>
      </c>
      <c r="S478" s="29">
        <v>23030</v>
      </c>
    </row>
    <row r="479" spans="15:19">
      <c r="O479" s="29">
        <v>114076939</v>
      </c>
      <c r="P479" s="29" t="s">
        <v>295</v>
      </c>
      <c r="Q479" s="29" t="s">
        <v>432</v>
      </c>
      <c r="R479" s="29">
        <v>0</v>
      </c>
      <c r="S479" s="29">
        <v>23030</v>
      </c>
    </row>
    <row r="480" spans="15:19">
      <c r="O480" s="29">
        <v>118200732</v>
      </c>
      <c r="P480" s="29" t="s">
        <v>295</v>
      </c>
      <c r="Q480" s="29" t="s">
        <v>432</v>
      </c>
      <c r="R480" s="29">
        <v>0</v>
      </c>
      <c r="S480" s="29">
        <v>21019</v>
      </c>
    </row>
    <row r="481" spans="15:19">
      <c r="O481" s="29">
        <v>143604862</v>
      </c>
      <c r="P481" s="29" t="s">
        <v>295</v>
      </c>
      <c r="Q481" s="29" t="s">
        <v>432</v>
      </c>
      <c r="R481" s="29">
        <v>0</v>
      </c>
      <c r="S481" s="29">
        <v>21019</v>
      </c>
    </row>
    <row r="482" spans="15:19">
      <c r="O482" s="29">
        <v>107527972</v>
      </c>
      <c r="P482" s="29" t="s">
        <v>299</v>
      </c>
      <c r="Q482" s="29" t="s">
        <v>432</v>
      </c>
      <c r="R482" s="29">
        <v>1</v>
      </c>
      <c r="S482" s="29">
        <v>23030</v>
      </c>
    </row>
    <row r="483" spans="15:19">
      <c r="O483" s="29">
        <v>156297741</v>
      </c>
      <c r="P483" s="29" t="s">
        <v>295</v>
      </c>
      <c r="Q483" s="29" t="s">
        <v>432</v>
      </c>
      <c r="R483" s="29">
        <v>0</v>
      </c>
      <c r="S483" s="29">
        <v>23030</v>
      </c>
    </row>
    <row r="484" spans="15:19">
      <c r="O484" s="29">
        <v>107511840</v>
      </c>
      <c r="P484" s="29" t="s">
        <v>295</v>
      </c>
      <c r="Q484" s="29" t="s">
        <v>432</v>
      </c>
      <c r="R484" s="29">
        <v>0</v>
      </c>
      <c r="S484" s="29" t="s">
        <v>450</v>
      </c>
    </row>
    <row r="485" spans="15:19">
      <c r="O485" s="29">
        <v>146554076</v>
      </c>
      <c r="P485" s="29" t="s">
        <v>296</v>
      </c>
      <c r="Q485" s="29" t="s">
        <v>432</v>
      </c>
      <c r="R485" s="29">
        <v>0</v>
      </c>
      <c r="S485" s="29">
        <v>23002</v>
      </c>
    </row>
    <row r="486" spans="15:19">
      <c r="O486" s="29">
        <v>147646368</v>
      </c>
      <c r="P486" s="29" t="s">
        <v>299</v>
      </c>
      <c r="Q486" s="29" t="s">
        <v>432</v>
      </c>
      <c r="R486" s="29">
        <v>1</v>
      </c>
      <c r="S486" s="29">
        <v>23030</v>
      </c>
    </row>
    <row r="487" spans="15:19">
      <c r="O487" s="29">
        <v>155835785</v>
      </c>
      <c r="P487" s="29" t="s">
        <v>298</v>
      </c>
      <c r="Q487" s="29" t="s">
        <v>432</v>
      </c>
      <c r="R487" s="29">
        <v>2</v>
      </c>
      <c r="S487" s="29">
        <v>23030</v>
      </c>
    </row>
    <row r="488" spans="15:19">
      <c r="O488" s="29">
        <v>106486458</v>
      </c>
      <c r="P488" s="29" t="s">
        <v>299</v>
      </c>
      <c r="Q488" s="29" t="s">
        <v>432</v>
      </c>
      <c r="R488" s="29">
        <v>0</v>
      </c>
      <c r="S488" s="29">
        <v>24000</v>
      </c>
    </row>
    <row r="489" spans="15:19">
      <c r="O489" s="29">
        <v>104945810</v>
      </c>
      <c r="P489" s="29" t="s">
        <v>299</v>
      </c>
      <c r="Q489" s="29" t="s">
        <v>432</v>
      </c>
      <c r="R489" s="29">
        <v>0</v>
      </c>
      <c r="S489" s="29">
        <v>23030</v>
      </c>
    </row>
    <row r="490" spans="15:19">
      <c r="O490" s="29">
        <v>108330537</v>
      </c>
      <c r="P490" s="29" t="s">
        <v>295</v>
      </c>
      <c r="Q490" s="29" t="s">
        <v>432</v>
      </c>
      <c r="R490" s="29">
        <v>1</v>
      </c>
      <c r="S490" s="29">
        <v>23002</v>
      </c>
    </row>
    <row r="491" spans="15:19">
      <c r="O491" s="29">
        <v>104374459</v>
      </c>
      <c r="P491" s="29" t="s">
        <v>299</v>
      </c>
      <c r="Q491" s="29" t="s">
        <v>432</v>
      </c>
      <c r="R491" s="29">
        <v>1</v>
      </c>
      <c r="S491" s="29">
        <v>23030</v>
      </c>
    </row>
    <row r="492" spans="15:19">
      <c r="O492" s="29">
        <v>116918323</v>
      </c>
      <c r="P492" s="29" t="s">
        <v>299</v>
      </c>
      <c r="Q492" s="29" t="s">
        <v>432</v>
      </c>
      <c r="R492" s="29">
        <v>0</v>
      </c>
      <c r="S492" s="29">
        <v>21019</v>
      </c>
    </row>
    <row r="493" spans="15:19">
      <c r="O493" s="29">
        <v>119052065</v>
      </c>
      <c r="P493" s="29" t="s">
        <v>297</v>
      </c>
      <c r="Q493" s="29" t="s">
        <v>432</v>
      </c>
      <c r="R493" s="29">
        <v>0</v>
      </c>
      <c r="S493" s="29">
        <v>21019</v>
      </c>
    </row>
    <row r="494" spans="15:19">
      <c r="O494" s="29">
        <v>112103032</v>
      </c>
      <c r="P494" s="29" t="s">
        <v>295</v>
      </c>
      <c r="Q494" s="29" t="s">
        <v>432</v>
      </c>
      <c r="R494" s="29">
        <v>0</v>
      </c>
      <c r="S494" s="29">
        <v>23002</v>
      </c>
    </row>
    <row r="495" spans="15:19">
      <c r="O495" s="29">
        <v>127559970</v>
      </c>
      <c r="P495" s="29" t="s">
        <v>299</v>
      </c>
      <c r="Q495" s="29" t="s">
        <v>432</v>
      </c>
      <c r="R495" s="29">
        <v>0</v>
      </c>
      <c r="S495" s="29">
        <v>23030</v>
      </c>
    </row>
    <row r="496" spans="15:19">
      <c r="O496" s="29">
        <v>108455730</v>
      </c>
      <c r="P496" s="29" t="s">
        <v>295</v>
      </c>
      <c r="Q496" s="29" t="s">
        <v>432</v>
      </c>
      <c r="R496" s="29">
        <v>0</v>
      </c>
      <c r="S496" s="29">
        <v>21012</v>
      </c>
    </row>
    <row r="497" spans="15:19">
      <c r="O497" s="29">
        <v>149854569</v>
      </c>
      <c r="P497" s="29" t="s">
        <v>295</v>
      </c>
      <c r="Q497" s="29" t="s">
        <v>432</v>
      </c>
      <c r="R497" s="29">
        <v>0</v>
      </c>
      <c r="S497" s="29">
        <v>23030</v>
      </c>
    </row>
    <row r="498" spans="15:19">
      <c r="O498" s="29">
        <v>105092800</v>
      </c>
      <c r="P498" s="29" t="s">
        <v>295</v>
      </c>
      <c r="Q498" s="29" t="s">
        <v>432</v>
      </c>
      <c r="R498" s="29">
        <v>0</v>
      </c>
      <c r="S498" s="29">
        <v>24000</v>
      </c>
    </row>
    <row r="499" spans="15:19">
      <c r="O499" s="29">
        <v>136792318</v>
      </c>
      <c r="P499" s="29" t="s">
        <v>295</v>
      </c>
      <c r="Q499" s="29" t="s">
        <v>432</v>
      </c>
      <c r="R499" s="29">
        <v>0</v>
      </c>
      <c r="S499" s="29">
        <v>21012</v>
      </c>
    </row>
    <row r="500" spans="15:19">
      <c r="O500" s="29">
        <v>131159447</v>
      </c>
      <c r="P500" s="29" t="s">
        <v>295</v>
      </c>
      <c r="Q500" s="29" t="s">
        <v>432</v>
      </c>
      <c r="R500" s="29">
        <v>0</v>
      </c>
      <c r="S500" s="29">
        <v>21019</v>
      </c>
    </row>
    <row r="501" spans="15:19">
      <c r="O501" s="29">
        <v>100266181</v>
      </c>
      <c r="P501" s="29" t="s">
        <v>299</v>
      </c>
      <c r="Q501" s="29" t="s">
        <v>432</v>
      </c>
      <c r="R501" s="29">
        <v>0</v>
      </c>
      <c r="S501" s="29">
        <v>24000</v>
      </c>
    </row>
    <row r="502" spans="15:19">
      <c r="O502" s="29">
        <v>104289783</v>
      </c>
      <c r="P502" s="29" t="s">
        <v>295</v>
      </c>
      <c r="Q502" s="29" t="s">
        <v>432</v>
      </c>
      <c r="R502" s="29">
        <v>0</v>
      </c>
      <c r="S502" s="29">
        <v>23030</v>
      </c>
    </row>
    <row r="503" spans="15:19">
      <c r="O503" s="29">
        <v>132361231</v>
      </c>
      <c r="P503" s="29" t="s">
        <v>295</v>
      </c>
      <c r="Q503" s="29" t="s">
        <v>432</v>
      </c>
      <c r="R503" s="29">
        <v>0</v>
      </c>
      <c r="S503" s="29">
        <v>23009</v>
      </c>
    </row>
    <row r="504" spans="15:19">
      <c r="O504" s="29">
        <v>105127939</v>
      </c>
      <c r="P504" s="29" t="s">
        <v>299</v>
      </c>
      <c r="Q504" s="29" t="s">
        <v>432</v>
      </c>
      <c r="R504" s="29">
        <v>1</v>
      </c>
      <c r="S504" s="29">
        <v>23030</v>
      </c>
    </row>
    <row r="505" spans="15:19">
      <c r="O505" s="29">
        <v>126917779</v>
      </c>
      <c r="P505" s="29" t="s">
        <v>298</v>
      </c>
      <c r="Q505" s="29" t="s">
        <v>432</v>
      </c>
      <c r="R505" s="29">
        <v>0</v>
      </c>
      <c r="S505" s="29">
        <v>23002</v>
      </c>
    </row>
    <row r="506" spans="15:19">
      <c r="O506" s="29">
        <v>113433655</v>
      </c>
      <c r="P506" s="29" t="s">
        <v>296</v>
      </c>
      <c r="Q506" s="29" t="s">
        <v>432</v>
      </c>
      <c r="R506" s="29">
        <v>0</v>
      </c>
      <c r="S506" s="29">
        <v>24000</v>
      </c>
    </row>
    <row r="507" spans="15:19">
      <c r="O507" s="29">
        <v>132244006</v>
      </c>
      <c r="P507" s="29" t="s">
        <v>295</v>
      </c>
      <c r="Q507" s="29" t="s">
        <v>432</v>
      </c>
      <c r="R507" s="29">
        <v>0</v>
      </c>
      <c r="S507" s="29">
        <v>24000</v>
      </c>
    </row>
    <row r="508" spans="15:19">
      <c r="O508" s="29">
        <v>134791006</v>
      </c>
      <c r="P508" s="29" t="s">
        <v>297</v>
      </c>
      <c r="Q508" s="29" t="s">
        <v>432</v>
      </c>
      <c r="R508" s="29">
        <v>0</v>
      </c>
      <c r="S508" s="29">
        <v>20009</v>
      </c>
    </row>
    <row r="509" spans="15:19">
      <c r="O509" s="29">
        <v>118475236</v>
      </c>
      <c r="P509" s="29" t="s">
        <v>295</v>
      </c>
      <c r="Q509" s="29" t="s">
        <v>432</v>
      </c>
      <c r="R509" s="29">
        <v>0</v>
      </c>
      <c r="S509" s="29" t="s">
        <v>450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33" t="s">
        <v>480</v>
      </c>
      <c r="G1" s="34"/>
      <c r="H1" s="33" t="s">
        <v>481</v>
      </c>
    </row>
    <row r="2" ht="17.4" spans="1:12">
      <c r="A2" s="28" t="s">
        <v>422</v>
      </c>
      <c r="C2" s="27" t="s">
        <v>423</v>
      </c>
      <c r="D2" s="30"/>
      <c r="E2" s="31"/>
      <c r="H2" s="28" t="s">
        <v>482</v>
      </c>
      <c r="J2" s="27" t="s">
        <v>423</v>
      </c>
      <c r="K2" s="30"/>
      <c r="L2" s="31"/>
    </row>
    <row r="3" ht="17.4" spans="1:12">
      <c r="A3" s="71" t="s">
        <v>483</v>
      </c>
      <c r="C3" s="28" t="s">
        <v>294</v>
      </c>
      <c r="D3" s="28" t="s">
        <v>430</v>
      </c>
      <c r="E3" s="28" t="s">
        <v>293</v>
      </c>
      <c r="H3" s="71" t="s">
        <v>484</v>
      </c>
      <c r="J3" s="28" t="s">
        <v>294</v>
      </c>
      <c r="K3" s="28" t="s">
        <v>430</v>
      </c>
      <c r="L3" s="28" t="s">
        <v>293</v>
      </c>
    </row>
    <row r="4" spans="1:12">
      <c r="A4" s="28" t="s">
        <v>485</v>
      </c>
      <c r="C4" s="29" t="s">
        <v>295</v>
      </c>
      <c r="D4" s="29">
        <v>317</v>
      </c>
      <c r="E4" s="35">
        <v>0.6632</v>
      </c>
      <c r="H4" s="28" t="s">
        <v>486</v>
      </c>
      <c r="J4" s="29" t="s">
        <v>295</v>
      </c>
      <c r="K4" s="29">
        <v>1115</v>
      </c>
      <c r="L4" s="35">
        <v>0.6167</v>
      </c>
    </row>
    <row r="5" ht="17.4" spans="1:12">
      <c r="A5" s="71" t="s">
        <v>487</v>
      </c>
      <c r="C5" s="29" t="s">
        <v>296</v>
      </c>
      <c r="D5" s="29">
        <v>10</v>
      </c>
      <c r="E5" s="35">
        <v>0.0209</v>
      </c>
      <c r="H5" s="71" t="s">
        <v>488</v>
      </c>
      <c r="J5" s="29" t="s">
        <v>296</v>
      </c>
      <c r="K5" s="29">
        <v>57</v>
      </c>
      <c r="L5" s="35">
        <v>0.0315</v>
      </c>
    </row>
    <row r="6" spans="1:12">
      <c r="A6" s="28" t="s">
        <v>442</v>
      </c>
      <c r="C6" s="29" t="s">
        <v>297</v>
      </c>
      <c r="D6" s="29">
        <v>1</v>
      </c>
      <c r="E6" s="35">
        <v>0.0021</v>
      </c>
      <c r="H6" s="28" t="s">
        <v>473</v>
      </c>
      <c r="J6" s="29" t="s">
        <v>297</v>
      </c>
      <c r="K6" s="29">
        <v>18</v>
      </c>
      <c r="L6" s="35">
        <v>0.01</v>
      </c>
    </row>
    <row r="7" ht="17.4" spans="1:12">
      <c r="A7" s="71" t="s">
        <v>489</v>
      </c>
      <c r="C7" s="29" t="s">
        <v>445</v>
      </c>
      <c r="D7" s="29">
        <v>1</v>
      </c>
      <c r="E7" s="35">
        <v>0.0021</v>
      </c>
      <c r="H7" s="71" t="s">
        <v>490</v>
      </c>
      <c r="J7" s="29" t="s">
        <v>445</v>
      </c>
      <c r="K7" s="29">
        <v>20</v>
      </c>
      <c r="L7" s="35">
        <v>0.0111</v>
      </c>
    </row>
    <row r="8" spans="1:12">
      <c r="A8" s="28" t="s">
        <v>475</v>
      </c>
      <c r="C8" s="29" t="s">
        <v>452</v>
      </c>
      <c r="D8" s="29">
        <v>1</v>
      </c>
      <c r="E8" s="35">
        <v>0.0021</v>
      </c>
      <c r="H8" s="28" t="s">
        <v>475</v>
      </c>
      <c r="J8" s="29" t="s">
        <v>452</v>
      </c>
      <c r="K8" s="29">
        <v>5</v>
      </c>
      <c r="L8" s="35">
        <v>0.0028</v>
      </c>
    </row>
    <row r="9" ht="17.4" spans="1:12">
      <c r="A9" s="71" t="s">
        <v>491</v>
      </c>
      <c r="C9" s="29" t="s">
        <v>298</v>
      </c>
      <c r="D9" s="29">
        <v>63</v>
      </c>
      <c r="E9" s="35">
        <v>0.1318</v>
      </c>
      <c r="H9" s="71" t="s">
        <v>492</v>
      </c>
      <c r="J9" s="29" t="s">
        <v>447</v>
      </c>
      <c r="K9" s="29">
        <v>18</v>
      </c>
      <c r="L9" s="35">
        <v>0.01</v>
      </c>
    </row>
    <row r="10" spans="3:12">
      <c r="C10" s="29" t="s">
        <v>299</v>
      </c>
      <c r="D10" s="29">
        <v>85</v>
      </c>
      <c r="E10" s="35">
        <v>0.1778</v>
      </c>
      <c r="J10" s="29" t="s">
        <v>298</v>
      </c>
      <c r="K10" s="29">
        <v>206</v>
      </c>
      <c r="L10" s="35">
        <v>0.1139</v>
      </c>
    </row>
    <row r="11" spans="10:12">
      <c r="J11" s="29" t="s">
        <v>299</v>
      </c>
      <c r="K11" s="29">
        <v>369</v>
      </c>
      <c r="L11" s="35">
        <v>0.2041</v>
      </c>
    </row>
    <row r="14" ht="17.4" spans="3:12">
      <c r="C14" s="27" t="s">
        <v>451</v>
      </c>
      <c r="D14" s="30"/>
      <c r="E14" s="31"/>
      <c r="J14" s="27" t="s">
        <v>451</v>
      </c>
      <c r="K14" s="30"/>
      <c r="L14" s="31"/>
    </row>
    <row r="15" spans="3:12">
      <c r="C15" s="28" t="s">
        <v>294</v>
      </c>
      <c r="D15" s="28" t="s">
        <v>430</v>
      </c>
      <c r="E15" s="28" t="s">
        <v>293</v>
      </c>
      <c r="J15" s="28" t="s">
        <v>294</v>
      </c>
      <c r="K15" s="28" t="s">
        <v>430</v>
      </c>
      <c r="L15" s="28" t="s">
        <v>293</v>
      </c>
    </row>
    <row r="16" spans="3:12">
      <c r="C16" s="29" t="s">
        <v>295</v>
      </c>
      <c r="D16" s="29">
        <v>1486</v>
      </c>
      <c r="E16" s="35">
        <v>0.627</v>
      </c>
      <c r="J16" s="29" t="s">
        <v>295</v>
      </c>
      <c r="K16" s="29">
        <v>2822</v>
      </c>
      <c r="L16" s="35">
        <v>0.6124</v>
      </c>
    </row>
    <row r="17" spans="3:12">
      <c r="C17" s="29" t="s">
        <v>296</v>
      </c>
      <c r="D17" s="29">
        <v>63</v>
      </c>
      <c r="E17" s="35">
        <v>0.0266</v>
      </c>
      <c r="J17" s="29" t="s">
        <v>296</v>
      </c>
      <c r="K17" s="29">
        <v>174</v>
      </c>
      <c r="L17" s="35">
        <v>0.0378</v>
      </c>
    </row>
    <row r="18" spans="3:12">
      <c r="C18" s="29" t="s">
        <v>297</v>
      </c>
      <c r="D18" s="29">
        <v>11</v>
      </c>
      <c r="E18" s="35">
        <v>0.0046</v>
      </c>
      <c r="J18" s="29" t="s">
        <v>297</v>
      </c>
      <c r="K18" s="29">
        <v>36</v>
      </c>
      <c r="L18" s="35">
        <v>0.0078</v>
      </c>
    </row>
    <row r="19" spans="3:12">
      <c r="C19" s="29" t="s">
        <v>445</v>
      </c>
      <c r="D19" s="29">
        <v>6</v>
      </c>
      <c r="E19" s="35">
        <v>0.0025</v>
      </c>
      <c r="J19" s="29" t="s">
        <v>445</v>
      </c>
      <c r="K19" s="29">
        <v>45</v>
      </c>
      <c r="L19" s="35">
        <v>0.0098</v>
      </c>
    </row>
    <row r="20" spans="3:12">
      <c r="C20" s="29" t="s">
        <v>452</v>
      </c>
      <c r="D20" s="29">
        <v>8</v>
      </c>
      <c r="E20" s="35">
        <v>0.0034</v>
      </c>
      <c r="J20" s="29" t="s">
        <v>452</v>
      </c>
      <c r="K20" s="29">
        <v>12</v>
      </c>
      <c r="L20" s="35">
        <v>0.0026</v>
      </c>
    </row>
    <row r="21" spans="3:12">
      <c r="C21" s="29" t="s">
        <v>453</v>
      </c>
      <c r="D21" s="29">
        <v>1</v>
      </c>
      <c r="E21" s="35">
        <v>0.0004</v>
      </c>
      <c r="J21" s="29" t="s">
        <v>447</v>
      </c>
      <c r="K21" s="29">
        <v>46</v>
      </c>
      <c r="L21" s="35">
        <v>0.01</v>
      </c>
    </row>
    <row r="22" spans="3:12">
      <c r="C22" s="29" t="s">
        <v>447</v>
      </c>
      <c r="D22" s="29">
        <v>15</v>
      </c>
      <c r="E22" s="35">
        <v>0.0063</v>
      </c>
      <c r="J22" s="29" t="s">
        <v>493</v>
      </c>
      <c r="K22" s="29">
        <v>1</v>
      </c>
      <c r="L22" s="35">
        <v>0.0002</v>
      </c>
    </row>
    <row r="23" spans="3:12">
      <c r="C23" s="29" t="s">
        <v>298</v>
      </c>
      <c r="D23" s="29">
        <v>254</v>
      </c>
      <c r="E23" s="35">
        <v>0.1072</v>
      </c>
      <c r="J23" s="29" t="s">
        <v>298</v>
      </c>
      <c r="K23" s="29">
        <v>467</v>
      </c>
      <c r="L23" s="35">
        <v>0.1013</v>
      </c>
    </row>
    <row r="24" spans="3:12">
      <c r="C24" s="29" t="s">
        <v>299</v>
      </c>
      <c r="D24" s="29">
        <v>526</v>
      </c>
      <c r="E24" s="35">
        <v>0.2219</v>
      </c>
      <c r="J24" s="29" t="s">
        <v>299</v>
      </c>
      <c r="K24" s="29">
        <v>1005</v>
      </c>
      <c r="L24" s="35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33" t="s">
        <v>494</v>
      </c>
      <c r="G1" s="34"/>
      <c r="H1" s="33" t="s">
        <v>495</v>
      </c>
    </row>
    <row r="2" ht="17.4" spans="1:12">
      <c r="A2" s="28" t="s">
        <v>482</v>
      </c>
      <c r="C2" s="27" t="s">
        <v>423</v>
      </c>
      <c r="D2" s="30"/>
      <c r="E2" s="31"/>
      <c r="H2" s="28" t="s">
        <v>482</v>
      </c>
      <c r="J2" s="27" t="s">
        <v>423</v>
      </c>
      <c r="K2" s="30"/>
      <c r="L2" s="31"/>
    </row>
    <row r="3" ht="17.4" spans="1:12">
      <c r="A3" s="71" t="s">
        <v>484</v>
      </c>
      <c r="C3" s="28" t="s">
        <v>294</v>
      </c>
      <c r="D3" s="28" t="s">
        <v>430</v>
      </c>
      <c r="E3" s="28" t="s">
        <v>293</v>
      </c>
      <c r="H3" s="71" t="s">
        <v>484</v>
      </c>
      <c r="J3" s="28" t="s">
        <v>294</v>
      </c>
      <c r="K3" s="28" t="s">
        <v>430</v>
      </c>
      <c r="L3" s="28" t="s">
        <v>293</v>
      </c>
    </row>
    <row r="4" spans="1:12">
      <c r="A4" s="28" t="s">
        <v>496</v>
      </c>
      <c r="C4" s="29" t="s">
        <v>295</v>
      </c>
      <c r="D4" s="29">
        <v>1003</v>
      </c>
      <c r="E4" s="35">
        <v>0.5407</v>
      </c>
      <c r="H4" s="28" t="s">
        <v>497</v>
      </c>
      <c r="J4" s="29" t="s">
        <v>295</v>
      </c>
      <c r="K4" s="29">
        <v>2428</v>
      </c>
      <c r="L4" s="35">
        <v>0.6128</v>
      </c>
    </row>
    <row r="5" ht="17.4" spans="1:12">
      <c r="A5" s="71" t="s">
        <v>498</v>
      </c>
      <c r="C5" s="29" t="s">
        <v>296</v>
      </c>
      <c r="D5" s="29">
        <v>68</v>
      </c>
      <c r="E5" s="35">
        <v>0.0367</v>
      </c>
      <c r="H5" s="71" t="s">
        <v>499</v>
      </c>
      <c r="J5" s="29" t="s">
        <v>296</v>
      </c>
      <c r="K5" s="29">
        <v>162</v>
      </c>
      <c r="L5" s="35">
        <v>0.0409</v>
      </c>
    </row>
    <row r="6" spans="1:12">
      <c r="A6" s="28" t="s">
        <v>442</v>
      </c>
      <c r="C6" s="29" t="s">
        <v>297</v>
      </c>
      <c r="D6" s="29">
        <v>11</v>
      </c>
      <c r="E6" s="35">
        <v>0.0059</v>
      </c>
      <c r="H6" s="28" t="s">
        <v>442</v>
      </c>
      <c r="J6" s="29" t="s">
        <v>297</v>
      </c>
      <c r="K6" s="29">
        <v>33</v>
      </c>
      <c r="L6" s="35">
        <v>0.0083</v>
      </c>
    </row>
    <row r="7" ht="17.4" spans="1:12">
      <c r="A7" s="71" t="s">
        <v>500</v>
      </c>
      <c r="C7" s="29" t="s">
        <v>445</v>
      </c>
      <c r="D7" s="29">
        <v>6</v>
      </c>
      <c r="E7" s="35">
        <v>0.0032</v>
      </c>
      <c r="H7" s="71" t="s">
        <v>501</v>
      </c>
      <c r="J7" s="29" t="s">
        <v>445</v>
      </c>
      <c r="K7" s="29">
        <v>30</v>
      </c>
      <c r="L7" s="35">
        <v>0.0076</v>
      </c>
    </row>
    <row r="8" spans="1:12">
      <c r="A8" s="28" t="s">
        <v>475</v>
      </c>
      <c r="C8" s="29" t="s">
        <v>452</v>
      </c>
      <c r="D8" s="29">
        <v>1</v>
      </c>
      <c r="E8" s="35">
        <v>0.0005</v>
      </c>
      <c r="H8" s="28" t="s">
        <v>475</v>
      </c>
      <c r="J8" s="29" t="s">
        <v>452</v>
      </c>
      <c r="K8" s="29">
        <v>6</v>
      </c>
      <c r="L8" s="35">
        <v>0.0015</v>
      </c>
    </row>
    <row r="9" ht="17.4" spans="1:12">
      <c r="A9" s="71" t="s">
        <v>502</v>
      </c>
      <c r="C9" s="29" t="s">
        <v>447</v>
      </c>
      <c r="D9" s="29">
        <v>27</v>
      </c>
      <c r="E9" s="35">
        <v>0.0146</v>
      </c>
      <c r="H9" s="71" t="s">
        <v>503</v>
      </c>
      <c r="J9" s="29" t="s">
        <v>453</v>
      </c>
      <c r="K9" s="29">
        <v>1</v>
      </c>
      <c r="L9" s="35">
        <v>0.0003</v>
      </c>
    </row>
    <row r="10" spans="3:12">
      <c r="C10" s="29" t="s">
        <v>298</v>
      </c>
      <c r="D10" s="29">
        <v>211</v>
      </c>
      <c r="E10" s="35">
        <v>0.1137</v>
      </c>
      <c r="J10" s="29" t="s">
        <v>447</v>
      </c>
      <c r="K10" s="29">
        <v>44</v>
      </c>
      <c r="L10" s="35">
        <v>0.0111</v>
      </c>
    </row>
    <row r="11" spans="3:12">
      <c r="C11" s="29" t="s">
        <v>299</v>
      </c>
      <c r="D11" s="29">
        <v>528</v>
      </c>
      <c r="E11" s="35">
        <v>0.2846</v>
      </c>
      <c r="J11" s="29" t="s">
        <v>298</v>
      </c>
      <c r="K11" s="29">
        <v>393</v>
      </c>
      <c r="L11" s="35">
        <v>0.0992</v>
      </c>
    </row>
    <row r="12" spans="10:12">
      <c r="J12" s="29" t="s">
        <v>299</v>
      </c>
      <c r="K12" s="29">
        <v>865</v>
      </c>
      <c r="L12" s="35">
        <v>0.2183</v>
      </c>
    </row>
    <row r="14" ht="17.4" spans="3:12">
      <c r="C14" s="27" t="s">
        <v>451</v>
      </c>
      <c r="D14" s="30"/>
      <c r="E14" s="31"/>
      <c r="J14" s="27" t="s">
        <v>451</v>
      </c>
      <c r="K14" s="30"/>
      <c r="L14" s="31"/>
    </row>
    <row r="15" spans="3:12">
      <c r="C15" s="28" t="s">
        <v>294</v>
      </c>
      <c r="D15" s="28" t="s">
        <v>430</v>
      </c>
      <c r="E15" s="28" t="s">
        <v>293</v>
      </c>
      <c r="J15" s="28" t="s">
        <v>294</v>
      </c>
      <c r="K15" s="28" t="s">
        <v>430</v>
      </c>
      <c r="L15" s="28" t="s">
        <v>293</v>
      </c>
    </row>
    <row r="16" spans="3:12">
      <c r="C16" s="29" t="s">
        <v>295</v>
      </c>
      <c r="D16" s="29">
        <v>1573</v>
      </c>
      <c r="E16" s="35">
        <v>0.5531</v>
      </c>
      <c r="J16" s="29" t="s">
        <v>295</v>
      </c>
      <c r="K16" s="29">
        <v>2859</v>
      </c>
      <c r="L16" s="35">
        <v>0.6114</v>
      </c>
    </row>
    <row r="17" spans="3:12">
      <c r="C17" s="29" t="s">
        <v>296</v>
      </c>
      <c r="D17" s="29">
        <v>117</v>
      </c>
      <c r="E17" s="35">
        <v>0.0411</v>
      </c>
      <c r="J17" s="29" t="s">
        <v>296</v>
      </c>
      <c r="K17" s="29">
        <v>197</v>
      </c>
      <c r="L17" s="35">
        <v>0.0421</v>
      </c>
    </row>
    <row r="18" spans="3:12">
      <c r="C18" s="29" t="s">
        <v>297</v>
      </c>
      <c r="D18" s="29">
        <v>23</v>
      </c>
      <c r="E18" s="35">
        <v>0.0081</v>
      </c>
      <c r="J18" s="29" t="s">
        <v>297</v>
      </c>
      <c r="K18" s="29">
        <v>39</v>
      </c>
      <c r="L18" s="35">
        <v>0.0083</v>
      </c>
    </row>
    <row r="19" spans="3:12">
      <c r="C19" s="29" t="s">
        <v>445</v>
      </c>
      <c r="D19" s="29">
        <v>19</v>
      </c>
      <c r="E19" s="35">
        <v>0.0067</v>
      </c>
      <c r="J19" s="29" t="s">
        <v>445</v>
      </c>
      <c r="K19" s="29">
        <v>42</v>
      </c>
      <c r="L19" s="35">
        <v>0.009</v>
      </c>
    </row>
    <row r="20" spans="3:12">
      <c r="C20" s="29" t="s">
        <v>452</v>
      </c>
      <c r="D20" s="29">
        <v>4</v>
      </c>
      <c r="E20" s="35">
        <v>0.0014</v>
      </c>
      <c r="J20" s="29" t="s">
        <v>452</v>
      </c>
      <c r="K20" s="29">
        <v>12</v>
      </c>
      <c r="L20" s="35">
        <v>0.0026</v>
      </c>
    </row>
    <row r="21" spans="3:12">
      <c r="C21" s="29" t="s">
        <v>447</v>
      </c>
      <c r="D21" s="29">
        <v>42</v>
      </c>
      <c r="E21" s="35">
        <v>0.0148</v>
      </c>
      <c r="J21" s="29" t="s">
        <v>453</v>
      </c>
      <c r="K21" s="29">
        <v>2</v>
      </c>
      <c r="L21" s="35">
        <v>0.0004</v>
      </c>
    </row>
    <row r="22" spans="3:12">
      <c r="C22" s="29" t="s">
        <v>298</v>
      </c>
      <c r="D22" s="29">
        <v>301</v>
      </c>
      <c r="E22" s="35">
        <v>0.1058</v>
      </c>
      <c r="J22" s="29" t="s">
        <v>447</v>
      </c>
      <c r="K22" s="29">
        <v>53</v>
      </c>
      <c r="L22" s="35">
        <v>0.0113</v>
      </c>
    </row>
    <row r="23" spans="3:12">
      <c r="C23" s="29" t="s">
        <v>299</v>
      </c>
      <c r="D23" s="29">
        <v>765</v>
      </c>
      <c r="E23" s="35">
        <v>0.269</v>
      </c>
      <c r="J23" s="29" t="s">
        <v>298</v>
      </c>
      <c r="K23" s="29">
        <v>462</v>
      </c>
      <c r="L23" s="35">
        <v>0.0988</v>
      </c>
    </row>
    <row r="24" spans="5:12">
      <c r="E24" s="39"/>
      <c r="J24" s="29" t="s">
        <v>299</v>
      </c>
      <c r="K24" s="29">
        <v>1010</v>
      </c>
      <c r="L24" s="35">
        <v>0.216</v>
      </c>
    </row>
    <row r="25" spans="5:12">
      <c r="E25" s="39"/>
      <c r="L25" s="39"/>
    </row>
    <row r="26" spans="1:1">
      <c r="A26" s="28" t="s">
        <v>504</v>
      </c>
    </row>
    <row r="27" ht="17.4" spans="1:1">
      <c r="A27" s="71" t="s">
        <v>505</v>
      </c>
    </row>
    <row r="28" ht="17.4" spans="1:12">
      <c r="A28" s="28" t="s">
        <v>482</v>
      </c>
      <c r="C28" s="28" t="s">
        <v>291</v>
      </c>
      <c r="D28" s="28" t="s">
        <v>430</v>
      </c>
      <c r="E28" s="28" t="s">
        <v>293</v>
      </c>
      <c r="J28" s="27" t="s">
        <v>506</v>
      </c>
      <c r="K28" s="30"/>
      <c r="L28" s="31"/>
    </row>
    <row r="29" ht="17.4" spans="1:12">
      <c r="A29" s="71" t="s">
        <v>507</v>
      </c>
      <c r="C29" s="29">
        <v>10</v>
      </c>
      <c r="D29" s="29">
        <f>E29*57580000</f>
        <v>74854</v>
      </c>
      <c r="E29" s="35">
        <v>0.0013</v>
      </c>
      <c r="J29" s="28" t="s">
        <v>294</v>
      </c>
      <c r="K29" s="28" t="s">
        <v>430</v>
      </c>
      <c r="L29" s="28" t="s">
        <v>293</v>
      </c>
    </row>
    <row r="30" spans="1:12">
      <c r="A30" s="28" t="s">
        <v>508</v>
      </c>
      <c r="C30" s="29">
        <v>15</v>
      </c>
      <c r="D30" s="29">
        <f t="shared" ref="D30:D61" si="0">E30*57580000</f>
        <v>74854</v>
      </c>
      <c r="E30" s="35">
        <v>0.0013</v>
      </c>
      <c r="J30" s="29" t="s">
        <v>295</v>
      </c>
      <c r="K30" s="29" t="s">
        <v>509</v>
      </c>
      <c r="L30" s="35">
        <v>0.647196261682243</v>
      </c>
    </row>
    <row r="31" ht="17.4" spans="1:12">
      <c r="A31" s="16" t="s">
        <v>510</v>
      </c>
      <c r="C31" s="29">
        <v>16</v>
      </c>
      <c r="D31" s="29">
        <f t="shared" si="0"/>
        <v>57580</v>
      </c>
      <c r="E31" s="35">
        <v>0.001</v>
      </c>
      <c r="J31" s="29" t="s">
        <v>298</v>
      </c>
      <c r="K31" s="29" t="s">
        <v>511</v>
      </c>
      <c r="L31" s="35">
        <v>0.672268907563025</v>
      </c>
    </row>
    <row r="32" spans="1:12">
      <c r="A32" s="28" t="s">
        <v>512</v>
      </c>
      <c r="C32" s="29">
        <v>17</v>
      </c>
      <c r="D32" s="29">
        <f t="shared" si="0"/>
        <v>57580</v>
      </c>
      <c r="E32" s="35">
        <v>0.001</v>
      </c>
      <c r="J32" s="29" t="s">
        <v>299</v>
      </c>
      <c r="K32" s="29" t="s">
        <v>513</v>
      </c>
      <c r="L32" s="35">
        <v>0.66875</v>
      </c>
    </row>
    <row r="33" ht="17.4" spans="1:5">
      <c r="A33" s="16" t="s">
        <v>514</v>
      </c>
      <c r="C33" s="29">
        <v>18</v>
      </c>
      <c r="D33" s="29">
        <f t="shared" si="0"/>
        <v>149708</v>
      </c>
      <c r="E33" s="35">
        <v>0.0026</v>
      </c>
    </row>
    <row r="34" spans="1:5">
      <c r="A34" s="28" t="s">
        <v>515</v>
      </c>
      <c r="C34" s="29">
        <v>19</v>
      </c>
      <c r="D34" s="29">
        <f t="shared" si="0"/>
        <v>92128</v>
      </c>
      <c r="E34" s="35">
        <v>0.0016</v>
      </c>
    </row>
    <row r="35" ht="17.4" spans="1:5">
      <c r="A35" s="16" t="s">
        <v>516</v>
      </c>
      <c r="C35" s="29">
        <v>20</v>
      </c>
      <c r="D35" s="29">
        <f t="shared" si="0"/>
        <v>673686</v>
      </c>
      <c r="E35" s="35">
        <v>0.0117</v>
      </c>
    </row>
    <row r="36" spans="1:5">
      <c r="A36" s="28" t="s">
        <v>517</v>
      </c>
      <c r="C36" s="29">
        <v>21</v>
      </c>
      <c r="D36" s="29">
        <f t="shared" si="0"/>
        <v>17274</v>
      </c>
      <c r="E36" s="35">
        <v>0.0003</v>
      </c>
    </row>
    <row r="37" ht="17.4" spans="1:5">
      <c r="A37" s="16" t="s">
        <v>518</v>
      </c>
      <c r="C37" s="29">
        <v>22</v>
      </c>
      <c r="D37" s="29">
        <f t="shared" si="0"/>
        <v>34548</v>
      </c>
      <c r="E37" s="35">
        <v>0.0006</v>
      </c>
    </row>
    <row r="38" spans="1:5">
      <c r="A38" s="28" t="s">
        <v>519</v>
      </c>
      <c r="C38" s="29">
        <v>23</v>
      </c>
      <c r="D38" s="29">
        <f t="shared" si="0"/>
        <v>34548</v>
      </c>
      <c r="E38" s="35">
        <v>0.0006</v>
      </c>
    </row>
    <row r="39" ht="17.4" spans="1:5">
      <c r="A39" s="71" t="s">
        <v>520</v>
      </c>
      <c r="C39" s="29">
        <v>24</v>
      </c>
      <c r="D39" s="29">
        <f t="shared" si="0"/>
        <v>132434</v>
      </c>
      <c r="E39" s="35">
        <v>0.0023</v>
      </c>
    </row>
    <row r="40" ht="57.6" spans="1:5">
      <c r="A40" s="40" t="s">
        <v>521</v>
      </c>
      <c r="C40" s="29">
        <v>25</v>
      </c>
      <c r="D40" s="29">
        <f t="shared" si="0"/>
        <v>207288</v>
      </c>
      <c r="E40" s="35">
        <v>0.0036</v>
      </c>
    </row>
    <row r="41" ht="17.4" spans="1:5">
      <c r="A41" s="16" t="s">
        <v>522</v>
      </c>
      <c r="C41" s="29">
        <v>26</v>
      </c>
      <c r="D41" s="29">
        <f t="shared" si="0"/>
        <v>109402</v>
      </c>
      <c r="E41" s="35">
        <v>0.0019</v>
      </c>
    </row>
    <row r="42" ht="43.2" spans="1:5">
      <c r="A42" s="40" t="s">
        <v>523</v>
      </c>
      <c r="C42" s="29">
        <v>27</v>
      </c>
      <c r="D42" s="29">
        <f t="shared" si="0"/>
        <v>57580</v>
      </c>
      <c r="E42" s="35">
        <v>0.001</v>
      </c>
    </row>
    <row r="43" ht="17.4" spans="1:5">
      <c r="A43" s="16" t="s">
        <v>524</v>
      </c>
      <c r="C43" s="29">
        <v>28</v>
      </c>
      <c r="D43" s="29">
        <f t="shared" si="0"/>
        <v>92128</v>
      </c>
      <c r="E43" s="35">
        <v>0.0016</v>
      </c>
    </row>
    <row r="44" spans="1:5">
      <c r="A44" s="28" t="s">
        <v>525</v>
      </c>
      <c r="C44" s="29">
        <v>29</v>
      </c>
      <c r="D44" s="29">
        <f t="shared" si="0"/>
        <v>166982</v>
      </c>
      <c r="E44" s="35">
        <v>0.0029</v>
      </c>
    </row>
    <row r="45" ht="17.4" spans="1:5">
      <c r="A45" s="16" t="s">
        <v>526</v>
      </c>
      <c r="C45" s="29">
        <v>30</v>
      </c>
      <c r="D45" s="29">
        <f t="shared" si="0"/>
        <v>356996</v>
      </c>
      <c r="E45" s="35">
        <v>0.0062</v>
      </c>
    </row>
    <row r="46" spans="1:5">
      <c r="A46" s="28" t="s">
        <v>527</v>
      </c>
      <c r="C46" s="29">
        <v>31</v>
      </c>
      <c r="D46" s="29">
        <f t="shared" si="0"/>
        <v>57580</v>
      </c>
      <c r="E46" s="35">
        <v>0.001</v>
      </c>
    </row>
    <row r="47" ht="17.4" spans="1:5">
      <c r="A47" s="16" t="s">
        <v>528</v>
      </c>
      <c r="C47" s="29">
        <v>32</v>
      </c>
      <c r="D47" s="29">
        <f t="shared" si="0"/>
        <v>132434</v>
      </c>
      <c r="E47" s="35">
        <v>0.0023</v>
      </c>
    </row>
    <row r="48" spans="1:5">
      <c r="A48" s="28" t="s">
        <v>529</v>
      </c>
      <c r="C48" s="29">
        <v>33</v>
      </c>
      <c r="D48" s="29">
        <f t="shared" si="0"/>
        <v>92128</v>
      </c>
      <c r="E48" s="35">
        <v>0.0016</v>
      </c>
    </row>
    <row r="49" ht="17.4" spans="1:5">
      <c r="A49" s="16" t="s">
        <v>530</v>
      </c>
      <c r="C49" s="29">
        <v>34</v>
      </c>
      <c r="D49" s="29">
        <f t="shared" si="0"/>
        <v>92128</v>
      </c>
      <c r="E49" s="35">
        <v>0.0016</v>
      </c>
    </row>
    <row r="50" spans="1:5">
      <c r="A50" s="28" t="s">
        <v>531</v>
      </c>
      <c r="C50" s="29">
        <v>35</v>
      </c>
      <c r="D50" s="29">
        <f t="shared" si="0"/>
        <v>184256</v>
      </c>
      <c r="E50" s="35">
        <v>0.0032</v>
      </c>
    </row>
    <row r="51" ht="17.4" spans="1:5">
      <c r="A51" s="16" t="s">
        <v>532</v>
      </c>
      <c r="C51" s="29">
        <v>36</v>
      </c>
      <c r="D51" s="29">
        <f t="shared" si="0"/>
        <v>109402</v>
      </c>
      <c r="E51" s="35">
        <v>0.0019</v>
      </c>
    </row>
    <row r="52" ht="17.4" spans="1:5">
      <c r="A52" s="16" t="s">
        <v>533</v>
      </c>
      <c r="C52" s="29">
        <v>37</v>
      </c>
      <c r="D52" s="29">
        <f t="shared" si="0"/>
        <v>57580</v>
      </c>
      <c r="E52" s="35">
        <v>0.001</v>
      </c>
    </row>
    <row r="53" spans="1:5">
      <c r="A53" s="28" t="s">
        <v>534</v>
      </c>
      <c r="C53" s="29">
        <v>38</v>
      </c>
      <c r="D53" s="29">
        <f t="shared" si="0"/>
        <v>132434</v>
      </c>
      <c r="E53" s="35">
        <v>0.0023</v>
      </c>
    </row>
    <row r="54" ht="17.4" spans="1:5">
      <c r="A54" s="16" t="s">
        <v>535</v>
      </c>
      <c r="C54" s="29">
        <v>39</v>
      </c>
      <c r="D54" s="29">
        <f t="shared" si="0"/>
        <v>92128</v>
      </c>
      <c r="E54" s="35">
        <v>0.0016</v>
      </c>
    </row>
    <row r="55" ht="17.4" spans="1:5">
      <c r="A55" s="16" t="s">
        <v>536</v>
      </c>
      <c r="C55" s="29">
        <v>40</v>
      </c>
      <c r="D55" s="29">
        <f t="shared" si="0"/>
        <v>431850</v>
      </c>
      <c r="E55" s="35">
        <v>0.0075</v>
      </c>
    </row>
    <row r="56" spans="1:5">
      <c r="A56" s="28" t="s">
        <v>537</v>
      </c>
      <c r="C56" s="29">
        <v>41</v>
      </c>
      <c r="D56" s="29">
        <f t="shared" si="0"/>
        <v>166982</v>
      </c>
      <c r="E56" s="35">
        <v>0.0029</v>
      </c>
    </row>
    <row r="57" ht="17.4" spans="1:5">
      <c r="A57" s="16" t="s">
        <v>538</v>
      </c>
      <c r="C57" s="29">
        <v>42</v>
      </c>
      <c r="D57" s="29">
        <f t="shared" si="0"/>
        <v>109402</v>
      </c>
      <c r="E57" s="35">
        <v>0.0019</v>
      </c>
    </row>
    <row r="58" ht="17.4" spans="1:5">
      <c r="A58" s="16" t="s">
        <v>539</v>
      </c>
      <c r="C58" s="29">
        <v>43</v>
      </c>
      <c r="D58" s="29">
        <f t="shared" si="0"/>
        <v>207288</v>
      </c>
      <c r="E58" s="35">
        <v>0.0036</v>
      </c>
    </row>
    <row r="59" spans="3:5">
      <c r="C59" s="29">
        <v>44</v>
      </c>
      <c r="D59" s="29">
        <f t="shared" si="0"/>
        <v>184256</v>
      </c>
      <c r="E59" s="35">
        <v>0.0032</v>
      </c>
    </row>
    <row r="60" spans="3:5">
      <c r="C60" s="29">
        <v>45</v>
      </c>
      <c r="D60" s="29">
        <f t="shared" si="0"/>
        <v>132434</v>
      </c>
      <c r="E60" s="35">
        <v>0.0023</v>
      </c>
    </row>
    <row r="61" spans="3:5">
      <c r="C61" s="29">
        <v>46</v>
      </c>
      <c r="D61" s="29">
        <f t="shared" si="0"/>
        <v>224562</v>
      </c>
      <c r="E61" s="35">
        <v>0.0039</v>
      </c>
    </row>
    <row r="62" spans="3:5">
      <c r="C62" s="29">
        <v>47</v>
      </c>
      <c r="D62" s="29">
        <f t="shared" ref="D62:D85" si="1">E62*57580000</f>
        <v>282142</v>
      </c>
      <c r="E62" s="35">
        <v>0.0049</v>
      </c>
    </row>
    <row r="63" spans="3:5">
      <c r="C63" s="29">
        <v>48</v>
      </c>
      <c r="D63" s="29">
        <f t="shared" si="1"/>
        <v>109402</v>
      </c>
      <c r="E63" s="35">
        <v>0.0019</v>
      </c>
    </row>
    <row r="64" spans="3:5">
      <c r="C64" s="29">
        <v>49</v>
      </c>
      <c r="D64" s="29">
        <f t="shared" si="1"/>
        <v>241836</v>
      </c>
      <c r="E64" s="35">
        <v>0.0042</v>
      </c>
    </row>
    <row r="65" spans="3:5">
      <c r="C65" s="29">
        <v>50</v>
      </c>
      <c r="D65" s="29">
        <f t="shared" si="1"/>
        <v>840668</v>
      </c>
      <c r="E65" s="35">
        <v>0.0146</v>
      </c>
    </row>
    <row r="66" spans="3:5">
      <c r="C66" s="29">
        <v>51</v>
      </c>
      <c r="D66" s="29">
        <f t="shared" si="1"/>
        <v>74854</v>
      </c>
      <c r="E66" s="35">
        <v>0.0013</v>
      </c>
    </row>
    <row r="67" spans="3:5">
      <c r="C67" s="29">
        <v>52</v>
      </c>
      <c r="D67" s="29">
        <f t="shared" si="1"/>
        <v>109402</v>
      </c>
      <c r="E67" s="35">
        <v>0.0019</v>
      </c>
    </row>
    <row r="68" spans="3:5">
      <c r="C68" s="29">
        <v>53</v>
      </c>
      <c r="D68" s="29">
        <f t="shared" si="1"/>
        <v>109402</v>
      </c>
      <c r="E68" s="35">
        <v>0.0019</v>
      </c>
    </row>
    <row r="69" spans="3:5">
      <c r="C69" s="29">
        <v>54</v>
      </c>
      <c r="D69" s="29">
        <f t="shared" si="1"/>
        <v>207288</v>
      </c>
      <c r="E69" s="35">
        <v>0.0036</v>
      </c>
    </row>
    <row r="70" spans="3:5">
      <c r="C70" s="29">
        <v>55</v>
      </c>
      <c r="D70" s="29">
        <f t="shared" si="1"/>
        <v>259110</v>
      </c>
      <c r="E70" s="35">
        <v>0.0045</v>
      </c>
    </row>
    <row r="71" spans="3:5">
      <c r="C71" s="29">
        <v>56</v>
      </c>
      <c r="D71" s="29">
        <f t="shared" si="1"/>
        <v>259110</v>
      </c>
      <c r="E71" s="35">
        <v>0.0045</v>
      </c>
    </row>
    <row r="72" spans="3:5">
      <c r="C72" s="29">
        <v>57</v>
      </c>
      <c r="D72" s="29">
        <f t="shared" si="1"/>
        <v>299416</v>
      </c>
      <c r="E72" s="35">
        <v>0.0052</v>
      </c>
    </row>
    <row r="73" spans="3:5">
      <c r="C73" s="29">
        <v>58</v>
      </c>
      <c r="D73" s="29">
        <f t="shared" si="1"/>
        <v>282142</v>
      </c>
      <c r="E73" s="35">
        <v>0.0049</v>
      </c>
    </row>
    <row r="74" spans="3:5">
      <c r="C74" s="29">
        <v>59</v>
      </c>
      <c r="D74" s="29">
        <f t="shared" si="1"/>
        <v>241836</v>
      </c>
      <c r="E74" s="35">
        <v>0.0042</v>
      </c>
    </row>
    <row r="75" spans="3:5">
      <c r="C75" s="29">
        <v>60</v>
      </c>
      <c r="D75" s="29">
        <f t="shared" si="1"/>
        <v>990376</v>
      </c>
      <c r="E75" s="35">
        <v>0.0172</v>
      </c>
    </row>
    <row r="76" spans="3:5">
      <c r="C76" s="29">
        <v>61</v>
      </c>
      <c r="D76" s="29">
        <f t="shared" si="1"/>
        <v>506704</v>
      </c>
      <c r="E76" s="35">
        <v>0.0088</v>
      </c>
    </row>
    <row r="77" spans="3:5">
      <c r="C77" s="29">
        <v>62</v>
      </c>
      <c r="D77" s="29">
        <f t="shared" si="1"/>
        <v>598832</v>
      </c>
      <c r="E77" s="35">
        <v>0.0104</v>
      </c>
    </row>
    <row r="78" spans="3:5">
      <c r="C78" s="29">
        <v>63</v>
      </c>
      <c r="D78" s="29">
        <f t="shared" si="1"/>
        <v>708234</v>
      </c>
      <c r="E78" s="35">
        <v>0.0123</v>
      </c>
    </row>
    <row r="79" spans="3:5">
      <c r="C79" s="29">
        <v>64</v>
      </c>
      <c r="D79" s="29">
        <f t="shared" si="1"/>
        <v>708234</v>
      </c>
      <c r="E79" s="35">
        <v>0.0123</v>
      </c>
    </row>
    <row r="80" spans="3:5">
      <c r="C80" s="29">
        <v>65</v>
      </c>
      <c r="D80" s="29">
        <f t="shared" si="1"/>
        <v>2746566</v>
      </c>
      <c r="E80" s="35">
        <v>0.0477</v>
      </c>
    </row>
    <row r="81" spans="3:5">
      <c r="C81" s="29">
        <v>66</v>
      </c>
      <c r="D81" s="29">
        <f t="shared" si="1"/>
        <v>2021058</v>
      </c>
      <c r="E81" s="35">
        <v>0.0351</v>
      </c>
    </row>
    <row r="82" spans="3:5">
      <c r="C82" s="29">
        <v>67</v>
      </c>
      <c r="D82" s="29">
        <f t="shared" si="1"/>
        <v>1871350</v>
      </c>
      <c r="E82" s="35">
        <v>0.0325</v>
      </c>
    </row>
    <row r="83" spans="3:5">
      <c r="C83" s="29">
        <v>68</v>
      </c>
      <c r="D83" s="29">
        <f t="shared" si="1"/>
        <v>1923172</v>
      </c>
      <c r="E83" s="35">
        <v>0.0334</v>
      </c>
    </row>
    <row r="84" spans="3:5">
      <c r="C84" s="29">
        <v>69</v>
      </c>
      <c r="D84" s="29">
        <f t="shared" si="1"/>
        <v>2447150</v>
      </c>
      <c r="E84" s="35">
        <v>0.0425</v>
      </c>
    </row>
    <row r="85" spans="3:5">
      <c r="C85" s="29">
        <v>70</v>
      </c>
      <c r="D85" s="29">
        <f t="shared" si="1"/>
        <v>34922270</v>
      </c>
      <c r="E85" s="35">
        <v>0.6065</v>
      </c>
    </row>
    <row r="92" ht="17.4" spans="3:5">
      <c r="C92" s="27" t="s">
        <v>540</v>
      </c>
      <c r="D92" s="30"/>
      <c r="E92" s="31"/>
    </row>
    <row r="93" spans="3:5">
      <c r="C93" s="28" t="s">
        <v>294</v>
      </c>
      <c r="D93" s="28"/>
      <c r="E93" s="28" t="s">
        <v>293</v>
      </c>
    </row>
    <row r="94" spans="3:5">
      <c r="C94" s="29" t="s">
        <v>295</v>
      </c>
      <c r="D94" s="29">
        <v>2217</v>
      </c>
      <c r="E94" s="35">
        <v>0.5767</v>
      </c>
    </row>
    <row r="95" spans="3:5">
      <c r="C95" s="29" t="s">
        <v>296</v>
      </c>
      <c r="D95" s="29">
        <v>141</v>
      </c>
      <c r="E95" s="35">
        <v>0.0367</v>
      </c>
    </row>
    <row r="96" spans="3:5">
      <c r="C96" s="29" t="s">
        <v>297</v>
      </c>
      <c r="D96" s="29">
        <v>39</v>
      </c>
      <c r="E96" s="35">
        <v>0.0101</v>
      </c>
    </row>
    <row r="97" spans="3:5">
      <c r="C97" s="29" t="s">
        <v>445</v>
      </c>
      <c r="D97" s="29">
        <v>33</v>
      </c>
      <c r="E97" s="35">
        <v>0.0086</v>
      </c>
    </row>
    <row r="98" spans="3:5">
      <c r="C98" s="29" t="s">
        <v>452</v>
      </c>
      <c r="D98" s="29">
        <v>4</v>
      </c>
      <c r="E98" s="35">
        <v>0.001</v>
      </c>
    </row>
    <row r="99" spans="3:5">
      <c r="C99" s="29" t="s">
        <v>453</v>
      </c>
      <c r="D99" s="29">
        <v>1</v>
      </c>
      <c r="E99" s="35">
        <v>0.0003</v>
      </c>
    </row>
    <row r="100" spans="3:5">
      <c r="C100" s="29" t="s">
        <v>447</v>
      </c>
      <c r="D100" s="29">
        <v>60</v>
      </c>
      <c r="E100" s="35">
        <v>0.0156</v>
      </c>
    </row>
    <row r="101" spans="3:5">
      <c r="C101" s="29" t="s">
        <v>298</v>
      </c>
      <c r="D101" s="29">
        <v>377</v>
      </c>
      <c r="E101" s="35">
        <v>0.0981</v>
      </c>
    </row>
    <row r="102" spans="3:5">
      <c r="C102" s="29" t="s">
        <v>299</v>
      </c>
      <c r="D102" s="29">
        <v>972</v>
      </c>
      <c r="E102" s="35">
        <v>0.2529</v>
      </c>
    </row>
    <row r="106" spans="3:4">
      <c r="C106" s="28" t="s">
        <v>541</v>
      </c>
      <c r="D106" s="41"/>
    </row>
    <row r="107" ht="17.4" spans="3:4">
      <c r="C107" s="16">
        <v>9068</v>
      </c>
      <c r="D107" s="42"/>
    </row>
    <row r="108" spans="3:4">
      <c r="C108" s="28" t="s">
        <v>542</v>
      </c>
      <c r="D108" s="41" t="s">
        <v>356</v>
      </c>
    </row>
    <row r="109" ht="17.4" spans="3:4">
      <c r="C109" s="16">
        <v>3150</v>
      </c>
      <c r="D109" s="42">
        <f>C109/C107</f>
        <v>0.347375385972651</v>
      </c>
    </row>
    <row r="110" spans="3:4">
      <c r="C110" s="28" t="s">
        <v>543</v>
      </c>
      <c r="D110" s="28"/>
    </row>
    <row r="111" ht="17.4" spans="3:4">
      <c r="C111" s="16">
        <v>2255</v>
      </c>
      <c r="D111" s="42">
        <f>C111/C107</f>
        <v>0.248676665196295</v>
      </c>
    </row>
    <row r="112" spans="3:4">
      <c r="C112" s="28" t="s">
        <v>544</v>
      </c>
      <c r="D112" s="41"/>
    </row>
    <row r="113" ht="17.4" spans="3:4">
      <c r="C113" s="16">
        <v>265</v>
      </c>
      <c r="D113" s="42">
        <f>C113/C107</f>
        <v>0.0292236435818262</v>
      </c>
    </row>
    <row r="114" ht="17.4" spans="3:4">
      <c r="C114" s="28" t="s">
        <v>545</v>
      </c>
      <c r="D114" s="42"/>
    </row>
    <row r="115" ht="17.4" spans="3:4">
      <c r="C115" s="16">
        <v>492</v>
      </c>
      <c r="D115" s="42">
        <f>C115/C107</f>
        <v>0.0542567269519188</v>
      </c>
    </row>
    <row r="116" ht="17.4" spans="3:4">
      <c r="C116" s="28" t="s">
        <v>546</v>
      </c>
      <c r="D116" s="42"/>
    </row>
    <row r="117" ht="17.4" spans="3:4">
      <c r="C117" s="16">
        <v>1771</v>
      </c>
      <c r="D117" s="42">
        <f>C117/C107</f>
        <v>0.195302161446846</v>
      </c>
    </row>
    <row r="118" ht="17.4" spans="3:4">
      <c r="C118" s="28" t="s">
        <v>547</v>
      </c>
      <c r="D118" s="42"/>
    </row>
    <row r="119" ht="17.4" spans="3:4">
      <c r="C119" s="16">
        <v>1217</v>
      </c>
      <c r="D119" s="42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33" t="s">
        <v>548</v>
      </c>
      <c r="G1" s="34"/>
      <c r="H1" s="33" t="s">
        <v>549</v>
      </c>
    </row>
    <row r="2" ht="17.4" spans="1:12">
      <c r="A2" s="28" t="s">
        <v>550</v>
      </c>
      <c r="C2" s="27" t="s">
        <v>423</v>
      </c>
      <c r="D2" s="30"/>
      <c r="E2" s="31"/>
      <c r="H2" s="28" t="s">
        <v>482</v>
      </c>
      <c r="J2" s="27" t="s">
        <v>423</v>
      </c>
      <c r="K2" s="30"/>
      <c r="L2" s="31"/>
    </row>
    <row r="3" ht="17.4" spans="1:12">
      <c r="A3" s="71" t="s">
        <v>551</v>
      </c>
      <c r="C3" s="28" t="s">
        <v>294</v>
      </c>
      <c r="D3" s="28" t="s">
        <v>430</v>
      </c>
      <c r="E3" s="28" t="s">
        <v>293</v>
      </c>
      <c r="H3" s="71" t="s">
        <v>552</v>
      </c>
      <c r="J3" s="28" t="s">
        <v>294</v>
      </c>
      <c r="K3" s="28" t="s">
        <v>430</v>
      </c>
      <c r="L3" s="28" t="s">
        <v>293</v>
      </c>
    </row>
    <row r="4" spans="1:12">
      <c r="A4" s="28" t="s">
        <v>553</v>
      </c>
      <c r="C4" s="29" t="s">
        <v>295</v>
      </c>
      <c r="D4" s="29">
        <v>334</v>
      </c>
      <c r="E4" s="35">
        <v>0.5839</v>
      </c>
      <c r="H4" s="28" t="s">
        <v>554</v>
      </c>
      <c r="J4" s="29" t="s">
        <v>295</v>
      </c>
      <c r="K4" s="29">
        <v>1367</v>
      </c>
      <c r="L4" s="35">
        <v>0.6078</v>
      </c>
    </row>
    <row r="5" ht="17.4" spans="1:12">
      <c r="A5" s="71" t="s">
        <v>555</v>
      </c>
      <c r="C5" s="29" t="s">
        <v>296</v>
      </c>
      <c r="D5" s="29">
        <v>13</v>
      </c>
      <c r="E5" s="35">
        <v>0.0227</v>
      </c>
      <c r="H5" s="71" t="s">
        <v>556</v>
      </c>
      <c r="J5" s="29" t="s">
        <v>296</v>
      </c>
      <c r="K5" s="29">
        <v>94</v>
      </c>
      <c r="L5" s="35">
        <v>0.0418</v>
      </c>
    </row>
    <row r="6" spans="1:12">
      <c r="A6" s="28" t="s">
        <v>442</v>
      </c>
      <c r="C6" s="29" t="s">
        <v>297</v>
      </c>
      <c r="D6" s="29">
        <v>3</v>
      </c>
      <c r="E6" s="35">
        <v>0.0052</v>
      </c>
      <c r="H6" s="28" t="s">
        <v>473</v>
      </c>
      <c r="J6" s="29" t="s">
        <v>297</v>
      </c>
      <c r="K6" s="29">
        <v>29</v>
      </c>
      <c r="L6" s="35">
        <v>0.0129</v>
      </c>
    </row>
    <row r="7" ht="17.4" spans="1:12">
      <c r="A7" s="71" t="s">
        <v>557</v>
      </c>
      <c r="C7" s="29" t="s">
        <v>445</v>
      </c>
      <c r="D7" s="29">
        <v>4</v>
      </c>
      <c r="E7" s="35">
        <v>0.007</v>
      </c>
      <c r="H7" s="71" t="s">
        <v>558</v>
      </c>
      <c r="J7" s="29" t="s">
        <v>445</v>
      </c>
      <c r="K7" s="29">
        <v>24</v>
      </c>
      <c r="L7" s="35">
        <v>0.0107</v>
      </c>
    </row>
    <row r="8" spans="1:12">
      <c r="A8" s="28" t="s">
        <v>475</v>
      </c>
      <c r="C8" s="29" t="s">
        <v>452</v>
      </c>
      <c r="D8" s="29">
        <v>1</v>
      </c>
      <c r="E8" s="35">
        <v>0.0017</v>
      </c>
      <c r="H8" s="28" t="s">
        <v>475</v>
      </c>
      <c r="J8" s="29" t="s">
        <v>452</v>
      </c>
      <c r="K8" s="29">
        <v>2</v>
      </c>
      <c r="L8" s="35">
        <v>0.0009</v>
      </c>
    </row>
    <row r="9" ht="17.4" spans="1:12">
      <c r="A9" s="71" t="s">
        <v>559</v>
      </c>
      <c r="C9" s="29" t="s">
        <v>447</v>
      </c>
      <c r="D9" s="29">
        <v>1</v>
      </c>
      <c r="E9" s="35">
        <v>0.0017</v>
      </c>
      <c r="H9" s="71" t="s">
        <v>560</v>
      </c>
      <c r="J9" s="29" t="s">
        <v>447</v>
      </c>
      <c r="K9" s="29">
        <v>36</v>
      </c>
      <c r="L9" s="35">
        <v>0.016</v>
      </c>
    </row>
    <row r="10" spans="3:12">
      <c r="C10" s="29" t="s">
        <v>298</v>
      </c>
      <c r="D10" s="29">
        <v>70</v>
      </c>
      <c r="E10" s="35">
        <v>0.1224</v>
      </c>
      <c r="J10" s="29" t="s">
        <v>298</v>
      </c>
      <c r="K10" s="29">
        <v>232</v>
      </c>
      <c r="L10" s="35">
        <v>0.1032</v>
      </c>
    </row>
    <row r="11" spans="3:12">
      <c r="C11" s="29" t="s">
        <v>299</v>
      </c>
      <c r="D11" s="29">
        <v>146</v>
      </c>
      <c r="E11" s="35">
        <v>0.2552</v>
      </c>
      <c r="J11" s="29" t="s">
        <v>299</v>
      </c>
      <c r="K11" s="29">
        <v>465</v>
      </c>
      <c r="L11" s="35">
        <v>0.2068</v>
      </c>
    </row>
    <row r="14" ht="17.4" spans="3:12">
      <c r="C14" s="27" t="s">
        <v>451</v>
      </c>
      <c r="D14" s="30"/>
      <c r="E14" s="31"/>
      <c r="J14" s="27" t="s">
        <v>451</v>
      </c>
      <c r="K14" s="30"/>
      <c r="L14" s="31"/>
    </row>
    <row r="15" spans="3:12">
      <c r="C15" s="28" t="s">
        <v>294</v>
      </c>
      <c r="D15" s="28" t="s">
        <v>430</v>
      </c>
      <c r="E15" s="28" t="s">
        <v>293</v>
      </c>
      <c r="J15" s="28" t="s">
        <v>294</v>
      </c>
      <c r="K15" s="28" t="s">
        <v>430</v>
      </c>
      <c r="L15" s="28" t="s">
        <v>293</v>
      </c>
    </row>
    <row r="16" spans="3:12">
      <c r="C16" s="29" t="s">
        <v>295</v>
      </c>
      <c r="D16" s="29">
        <v>1706</v>
      </c>
      <c r="E16" s="35">
        <v>0.6095</v>
      </c>
      <c r="J16" s="29" t="s">
        <v>295</v>
      </c>
      <c r="K16" s="29">
        <v>3406</v>
      </c>
      <c r="L16" s="35">
        <v>0.615</v>
      </c>
    </row>
    <row r="17" spans="3:12">
      <c r="C17" s="29" t="s">
        <v>296</v>
      </c>
      <c r="D17" s="29">
        <v>93</v>
      </c>
      <c r="E17" s="35">
        <v>0.0332</v>
      </c>
      <c r="J17" s="29" t="s">
        <v>296</v>
      </c>
      <c r="K17" s="29">
        <v>251</v>
      </c>
      <c r="L17" s="35">
        <v>0.0453</v>
      </c>
    </row>
    <row r="18" spans="3:12">
      <c r="C18" s="29" t="s">
        <v>297</v>
      </c>
      <c r="D18" s="29">
        <v>19</v>
      </c>
      <c r="E18" s="35">
        <v>0.0068</v>
      </c>
      <c r="J18" s="29" t="s">
        <v>297</v>
      </c>
      <c r="K18" s="29">
        <v>55</v>
      </c>
      <c r="L18" s="35">
        <v>0.0099</v>
      </c>
    </row>
    <row r="19" spans="3:12">
      <c r="C19" s="29" t="s">
        <v>445</v>
      </c>
      <c r="D19" s="29">
        <v>15</v>
      </c>
      <c r="E19" s="35">
        <v>0.0054</v>
      </c>
      <c r="J19" s="29" t="s">
        <v>445</v>
      </c>
      <c r="K19" s="29">
        <v>66</v>
      </c>
      <c r="L19" s="35">
        <v>0.0119</v>
      </c>
    </row>
    <row r="20" spans="3:12">
      <c r="C20" s="29" t="s">
        <v>452</v>
      </c>
      <c r="D20" s="29">
        <v>8</v>
      </c>
      <c r="E20" s="35">
        <v>0.0029</v>
      </c>
      <c r="J20" s="29" t="s">
        <v>452</v>
      </c>
      <c r="K20" s="29">
        <v>14</v>
      </c>
      <c r="L20" s="35">
        <v>0.0025</v>
      </c>
    </row>
    <row r="21" spans="3:12">
      <c r="C21" s="29" t="s">
        <v>447</v>
      </c>
      <c r="D21" s="29">
        <v>8</v>
      </c>
      <c r="E21" s="35">
        <v>0.0029</v>
      </c>
      <c r="J21" s="29" t="s">
        <v>453</v>
      </c>
      <c r="K21" s="29">
        <v>1</v>
      </c>
      <c r="L21" s="35">
        <v>0.0002</v>
      </c>
    </row>
    <row r="22" spans="3:12">
      <c r="C22" s="29" t="s">
        <v>298</v>
      </c>
      <c r="D22" s="29">
        <v>293</v>
      </c>
      <c r="E22" s="35">
        <v>0.1047</v>
      </c>
      <c r="J22" s="29" t="s">
        <v>447</v>
      </c>
      <c r="K22" s="29">
        <v>102</v>
      </c>
      <c r="L22" s="35">
        <v>0.0184</v>
      </c>
    </row>
    <row r="23" spans="3:12">
      <c r="C23" s="29" t="s">
        <v>299</v>
      </c>
      <c r="D23" s="29">
        <v>657</v>
      </c>
      <c r="E23" s="35">
        <v>0.2347</v>
      </c>
      <c r="J23" s="29" t="s">
        <v>298</v>
      </c>
      <c r="K23" s="29">
        <v>556</v>
      </c>
      <c r="L23" s="35">
        <v>0.1004</v>
      </c>
    </row>
    <row r="24" spans="10:12">
      <c r="J24" s="29" t="s">
        <v>299</v>
      </c>
      <c r="K24" s="29">
        <v>1087</v>
      </c>
      <c r="L24" s="35">
        <v>0.1963</v>
      </c>
    </row>
    <row r="27" ht="17.4" spans="3:5">
      <c r="C27" s="27" t="s">
        <v>506</v>
      </c>
      <c r="D27" s="30"/>
      <c r="E27" s="31"/>
    </row>
    <row r="28" spans="3:5">
      <c r="C28" s="28" t="s">
        <v>294</v>
      </c>
      <c r="D28" s="28" t="s">
        <v>430</v>
      </c>
      <c r="E28" s="28" t="s">
        <v>293</v>
      </c>
    </row>
    <row r="29" spans="3:5">
      <c r="C29" s="29" t="s">
        <v>295</v>
      </c>
      <c r="D29" s="29" t="s">
        <v>561</v>
      </c>
      <c r="E29" s="35">
        <v>0.195779601406799</v>
      </c>
    </row>
    <row r="30" spans="3:5">
      <c r="C30" s="29" t="s">
        <v>298</v>
      </c>
      <c r="D30" s="29" t="s">
        <v>562</v>
      </c>
      <c r="E30" s="35">
        <v>0.238907849829351</v>
      </c>
    </row>
    <row r="31" spans="3:5">
      <c r="C31" s="29" t="s">
        <v>299</v>
      </c>
      <c r="D31" s="29" t="s">
        <v>563</v>
      </c>
      <c r="E31" s="35">
        <v>0.222222222222222</v>
      </c>
    </row>
    <row r="34" spans="1:1">
      <c r="A34" s="28" t="s">
        <v>504</v>
      </c>
    </row>
    <row r="35" ht="17.4" spans="1:1">
      <c r="A35" s="71" t="s">
        <v>505</v>
      </c>
    </row>
    <row r="36" spans="1:1">
      <c r="A36" s="28" t="s">
        <v>482</v>
      </c>
    </row>
    <row r="37" ht="17.4" spans="1:1">
      <c r="A37" s="71" t="s">
        <v>564</v>
      </c>
    </row>
    <row r="38" spans="1:1">
      <c r="A38" s="28" t="s">
        <v>508</v>
      </c>
    </row>
    <row r="39" ht="17.4" spans="1:1">
      <c r="A39" s="16" t="s">
        <v>565</v>
      </c>
    </row>
    <row r="40" spans="1:1">
      <c r="A40" s="28" t="s">
        <v>512</v>
      </c>
    </row>
    <row r="41" ht="17.4" spans="1:1">
      <c r="A41" s="16" t="s">
        <v>566</v>
      </c>
    </row>
    <row r="44" ht="17.4" spans="3:5">
      <c r="C44" s="27" t="s">
        <v>567</v>
      </c>
      <c r="D44" s="30"/>
      <c r="E44" s="31"/>
    </row>
    <row r="45" spans="3:5">
      <c r="C45" s="28" t="s">
        <v>294</v>
      </c>
      <c r="D45" s="28" t="s">
        <v>430</v>
      </c>
      <c r="E45" s="28" t="s">
        <v>293</v>
      </c>
    </row>
    <row r="46" spans="3:5">
      <c r="C46" s="29" t="s">
        <v>298</v>
      </c>
      <c r="D46" s="29">
        <v>428</v>
      </c>
      <c r="E46" s="35">
        <v>0.5006</v>
      </c>
    </row>
    <row r="47" spans="3:5">
      <c r="C47" s="29" t="s">
        <v>295</v>
      </c>
      <c r="D47" s="29">
        <v>148</v>
      </c>
      <c r="E47" s="35">
        <v>0.1731</v>
      </c>
    </row>
    <row r="48" spans="3:5">
      <c r="C48" s="29" t="s">
        <v>299</v>
      </c>
      <c r="D48" s="29">
        <v>203</v>
      </c>
      <c r="E48" s="35">
        <v>0.2374</v>
      </c>
    </row>
    <row r="49" spans="3:5">
      <c r="C49" s="29" t="s">
        <v>455</v>
      </c>
      <c r="D49" s="29">
        <v>76</v>
      </c>
      <c r="E49" s="35">
        <v>0.0889</v>
      </c>
    </row>
    <row r="50" spans="3:5">
      <c r="C50" s="36"/>
      <c r="D50" s="36"/>
      <c r="E50" s="37"/>
    </row>
    <row r="51" ht="17.4" spans="3:5">
      <c r="C51" s="38" t="s">
        <v>568</v>
      </c>
      <c r="D51" s="38"/>
      <c r="E51" s="38"/>
    </row>
    <row r="52" spans="3:5">
      <c r="C52" s="28" t="s">
        <v>294</v>
      </c>
      <c r="D52" s="28" t="s">
        <v>430</v>
      </c>
      <c r="E52" s="28" t="s">
        <v>293</v>
      </c>
    </row>
    <row r="53" spans="3:5">
      <c r="C53" s="29" t="s">
        <v>298</v>
      </c>
      <c r="D53" s="29">
        <v>54</v>
      </c>
      <c r="E53" s="35">
        <v>0.2109</v>
      </c>
    </row>
    <row r="54" spans="3:5">
      <c r="C54" s="29" t="s">
        <v>295</v>
      </c>
      <c r="D54" s="29">
        <v>102</v>
      </c>
      <c r="E54" s="35">
        <v>0.3984</v>
      </c>
    </row>
    <row r="55" spans="3:5">
      <c r="C55" s="29" t="s">
        <v>299</v>
      </c>
      <c r="D55" s="29">
        <v>97</v>
      </c>
      <c r="E55" s="35">
        <v>0.3789</v>
      </c>
    </row>
    <row r="56" spans="3:5">
      <c r="C56" s="29" t="s">
        <v>455</v>
      </c>
      <c r="D56" s="29">
        <v>3</v>
      </c>
      <c r="E56" s="35">
        <v>0.0117</v>
      </c>
    </row>
    <row r="58" ht="17.4" spans="3:5">
      <c r="C58" s="38" t="s">
        <v>569</v>
      </c>
      <c r="D58" s="38"/>
      <c r="E58" s="38"/>
    </row>
    <row r="59" spans="3:5">
      <c r="C59" s="28" t="s">
        <v>294</v>
      </c>
      <c r="D59" s="28" t="s">
        <v>430</v>
      </c>
      <c r="E59" s="28" t="s">
        <v>293</v>
      </c>
    </row>
    <row r="60" spans="3:5">
      <c r="C60" s="29" t="s">
        <v>298</v>
      </c>
      <c r="D60" s="29">
        <v>261</v>
      </c>
      <c r="E60" s="35">
        <v>0.1322</v>
      </c>
    </row>
    <row r="61" spans="3:5">
      <c r="C61" s="29" t="s">
        <v>295</v>
      </c>
      <c r="D61" s="29">
        <v>832</v>
      </c>
      <c r="E61" s="35">
        <v>0.4215</v>
      </c>
    </row>
    <row r="62" spans="3:5">
      <c r="C62" s="29" t="s">
        <v>299</v>
      </c>
      <c r="D62" s="29">
        <v>863</v>
      </c>
      <c r="E62" s="35">
        <v>0.4372</v>
      </c>
    </row>
    <row r="63" spans="3:5">
      <c r="C63" s="29" t="s">
        <v>455</v>
      </c>
      <c r="D63" s="29">
        <v>18</v>
      </c>
      <c r="E63" s="35">
        <v>0.0091</v>
      </c>
    </row>
    <row r="66" ht="17.4" spans="3:5">
      <c r="C66" s="27" t="s">
        <v>570</v>
      </c>
      <c r="D66" s="30"/>
      <c r="E66" s="31"/>
    </row>
    <row r="67" spans="3:5">
      <c r="C67" s="28" t="s">
        <v>294</v>
      </c>
      <c r="D67" s="28" t="s">
        <v>430</v>
      </c>
      <c r="E67" s="28" t="s">
        <v>293</v>
      </c>
    </row>
    <row r="68" spans="3:5">
      <c r="C68" s="29" t="s">
        <v>295</v>
      </c>
      <c r="D68" s="29">
        <v>1448</v>
      </c>
      <c r="E68" s="35">
        <v>0.3504</v>
      </c>
    </row>
    <row r="69" spans="3:5">
      <c r="C69" s="29" t="s">
        <v>298</v>
      </c>
      <c r="D69" s="29">
        <v>1208</v>
      </c>
      <c r="E69" s="35">
        <v>0.2924</v>
      </c>
    </row>
    <row r="70" spans="3:5">
      <c r="C70" s="29" t="s">
        <v>299</v>
      </c>
      <c r="D70" s="29">
        <v>1372</v>
      </c>
      <c r="E70" s="35">
        <v>0.332</v>
      </c>
    </row>
    <row r="71" spans="3:5">
      <c r="C71" s="29" t="s">
        <v>455</v>
      </c>
      <c r="D71" s="29">
        <v>104</v>
      </c>
      <c r="E71" s="35">
        <v>0.0252</v>
      </c>
    </row>
    <row r="72" spans="3:5">
      <c r="C72" s="36"/>
      <c r="D72" s="36"/>
      <c r="E72" s="37"/>
    </row>
    <row r="73" ht="17.4" spans="3:5">
      <c r="C73" s="38" t="s">
        <v>571</v>
      </c>
      <c r="D73" s="38"/>
      <c r="E73" s="38"/>
    </row>
    <row r="74" spans="3:5">
      <c r="C74" s="28" t="s">
        <v>294</v>
      </c>
      <c r="D74" s="28" t="s">
        <v>430</v>
      </c>
      <c r="E74" s="28" t="s">
        <v>293</v>
      </c>
    </row>
    <row r="75" spans="3:5">
      <c r="C75" s="29" t="s">
        <v>295</v>
      </c>
      <c r="D75" s="29">
        <v>2407</v>
      </c>
      <c r="E75" s="35">
        <v>0.3186</v>
      </c>
    </row>
    <row r="76" spans="3:5">
      <c r="C76" s="29" t="s">
        <v>298</v>
      </c>
      <c r="D76" s="29">
        <v>1254</v>
      </c>
      <c r="E76" s="35">
        <v>0.166</v>
      </c>
    </row>
    <row r="77" spans="3:5">
      <c r="C77" s="29" t="s">
        <v>299</v>
      </c>
      <c r="D77" s="29">
        <v>3707</v>
      </c>
      <c r="E77" s="35">
        <v>0.4907</v>
      </c>
    </row>
    <row r="78" spans="3:5">
      <c r="C78" s="29" t="s">
        <v>455</v>
      </c>
      <c r="D78" s="29">
        <v>186</v>
      </c>
      <c r="E78" s="35">
        <v>0.0246</v>
      </c>
    </row>
    <row r="80" ht="17.4" spans="3:5">
      <c r="C80" s="38" t="s">
        <v>572</v>
      </c>
      <c r="D80" s="38"/>
      <c r="E80" s="38"/>
    </row>
    <row r="81" spans="3:5">
      <c r="C81" s="28" t="s">
        <v>294</v>
      </c>
      <c r="D81" s="28" t="s">
        <v>430</v>
      </c>
      <c r="E81" s="28" t="s">
        <v>293</v>
      </c>
    </row>
    <row r="82" spans="3:5">
      <c r="C82" s="29" t="s">
        <v>295</v>
      </c>
      <c r="D82" s="29">
        <v>1225</v>
      </c>
      <c r="E82" s="35">
        <v>0.2729</v>
      </c>
    </row>
    <row r="83" spans="3:5">
      <c r="C83" s="29" t="s">
        <v>298</v>
      </c>
      <c r="D83" s="29">
        <v>1084</v>
      </c>
      <c r="E83" s="35">
        <v>0.2415</v>
      </c>
    </row>
    <row r="84" spans="3:5">
      <c r="C84" s="29" t="s">
        <v>299</v>
      </c>
      <c r="D84" s="29">
        <v>1928</v>
      </c>
      <c r="E84" s="35">
        <v>0.4295</v>
      </c>
    </row>
    <row r="85" spans="3:5">
      <c r="C85" s="29" t="s">
        <v>455</v>
      </c>
      <c r="D85" s="29">
        <v>252</v>
      </c>
      <c r="E85" s="35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33" t="s">
        <v>573</v>
      </c>
      <c r="G1" s="34"/>
      <c r="H1" s="33" t="s">
        <v>574</v>
      </c>
    </row>
    <row r="2" ht="17.4" spans="1:12">
      <c r="A2" s="28" t="s">
        <v>550</v>
      </c>
      <c r="C2" s="27" t="s">
        <v>423</v>
      </c>
      <c r="D2" s="30"/>
      <c r="E2" s="31"/>
      <c r="H2" s="28" t="s">
        <v>482</v>
      </c>
      <c r="J2" s="27" t="s">
        <v>423</v>
      </c>
      <c r="K2" s="30"/>
      <c r="L2" s="31"/>
    </row>
    <row r="3" ht="17.4" spans="1:12">
      <c r="A3" s="71" t="s">
        <v>552</v>
      </c>
      <c r="C3" s="28" t="s">
        <v>294</v>
      </c>
      <c r="D3" s="28" t="s">
        <v>430</v>
      </c>
      <c r="E3" s="28" t="s">
        <v>293</v>
      </c>
      <c r="H3" s="71" t="s">
        <v>552</v>
      </c>
      <c r="J3" s="28" t="s">
        <v>294</v>
      </c>
      <c r="K3" s="28" t="s">
        <v>430</v>
      </c>
      <c r="L3" s="28" t="s">
        <v>293</v>
      </c>
    </row>
    <row r="4" spans="1:12">
      <c r="A4" s="28" t="s">
        <v>575</v>
      </c>
      <c r="C4" s="29" t="s">
        <v>295</v>
      </c>
      <c r="D4" s="29">
        <v>143</v>
      </c>
      <c r="E4" s="35">
        <v>0.5144</v>
      </c>
      <c r="H4" s="28" t="s">
        <v>576</v>
      </c>
      <c r="J4" s="29" t="s">
        <v>295</v>
      </c>
      <c r="K4" s="29">
        <v>199</v>
      </c>
      <c r="L4" s="35">
        <v>0.5422</v>
      </c>
    </row>
    <row r="5" ht="17.4" spans="1:12">
      <c r="A5" s="71" t="s">
        <v>577</v>
      </c>
      <c r="C5" s="29" t="s">
        <v>296</v>
      </c>
      <c r="D5" s="29">
        <v>5</v>
      </c>
      <c r="E5" s="35">
        <v>0.018</v>
      </c>
      <c r="H5" s="71" t="s">
        <v>578</v>
      </c>
      <c r="J5" s="29" t="s">
        <v>296</v>
      </c>
      <c r="K5" s="29">
        <v>14</v>
      </c>
      <c r="L5" s="35">
        <v>0.0381</v>
      </c>
    </row>
    <row r="6" spans="1:12">
      <c r="A6" s="28" t="s">
        <v>442</v>
      </c>
      <c r="C6" s="29" t="s">
        <v>297</v>
      </c>
      <c r="D6" s="29">
        <v>5</v>
      </c>
      <c r="E6" s="35">
        <v>0.018</v>
      </c>
      <c r="H6" s="28" t="s">
        <v>473</v>
      </c>
      <c r="J6" s="29" t="s">
        <v>297</v>
      </c>
      <c r="K6" s="29">
        <v>7</v>
      </c>
      <c r="L6" s="35">
        <v>0.0191</v>
      </c>
    </row>
    <row r="7" ht="17.4" spans="1:12">
      <c r="A7" s="71" t="s">
        <v>579</v>
      </c>
      <c r="C7" s="29" t="s">
        <v>445</v>
      </c>
      <c r="D7" s="29">
        <v>1</v>
      </c>
      <c r="E7" s="35">
        <v>0.0036</v>
      </c>
      <c r="H7" s="71" t="s">
        <v>580</v>
      </c>
      <c r="J7" s="29" t="s">
        <v>445</v>
      </c>
      <c r="K7" s="29">
        <v>2</v>
      </c>
      <c r="L7" s="35">
        <v>0.0054</v>
      </c>
    </row>
    <row r="8" spans="1:12">
      <c r="A8" s="28" t="s">
        <v>475</v>
      </c>
      <c r="C8" s="29" t="s">
        <v>447</v>
      </c>
      <c r="D8" s="29">
        <v>2</v>
      </c>
      <c r="E8" s="35">
        <v>0.0072</v>
      </c>
      <c r="H8" s="28" t="s">
        <v>475</v>
      </c>
      <c r="J8" s="29" t="s">
        <v>452</v>
      </c>
      <c r="K8" s="29">
        <v>1</v>
      </c>
      <c r="L8" s="35">
        <v>0.0027</v>
      </c>
    </row>
    <row r="9" ht="17.4" spans="1:12">
      <c r="A9" s="71" t="s">
        <v>581</v>
      </c>
      <c r="C9" s="29" t="s">
        <v>298</v>
      </c>
      <c r="D9" s="29">
        <v>26</v>
      </c>
      <c r="E9" s="35">
        <v>0.0935</v>
      </c>
      <c r="H9" s="71" t="s">
        <v>582</v>
      </c>
      <c r="J9" s="29" t="s">
        <v>447</v>
      </c>
      <c r="K9" s="29">
        <v>5</v>
      </c>
      <c r="L9" s="35">
        <v>0.0136</v>
      </c>
    </row>
    <row r="10" spans="3:12">
      <c r="C10" s="29" t="s">
        <v>299</v>
      </c>
      <c r="D10" s="29">
        <v>96</v>
      </c>
      <c r="E10" s="35">
        <v>0.3453</v>
      </c>
      <c r="J10" s="29" t="s">
        <v>298</v>
      </c>
      <c r="K10" s="29">
        <v>35</v>
      </c>
      <c r="L10" s="35">
        <v>0.0954</v>
      </c>
    </row>
    <row r="11" spans="10:12">
      <c r="J11" s="29" t="s">
        <v>299</v>
      </c>
      <c r="K11" s="29">
        <v>104</v>
      </c>
      <c r="L11" s="35">
        <v>0.2834</v>
      </c>
    </row>
    <row r="14" ht="17.4" spans="3:12">
      <c r="C14" s="27" t="s">
        <v>451</v>
      </c>
      <c r="D14" s="30"/>
      <c r="E14" s="31"/>
      <c r="J14" s="27" t="s">
        <v>451</v>
      </c>
      <c r="K14" s="30"/>
      <c r="L14" s="31"/>
    </row>
    <row r="15" spans="3:12">
      <c r="C15" s="28" t="s">
        <v>294</v>
      </c>
      <c r="D15" s="28" t="s">
        <v>430</v>
      </c>
      <c r="E15" s="28" t="s">
        <v>293</v>
      </c>
      <c r="J15" s="28" t="s">
        <v>294</v>
      </c>
      <c r="K15" s="28" t="s">
        <v>430</v>
      </c>
      <c r="L15" s="28" t="s">
        <v>293</v>
      </c>
    </row>
    <row r="16" spans="3:12">
      <c r="C16" s="29" t="s">
        <v>295</v>
      </c>
      <c r="D16" s="29">
        <v>1538</v>
      </c>
      <c r="E16" s="35">
        <v>0.5471</v>
      </c>
      <c r="J16" s="29" t="s">
        <v>295</v>
      </c>
      <c r="K16" s="29">
        <v>1755</v>
      </c>
      <c r="L16" s="35">
        <v>0.5571</v>
      </c>
    </row>
    <row r="17" spans="3:12">
      <c r="C17" s="29" t="s">
        <v>296</v>
      </c>
      <c r="D17" s="29">
        <v>106</v>
      </c>
      <c r="E17" s="35">
        <v>0.0377</v>
      </c>
      <c r="J17" s="29" t="s">
        <v>296</v>
      </c>
      <c r="K17" s="29">
        <v>148</v>
      </c>
      <c r="L17" s="35">
        <v>0.047</v>
      </c>
    </row>
    <row r="18" spans="3:12">
      <c r="C18" s="29" t="s">
        <v>297</v>
      </c>
      <c r="D18" s="29">
        <v>14</v>
      </c>
      <c r="E18" s="35">
        <v>0.005</v>
      </c>
      <c r="J18" s="29" t="s">
        <v>297</v>
      </c>
      <c r="K18" s="29">
        <v>24</v>
      </c>
      <c r="L18" s="35">
        <v>0.0076</v>
      </c>
    </row>
    <row r="19" spans="3:12">
      <c r="C19" s="29" t="s">
        <v>445</v>
      </c>
      <c r="D19" s="29">
        <v>18</v>
      </c>
      <c r="E19" s="35">
        <v>0.0064</v>
      </c>
      <c r="J19" s="29" t="s">
        <v>445</v>
      </c>
      <c r="K19" s="29">
        <v>26</v>
      </c>
      <c r="L19" s="35">
        <v>0.0083</v>
      </c>
    </row>
    <row r="20" spans="3:12">
      <c r="C20" s="29" t="s">
        <v>452</v>
      </c>
      <c r="D20" s="29">
        <v>4</v>
      </c>
      <c r="E20" s="35">
        <v>0.0014</v>
      </c>
      <c r="J20" s="29" t="s">
        <v>452</v>
      </c>
      <c r="K20" s="29">
        <v>8</v>
      </c>
      <c r="L20" s="35">
        <v>0.0025</v>
      </c>
    </row>
    <row r="21" spans="3:12">
      <c r="C21" s="29" t="s">
        <v>447</v>
      </c>
      <c r="D21" s="29">
        <v>40</v>
      </c>
      <c r="E21" s="35">
        <v>0.0142</v>
      </c>
      <c r="J21" s="29" t="s">
        <v>447</v>
      </c>
      <c r="K21" s="29">
        <v>51</v>
      </c>
      <c r="L21" s="35">
        <v>0.0162</v>
      </c>
    </row>
    <row r="22" spans="3:12">
      <c r="C22" s="29" t="s">
        <v>298</v>
      </c>
      <c r="D22" s="29">
        <v>260</v>
      </c>
      <c r="E22" s="35">
        <v>0.0925</v>
      </c>
      <c r="J22" s="29" t="s">
        <v>298</v>
      </c>
      <c r="K22" s="29">
        <v>305</v>
      </c>
      <c r="L22" s="35">
        <v>0.0968</v>
      </c>
    </row>
    <row r="23" spans="3:12">
      <c r="C23" s="29" t="s">
        <v>299</v>
      </c>
      <c r="D23" s="29">
        <v>831</v>
      </c>
      <c r="E23" s="35">
        <v>0.2956</v>
      </c>
      <c r="J23" s="29" t="s">
        <v>299</v>
      </c>
      <c r="K23" s="29">
        <v>833</v>
      </c>
      <c r="L23" s="35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583</v>
      </c>
      <c r="B1" t="s">
        <v>294</v>
      </c>
      <c r="C1" t="s">
        <v>291</v>
      </c>
      <c r="D1" t="s">
        <v>584</v>
      </c>
      <c r="E1" t="s">
        <v>585</v>
      </c>
    </row>
    <row r="2" spans="1:5">
      <c r="A2">
        <v>106010051</v>
      </c>
      <c r="B2" t="s">
        <v>299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297</v>
      </c>
      <c r="C3">
        <v>70</v>
      </c>
      <c r="D3">
        <v>46</v>
      </c>
      <c r="E3">
        <v>0</v>
      </c>
      <c r="H3" s="27" t="s">
        <v>465</v>
      </c>
      <c r="I3" s="30"/>
      <c r="J3" s="30"/>
      <c r="M3" s="27" t="s">
        <v>586</v>
      </c>
      <c r="N3" s="30"/>
      <c r="O3" s="31"/>
    </row>
    <row r="4" spans="1:15">
      <c r="A4">
        <v>105800958</v>
      </c>
      <c r="B4" t="s">
        <v>299</v>
      </c>
      <c r="C4">
        <v>70</v>
      </c>
      <c r="D4">
        <v>43</v>
      </c>
      <c r="E4">
        <v>0</v>
      </c>
      <c r="H4" s="28" t="s">
        <v>294</v>
      </c>
      <c r="I4" s="28" t="s">
        <v>467</v>
      </c>
      <c r="J4" s="28" t="s">
        <v>469</v>
      </c>
      <c r="M4" s="28" t="s">
        <v>294</v>
      </c>
      <c r="N4" s="28" t="s">
        <v>587</v>
      </c>
      <c r="O4" s="28" t="s">
        <v>588</v>
      </c>
    </row>
    <row r="5" spans="1:15">
      <c r="A5">
        <v>115762788</v>
      </c>
      <c r="B5" t="s">
        <v>298</v>
      </c>
      <c r="C5">
        <v>70</v>
      </c>
      <c r="D5">
        <v>36</v>
      </c>
      <c r="E5">
        <v>0</v>
      </c>
      <c r="H5" s="29" t="s">
        <v>299</v>
      </c>
      <c r="I5" s="32">
        <v>7.73014517506404</v>
      </c>
      <c r="J5" s="32">
        <v>8.86251067463706</v>
      </c>
      <c r="M5" s="29" t="s">
        <v>299</v>
      </c>
      <c r="N5" s="29">
        <v>37.4877</v>
      </c>
      <c r="O5" s="29">
        <v>66.6757</v>
      </c>
    </row>
    <row r="6" spans="1:15">
      <c r="A6">
        <v>102597864</v>
      </c>
      <c r="B6" t="s">
        <v>295</v>
      </c>
      <c r="C6">
        <v>70</v>
      </c>
      <c r="D6">
        <v>35</v>
      </c>
      <c r="E6">
        <v>7</v>
      </c>
      <c r="H6" s="29" t="s">
        <v>298</v>
      </c>
      <c r="I6" s="32">
        <v>7.44015444015444</v>
      </c>
      <c r="J6" s="32">
        <v>8.64092664092664</v>
      </c>
      <c r="M6" s="29" t="s">
        <v>298</v>
      </c>
      <c r="N6" s="29">
        <v>36.2755</v>
      </c>
      <c r="O6" s="29">
        <v>63.958</v>
      </c>
    </row>
    <row r="7" spans="1:15">
      <c r="A7">
        <v>100450995</v>
      </c>
      <c r="B7" t="s">
        <v>299</v>
      </c>
      <c r="C7">
        <v>70</v>
      </c>
      <c r="D7">
        <v>34</v>
      </c>
      <c r="E7">
        <v>4</v>
      </c>
      <c r="H7" s="29" t="s">
        <v>295</v>
      </c>
      <c r="I7" s="32">
        <v>6.60691421254801</v>
      </c>
      <c r="J7" s="32">
        <v>7.90268886043533</v>
      </c>
      <c r="M7" s="29" t="s">
        <v>295</v>
      </c>
      <c r="N7" s="29">
        <v>34.8679</v>
      </c>
      <c r="O7" s="29">
        <v>61.681</v>
      </c>
    </row>
    <row r="8" spans="1:5">
      <c r="A8">
        <v>101871066</v>
      </c>
      <c r="B8" t="s">
        <v>299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447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447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447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447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447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447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447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447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447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447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447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447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447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447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447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447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447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447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447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447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447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447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447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447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447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447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447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447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447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447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447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447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447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447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447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447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447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447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447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447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447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447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2024-10-30T08:08:28Z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