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43" i="1" l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7" i="1"/>
  <c r="D26" i="1"/>
  <c r="D25" i="1"/>
  <c r="D20" i="1"/>
  <c r="D19" i="1"/>
  <c r="D14" i="1"/>
</calcChain>
</file>

<file path=xl/sharedStrings.xml><?xml version="1.0" encoding="utf-8"?>
<sst xmlns="http://schemas.openxmlformats.org/spreadsheetml/2006/main" count="364" uniqueCount="145">
  <si>
    <t>考生编号</t>
  </si>
  <si>
    <t>考生姓名</t>
  </si>
  <si>
    <t>初试成绩</t>
    <phoneticPr fontId="3" type="noConversion"/>
  </si>
  <si>
    <t>复试成绩</t>
    <phoneticPr fontId="3" type="noConversion"/>
  </si>
  <si>
    <t>录取意见</t>
  </si>
  <si>
    <t>学习方式</t>
    <phoneticPr fontId="3" type="noConversion"/>
  </si>
  <si>
    <t>备注</t>
  </si>
  <si>
    <t>拟录取专业代码</t>
    <phoneticPr fontId="3" type="noConversion"/>
  </si>
  <si>
    <t>拟录取专业</t>
    <phoneticPr fontId="3" type="noConversion"/>
  </si>
  <si>
    <t>拟录取导师</t>
    <phoneticPr fontId="1" type="noConversion"/>
  </si>
  <si>
    <t>总成绩</t>
    <phoneticPr fontId="3" type="noConversion"/>
  </si>
  <si>
    <t>拟录取类别</t>
    <phoneticPr fontId="1" type="noConversion"/>
  </si>
  <si>
    <t>104235100002039</t>
  </si>
  <si>
    <t>104235100002045</t>
  </si>
  <si>
    <t>104235100002037</t>
  </si>
  <si>
    <t>104235100002031</t>
  </si>
  <si>
    <t>104235100002041</t>
  </si>
  <si>
    <t>104235100002042</t>
  </si>
  <si>
    <t>104235100002040</t>
  </si>
  <si>
    <t>104235100002033</t>
  </si>
  <si>
    <t>104235100002035</t>
  </si>
  <si>
    <t>104235100002043</t>
  </si>
  <si>
    <t>104235100002044</t>
  </si>
  <si>
    <t>104235100001045</t>
  </si>
  <si>
    <t>刘石勇</t>
  </si>
  <si>
    <t>104235100002047</t>
  </si>
  <si>
    <t>104235100002050</t>
  </si>
  <si>
    <t>马晓平</t>
    <phoneticPr fontId="3" type="noConversion"/>
  </si>
  <si>
    <t>104235100002036</t>
  </si>
  <si>
    <t>李远东</t>
    <phoneticPr fontId="3" type="noConversion"/>
  </si>
  <si>
    <t>104235100002032</t>
  </si>
  <si>
    <t>张洪玮</t>
    <phoneticPr fontId="3" type="noConversion"/>
  </si>
  <si>
    <t>104235100001057</t>
  </si>
  <si>
    <t>王静</t>
  </si>
  <si>
    <t>104235100001067</t>
  </si>
  <si>
    <t>宫本兴</t>
  </si>
  <si>
    <t>104235100002046</t>
  </si>
  <si>
    <t>靳一恒</t>
    <phoneticPr fontId="3" type="noConversion"/>
  </si>
  <si>
    <t>104235100002038</t>
  </si>
  <si>
    <t>王鑫</t>
    <phoneticPr fontId="3" type="noConversion"/>
  </si>
  <si>
    <t>104235100002034</t>
  </si>
  <si>
    <t>张新耀</t>
    <phoneticPr fontId="3" type="noConversion"/>
  </si>
  <si>
    <t>104235100002030</t>
  </si>
  <si>
    <t>刘颖洁</t>
    <phoneticPr fontId="3" type="noConversion"/>
  </si>
  <si>
    <t>104235100001052</t>
  </si>
  <si>
    <t>杜攀攀</t>
  </si>
  <si>
    <t>104235100001058</t>
  </si>
  <si>
    <t>徐田田</t>
  </si>
  <si>
    <t>104235100001046</t>
  </si>
  <si>
    <t>孙梦楠</t>
  </si>
  <si>
    <t>104235100002049</t>
  </si>
  <si>
    <t>张钦伟</t>
    <phoneticPr fontId="3" type="noConversion"/>
  </si>
  <si>
    <t>104235100001064</t>
  </si>
  <si>
    <t>李乐乐</t>
  </si>
  <si>
    <t>104235100001056</t>
  </si>
  <si>
    <t>迟浩坤</t>
  </si>
  <si>
    <t>104235100001047</t>
  </si>
  <si>
    <t>刘涛</t>
  </si>
  <si>
    <t>104235100001055</t>
  </si>
  <si>
    <t>毕素环</t>
  </si>
  <si>
    <t>104235100001069</t>
  </si>
  <si>
    <t>宋艳</t>
  </si>
  <si>
    <t>104235100001063</t>
  </si>
  <si>
    <t>陈靓</t>
  </si>
  <si>
    <t>104235100001060</t>
  </si>
  <si>
    <t>郑洪磊</t>
  </si>
  <si>
    <t>104235100001051</t>
  </si>
  <si>
    <t>辛佳</t>
  </si>
  <si>
    <t>104235100001070</t>
  </si>
  <si>
    <t>王月玥</t>
  </si>
  <si>
    <t>104235100001054</t>
  </si>
  <si>
    <t>张宗伟</t>
  </si>
  <si>
    <t>104235100001044</t>
  </si>
  <si>
    <t>荆纬</t>
  </si>
  <si>
    <t>104235100001048</t>
  </si>
  <si>
    <t>陈雪</t>
  </si>
  <si>
    <t>104235100001068</t>
  </si>
  <si>
    <t>宋丽娜</t>
  </si>
  <si>
    <t>104235100002048</t>
  </si>
  <si>
    <t>杨丹丹</t>
    <phoneticPr fontId="3" type="noConversion"/>
  </si>
  <si>
    <t>104235100001065</t>
  </si>
  <si>
    <t>刘阳洋</t>
  </si>
  <si>
    <t>王续澎</t>
    <phoneticPr fontId="3" type="noConversion"/>
  </si>
  <si>
    <t>104235100004006</t>
    <phoneticPr fontId="3" type="noConversion"/>
  </si>
  <si>
    <t>任沂斌</t>
    <phoneticPr fontId="3" type="noConversion"/>
  </si>
  <si>
    <t>叶旺全</t>
    <phoneticPr fontId="3" type="noConversion"/>
  </si>
  <si>
    <t>张旭东</t>
    <phoneticPr fontId="3" type="noConversion"/>
  </si>
  <si>
    <t>王璇</t>
    <phoneticPr fontId="3" type="noConversion"/>
  </si>
  <si>
    <t>赵爱特</t>
    <phoneticPr fontId="3" type="noConversion"/>
  </si>
  <si>
    <t>杨玉婷</t>
    <phoneticPr fontId="3" type="noConversion"/>
  </si>
  <si>
    <t>张树刚</t>
    <phoneticPr fontId="3" type="noConversion"/>
  </si>
  <si>
    <t>杨铭伦</t>
    <phoneticPr fontId="3" type="noConversion"/>
  </si>
  <si>
    <t>李小雷</t>
    <phoneticPr fontId="3" type="noConversion"/>
  </si>
  <si>
    <t>梁晓林</t>
    <phoneticPr fontId="3" type="noConversion"/>
  </si>
  <si>
    <t>田淼清</t>
    <phoneticPr fontId="3" type="noConversion"/>
  </si>
  <si>
    <t>郭佳</t>
    <phoneticPr fontId="3" type="noConversion"/>
  </si>
  <si>
    <t>081201</t>
  </si>
  <si>
    <t>0812Z2</t>
  </si>
  <si>
    <t>0707Z3</t>
  </si>
  <si>
    <t>070503</t>
  </si>
  <si>
    <t>081203</t>
  </si>
  <si>
    <t>081202</t>
  </si>
  <si>
    <t>083500</t>
  </si>
  <si>
    <t>计算机系统结构</t>
  </si>
  <si>
    <t>智能信息与通信系统</t>
  </si>
  <si>
    <t>海洋探测技术</t>
  </si>
  <si>
    <t>地图学与地理信息系统</t>
  </si>
  <si>
    <t>计算机应用技术</t>
  </si>
  <si>
    <t>计算机软件与理论</t>
  </si>
  <si>
    <t>软件工程</t>
  </si>
  <si>
    <t>地图学与地理信息系统</t>
    <phoneticPr fontId="9" type="noConversion"/>
  </si>
  <si>
    <t>郭忠文</t>
  </si>
  <si>
    <t>陈戈</t>
  </si>
  <si>
    <t>郑荣儿</t>
  </si>
  <si>
    <t>王晶</t>
  </si>
  <si>
    <t>董军宇</t>
  </si>
  <si>
    <t>魏志强</t>
  </si>
  <si>
    <t>管磊</t>
  </si>
  <si>
    <t>王宁</t>
  </si>
  <si>
    <t>张浩</t>
  </si>
  <si>
    <t>董顺乐</t>
  </si>
  <si>
    <t>何波</t>
  </si>
  <si>
    <t>顾永建</t>
  </si>
  <si>
    <t>吴松华</t>
  </si>
  <si>
    <t>丁香乾</t>
  </si>
  <si>
    <t>王国宇</t>
  </si>
  <si>
    <t>唐功友</t>
  </si>
  <si>
    <t>徐建良</t>
  </si>
  <si>
    <t>管磊</t>
    <phoneticPr fontId="9" type="noConversion"/>
  </si>
  <si>
    <t>钱沄涛</t>
  </si>
  <si>
    <t>元光</t>
  </si>
  <si>
    <t>赵朝方</t>
  </si>
  <si>
    <t>栾新</t>
  </si>
  <si>
    <t>彭临慧</t>
  </si>
  <si>
    <t>脱产</t>
    <phoneticPr fontId="9" type="noConversion"/>
  </si>
  <si>
    <t>非定向就业</t>
    <phoneticPr fontId="9" type="noConversion"/>
  </si>
  <si>
    <t>脱产</t>
    <phoneticPr fontId="9" type="noConversion"/>
  </si>
  <si>
    <t>非定向就业</t>
    <phoneticPr fontId="9" type="noConversion"/>
  </si>
  <si>
    <t>硕博连读</t>
    <phoneticPr fontId="9" type="noConversion"/>
  </si>
  <si>
    <t>硕博连读</t>
    <phoneticPr fontId="9" type="noConversion"/>
  </si>
  <si>
    <t>考核制</t>
    <phoneticPr fontId="9" type="noConversion"/>
  </si>
  <si>
    <t>拟录取</t>
    <phoneticPr fontId="9" type="noConversion"/>
  </si>
  <si>
    <t>建议录取</t>
    <phoneticPr fontId="9" type="noConversion"/>
  </si>
  <si>
    <t>不录取</t>
    <phoneticPr fontId="9" type="noConversion"/>
  </si>
  <si>
    <t>拟录取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</si>
</sst>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49" fontId="6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3" workbookViewId="0">
      <selection activeCell="L42" sqref="B42:L42"/>
    </sheetView>
  </sheetViews>
  <sheetFormatPr defaultRowHeight="13.5"/>
  <cols>
    <col min="1" max="1" width="17.75" customWidth="1"/>
    <col min="7" max="7" width="10.125" customWidth="1"/>
    <col min="8" max="8" width="21.125" customWidth="1"/>
    <col min="9" max="9" width="11.5" customWidth="1"/>
    <col min="11" max="11" width="11.75" customWidth="1"/>
    <col min="12" max="12" width="12.875" customWidth="1"/>
  </cols>
  <sheetData>
    <row r="1" spans="1:12" ht="27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11</v>
      </c>
      <c r="L1" s="1" t="s">
        <v>6</v>
      </c>
    </row>
    <row r="2" spans="1:12" ht="14.25">
      <c r="A2" s="2" t="s">
        <v>12</v>
      </c>
      <c r="B2" s="2" t="s">
        <v>82</v>
      </c>
      <c r="C2" s="8"/>
      <c r="D2" s="9">
        <v>95</v>
      </c>
      <c r="E2" s="10">
        <v>95</v>
      </c>
      <c r="F2" s="10" t="s">
        <v>144</v>
      </c>
      <c r="G2" s="10" t="s">
        <v>96</v>
      </c>
      <c r="H2" s="10" t="s">
        <v>103</v>
      </c>
      <c r="I2" s="10" t="s">
        <v>111</v>
      </c>
      <c r="J2" s="5" t="s">
        <v>136</v>
      </c>
      <c r="K2" s="12" t="s">
        <v>137</v>
      </c>
      <c r="L2" s="5" t="s">
        <v>139</v>
      </c>
    </row>
    <row r="3" spans="1:12" ht="14.25">
      <c r="A3" s="3" t="s">
        <v>83</v>
      </c>
      <c r="B3" s="4" t="s">
        <v>84</v>
      </c>
      <c r="C3" s="7"/>
      <c r="D3" s="9">
        <v>94.7</v>
      </c>
      <c r="E3" s="10">
        <v>94.7</v>
      </c>
      <c r="F3" s="10" t="s">
        <v>144</v>
      </c>
      <c r="G3" s="5" t="s">
        <v>99</v>
      </c>
      <c r="H3" s="11" t="s">
        <v>110</v>
      </c>
      <c r="I3" s="5" t="s">
        <v>112</v>
      </c>
      <c r="J3" s="5" t="s">
        <v>136</v>
      </c>
      <c r="K3" s="12" t="s">
        <v>137</v>
      </c>
      <c r="L3" s="12" t="s">
        <v>140</v>
      </c>
    </row>
    <row r="4" spans="1:12" ht="14.25">
      <c r="A4" s="2" t="s">
        <v>13</v>
      </c>
      <c r="B4" s="2" t="s">
        <v>85</v>
      </c>
      <c r="C4" s="8"/>
      <c r="D4" s="9">
        <v>94.5</v>
      </c>
      <c r="E4" s="10">
        <v>94.5</v>
      </c>
      <c r="F4" s="10" t="s">
        <v>144</v>
      </c>
      <c r="G4" s="10" t="s">
        <v>97</v>
      </c>
      <c r="H4" s="10" t="s">
        <v>104</v>
      </c>
      <c r="I4" s="10" t="s">
        <v>113</v>
      </c>
      <c r="J4" s="5" t="s">
        <v>136</v>
      </c>
      <c r="K4" s="12" t="s">
        <v>137</v>
      </c>
      <c r="L4" s="5" t="s">
        <v>139</v>
      </c>
    </row>
    <row r="5" spans="1:12" ht="14.25">
      <c r="A5" s="2" t="s">
        <v>14</v>
      </c>
      <c r="B5" s="2" t="s">
        <v>86</v>
      </c>
      <c r="C5" s="8"/>
      <c r="D5" s="9">
        <v>94.3</v>
      </c>
      <c r="E5" s="10">
        <v>94.3</v>
      </c>
      <c r="F5" s="10" t="s">
        <v>144</v>
      </c>
      <c r="G5" s="10" t="s">
        <v>98</v>
      </c>
      <c r="H5" s="10" t="s">
        <v>105</v>
      </c>
      <c r="I5" s="10" t="s">
        <v>114</v>
      </c>
      <c r="J5" s="5" t="s">
        <v>136</v>
      </c>
      <c r="K5" s="12" t="s">
        <v>137</v>
      </c>
      <c r="L5" s="5" t="s">
        <v>139</v>
      </c>
    </row>
    <row r="6" spans="1:12" ht="14.25">
      <c r="A6" s="5" t="s">
        <v>15</v>
      </c>
      <c r="B6" s="5" t="s">
        <v>87</v>
      </c>
      <c r="C6" s="8"/>
      <c r="D6" s="9">
        <v>94.2</v>
      </c>
      <c r="E6" s="10">
        <v>94.2</v>
      </c>
      <c r="F6" s="10" t="s">
        <v>144</v>
      </c>
      <c r="G6" s="5" t="s">
        <v>99</v>
      </c>
      <c r="H6" s="5" t="s">
        <v>106</v>
      </c>
      <c r="I6" s="5" t="s">
        <v>112</v>
      </c>
      <c r="J6" s="5" t="s">
        <v>136</v>
      </c>
      <c r="K6" s="12" t="s">
        <v>137</v>
      </c>
      <c r="L6" s="5" t="s">
        <v>139</v>
      </c>
    </row>
    <row r="7" spans="1:12" ht="14.25">
      <c r="A7" s="2" t="s">
        <v>16</v>
      </c>
      <c r="B7" s="2" t="s">
        <v>88</v>
      </c>
      <c r="C7" s="8"/>
      <c r="D7" s="9">
        <v>94</v>
      </c>
      <c r="E7" s="10">
        <v>94</v>
      </c>
      <c r="F7" s="10" t="s">
        <v>144</v>
      </c>
      <c r="G7" s="10" t="s">
        <v>100</v>
      </c>
      <c r="H7" s="10" t="s">
        <v>107</v>
      </c>
      <c r="I7" s="10" t="s">
        <v>115</v>
      </c>
      <c r="J7" s="5" t="s">
        <v>136</v>
      </c>
      <c r="K7" s="12" t="s">
        <v>137</v>
      </c>
      <c r="L7" s="5" t="s">
        <v>138</v>
      </c>
    </row>
    <row r="8" spans="1:12" ht="14.25">
      <c r="A8" s="2" t="s">
        <v>17</v>
      </c>
      <c r="B8" s="2" t="s">
        <v>89</v>
      </c>
      <c r="C8" s="8"/>
      <c r="D8" s="9">
        <v>93.8</v>
      </c>
      <c r="E8" s="10">
        <v>93.8</v>
      </c>
      <c r="F8" s="10" t="s">
        <v>144</v>
      </c>
      <c r="G8" s="10" t="s">
        <v>100</v>
      </c>
      <c r="H8" s="10" t="s">
        <v>107</v>
      </c>
      <c r="I8" s="10" t="s">
        <v>115</v>
      </c>
      <c r="J8" s="5" t="s">
        <v>136</v>
      </c>
      <c r="K8" s="12" t="s">
        <v>137</v>
      </c>
      <c r="L8" s="5" t="s">
        <v>138</v>
      </c>
    </row>
    <row r="9" spans="1:12" ht="14.25">
      <c r="A9" s="2" t="s">
        <v>18</v>
      </c>
      <c r="B9" s="2" t="s">
        <v>90</v>
      </c>
      <c r="C9" s="8"/>
      <c r="D9" s="9">
        <v>93.5</v>
      </c>
      <c r="E9" s="10">
        <v>93.5</v>
      </c>
      <c r="F9" s="10" t="s">
        <v>144</v>
      </c>
      <c r="G9" s="10" t="s">
        <v>101</v>
      </c>
      <c r="H9" s="10" t="s">
        <v>108</v>
      </c>
      <c r="I9" s="10" t="s">
        <v>116</v>
      </c>
      <c r="J9" s="5" t="s">
        <v>136</v>
      </c>
      <c r="K9" s="12" t="s">
        <v>137</v>
      </c>
      <c r="L9" s="5" t="s">
        <v>138</v>
      </c>
    </row>
    <row r="10" spans="1:12" ht="14.25">
      <c r="A10" s="5" t="s">
        <v>19</v>
      </c>
      <c r="B10" s="5" t="s">
        <v>91</v>
      </c>
      <c r="C10" s="8"/>
      <c r="D10" s="9">
        <v>93.2</v>
      </c>
      <c r="E10" s="10">
        <v>93.2</v>
      </c>
      <c r="F10" s="10" t="s">
        <v>144</v>
      </c>
      <c r="G10" s="5" t="s">
        <v>98</v>
      </c>
      <c r="H10" s="5" t="s">
        <v>105</v>
      </c>
      <c r="I10" s="5" t="s">
        <v>117</v>
      </c>
      <c r="J10" s="5" t="s">
        <v>136</v>
      </c>
      <c r="K10" s="12" t="s">
        <v>137</v>
      </c>
      <c r="L10" s="5" t="s">
        <v>138</v>
      </c>
    </row>
    <row r="11" spans="1:12" ht="14.25">
      <c r="A11" s="2" t="s">
        <v>20</v>
      </c>
      <c r="B11" s="2" t="s">
        <v>92</v>
      </c>
      <c r="C11" s="8"/>
      <c r="D11" s="9">
        <v>93.2</v>
      </c>
      <c r="E11" s="10">
        <v>93.2</v>
      </c>
      <c r="F11" s="10" t="s">
        <v>144</v>
      </c>
      <c r="G11" s="10" t="s">
        <v>98</v>
      </c>
      <c r="H11" s="10" t="s">
        <v>105</v>
      </c>
      <c r="I11" s="10" t="s">
        <v>118</v>
      </c>
      <c r="J11" s="5" t="s">
        <v>136</v>
      </c>
      <c r="K11" s="12" t="s">
        <v>137</v>
      </c>
      <c r="L11" s="5" t="s">
        <v>138</v>
      </c>
    </row>
    <row r="12" spans="1:12" ht="14.25">
      <c r="A12" s="2" t="s">
        <v>21</v>
      </c>
      <c r="B12" s="2" t="s">
        <v>93</v>
      </c>
      <c r="C12" s="8"/>
      <c r="D12" s="9">
        <v>93</v>
      </c>
      <c r="E12" s="10">
        <v>93</v>
      </c>
      <c r="F12" s="10" t="s">
        <v>144</v>
      </c>
      <c r="G12" s="10" t="s">
        <v>97</v>
      </c>
      <c r="H12" s="10" t="s">
        <v>104</v>
      </c>
      <c r="I12" s="10" t="s">
        <v>119</v>
      </c>
      <c r="J12" s="5" t="s">
        <v>136</v>
      </c>
      <c r="K12" s="12" t="s">
        <v>137</v>
      </c>
      <c r="L12" s="5" t="s">
        <v>138</v>
      </c>
    </row>
    <row r="13" spans="1:12" ht="14.25">
      <c r="A13" s="2" t="s">
        <v>22</v>
      </c>
      <c r="B13" s="2" t="s">
        <v>94</v>
      </c>
      <c r="C13" s="8"/>
      <c r="D13" s="9">
        <v>92.5</v>
      </c>
      <c r="E13" s="10">
        <v>92.5</v>
      </c>
      <c r="F13" s="10" t="s">
        <v>144</v>
      </c>
      <c r="G13" s="10" t="s">
        <v>97</v>
      </c>
      <c r="H13" s="10" t="s">
        <v>104</v>
      </c>
      <c r="I13" s="10" t="s">
        <v>120</v>
      </c>
      <c r="J13" s="5" t="s">
        <v>136</v>
      </c>
      <c r="K13" s="12" t="s">
        <v>137</v>
      </c>
      <c r="L13" s="5" t="s">
        <v>138</v>
      </c>
    </row>
    <row r="14" spans="1:12" ht="14.25">
      <c r="A14" s="6" t="s">
        <v>23</v>
      </c>
      <c r="B14" s="7" t="s">
        <v>24</v>
      </c>
      <c r="C14" s="7">
        <v>261</v>
      </c>
      <c r="D14" s="9">
        <f>(E14-C14*0.1)/0.7</f>
        <v>94.571428571428555</v>
      </c>
      <c r="E14" s="10">
        <v>92.3</v>
      </c>
      <c r="F14" s="10" t="s">
        <v>144</v>
      </c>
      <c r="G14" s="7" t="s">
        <v>96</v>
      </c>
      <c r="H14" s="7" t="s">
        <v>103</v>
      </c>
      <c r="I14" s="7" t="s">
        <v>111</v>
      </c>
      <c r="J14" s="5" t="s">
        <v>136</v>
      </c>
      <c r="K14" s="12" t="s">
        <v>137</v>
      </c>
      <c r="L14" s="5"/>
    </row>
    <row r="15" spans="1:12" ht="14.25">
      <c r="A15" s="2" t="s">
        <v>25</v>
      </c>
      <c r="B15" s="2" t="s">
        <v>95</v>
      </c>
      <c r="C15" s="8"/>
      <c r="D15" s="9">
        <v>92.1</v>
      </c>
      <c r="E15" s="10">
        <v>92.1</v>
      </c>
      <c r="F15" s="10" t="s">
        <v>144</v>
      </c>
      <c r="G15" s="10" t="s">
        <v>97</v>
      </c>
      <c r="H15" s="10" t="s">
        <v>104</v>
      </c>
      <c r="I15" s="10" t="s">
        <v>121</v>
      </c>
      <c r="J15" s="5" t="s">
        <v>136</v>
      </c>
      <c r="K15" s="12" t="s">
        <v>137</v>
      </c>
      <c r="L15" s="5" t="s">
        <v>138</v>
      </c>
    </row>
    <row r="16" spans="1:12" ht="14.25">
      <c r="A16" s="2" t="s">
        <v>26</v>
      </c>
      <c r="B16" s="2" t="s">
        <v>27</v>
      </c>
      <c r="C16" s="8"/>
      <c r="D16" s="9">
        <v>92</v>
      </c>
      <c r="E16" s="10">
        <v>92</v>
      </c>
      <c r="F16" s="10" t="s">
        <v>144</v>
      </c>
      <c r="G16" s="10" t="s">
        <v>97</v>
      </c>
      <c r="H16" s="10" t="s">
        <v>104</v>
      </c>
      <c r="I16" s="10" t="s">
        <v>122</v>
      </c>
      <c r="J16" s="5" t="s">
        <v>136</v>
      </c>
      <c r="K16" s="12" t="s">
        <v>137</v>
      </c>
      <c r="L16" s="5" t="s">
        <v>138</v>
      </c>
    </row>
    <row r="17" spans="1:12" ht="14.25">
      <c r="A17" s="2" t="s">
        <v>28</v>
      </c>
      <c r="B17" s="2" t="s">
        <v>29</v>
      </c>
      <c r="C17" s="8"/>
      <c r="D17" s="9">
        <v>91.3</v>
      </c>
      <c r="E17" s="10">
        <v>91.3</v>
      </c>
      <c r="F17" s="10" t="s">
        <v>144</v>
      </c>
      <c r="G17" s="10" t="s">
        <v>98</v>
      </c>
      <c r="H17" s="10" t="s">
        <v>105</v>
      </c>
      <c r="I17" s="10" t="s">
        <v>113</v>
      </c>
      <c r="J17" s="5" t="s">
        <v>136</v>
      </c>
      <c r="K17" s="12" t="s">
        <v>137</v>
      </c>
      <c r="L17" s="5" t="s">
        <v>138</v>
      </c>
    </row>
    <row r="18" spans="1:12" ht="14.25">
      <c r="A18" s="5" t="s">
        <v>30</v>
      </c>
      <c r="B18" s="5" t="s">
        <v>31</v>
      </c>
      <c r="C18" s="8"/>
      <c r="D18" s="9">
        <v>91</v>
      </c>
      <c r="E18" s="10">
        <v>91</v>
      </c>
      <c r="F18" s="10" t="s">
        <v>144</v>
      </c>
      <c r="G18" s="5" t="s">
        <v>98</v>
      </c>
      <c r="H18" s="5" t="s">
        <v>105</v>
      </c>
      <c r="I18" s="5" t="s">
        <v>123</v>
      </c>
      <c r="J18" s="5" t="s">
        <v>136</v>
      </c>
      <c r="K18" s="12" t="s">
        <v>137</v>
      </c>
      <c r="L18" s="5" t="s">
        <v>138</v>
      </c>
    </row>
    <row r="19" spans="1:12" ht="14.25">
      <c r="A19" s="6" t="s">
        <v>32</v>
      </c>
      <c r="B19" s="7" t="s">
        <v>33</v>
      </c>
      <c r="C19" s="7">
        <v>260</v>
      </c>
      <c r="D19" s="9">
        <f>(E19-C19*0.1)/0.7</f>
        <v>91.428571428571431</v>
      </c>
      <c r="E19" s="10">
        <v>90</v>
      </c>
      <c r="F19" s="10" t="s">
        <v>144</v>
      </c>
      <c r="G19" s="7" t="s">
        <v>102</v>
      </c>
      <c r="H19" s="7" t="s">
        <v>109</v>
      </c>
      <c r="I19" s="7" t="s">
        <v>124</v>
      </c>
      <c r="J19" s="5" t="s">
        <v>136</v>
      </c>
      <c r="K19" s="12" t="s">
        <v>137</v>
      </c>
      <c r="L19" s="5"/>
    </row>
    <row r="20" spans="1:12" ht="14.25">
      <c r="A20" s="6" t="s">
        <v>34</v>
      </c>
      <c r="B20" s="7" t="s">
        <v>35</v>
      </c>
      <c r="C20" s="7">
        <v>246</v>
      </c>
      <c r="D20" s="9">
        <f>(E20-C20*0.1)/0.7</f>
        <v>92.857142857142861</v>
      </c>
      <c r="E20" s="10">
        <v>89.6</v>
      </c>
      <c r="F20" s="10" t="s">
        <v>144</v>
      </c>
      <c r="G20" s="7" t="s">
        <v>97</v>
      </c>
      <c r="H20" s="7" t="s">
        <v>104</v>
      </c>
      <c r="I20" s="7" t="s">
        <v>125</v>
      </c>
      <c r="J20" s="5" t="s">
        <v>136</v>
      </c>
      <c r="K20" s="12" t="s">
        <v>135</v>
      </c>
      <c r="L20" s="5"/>
    </row>
    <row r="21" spans="1:12" ht="14.25">
      <c r="A21" s="2" t="s">
        <v>36</v>
      </c>
      <c r="B21" s="2" t="s">
        <v>37</v>
      </c>
      <c r="C21" s="8"/>
      <c r="D21" s="9">
        <v>89.5</v>
      </c>
      <c r="E21" s="10">
        <v>89.5</v>
      </c>
      <c r="F21" s="10" t="s">
        <v>144</v>
      </c>
      <c r="G21" s="10" t="s">
        <v>97</v>
      </c>
      <c r="H21" s="10" t="s">
        <v>104</v>
      </c>
      <c r="I21" s="10" t="s">
        <v>119</v>
      </c>
      <c r="J21" s="5" t="s">
        <v>134</v>
      </c>
      <c r="K21" s="12" t="s">
        <v>135</v>
      </c>
      <c r="L21" s="5" t="s">
        <v>138</v>
      </c>
    </row>
    <row r="22" spans="1:12" ht="14.25">
      <c r="A22" s="2" t="s">
        <v>38</v>
      </c>
      <c r="B22" s="2" t="s">
        <v>39</v>
      </c>
      <c r="C22" s="8"/>
      <c r="D22" s="9">
        <v>89.2</v>
      </c>
      <c r="E22" s="10">
        <v>89.2</v>
      </c>
      <c r="F22" s="10" t="s">
        <v>144</v>
      </c>
      <c r="G22" s="10" t="s">
        <v>98</v>
      </c>
      <c r="H22" s="10" t="s">
        <v>105</v>
      </c>
      <c r="I22" s="10" t="s">
        <v>114</v>
      </c>
      <c r="J22" s="5" t="s">
        <v>134</v>
      </c>
      <c r="K22" s="12" t="s">
        <v>135</v>
      </c>
      <c r="L22" s="5" t="s">
        <v>138</v>
      </c>
    </row>
    <row r="23" spans="1:12" ht="14.25">
      <c r="A23" s="2" t="s">
        <v>40</v>
      </c>
      <c r="B23" s="2" t="s">
        <v>41</v>
      </c>
      <c r="C23" s="8"/>
      <c r="D23" s="9">
        <v>89</v>
      </c>
      <c r="E23" s="10">
        <v>89</v>
      </c>
      <c r="F23" s="10" t="s">
        <v>144</v>
      </c>
      <c r="G23" s="10" t="s">
        <v>98</v>
      </c>
      <c r="H23" s="10" t="s">
        <v>105</v>
      </c>
      <c r="I23" s="10" t="s">
        <v>118</v>
      </c>
      <c r="J23" s="5" t="s">
        <v>134</v>
      </c>
      <c r="K23" s="12" t="s">
        <v>135</v>
      </c>
      <c r="L23" s="5" t="s">
        <v>138</v>
      </c>
    </row>
    <row r="24" spans="1:12" ht="14.25">
      <c r="A24" s="5" t="s">
        <v>42</v>
      </c>
      <c r="B24" s="5" t="s">
        <v>43</v>
      </c>
      <c r="C24" s="8"/>
      <c r="D24" s="9">
        <v>88.7</v>
      </c>
      <c r="E24" s="10">
        <v>88.7</v>
      </c>
      <c r="F24" s="10" t="s">
        <v>144</v>
      </c>
      <c r="G24" s="5" t="s">
        <v>99</v>
      </c>
      <c r="H24" s="5" t="s">
        <v>106</v>
      </c>
      <c r="I24" s="5" t="s">
        <v>112</v>
      </c>
      <c r="J24" s="5" t="s">
        <v>134</v>
      </c>
      <c r="K24" s="12" t="s">
        <v>135</v>
      </c>
      <c r="L24" s="5" t="s">
        <v>138</v>
      </c>
    </row>
    <row r="25" spans="1:12" ht="14.25">
      <c r="A25" s="6" t="s">
        <v>44</v>
      </c>
      <c r="B25" s="7" t="s">
        <v>45</v>
      </c>
      <c r="C25" s="7">
        <v>190</v>
      </c>
      <c r="D25" s="9">
        <f>(E25-C25*0.1)/0.7</f>
        <v>98.571428571428584</v>
      </c>
      <c r="E25" s="10">
        <v>88</v>
      </c>
      <c r="F25" s="10" t="s">
        <v>144</v>
      </c>
      <c r="G25" s="7" t="s">
        <v>100</v>
      </c>
      <c r="H25" s="7" t="s">
        <v>107</v>
      </c>
      <c r="I25" s="7" t="s">
        <v>126</v>
      </c>
      <c r="J25" s="5" t="s">
        <v>134</v>
      </c>
      <c r="K25" s="12" t="s">
        <v>135</v>
      </c>
      <c r="L25" s="5"/>
    </row>
    <row r="26" spans="1:12" ht="14.25">
      <c r="A26" s="6" t="s">
        <v>46</v>
      </c>
      <c r="B26" s="7" t="s">
        <v>47</v>
      </c>
      <c r="C26" s="7">
        <v>222</v>
      </c>
      <c r="D26" s="9">
        <f>(E26-C26*0.1)/0.7</f>
        <v>94</v>
      </c>
      <c r="E26" s="10">
        <v>88</v>
      </c>
      <c r="F26" s="10" t="s">
        <v>144</v>
      </c>
      <c r="G26" s="7" t="s">
        <v>102</v>
      </c>
      <c r="H26" s="7" t="s">
        <v>109</v>
      </c>
      <c r="I26" s="7" t="s">
        <v>127</v>
      </c>
      <c r="J26" s="5" t="s">
        <v>134</v>
      </c>
      <c r="K26" s="12" t="s">
        <v>135</v>
      </c>
      <c r="L26" s="5"/>
    </row>
    <row r="27" spans="1:12" ht="14.25">
      <c r="A27" s="6" t="s">
        <v>48</v>
      </c>
      <c r="B27" s="7" t="s">
        <v>49</v>
      </c>
      <c r="C27" s="7">
        <v>255</v>
      </c>
      <c r="D27" s="9">
        <f>(E27-C27*0.1)/0.7</f>
        <v>87.857142857142861</v>
      </c>
      <c r="E27" s="10">
        <v>87</v>
      </c>
      <c r="F27" s="10" t="s">
        <v>144</v>
      </c>
      <c r="G27" s="7" t="s">
        <v>96</v>
      </c>
      <c r="H27" s="7" t="s">
        <v>103</v>
      </c>
      <c r="I27" s="7" t="s">
        <v>111</v>
      </c>
      <c r="J27" s="5" t="s">
        <v>134</v>
      </c>
      <c r="K27" s="12" t="s">
        <v>135</v>
      </c>
      <c r="L27" s="5"/>
    </row>
    <row r="28" spans="1:12" ht="14.25">
      <c r="A28" s="2" t="s">
        <v>50</v>
      </c>
      <c r="B28" s="2" t="s">
        <v>51</v>
      </c>
      <c r="C28" s="8"/>
      <c r="D28" s="9">
        <v>86.7</v>
      </c>
      <c r="E28" s="10">
        <v>86.7</v>
      </c>
      <c r="F28" s="10" t="s">
        <v>141</v>
      </c>
      <c r="G28" s="10" t="s">
        <v>97</v>
      </c>
      <c r="H28" s="10" t="s">
        <v>104</v>
      </c>
      <c r="I28" s="10" t="s">
        <v>122</v>
      </c>
      <c r="J28" s="5" t="s">
        <v>134</v>
      </c>
      <c r="K28" s="12" t="s">
        <v>135</v>
      </c>
      <c r="L28" s="5" t="s">
        <v>138</v>
      </c>
    </row>
    <row r="29" spans="1:12" ht="14.25">
      <c r="A29" s="6" t="s">
        <v>52</v>
      </c>
      <c r="B29" s="7" t="s">
        <v>53</v>
      </c>
      <c r="C29" s="7">
        <v>226</v>
      </c>
      <c r="D29" s="9">
        <f t="shared" ref="D29:D41" si="0">(E29-C29*0.1)/0.7</f>
        <v>91</v>
      </c>
      <c r="E29" s="10">
        <v>86.3</v>
      </c>
      <c r="F29" s="10" t="s">
        <v>141</v>
      </c>
      <c r="G29" s="7" t="s">
        <v>98</v>
      </c>
      <c r="H29" s="7" t="s">
        <v>105</v>
      </c>
      <c r="I29" s="11" t="s">
        <v>128</v>
      </c>
      <c r="J29" s="5" t="s">
        <v>134</v>
      </c>
      <c r="K29" s="12" t="s">
        <v>135</v>
      </c>
      <c r="L29" s="12"/>
    </row>
    <row r="30" spans="1:12" ht="14.25">
      <c r="A30" s="6" t="s">
        <v>54</v>
      </c>
      <c r="B30" s="7" t="s">
        <v>55</v>
      </c>
      <c r="C30" s="7">
        <v>213</v>
      </c>
      <c r="D30" s="9">
        <f t="shared" si="0"/>
        <v>92.428571428571445</v>
      </c>
      <c r="E30" s="10">
        <v>86</v>
      </c>
      <c r="F30" s="10" t="s">
        <v>141</v>
      </c>
      <c r="G30" s="7" t="s">
        <v>102</v>
      </c>
      <c r="H30" s="7" t="s">
        <v>109</v>
      </c>
      <c r="I30" s="7" t="s">
        <v>116</v>
      </c>
      <c r="J30" s="5" t="s">
        <v>134</v>
      </c>
      <c r="K30" s="12" t="s">
        <v>135</v>
      </c>
      <c r="L30" s="5"/>
    </row>
    <row r="31" spans="1:12" ht="14.25">
      <c r="A31" s="6" t="s">
        <v>56</v>
      </c>
      <c r="B31" s="7" t="s">
        <v>57</v>
      </c>
      <c r="C31" s="7">
        <v>236</v>
      </c>
      <c r="D31" s="9">
        <f t="shared" si="0"/>
        <v>87.714285714285722</v>
      </c>
      <c r="E31" s="10">
        <v>85</v>
      </c>
      <c r="F31" s="10" t="s">
        <v>141</v>
      </c>
      <c r="G31" s="7" t="s">
        <v>100</v>
      </c>
      <c r="H31" s="7" t="s">
        <v>107</v>
      </c>
      <c r="I31" s="7" t="s">
        <v>129</v>
      </c>
      <c r="J31" s="5" t="s">
        <v>134</v>
      </c>
      <c r="K31" s="12" t="s">
        <v>135</v>
      </c>
      <c r="L31" s="5"/>
    </row>
    <row r="32" spans="1:12" ht="14.25">
      <c r="A32" s="6" t="s">
        <v>58</v>
      </c>
      <c r="B32" s="7" t="s">
        <v>59</v>
      </c>
      <c r="C32" s="7">
        <v>215</v>
      </c>
      <c r="D32" s="9">
        <f t="shared" si="0"/>
        <v>89.285714285714292</v>
      </c>
      <c r="E32" s="10">
        <v>84</v>
      </c>
      <c r="F32" s="10" t="s">
        <v>141</v>
      </c>
      <c r="G32" s="7" t="s">
        <v>102</v>
      </c>
      <c r="H32" s="7" t="s">
        <v>109</v>
      </c>
      <c r="I32" s="7" t="s">
        <v>124</v>
      </c>
      <c r="J32" s="5" t="s">
        <v>134</v>
      </c>
      <c r="K32" s="12" t="s">
        <v>135</v>
      </c>
      <c r="L32" s="5"/>
    </row>
    <row r="33" spans="1:12" ht="14.25">
      <c r="A33" s="6" t="s">
        <v>60</v>
      </c>
      <c r="B33" s="7" t="s">
        <v>61</v>
      </c>
      <c r="C33" s="7">
        <v>222</v>
      </c>
      <c r="D33" s="9">
        <f t="shared" si="0"/>
        <v>85.428571428571431</v>
      </c>
      <c r="E33" s="10">
        <v>82</v>
      </c>
      <c r="F33" s="10" t="s">
        <v>141</v>
      </c>
      <c r="G33" s="7" t="s">
        <v>97</v>
      </c>
      <c r="H33" s="7" t="s">
        <v>104</v>
      </c>
      <c r="I33" s="7" t="s">
        <v>121</v>
      </c>
      <c r="J33" s="5" t="s">
        <v>134</v>
      </c>
      <c r="K33" s="12" t="s">
        <v>135</v>
      </c>
      <c r="L33" s="5"/>
    </row>
    <row r="34" spans="1:12" ht="14.25">
      <c r="A34" s="6" t="s">
        <v>62</v>
      </c>
      <c r="B34" s="7" t="s">
        <v>63</v>
      </c>
      <c r="C34" s="7">
        <v>205</v>
      </c>
      <c r="D34" s="9">
        <f t="shared" si="0"/>
        <v>86.428571428571431</v>
      </c>
      <c r="E34" s="10">
        <v>81</v>
      </c>
      <c r="F34" s="10" t="s">
        <v>141</v>
      </c>
      <c r="G34" s="7" t="s">
        <v>98</v>
      </c>
      <c r="H34" s="7" t="s">
        <v>105</v>
      </c>
      <c r="I34" s="7" t="s">
        <v>130</v>
      </c>
      <c r="J34" s="5" t="s">
        <v>134</v>
      </c>
      <c r="K34" s="12" t="s">
        <v>135</v>
      </c>
      <c r="L34" s="5"/>
    </row>
    <row r="35" spans="1:12" ht="14.25">
      <c r="A35" s="6" t="s">
        <v>64</v>
      </c>
      <c r="B35" s="7" t="s">
        <v>65</v>
      </c>
      <c r="C35" s="7">
        <v>200</v>
      </c>
      <c r="D35" s="9">
        <f t="shared" si="0"/>
        <v>85.714285714285722</v>
      </c>
      <c r="E35" s="10">
        <v>80</v>
      </c>
      <c r="F35" s="10" t="s">
        <v>141</v>
      </c>
      <c r="G35" s="7" t="s">
        <v>98</v>
      </c>
      <c r="H35" s="7" t="s">
        <v>105</v>
      </c>
      <c r="I35" s="7" t="s">
        <v>131</v>
      </c>
      <c r="J35" s="5" t="s">
        <v>134</v>
      </c>
      <c r="K35" s="12" t="s">
        <v>135</v>
      </c>
      <c r="L35" s="5"/>
    </row>
    <row r="36" spans="1:12" ht="14.25">
      <c r="A36" s="6" t="s">
        <v>66</v>
      </c>
      <c r="B36" s="7" t="s">
        <v>67</v>
      </c>
      <c r="C36" s="7">
        <v>252</v>
      </c>
      <c r="D36" s="9">
        <f t="shared" si="0"/>
        <v>75.428571428571431</v>
      </c>
      <c r="E36" s="10">
        <v>78</v>
      </c>
      <c r="F36" s="10" t="s">
        <v>141</v>
      </c>
      <c r="G36" s="7" t="s">
        <v>100</v>
      </c>
      <c r="H36" s="7" t="s">
        <v>107</v>
      </c>
      <c r="I36" s="7" t="s">
        <v>132</v>
      </c>
      <c r="J36" s="5" t="s">
        <v>134</v>
      </c>
      <c r="K36" s="12" t="s">
        <v>135</v>
      </c>
      <c r="L36" s="5"/>
    </row>
    <row r="37" spans="1:12" ht="14.25">
      <c r="A37" s="6" t="s">
        <v>68</v>
      </c>
      <c r="B37" s="7" t="s">
        <v>69</v>
      </c>
      <c r="C37" s="7">
        <v>238</v>
      </c>
      <c r="D37" s="9">
        <f t="shared" si="0"/>
        <v>74</v>
      </c>
      <c r="E37" s="10">
        <v>75.599999999999994</v>
      </c>
      <c r="F37" s="10" t="s">
        <v>141</v>
      </c>
      <c r="G37" s="7" t="s">
        <v>97</v>
      </c>
      <c r="H37" s="7" t="s">
        <v>104</v>
      </c>
      <c r="I37" s="7" t="s">
        <v>125</v>
      </c>
      <c r="J37" s="5" t="s">
        <v>134</v>
      </c>
      <c r="K37" s="12" t="s">
        <v>135</v>
      </c>
      <c r="L37" s="5"/>
    </row>
    <row r="38" spans="1:12" ht="14.25">
      <c r="A38" s="6" t="s">
        <v>70</v>
      </c>
      <c r="B38" s="7" t="s">
        <v>71</v>
      </c>
      <c r="C38" s="7">
        <v>236</v>
      </c>
      <c r="D38" s="9">
        <f t="shared" si="0"/>
        <v>66.285714285714292</v>
      </c>
      <c r="E38" s="10">
        <v>70</v>
      </c>
      <c r="F38" s="10" t="s">
        <v>141</v>
      </c>
      <c r="G38" s="7" t="s">
        <v>100</v>
      </c>
      <c r="H38" s="7" t="s">
        <v>107</v>
      </c>
      <c r="I38" s="7" t="s">
        <v>126</v>
      </c>
      <c r="J38" s="5" t="s">
        <v>134</v>
      </c>
      <c r="K38" s="12" t="s">
        <v>135</v>
      </c>
      <c r="L38" s="5"/>
    </row>
    <row r="39" spans="1:12" ht="14.25">
      <c r="A39" s="6" t="s">
        <v>72</v>
      </c>
      <c r="B39" s="7" t="s">
        <v>73</v>
      </c>
      <c r="C39" s="7">
        <v>245</v>
      </c>
      <c r="D39" s="9">
        <f t="shared" si="0"/>
        <v>63.571428571428577</v>
      </c>
      <c r="E39" s="10">
        <v>69</v>
      </c>
      <c r="F39" s="10" t="s">
        <v>141</v>
      </c>
      <c r="G39" s="7" t="s">
        <v>96</v>
      </c>
      <c r="H39" s="7" t="s">
        <v>103</v>
      </c>
      <c r="I39" s="7" t="s">
        <v>111</v>
      </c>
      <c r="J39" s="5" t="s">
        <v>134</v>
      </c>
      <c r="K39" s="12" t="s">
        <v>135</v>
      </c>
      <c r="L39" s="5"/>
    </row>
    <row r="40" spans="1:12" ht="14.25">
      <c r="A40" s="6" t="s">
        <v>74</v>
      </c>
      <c r="B40" s="7" t="s">
        <v>75</v>
      </c>
      <c r="C40" s="7">
        <v>199</v>
      </c>
      <c r="D40" s="9">
        <f t="shared" si="0"/>
        <v>68.714285714285708</v>
      </c>
      <c r="E40" s="10">
        <v>68</v>
      </c>
      <c r="F40" s="10" t="s">
        <v>142</v>
      </c>
      <c r="G40" s="7" t="s">
        <v>100</v>
      </c>
      <c r="H40" s="7" t="s">
        <v>107</v>
      </c>
      <c r="I40" s="7" t="s">
        <v>132</v>
      </c>
      <c r="J40" s="5" t="s">
        <v>134</v>
      </c>
      <c r="K40" s="12" t="s">
        <v>135</v>
      </c>
      <c r="L40" s="13"/>
    </row>
    <row r="41" spans="1:12">
      <c r="A41" s="6" t="s">
        <v>76</v>
      </c>
      <c r="B41" s="7" t="s">
        <v>77</v>
      </c>
      <c r="C41" s="7">
        <v>204</v>
      </c>
      <c r="D41" s="9">
        <f t="shared" si="0"/>
        <v>66.571428571428569</v>
      </c>
      <c r="E41" s="10">
        <v>67</v>
      </c>
      <c r="F41" s="10" t="s">
        <v>142</v>
      </c>
      <c r="G41" s="7" t="s">
        <v>97</v>
      </c>
      <c r="H41" s="7" t="s">
        <v>104</v>
      </c>
      <c r="I41" s="7" t="s">
        <v>125</v>
      </c>
      <c r="J41" s="8"/>
      <c r="K41" s="8"/>
      <c r="L41" s="14"/>
    </row>
    <row r="42" spans="1:12" ht="14.25">
      <c r="A42" s="2" t="s">
        <v>78</v>
      </c>
      <c r="B42" s="2" t="s">
        <v>79</v>
      </c>
      <c r="C42" s="8"/>
      <c r="D42" s="9">
        <f>E42</f>
        <v>59</v>
      </c>
      <c r="E42" s="10">
        <v>59</v>
      </c>
      <c r="F42" s="10" t="s">
        <v>143</v>
      </c>
      <c r="G42" s="10" t="s">
        <v>97</v>
      </c>
      <c r="H42" s="10" t="s">
        <v>104</v>
      </c>
      <c r="I42" s="10" t="s">
        <v>120</v>
      </c>
      <c r="J42" s="5"/>
      <c r="K42" s="12"/>
      <c r="L42" s="5" t="s">
        <v>138</v>
      </c>
    </row>
    <row r="43" spans="1:12" ht="14.25">
      <c r="A43" s="6" t="s">
        <v>80</v>
      </c>
      <c r="B43" s="7" t="s">
        <v>81</v>
      </c>
      <c r="C43" s="7">
        <v>184</v>
      </c>
      <c r="D43" s="9">
        <f>(E43-C43*0.1)/0.7</f>
        <v>56.571428571428569</v>
      </c>
      <c r="E43" s="10">
        <v>58</v>
      </c>
      <c r="F43" s="10" t="s">
        <v>143</v>
      </c>
      <c r="G43" s="7" t="s">
        <v>98</v>
      </c>
      <c r="H43" s="7" t="s">
        <v>105</v>
      </c>
      <c r="I43" s="7" t="s">
        <v>133</v>
      </c>
      <c r="J43" s="5"/>
      <c r="K43" s="12"/>
      <c r="L43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2015-04-15T02:19:46Z</dcterms:modified>
</cp:coreProperties>
</file>