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8800" windowHeight="12915" tabRatio="706" activeTab="4"/>
  </bookViews>
  <sheets>
    <sheet name="表紙" sheetId="1" r:id="rId1"/>
    <sheet name="検証項目" sheetId="7" r:id="rId2"/>
    <sheet name="インタフェス操作チェック" sheetId="23" r:id="rId3"/>
    <sheet name="設定ファイルチェック" sheetId="24" r:id="rId4"/>
    <sheet name="TSVファイルチェック" sheetId="22" r:id="rId5"/>
    <sheet name="記録シート(適宜使用してください)" sheetId="11" r:id="rId6"/>
    <sheet name="Sheet1" sheetId="20" state="hidden" r:id="rId7"/>
  </sheets>
  <definedNames>
    <definedName name="ha">#REF!</definedName>
    <definedName name="ss" localSheetId="2">#REF!</definedName>
    <definedName name="ss" localSheetId="3">#REF!</definedName>
    <definedName name="ss">#REF!</definedName>
    <definedName name="test" localSheetId="2">#REF!</definedName>
    <definedName name="test" localSheetId="3">#REF!</definedName>
    <definedName name="test">#REF!</definedName>
    <definedName name="検証結果詳細" localSheetId="4">#REF!</definedName>
    <definedName name="検証結果詳細" localSheetId="2">#REF!</definedName>
    <definedName name="検証結果詳細" localSheetId="1">検証項目!$C$20</definedName>
    <definedName name="検証結果詳細" localSheetId="3">#REF!</definedName>
    <definedName name="検証結果詳細">#REF!</definedName>
    <definedName name="項番1" localSheetId="4">#REF!</definedName>
    <definedName name="項番1" localSheetId="2">#REF!</definedName>
    <definedName name="項番1" localSheetId="3">#REF!</definedName>
    <definedName name="項番1">#REF!</definedName>
  </definedNames>
  <calcPr calcId="162913"/>
</workbook>
</file>

<file path=xl/calcChain.xml><?xml version="1.0" encoding="utf-8"?>
<calcChain xmlns="http://schemas.openxmlformats.org/spreadsheetml/2006/main">
  <c r="BI92" i="22" l="1"/>
  <c r="BI91" i="22"/>
  <c r="BI89" i="22"/>
  <c r="BI88" i="22"/>
  <c r="BI86" i="22"/>
  <c r="BI85" i="22"/>
  <c r="BI83" i="22"/>
  <c r="BI82" i="22"/>
  <c r="AO92" i="22"/>
  <c r="AO91" i="22"/>
  <c r="AO89" i="22"/>
  <c r="AO88" i="22"/>
  <c r="AO86" i="22"/>
  <c r="AO85" i="22"/>
  <c r="AO83" i="22"/>
  <c r="AO82" i="22"/>
  <c r="U92" i="22"/>
  <c r="U91" i="22"/>
  <c r="U89" i="22"/>
  <c r="U88" i="22"/>
  <c r="U86" i="22"/>
  <c r="U85" i="22"/>
  <c r="U83" i="22"/>
  <c r="U82" i="22"/>
  <c r="U71" i="22"/>
  <c r="U70" i="22"/>
  <c r="U68" i="22"/>
  <c r="U67" i="22"/>
  <c r="U65" i="22"/>
  <c r="U64" i="22"/>
  <c r="U62" i="22"/>
  <c r="U61" i="22"/>
  <c r="J20" i="24"/>
  <c r="D16" i="24"/>
  <c r="D3" i="24"/>
  <c r="J20" i="23" l="1"/>
  <c r="D16" i="23"/>
  <c r="D3" i="23"/>
</calcChain>
</file>

<file path=xl/sharedStrings.xml><?xml version="1.0" encoding="utf-8"?>
<sst xmlns="http://schemas.openxmlformats.org/spreadsheetml/2006/main" count="850" uniqueCount="297">
  <si>
    <t>検証日</t>
    <rPh sb="0" eb="2">
      <t>ケンショウ</t>
    </rPh>
    <rPh sb="2" eb="3">
      <t>ヒ</t>
    </rPh>
    <phoneticPr fontId="1"/>
  </si>
  <si>
    <t>検証者</t>
    <rPh sb="0" eb="2">
      <t>ケンショウ</t>
    </rPh>
    <rPh sb="2" eb="3">
      <t>シャ</t>
    </rPh>
    <phoneticPr fontId="1"/>
  </si>
  <si>
    <t>機能概要</t>
    <rPh sb="0" eb="2">
      <t>キノウ</t>
    </rPh>
    <rPh sb="2" eb="4">
      <t>ガイヨウ</t>
    </rPh>
    <phoneticPr fontId="1"/>
  </si>
  <si>
    <t>担当者</t>
    <rPh sb="0" eb="3">
      <t>タントウシャ</t>
    </rPh>
    <phoneticPr fontId="1"/>
  </si>
  <si>
    <t>プログラム動作検証記録</t>
    <rPh sb="5" eb="7">
      <t>ドウサ</t>
    </rPh>
    <rPh sb="7" eb="9">
      <t>ケンショウ</t>
    </rPh>
    <rPh sb="9" eb="11">
      <t>キロク</t>
    </rPh>
    <phoneticPr fontId="1"/>
  </si>
  <si>
    <t>プログラム名</t>
    <rPh sb="5" eb="6">
      <t>メイ</t>
    </rPh>
    <phoneticPr fontId="1"/>
  </si>
  <si>
    <t>更新履歴</t>
    <rPh sb="0" eb="2">
      <t>コウシン</t>
    </rPh>
    <rPh sb="2" eb="4">
      <t>リレキ</t>
    </rPh>
    <phoneticPr fontId="1"/>
  </si>
  <si>
    <t>更新内容</t>
    <rPh sb="0" eb="2">
      <t>コウシン</t>
    </rPh>
    <rPh sb="2" eb="4">
      <t>ナイヨウ</t>
    </rPh>
    <phoneticPr fontId="1"/>
  </si>
  <si>
    <t>更新者</t>
    <rPh sb="0" eb="2">
      <t>コウシン</t>
    </rPh>
    <rPh sb="2" eb="3">
      <t>シャ</t>
    </rPh>
    <phoneticPr fontId="1"/>
  </si>
  <si>
    <t>FILEVERSIOＮ</t>
    <phoneticPr fontId="1"/>
  </si>
  <si>
    <t>分類</t>
    <rPh sb="0" eb="2">
      <t>ブンルイ</t>
    </rPh>
    <phoneticPr fontId="1"/>
  </si>
  <si>
    <t>関連
BugNo</t>
    <rPh sb="0" eb="2">
      <t>カンレン</t>
    </rPh>
    <phoneticPr fontId="1"/>
  </si>
  <si>
    <t>検証項目</t>
    <rPh sb="0" eb="2">
      <t>ケンショウ</t>
    </rPh>
    <rPh sb="2" eb="4">
      <t>コウモク</t>
    </rPh>
    <phoneticPr fontId="1"/>
  </si>
  <si>
    <t>検証結果</t>
    <rPh sb="0" eb="2">
      <t>ケンショウ</t>
    </rPh>
    <rPh sb="2" eb="4">
      <t>ケッカ</t>
    </rPh>
    <phoneticPr fontId="1"/>
  </si>
  <si>
    <t>合格判定基準</t>
    <rPh sb="0" eb="2">
      <t>ゴウカク</t>
    </rPh>
    <rPh sb="2" eb="4">
      <t>ハンテイ</t>
    </rPh>
    <rPh sb="4" eb="6">
      <t>キジュン</t>
    </rPh>
    <phoneticPr fontId="1"/>
  </si>
  <si>
    <t>Ver ?.?.?.?　</t>
    <phoneticPr fontId="1"/>
  </si>
  <si>
    <t>更新日</t>
    <rPh sb="0" eb="2">
      <t>コウシン</t>
    </rPh>
    <rPh sb="2" eb="3">
      <t>ビ</t>
    </rPh>
    <phoneticPr fontId="1"/>
  </si>
  <si>
    <t>・新規作成</t>
    <rPh sb="1" eb="3">
      <t>シンキ</t>
    </rPh>
    <rPh sb="3" eb="5">
      <t>サクセイ</t>
    </rPh>
    <phoneticPr fontId="1"/>
  </si>
  <si>
    <t>-</t>
    <phoneticPr fontId="1"/>
  </si>
  <si>
    <t>検証データ</t>
    <rPh sb="0" eb="2">
      <t>ケンショウ</t>
    </rPh>
    <phoneticPr fontId="1"/>
  </si>
  <si>
    <t>No</t>
    <phoneticPr fontId="1"/>
  </si>
  <si>
    <t>VerXXXX</t>
    <phoneticPr fontId="1"/>
  </si>
  <si>
    <t>項目1</t>
    <rPh sb="0" eb="2">
      <t>コウモク</t>
    </rPh>
    <phoneticPr fontId="1"/>
  </si>
  <si>
    <t>項目2</t>
    <rPh sb="0" eb="2">
      <t>コウモク</t>
    </rPh>
    <phoneticPr fontId="1"/>
  </si>
  <si>
    <t>001</t>
    <phoneticPr fontId="1"/>
  </si>
  <si>
    <t>002</t>
  </si>
  <si>
    <t>003</t>
  </si>
  <si>
    <t>期待結果</t>
    <rPh sb="0" eb="2">
      <t>キタイ</t>
    </rPh>
    <rPh sb="2" eb="4">
      <t>ケッカ</t>
    </rPh>
    <phoneticPr fontId="1"/>
  </si>
  <si>
    <t>内容</t>
    <rPh sb="0" eb="2">
      <t>ナイヨウ</t>
    </rPh>
    <phoneticPr fontId="1"/>
  </si>
  <si>
    <t>確認日</t>
    <rPh sb="0" eb="2">
      <t>カクニン</t>
    </rPh>
    <rPh sb="2" eb="3">
      <t>ビ</t>
    </rPh>
    <phoneticPr fontId="1"/>
  </si>
  <si>
    <t>下記の全項目を満たすこと。</t>
  </si>
  <si>
    <t>実行ログ</t>
    <rPh sb="0" eb="2">
      <t>ジッコウ</t>
    </rPh>
    <phoneticPr fontId="1"/>
  </si>
  <si>
    <t>エラーログ</t>
    <phoneticPr fontId="1"/>
  </si>
  <si>
    <t>○</t>
    <phoneticPr fontId="1"/>
  </si>
  <si>
    <t>×</t>
    <phoneticPr fontId="1"/>
  </si>
  <si>
    <t>Sereeyotin Punnatorn</t>
    <phoneticPr fontId="1"/>
  </si>
  <si>
    <t>Sereeyotin</t>
    <phoneticPr fontId="1"/>
  </si>
  <si>
    <t>004</t>
    <phoneticPr fontId="1"/>
  </si>
  <si>
    <t>1.0.0.0</t>
    <phoneticPr fontId="1"/>
  </si>
  <si>
    <t>005</t>
    <phoneticPr fontId="1"/>
  </si>
  <si>
    <t>007</t>
    <phoneticPr fontId="1"/>
  </si>
  <si>
    <t>Ver 1.0.0.0　</t>
    <phoneticPr fontId="1"/>
  </si>
  <si>
    <t>検証内容</t>
    <rPh sb="0" eb="2">
      <t>ケンショウ</t>
    </rPh>
    <rPh sb="2" eb="4">
      <t>ナイヨウ</t>
    </rPh>
    <phoneticPr fontId="1"/>
  </si>
  <si>
    <t>上記検証結果より、本開発は問題無いと判断する。</t>
    <rPh sb="0" eb="1">
      <t>ジョウ</t>
    </rPh>
    <rPh sb="1" eb="2">
      <t>キ</t>
    </rPh>
    <rPh sb="2" eb="4">
      <t>ケンショウ</t>
    </rPh>
    <rPh sb="4" eb="6">
      <t>ケッカ</t>
    </rPh>
    <rPh sb="9" eb="10">
      <t>ホン</t>
    </rPh>
    <rPh sb="10" eb="12">
      <t>カイハツ</t>
    </rPh>
    <rPh sb="13" eb="15">
      <t>モンダイ</t>
    </rPh>
    <rPh sb="15" eb="16">
      <t>ナ</t>
    </rPh>
    <rPh sb="18" eb="20">
      <t>ハンダン</t>
    </rPh>
    <phoneticPr fontId="1"/>
  </si>
  <si>
    <t>Ver ?.?.?.?　</t>
  </si>
  <si>
    <t>正常終了</t>
  </si>
  <si>
    <t>■ 検証内容</t>
    <rPh sb="2" eb="4">
      <t>ケンショウ</t>
    </rPh>
    <rPh sb="4" eb="6">
      <t>ナイヨウ</t>
    </rPh>
    <phoneticPr fontId="1"/>
  </si>
  <si>
    <t>objectid</t>
    <phoneticPr fontId="1"/>
  </si>
  <si>
    <t>比較結果</t>
    <rPh sb="0" eb="2">
      <t>ヒカク</t>
    </rPh>
    <rPh sb="2" eb="4">
      <t>ケッカ</t>
    </rPh>
    <phoneticPr fontId="1"/>
  </si>
  <si>
    <t>shape.x</t>
  </si>
  <si>
    <t>shape.y</t>
  </si>
  <si>
    <t>■ 検証結果</t>
  </si>
  <si>
    <t>検証内容（Ver1.0.0.0）</t>
  </si>
  <si>
    <t>Ver1.0.0.0</t>
  </si>
  <si>
    <t>■オプションチェック項目</t>
  </si>
  <si>
    <t>DBStatsComparer</t>
  </si>
  <si>
    <t>指定するSiNDYのDBユーザからデータセット、フィールド、ドメイン、レコード数、合計面積と距離を取得し別のDBユーザに比較できる。結果はTSVファイルに出力する</t>
  </si>
  <si>
    <t>エラー発生</t>
  </si>
  <si>
    <t>正常</t>
  </si>
  <si>
    <t>DBUser情報不足や不正</t>
  </si>
  <si>
    <t>インタフェスエラー
メッセージ出力</t>
  </si>
  <si>
    <t>×</t>
  </si>
  <si>
    <t>△：ファイルは作成されるが、メッセージはなし</t>
  </si>
  <si>
    <t>△</t>
  </si>
  <si>
    <t>○：メッセージが出力される</t>
  </si>
  <si>
    <t>×：メッセージが出力されない</t>
  </si>
  <si>
    <t>エラーメッセージは「Please input user1」</t>
  </si>
  <si>
    <t>エラーメッセージは「Please input ｄｂ1」</t>
  </si>
  <si>
    <t>インタフェスに「Successfully output the result to the TSV file」
実行ログに「RONLY@「%s」(「%s」) has been connected successfully」</t>
  </si>
  <si>
    <t>実行ログに「RONLY@「%s」(「%s」) has been connected successfully」</t>
  </si>
  <si>
    <t>SiNDY DBUser1情報にUserやDBやVersionが不正</t>
  </si>
  <si>
    <t>SiNDY DBUser2情報にUserやDBやVersionが不正</t>
  </si>
  <si>
    <t>エラーメッセージは「Cannot connect to DB 1」
エラーログに「RONLY@「%s」(「%s」) DB cannot be opened」</t>
  </si>
  <si>
    <t>エラーメッセージは「Cannot connect to DB 2」
エラーログに「RONLY@「%s」(「%s」) DB cannot be opened」</t>
  </si>
  <si>
    <t>ボタン反応</t>
  </si>
  <si>
    <t>インタフェスにすべてのデータセットを選択する</t>
  </si>
  <si>
    <t>インタフェスにすべてのデータセットを選択しない。</t>
  </si>
  <si>
    <t>インタフェスにすべてのフィールドを選択する</t>
  </si>
  <si>
    <t>インタフェスにすべてのフィールドを選択しない。</t>
  </si>
  <si>
    <t>ボタンテキスト変更</t>
  </si>
  <si>
    <t>User1のテキストボックスに入力なし
データセットを取得するボタンをクリック</t>
  </si>
  <si>
    <t>DB1のテキストボックスに入力なし
データセットを取得するボタンをクリック</t>
  </si>
  <si>
    <t>Version1のテキストボックスに入力なし
データセットを取得するボタンをクリック</t>
  </si>
  <si>
    <t>User2とDB2のテキストボックスに入力あり</t>
  </si>
  <si>
    <t>「Get Data」ボタンのテキストは「Compare Data」に変更する</t>
  </si>
  <si>
    <t>User2あるいはDB2のテキストボックスに入力なし</t>
  </si>
  <si>
    <t>「Compare Data」ボタンのテキストは「Get Data」に変更する</t>
  </si>
  <si>
    <t>データセットパネル反応</t>
  </si>
  <si>
    <t>019</t>
  </si>
  <si>
    <t>ラベルテキスト変更</t>
  </si>
  <si>
    <t>フィールドボタン反応</t>
  </si>
  <si>
    <t>008</t>
  </si>
  <si>
    <t>009</t>
  </si>
  <si>
    <t>010</t>
  </si>
  <si>
    <t>011</t>
  </si>
  <si>
    <t>012</t>
  </si>
  <si>
    <t>013</t>
  </si>
  <si>
    <t>014</t>
  </si>
  <si>
    <t>015</t>
  </si>
  <si>
    <t>016</t>
  </si>
  <si>
    <t>017</t>
  </si>
  <si>
    <t>018</t>
  </si>
  <si>
    <t>OK
2017/11/04</t>
  </si>
  <si>
    <t>フィールド閉じボタンをクリックする</t>
  </si>
  <si>
    <t>対象ボタン色は白色に変わってボタンの右上に閉じボタンが消える</t>
  </si>
  <si>
    <t>フィールドボタンをクリックする</t>
  </si>
  <si>
    <t>対象ボタン色は緑に変わってボタンの右上に閉じボタンが現れる</t>
  </si>
  <si>
    <t>データセット行のデータセット名をクリックする</t>
  </si>
  <si>
    <t>DBに正常に接続したあと</t>
  </si>
  <si>
    <t>データセットパネルにすべてのデータセット行をを表示する</t>
  </si>
  <si>
    <t>フィールドパネルにすべててのフィールドボタンをを表示する</t>
  </si>
  <si>
    <t>フィールドパネルのラベルテキストを選択した
データセット名に変更する</t>
  </si>
  <si>
    <t>本ツール</t>
  </si>
  <si>
    <t>選択歴史機能</t>
  </si>
  <si>
    <t>020</t>
  </si>
  <si>
    <t>データセット行反応</t>
  </si>
  <si>
    <t>データセット行のデータセットチェックボックスをクリックする</t>
  </si>
  <si>
    <t>データセット行は選択される</t>
  </si>
  <si>
    <t>021</t>
  </si>
  <si>
    <t>022</t>
  </si>
  <si>
    <t>データセット行のデータ検索条件をクリックする</t>
  </si>
  <si>
    <t>データセット検索条件を入力できて、Enterキーを押しそれとも他のインタフェスにクリックすると検索を保存する</t>
  </si>
  <si>
    <t>023</t>
  </si>
  <si>
    <t>メニューバー</t>
  </si>
  <si>
    <t>メニューバーに設定ファイル読み込むをクリックする</t>
  </si>
  <si>
    <t>Version2のテキストボックスに入力なし
データを比較するボタンをクリック
条件：DBUser1にすでに接続している</t>
  </si>
  <si>
    <t>DB2のテキストボックスに入力なし
データを取得するボタンをクリック
条件：DBUser1にすでに接続している</t>
  </si>
  <si>
    <t>DB2のテキストボックスに入力なし
データを取得するボタンをクリック
条件：DBUser1にまだ接続していない</t>
  </si>
  <si>
    <t>Version2のテキストボックスに入力なし
データを比較するボタンをクリック
条件：DBUser1にまだ接続していない</t>
  </si>
  <si>
    <t>User2のテキストボックスに入力なし
データを取得するボタンをクリック
条件：DBUser1にすでに接続している</t>
  </si>
  <si>
    <t>User2のテキストボックスに入力なし
データを取得するボタンをクリック
条件：DBUser1にまだ接続していない</t>
  </si>
  <si>
    <t>エラーメッセージは「Please connect to DBUser1 first」</t>
  </si>
  <si>
    <t>データセットの「Select All」ボタンをクリックする
条件：DBUser1にすでに接続している</t>
  </si>
  <si>
    <t>データセットの「Select All」ボタンをクリックする
条件：DBUser1にまだ接続していない</t>
  </si>
  <si>
    <t>データセットの「Clear All」ボタンをクリックする
条件：DBUser1にすでに接続している</t>
  </si>
  <si>
    <t>データセットの「Clear All」ボタンをクリックする
条件：DBUser1にまだ接続していない</t>
  </si>
  <si>
    <t>何も変更なし</t>
  </si>
  <si>
    <t>フィールドの「Select All」ボタンをクリックする
条件：1つのデータセット名をクリックすしたことがある</t>
  </si>
  <si>
    <t>フィールドの「Select All」ボタンをクリックする
条件：1つでもデータセット名をクリックすしたことがない</t>
  </si>
  <si>
    <t>フィールドの「Clear All」ボタンをクリックする
条件：1つのデータセット名をクリックすしたことがある</t>
  </si>
  <si>
    <t>フィールドの「Clear All」ボタンをクリックする
条件：1つでもデータセット名をクリックすしたことがない</t>
  </si>
  <si>
    <t>メニューバーに設定ファイル書き込むをクリックする
条件：DBUser1にすでに接続している</t>
  </si>
  <si>
    <t>メニューバーに設定ファイル書き込むをクリックする
条件：DBUser1にまだ接続していない</t>
  </si>
  <si>
    <t>006</t>
  </si>
  <si>
    <t>024</t>
  </si>
  <si>
    <t>025</t>
  </si>
  <si>
    <t>026</t>
  </si>
  <si>
    <t>027</t>
  </si>
  <si>
    <t>028</t>
  </si>
  <si>
    <t>029</t>
  </si>
  <si>
    <t>030</t>
  </si>
  <si>
    <t>SiNDY DBUser1接続してデータセットとフィールドを
選択した後、別のDBUserに接続して再びDBUser1に接続する</t>
  </si>
  <si>
    <t>DBUser1の選択したデータセットとフィールドはまだ選択状態になっている</t>
  </si>
  <si>
    <t>031</t>
  </si>
  <si>
    <t>ファイル詳細</t>
  </si>
  <si>
    <t>パスには日本語文字がある</t>
  </si>
  <si>
    <t>パスにはスペースバーがある</t>
  </si>
  <si>
    <t>ファイル形式は.log, .txt, .ini以外</t>
  </si>
  <si>
    <t>正常にファイルを取得できる</t>
  </si>
  <si>
    <t>エラーメッセージは「Please use .log, .txt, .ini file format」</t>
  </si>
  <si>
    <t>読み込む</t>
  </si>
  <si>
    <t>設定ファイル</t>
  </si>
  <si>
    <t>　実行ログ：run_inf.txt</t>
  </si>
  <si>
    <t>　エラーログ：err_inf.txt</t>
  </si>
  <si>
    <t>　実行ログ：run_config.txt</t>
  </si>
  <si>
    <t>　エラーログ：err_config.txt</t>
  </si>
  <si>
    <t>書き込む</t>
  </si>
  <si>
    <t>004</t>
  </si>
  <si>
    <t>選択されたデータセットの検索条件を指定する</t>
  </si>
  <si>
    <t>インタフェスに「Successfully write the config file」
作成した設定ファイルの内容は、DBUser情報以外なし</t>
  </si>
  <si>
    <t>インタフェスに何も選択しない（データセット、フィールド）</t>
  </si>
  <si>
    <t>インタフェスに全てのデータセット選択する</t>
  </si>
  <si>
    <t>インタフェスに「Successfully write the config file」
作成した設定ファイルの内容は、対象データセットと検索条件が記載される</t>
  </si>
  <si>
    <t>インタフェスに「Successfully write the config file」
作成した設定ファイルの内容は、全てのデータセットが記載される</t>
  </si>
  <si>
    <t>選択されたデータセットの全てのフィールドを選択する
条件：「Select　All」ボタンで選択する</t>
  </si>
  <si>
    <t>インタフェスに「Successfully write the config file」
作成した設定ファイルの内容は、対象データセットのフィールドが「*」として記載される</t>
  </si>
  <si>
    <t>選択されたデータセットの全てのフィールドを選択する
条件：手順で選択する</t>
  </si>
  <si>
    <t>出力設定ファイル選択して、読み込むことができる</t>
  </si>
  <si>
    <t>出力設定ファイル選択して、書き込むことができる</t>
  </si>
  <si>
    <t>選択されたデータセットのフィールドを選択しない
条件：「Clear　All」ボタンで選択する</t>
  </si>
  <si>
    <t>選択されたデータセットのフィールドを選択しない
条件：手順で選択する</t>
  </si>
  <si>
    <t>インタフェスに「Successfully write the config file」
作成した設定ファイルの内容は、対象データセットのフィールドが「-」として記載される</t>
  </si>
  <si>
    <t>User1情報に入力なし</t>
  </si>
  <si>
    <t>エラーメッセージは「Error reading config file. Please input user1」</t>
  </si>
  <si>
    <t>エラーメッセージは「Error reading config file. Please input db1」</t>
  </si>
  <si>
    <t>インタフェスに「Successfully Read the config file」</t>
  </si>
  <si>
    <t>User2情報に入力なし</t>
  </si>
  <si>
    <t>DB1情報に入力なし</t>
  </si>
  <si>
    <t>Version1情報に入力なし</t>
  </si>
  <si>
    <t>DB2情報に入力なし</t>
  </si>
  <si>
    <t>Version2情報に入力なし</t>
  </si>
  <si>
    <t>DBUser2に接続しなくて、インタフェスに「Successfully Read the config file」</t>
  </si>
  <si>
    <t>全てのコメントを無視して、インタフェスに「Successfully Read the config file」</t>
  </si>
  <si>
    <t>コメント（＃）は読み込まない</t>
  </si>
  <si>
    <t>%Tableや%Layer行の次行にデータセット名を指定する
条件：データセット名はDBUserに存在する</t>
  </si>
  <si>
    <t>%Tableや%Layer行の次行にデータセット名を指定する
条件：データセット名はDBUserに存在しない</t>
  </si>
  <si>
    <t>エラーメッセージは「Cannot connect to 「％ｓ」」
エラーログに「「％ｓ」」 cannot be opened」</t>
  </si>
  <si>
    <t>データセット名行の次行に%Whereがあって、次次行に検索条件を指定する</t>
  </si>
  <si>
    <t>インタフェスに「Successfully Read the config file」
そしてデータセットパネルに指定されたデータセットは選択されている</t>
  </si>
  <si>
    <t>インタフェスに「Successfully Read the config file」
そしてデータセットパネルに指定された検索条件は記載されている</t>
  </si>
  <si>
    <t>データセット名行の次行に%Whereなし、次次行に検索条件も指定しない</t>
  </si>
  <si>
    <t>インタフェスに「Successfully Read the config file」
そしてデータセットパネルに指定された検索条件は記載されていない</t>
  </si>
  <si>
    <t>データセット名行の次行に%Whereなし、しかし次次行に検索条件を指定する</t>
  </si>
  <si>
    <t>データセット名や検索条件行の次行に%Fieldがあって、次次行に「*」を指定する</t>
  </si>
  <si>
    <t>インタフェスに「Successfully Read the config file」
そして対象データセット名をクリックしてフィールドパネルに全てのフィールドボタンを選択されている</t>
  </si>
  <si>
    <t>データセット名や検索条件行の次行に%Fieldがあって、次次行に「-」を指定する</t>
  </si>
  <si>
    <t>インタフェスに「Successfully Read the config file」
そして対象データセット名をクリックしてフィールドパネルに全てのフィールドボタンを選択されていない</t>
  </si>
  <si>
    <t>%Field行の以下の行に幾つのフィールド名を指定する
条件：フィールド名はDBUserに存在する</t>
  </si>
  <si>
    <t>インタフェスに「Successfully Read the config file」
そして対象データセット名をクリックしてフィールドパネルに指定されたフィールドボタンを選択されている</t>
  </si>
  <si>
    <t>%Field行の以下の行に幾つのフィールド名を指定する
条件：フィールド名はDBUserに存在しない</t>
  </si>
  <si>
    <t>%Field行の以下の行に幾つのフィールド名を指定する
条件：フィールド名はDBUserに存在する、しかし重複名あり</t>
  </si>
  <si>
    <t>データセット名や検索条件行の次行に%Field行なし</t>
  </si>
  <si>
    <t>エラーメッセージは「Cannot connect to 「％ｓ」」</t>
  </si>
  <si>
    <t>最終行なし</t>
  </si>
  <si>
    <t>出力ログ格納場所：</t>
  </si>
  <si>
    <t>1.  検索条件はSQL形式にとっては正しいか確認できる</t>
  </si>
  <si>
    <t>OBJECTID＝1</t>
  </si>
  <si>
    <t>演算 「=」</t>
  </si>
  <si>
    <t>項目</t>
  </si>
  <si>
    <t>演算 「&gt;=」</t>
  </si>
  <si>
    <t>演算 「&lt;=」</t>
  </si>
  <si>
    <t>演算 「&gt;」</t>
  </si>
  <si>
    <t>演算 「&lt;」</t>
  </si>
  <si>
    <t>演算 「&lt;&gt;」</t>
  </si>
  <si>
    <t>演算 「AND」</t>
  </si>
  <si>
    <t>演算 「OR」</t>
  </si>
  <si>
    <t>演算 「LIKE」</t>
  </si>
  <si>
    <t>演算 「IN」</t>
  </si>
  <si>
    <t>演算 「NOT」</t>
  </si>
  <si>
    <t>演算 「BETWEEN」</t>
  </si>
  <si>
    <t>結果</t>
  </si>
  <si>
    <t>〇</t>
  </si>
  <si>
    <t>✕</t>
  </si>
  <si>
    <t>テストケース（不正）</t>
  </si>
  <si>
    <t>テストケース（正）</t>
  </si>
  <si>
    <t>OBJECTID&gt;10</t>
  </si>
  <si>
    <t>OBJECTID&lt;10</t>
  </si>
  <si>
    <t>OBJECTID&lt;&gt;1</t>
  </si>
  <si>
    <t>OBJECTID&gt;=10</t>
  </si>
  <si>
    <t>OBJECTID&lt;=10</t>
  </si>
  <si>
    <t>OBJECTID&gt;=10 AND PRODUCT_C = 1</t>
  </si>
  <si>
    <t>OBJECTID&gt;=10 OR PRODUCT_C = 1</t>
  </si>
  <si>
    <t>STRING　LIKE　％HAHA％</t>
  </si>
  <si>
    <t>OBJECTID IN (1,3,5,7,9)</t>
  </si>
  <si>
    <t>STRING NOT LIKE ％HAHA％</t>
  </si>
  <si>
    <t>OBJECTID＝'abc'</t>
  </si>
  <si>
    <t>OBJECTID&lt;&gt;PRODUCT_C</t>
  </si>
  <si>
    <t>OBJECTID&gt;'abc'</t>
  </si>
  <si>
    <t>OBJECTID&lt;'abc'</t>
  </si>
  <si>
    <t>OBJECTID&gt;=10 AND PRODUCT_C</t>
  </si>
  <si>
    <t>OBJECTID&gt;=10 OR PRODUCT_C</t>
  </si>
  <si>
    <t>OBJECTID　LIKE　％HAHA％</t>
  </si>
  <si>
    <t>OBJECTID=&gt;10</t>
  </si>
  <si>
    <t>OBJECTID=&lt;10</t>
  </si>
  <si>
    <t>OBJECTID IN (1,3,5),7,9</t>
  </si>
  <si>
    <t>NOT STRING LIKE ％HAHA％</t>
  </si>
  <si>
    <t>OBJECTID BETWEEN 'A' AND 'Z'</t>
  </si>
  <si>
    <t>2.  ファイル表示は要件定義書と一致する</t>
  </si>
  <si>
    <t>出力TSVファイルはMicrosoft Excelで開き、ヘッダーとデータはインタフェスの指定した入力で正常に出力する</t>
  </si>
  <si>
    <t>以下は、要件定義のサンプルファイルと実際の出力TSVファイル</t>
  </si>
  <si>
    <t>結果は、実際の出力TSVファイルのヘッダー、形式など正しくと判断する</t>
  </si>
  <si>
    <t>SAMPLE FILE, NO COMPARE, HAVE COMPARE</t>
  </si>
  <si>
    <t>3.  同じ選択で出力TSVファイルの内容は何度作成しても結果は一致する</t>
  </si>
  <si>
    <t>本ツールは一貫性があるか確認するため、新しいTSVファイルを作成した直後、同じ選択で別のTSVファイルを作成する</t>
  </si>
  <si>
    <t>さらに、ツールを再起動して同じ選択で再びTSVファイルを作成する</t>
  </si>
  <si>
    <t>以下は、結果TSVファイルとなっている</t>
  </si>
  <si>
    <t>TSV1、TSV2、TSV3</t>
  </si>
  <si>
    <t>結果は、3つの出力TSVファイルの内容は全て一致すると判断する</t>
  </si>
  <si>
    <t>4.  結果（レコード数、合計面積や距離）は正しい</t>
  </si>
  <si>
    <t>検索条件なしでデータセットとフィールドドメインのレコード数を取得し、ArcMapで取得したレコード数を比較する</t>
  </si>
  <si>
    <t>検証データセットは</t>
  </si>
  <si>
    <t>ツールの結果</t>
  </si>
  <si>
    <t>ArcMapの結果</t>
  </si>
  <si>
    <t>ドメイン名</t>
  </si>
  <si>
    <t>レコード数</t>
  </si>
  <si>
    <t>PRODUCT_Cのドメイン</t>
  </si>
  <si>
    <t>検証データは　THA2017A@sindympa(SDE.DEFAULT)DISTRICTのPRODUCT_C？</t>
  </si>
  <si>
    <t>5.  検索条件（SQL）に従って結果は正しい</t>
  </si>
  <si>
    <t>データセットとフィールドドメインのレコード数を取得し、ArcMapで取得したレコード数を比較する</t>
  </si>
  <si>
    <t>検索条件は以下と設定する</t>
  </si>
  <si>
    <t>A＝1</t>
  </si>
  <si>
    <t>B＝2</t>
  </si>
  <si>
    <t>C=3</t>
  </si>
  <si>
    <t>order_date BETWEEN TO_DATE ('2014/02/01', 'yyyy/mm/dd')
AND TO_DATE ('2014/02/28', 'yyyy/mm/dd');</t>
  </si>
  <si>
    <t>合計面積と距離は本当に正しいか確認するようがないため（公式と比べても無用）、この項目を保留する</t>
  </si>
  <si>
    <t>6.  合計面積と距離の正確性について</t>
  </si>
  <si>
    <t>インタフェス操作チェック</t>
  </si>
  <si>
    <t>設定ファイルチェック</t>
  </si>
  <si>
    <t>TSVファイルチェック</t>
  </si>
  <si>
    <t>インタフェス操作は正しく動作するか</t>
  </si>
  <si>
    <t>[インタフェス操作チェック]シート参照</t>
  </si>
  <si>
    <t>設定ファイルの入出力は正しいかどうか</t>
  </si>
  <si>
    <t>出力TSVファイルの内容はデータは正しく更新されているか</t>
  </si>
  <si>
    <t>TSVファイルを作成する前に、全ての検索条件は正しいかどうかを確認して不正があればインタフェスにエラーメッセージを出す</t>
  </si>
  <si>
    <t>[設定ファイルチェック]シート参照</t>
  </si>
  <si>
    <t>[TSVファイルチェック]シート参照</t>
  </si>
  <si>
    <t>上記、検証内容よりDBStatsComparerは問題無いと判断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</si>
</sst>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1" x14ac:knownFonts="1">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b/>
      <sz val="11"/>
      <color indexed="12"/>
      <name val="ＭＳ Ｐゴシック"/>
      <family val="3"/>
      <charset val="128"/>
    </font>
    <font>
      <b/>
      <sz val="14"/>
      <color indexed="12"/>
      <name val="ＭＳ Ｐゴシック"/>
      <family val="3"/>
      <charset val="128"/>
    </font>
    <font>
      <sz val="9"/>
      <name val="Century"/>
      <family val="1"/>
    </font>
    <font>
      <u/>
      <sz val="11"/>
      <color theme="10"/>
      <name val="ＭＳ Ｐゴシック"/>
      <family val="3"/>
      <charset val="128"/>
    </font>
    <font>
      <u/>
      <sz val="11"/>
      <color indexed="12"/>
      <name val="ＭＳ Ｐゴシック"/>
      <family val="3"/>
      <charset val="128"/>
    </font>
    <font>
      <b/>
      <sz val="9"/>
      <name val="ＭＳ Ｐゴシック"/>
      <family val="3"/>
      <charset val="128"/>
    </font>
    <font>
      <b/>
      <sz val="8"/>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s>
  <borders count="64">
    <border>
      <left/>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thin">
        <color indexed="64"/>
      </left>
      <right style="medium">
        <color indexed="64"/>
      </right>
      <top style="hair">
        <color indexed="64"/>
      </top>
      <bottom style="medium">
        <color indexed="64"/>
      </bottom>
      <diagonal/>
    </border>
    <border>
      <left/>
      <right/>
      <top style="medium">
        <color indexed="64"/>
      </top>
      <bottom style="hair">
        <color indexed="64"/>
      </bottom>
      <diagonal/>
    </border>
    <border>
      <left style="thin">
        <color indexed="64"/>
      </left>
      <right/>
      <top style="double">
        <color indexed="64"/>
      </top>
      <bottom style="hair">
        <color indexed="64"/>
      </bottom>
      <diagonal/>
    </border>
    <border>
      <left style="thin">
        <color indexed="64"/>
      </left>
      <right/>
      <top style="hair">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cellStyleXfs>
  <cellXfs count="175">
    <xf numFmtId="0" fontId="0" fillId="0" borderId="0" xfId="0"/>
    <xf numFmtId="0" fontId="0" fillId="2" borderId="0" xfId="0" applyFill="1"/>
    <xf numFmtId="0" fontId="0" fillId="2" borderId="0" xfId="0" applyFill="1" applyBorder="1" applyAlignment="1">
      <alignment horizontal="left"/>
    </xf>
    <xf numFmtId="0" fontId="5" fillId="2" borderId="0" xfId="0" applyFont="1" applyFill="1"/>
    <xf numFmtId="0" fontId="4" fillId="2" borderId="0" xfId="0" applyFont="1" applyFill="1" applyBorder="1" applyAlignment="1">
      <alignment horizontal="center"/>
    </xf>
    <xf numFmtId="0" fontId="5" fillId="2" borderId="0" xfId="0" applyFont="1" applyFill="1" applyBorder="1" applyAlignment="1">
      <alignment horizontal="center"/>
    </xf>
    <xf numFmtId="0" fontId="2" fillId="0" borderId="0" xfId="0" applyFont="1"/>
    <xf numFmtId="0" fontId="0" fillId="2" borderId="0" xfId="0"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0" fillId="2" borderId="0" xfId="0" applyFill="1" applyAlignment="1">
      <alignment wrapText="1"/>
    </xf>
    <xf numFmtId="0" fontId="2" fillId="0" borderId="0" xfId="0" applyFont="1" applyAlignment="1">
      <alignment wrapText="1"/>
    </xf>
    <xf numFmtId="0" fontId="2" fillId="0" borderId="0" xfId="0" applyFont="1" applyAlignment="1">
      <alignment horizontal="center"/>
    </xf>
    <xf numFmtId="0" fontId="3" fillId="2" borderId="0" xfId="0" applyFont="1" applyFill="1" applyAlignment="1">
      <alignment wrapText="1"/>
    </xf>
    <xf numFmtId="0" fontId="2" fillId="0" borderId="0" xfId="0" applyFont="1" applyFill="1" applyBorder="1" applyAlignment="1">
      <alignment vertical="top" wrapText="1"/>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4" xfId="0" applyFont="1" applyFill="1" applyBorder="1" applyAlignment="1">
      <alignment horizontal="left"/>
    </xf>
    <xf numFmtId="0" fontId="2" fillId="0" borderId="0" xfId="0" applyFont="1" applyBorder="1"/>
    <xf numFmtId="0" fontId="2" fillId="2" borderId="0" xfId="0" applyFont="1" applyFill="1" applyBorder="1"/>
    <xf numFmtId="164"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xf>
    <xf numFmtId="0" fontId="2" fillId="2" borderId="0" xfId="0" applyFont="1" applyFill="1" applyBorder="1" applyAlignment="1">
      <alignment vertical="top" wrapText="1"/>
    </xf>
    <xf numFmtId="164" fontId="2" fillId="2" borderId="0" xfId="0" applyNumberFormat="1" applyFont="1" applyFill="1" applyBorder="1" applyAlignment="1">
      <alignment horizontal="center"/>
    </xf>
    <xf numFmtId="0" fontId="3" fillId="3" borderId="5"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14" fontId="3" fillId="4" borderId="8" xfId="0" applyNumberFormat="1" applyFont="1" applyFill="1" applyBorder="1" applyAlignment="1">
      <alignment horizontal="center" vertical="center" wrapText="1"/>
    </xf>
    <xf numFmtId="14" fontId="3" fillId="4" borderId="9" xfId="0" applyNumberFormat="1" applyFont="1" applyFill="1" applyBorder="1" applyAlignment="1">
      <alignment horizontal="center" vertical="center" wrapText="1"/>
    </xf>
    <xf numFmtId="49" fontId="2" fillId="0" borderId="10" xfId="0" applyNumberFormat="1" applyFont="1" applyFill="1" applyBorder="1" applyAlignment="1">
      <alignment horizontal="left" vertical="top" wrapText="1"/>
    </xf>
    <xf numFmtId="0" fontId="2" fillId="0" borderId="23" xfId="0" applyFont="1" applyFill="1" applyBorder="1" applyAlignment="1">
      <alignment horizontal="center"/>
    </xf>
    <xf numFmtId="0" fontId="2" fillId="0" borderId="24" xfId="0" applyFont="1" applyFill="1" applyBorder="1" applyAlignment="1">
      <alignment horizontal="center"/>
    </xf>
    <xf numFmtId="0" fontId="2" fillId="0" borderId="24" xfId="0" applyFont="1" applyFill="1" applyBorder="1" applyAlignment="1">
      <alignment horizontal="left"/>
    </xf>
    <xf numFmtId="0" fontId="2" fillId="0" borderId="0" xfId="0" applyFont="1" applyFill="1" applyBorder="1" applyAlignment="1"/>
    <xf numFmtId="0" fontId="6" fillId="0" borderId="0" xfId="0" applyFont="1" applyBorder="1" applyAlignment="1">
      <alignment horizontal="justify" vertical="top" wrapText="1"/>
    </xf>
    <xf numFmtId="0" fontId="2" fillId="0" borderId="0"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14" fontId="2" fillId="0" borderId="25" xfId="0" applyNumberFormat="1"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27" xfId="0" applyFont="1" applyFill="1" applyBorder="1" applyAlignment="1">
      <alignment horizontal="center" vertical="center" wrapText="1"/>
    </xf>
    <xf numFmtId="0" fontId="2" fillId="0" borderId="25" xfId="0" applyFont="1" applyFill="1" applyBorder="1" applyAlignment="1">
      <alignment horizontal="left" vertical="center" wrapText="1"/>
    </xf>
    <xf numFmtId="0" fontId="2" fillId="0" borderId="25" xfId="0" applyFont="1" applyFill="1" applyBorder="1" applyAlignment="1">
      <alignment horizontal="center" vertical="center" wrapText="1"/>
    </xf>
    <xf numFmtId="0" fontId="2" fillId="0" borderId="10" xfId="0" applyFont="1" applyFill="1" applyBorder="1" applyAlignment="1">
      <alignment horizontal="center" wrapText="1"/>
    </xf>
    <xf numFmtId="14" fontId="2" fillId="0" borderId="28" xfId="0" applyNumberFormat="1" applyFont="1" applyFill="1" applyBorder="1" applyAlignment="1">
      <alignment horizontal="center" vertical="center" wrapText="1"/>
    </xf>
    <xf numFmtId="0" fontId="2" fillId="0" borderId="29" xfId="0" applyFont="1" applyFill="1" applyBorder="1" applyAlignment="1">
      <alignment horizontal="center" wrapText="1"/>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12" xfId="0" applyFont="1" applyFill="1" applyBorder="1" applyAlignment="1">
      <alignment horizontal="left"/>
    </xf>
    <xf numFmtId="0" fontId="2" fillId="2" borderId="15" xfId="0" applyFont="1" applyFill="1" applyBorder="1" applyAlignment="1">
      <alignment horizontal="center"/>
    </xf>
    <xf numFmtId="164" fontId="2" fillId="2" borderId="16" xfId="0" applyNumberFormat="1" applyFont="1" applyFill="1" applyBorder="1" applyAlignment="1">
      <alignment horizontal="center" vertical="center" wrapText="1"/>
    </xf>
    <xf numFmtId="0" fontId="2" fillId="2" borderId="16" xfId="0" applyFont="1" applyFill="1" applyBorder="1" applyAlignment="1">
      <alignment horizontal="center"/>
    </xf>
    <xf numFmtId="0" fontId="2" fillId="2" borderId="16" xfId="0" applyFont="1" applyFill="1" applyBorder="1" applyAlignment="1">
      <alignment horizontal="left" vertical="top" wrapText="1"/>
    </xf>
    <xf numFmtId="164" fontId="2" fillId="2" borderId="16" xfId="0" applyNumberFormat="1" applyFont="1" applyFill="1" applyBorder="1" applyAlignment="1">
      <alignment horizontal="center"/>
    </xf>
    <xf numFmtId="14" fontId="2" fillId="0" borderId="24" xfId="0" applyNumberFormat="1" applyFont="1" applyFill="1" applyBorder="1" applyAlignment="1">
      <alignment horizontal="center"/>
    </xf>
    <xf numFmtId="14" fontId="2" fillId="0" borderId="31" xfId="0" applyNumberFormat="1" applyFont="1" applyFill="1" applyBorder="1" applyAlignment="1">
      <alignment horizontal="center" vertical="center" wrapText="1"/>
    </xf>
    <xf numFmtId="0" fontId="2" fillId="0" borderId="32" xfId="0" applyFont="1" applyFill="1" applyBorder="1" applyAlignment="1">
      <alignment horizontal="center" wrapText="1"/>
    </xf>
    <xf numFmtId="0" fontId="3" fillId="4" borderId="3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34" xfId="0" applyFont="1" applyFill="1" applyBorder="1" applyAlignment="1">
      <alignment horizontal="left" vertical="center" wrapText="1"/>
    </xf>
    <xf numFmtId="0" fontId="2" fillId="0" borderId="34" xfId="0" applyFont="1" applyFill="1" applyBorder="1" applyAlignment="1">
      <alignment horizontal="center" vertical="center" wrapText="1"/>
    </xf>
    <xf numFmtId="14" fontId="2" fillId="0" borderId="33" xfId="0" applyNumberFormat="1" applyFont="1" applyFill="1" applyBorder="1" applyAlignment="1">
      <alignment horizontal="center" vertical="center" wrapText="1"/>
    </xf>
    <xf numFmtId="14" fontId="2" fillId="0" borderId="7" xfId="0" applyNumberFormat="1" applyFont="1" applyFill="1" applyBorder="1" applyAlignment="1">
      <alignment horizontal="center" vertical="center" wrapText="1"/>
    </xf>
    <xf numFmtId="49" fontId="0" fillId="0" borderId="0" xfId="0" applyNumberFormat="1"/>
    <xf numFmtId="49" fontId="0" fillId="0" borderId="36" xfId="0" applyNumberFormat="1" applyBorder="1"/>
    <xf numFmtId="49" fontId="0" fillId="0" borderId="37" xfId="0" applyNumberFormat="1" applyBorder="1"/>
    <xf numFmtId="49" fontId="0" fillId="0" borderId="0" xfId="0" applyNumberFormat="1" applyBorder="1"/>
    <xf numFmtId="49" fontId="0" fillId="0" borderId="39" xfId="0" applyNumberFormat="1" applyBorder="1"/>
    <xf numFmtId="49" fontId="0" fillId="0" borderId="41" xfId="0" applyNumberFormat="1" applyBorder="1"/>
    <xf numFmtId="49" fontId="0" fillId="0" borderId="42" xfId="0" applyNumberFormat="1" applyBorder="1"/>
    <xf numFmtId="49" fontId="0" fillId="5" borderId="0" xfId="0" applyNumberFormat="1" applyFill="1" applyBorder="1" applyAlignment="1">
      <alignment horizontal="center" vertical="center"/>
    </xf>
    <xf numFmtId="49" fontId="0" fillId="5" borderId="41" xfId="0" applyNumberFormat="1" applyFill="1" applyBorder="1" applyAlignment="1">
      <alignment horizontal="center" vertical="center"/>
    </xf>
    <xf numFmtId="49" fontId="3" fillId="0" borderId="0" xfId="0" applyNumberFormat="1" applyFont="1"/>
    <xf numFmtId="49" fontId="0" fillId="5" borderId="38" xfId="0" applyNumberFormat="1" applyFill="1" applyBorder="1" applyAlignment="1">
      <alignment horizontal="left" vertical="top"/>
    </xf>
    <xf numFmtId="49" fontId="3" fillId="5" borderId="35" xfId="0" applyNumberFormat="1" applyFont="1" applyFill="1" applyBorder="1" applyAlignment="1">
      <alignment horizontal="left" vertical="top"/>
    </xf>
    <xf numFmtId="49" fontId="0" fillId="5" borderId="40" xfId="0" applyNumberFormat="1" applyFill="1" applyBorder="1" applyAlignment="1">
      <alignment horizontal="left" vertical="top"/>
    </xf>
    <xf numFmtId="49" fontId="3" fillId="5" borderId="38" xfId="0" applyNumberFormat="1" applyFont="1" applyFill="1" applyBorder="1" applyAlignment="1">
      <alignment horizontal="left" vertical="top"/>
    </xf>
    <xf numFmtId="49" fontId="3" fillId="6" borderId="12" xfId="0" applyNumberFormat="1" applyFont="1" applyFill="1" applyBorder="1" applyAlignment="1">
      <alignment horizontal="center" vertical="center"/>
    </xf>
    <xf numFmtId="0" fontId="7" fillId="6" borderId="12" xfId="1" applyNumberFormat="1" applyFill="1" applyBorder="1" applyAlignment="1">
      <alignment horizontal="center" vertical="center"/>
    </xf>
    <xf numFmtId="49" fontId="0" fillId="6" borderId="12" xfId="0" applyNumberFormat="1" applyFill="1" applyBorder="1" applyAlignment="1">
      <alignment horizontal="center" vertical="center"/>
    </xf>
    <xf numFmtId="49" fontId="0" fillId="0" borderId="12" xfId="0" applyNumberFormat="1" applyBorder="1" applyAlignment="1">
      <alignment horizontal="center" vertical="center"/>
    </xf>
    <xf numFmtId="49" fontId="0" fillId="0" borderId="12" xfId="0" applyNumberFormat="1" applyBorder="1" applyAlignment="1">
      <alignment horizontal="left" vertical="center" wrapText="1"/>
    </xf>
    <xf numFmtId="0" fontId="7" fillId="0" borderId="25" xfId="1" applyFill="1" applyBorder="1" applyAlignment="1">
      <alignment horizontal="left" vertical="center" wrapText="1"/>
    </xf>
    <xf numFmtId="0" fontId="7" fillId="0" borderId="34" xfId="1" applyFill="1" applyBorder="1" applyAlignment="1">
      <alignment horizontal="left" vertical="center" wrapText="1"/>
    </xf>
    <xf numFmtId="49" fontId="0" fillId="0" borderId="12" xfId="0" applyNumberFormat="1" applyBorder="1" applyAlignment="1">
      <alignment horizontal="center" vertical="center" wrapText="1"/>
    </xf>
    <xf numFmtId="49" fontId="0" fillId="0" borderId="12" xfId="0" quotePrefix="1" applyNumberFormat="1" applyBorder="1" applyAlignment="1">
      <alignment horizontal="left" vertical="center"/>
    </xf>
    <xf numFmtId="0" fontId="3"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7" fillId="0" borderId="0" xfId="1" applyAlignment="1" applyProtection="1">
      <alignment vertical="center"/>
    </xf>
    <xf numFmtId="49" fontId="7" fillId="0" borderId="0" xfId="1" applyNumberFormat="1" applyBorder="1"/>
    <xf numFmtId="0" fontId="0" fillId="0" borderId="0" xfId="0" applyFont="1" applyAlignment="1">
      <alignment vertical="center"/>
    </xf>
    <xf numFmtId="49" fontId="0" fillId="5" borderId="37" xfId="0" applyNumberFormat="1" applyFill="1" applyBorder="1" applyAlignment="1">
      <alignment horizontal="center" vertical="center"/>
    </xf>
    <xf numFmtId="49" fontId="0" fillId="5" borderId="39" xfId="0" applyNumberFormat="1" applyFill="1" applyBorder="1" applyAlignment="1">
      <alignment horizontal="center" vertical="center"/>
    </xf>
    <xf numFmtId="49" fontId="0" fillId="5" borderId="42" xfId="0" applyNumberFormat="1" applyFill="1" applyBorder="1" applyAlignment="1">
      <alignment horizontal="center" vertical="center"/>
    </xf>
    <xf numFmtId="0" fontId="2" fillId="0" borderId="0" xfId="0" applyFont="1" applyAlignment="1"/>
    <xf numFmtId="0" fontId="2" fillId="0" borderId="0" xfId="0" applyFont="1" applyAlignment="1">
      <alignment horizontal="left"/>
    </xf>
    <xf numFmtId="0" fontId="9" fillId="0" borderId="0" xfId="0" applyFont="1"/>
    <xf numFmtId="0" fontId="0" fillId="2" borderId="11" xfId="0" applyFill="1" applyBorder="1" applyAlignment="1">
      <alignment horizontal="left" vertical="center" wrapText="1"/>
    </xf>
    <xf numFmtId="0" fontId="0" fillId="2" borderId="12" xfId="0" applyFill="1" applyBorder="1" applyAlignment="1">
      <alignment horizontal="left" vertical="center"/>
    </xf>
    <xf numFmtId="0" fontId="0" fillId="2" borderId="13" xfId="0" applyFill="1" applyBorder="1" applyAlignment="1">
      <alignment horizontal="left"/>
    </xf>
    <xf numFmtId="0" fontId="0" fillId="2" borderId="14" xfId="0" applyFill="1" applyBorder="1" applyAlignment="1">
      <alignment horizontal="left"/>
    </xf>
    <xf numFmtId="0" fontId="0" fillId="2" borderId="15" xfId="0" applyFill="1" applyBorder="1" applyAlignment="1">
      <alignment horizontal="left"/>
    </xf>
    <xf numFmtId="0" fontId="0" fillId="2" borderId="16" xfId="0" applyFill="1" applyBorder="1" applyAlignment="1">
      <alignment horizontal="left"/>
    </xf>
    <xf numFmtId="0" fontId="3" fillId="4" borderId="17" xfId="0" applyFont="1" applyFill="1" applyBorder="1" applyAlignment="1">
      <alignment horizontal="center" wrapText="1"/>
    </xf>
    <xf numFmtId="0" fontId="3" fillId="4" borderId="30" xfId="0" applyFont="1" applyFill="1" applyBorder="1" applyAlignment="1">
      <alignment horizontal="center" wrapText="1"/>
    </xf>
    <xf numFmtId="0" fontId="3" fillId="4" borderId="18" xfId="0" applyFont="1" applyFill="1" applyBorder="1" applyAlignment="1">
      <alignment horizont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0" fillId="2" borderId="0" xfId="0" applyFill="1" applyAlignment="1">
      <alignment horizont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49" fontId="0" fillId="0" borderId="35" xfId="0" applyNumberFormat="1" applyBorder="1" applyAlignment="1">
      <alignment horizontal="left" vertical="center"/>
    </xf>
    <xf numFmtId="49" fontId="0" fillId="0" borderId="36" xfId="0" applyNumberFormat="1" applyBorder="1" applyAlignment="1">
      <alignment horizontal="left" vertical="center"/>
    </xf>
    <xf numFmtId="49" fontId="0" fillId="0" borderId="37" xfId="0" applyNumberFormat="1" applyBorder="1" applyAlignment="1">
      <alignment horizontal="left" vertical="center"/>
    </xf>
    <xf numFmtId="49" fontId="0" fillId="0" borderId="38" xfId="0" applyNumberFormat="1" applyBorder="1" applyAlignment="1">
      <alignment horizontal="left" vertical="center"/>
    </xf>
    <xf numFmtId="49" fontId="0" fillId="0" borderId="0" xfId="0" applyNumberFormat="1" applyBorder="1" applyAlignment="1">
      <alignment horizontal="left" vertical="center"/>
    </xf>
    <xf numFmtId="49" fontId="0" fillId="0" borderId="39" xfId="0" applyNumberFormat="1" applyBorder="1" applyAlignment="1">
      <alignment horizontal="left" vertical="center"/>
    </xf>
    <xf numFmtId="49" fontId="0" fillId="0" borderId="40" xfId="0" applyNumberFormat="1" applyBorder="1" applyAlignment="1">
      <alignment horizontal="left" vertical="center"/>
    </xf>
    <xf numFmtId="49" fontId="0" fillId="0" borderId="41" xfId="0" applyNumberFormat="1" applyBorder="1" applyAlignment="1">
      <alignment horizontal="left" vertical="center"/>
    </xf>
    <xf numFmtId="49" fontId="0" fillId="0" borderId="42" xfId="0" applyNumberFormat="1" applyBorder="1" applyAlignment="1">
      <alignment horizontal="left" vertical="center"/>
    </xf>
    <xf numFmtId="49" fontId="3" fillId="6" borderId="43" xfId="0" applyNumberFormat="1" applyFont="1" applyFill="1" applyBorder="1" applyAlignment="1">
      <alignment horizontal="center" vertical="center"/>
    </xf>
    <xf numFmtId="49" fontId="3" fillId="6" borderId="20" xfId="0" applyNumberFormat="1" applyFont="1" applyFill="1" applyBorder="1" applyAlignment="1">
      <alignment horizontal="center" vertical="center"/>
    </xf>
    <xf numFmtId="49" fontId="3" fillId="6" borderId="44" xfId="0" applyNumberFormat="1" applyFont="1" applyFill="1" applyBorder="1" applyAlignment="1">
      <alignment horizontal="center" vertical="center"/>
    </xf>
    <xf numFmtId="49" fontId="10" fillId="6" borderId="43" xfId="0" applyNumberFormat="1" applyFont="1" applyFill="1" applyBorder="1" applyAlignment="1">
      <alignment horizontal="center" vertical="center" wrapText="1"/>
    </xf>
    <xf numFmtId="49" fontId="9" fillId="6" borderId="20" xfId="0" applyNumberFormat="1" applyFont="1" applyFill="1" applyBorder="1" applyAlignment="1">
      <alignment horizontal="center" vertical="center"/>
    </xf>
    <xf numFmtId="49" fontId="9" fillId="6" borderId="44" xfId="0" applyNumberFormat="1" applyFont="1" applyFill="1" applyBorder="1" applyAlignment="1">
      <alignment horizontal="center" vertical="center"/>
    </xf>
    <xf numFmtId="0" fontId="2" fillId="0" borderId="61" xfId="0" applyFont="1" applyBorder="1" applyAlignment="1">
      <alignment horizontal="center"/>
    </xf>
    <xf numFmtId="0" fontId="2" fillId="0" borderId="33" xfId="0" applyFont="1" applyBorder="1" applyAlignment="1">
      <alignment horizontal="center"/>
    </xf>
    <xf numFmtId="0" fontId="2" fillId="0" borderId="62" xfId="0" applyFont="1" applyBorder="1" applyAlignment="1">
      <alignment horizontal="center"/>
    </xf>
    <xf numFmtId="0" fontId="2" fillId="0" borderId="63" xfId="0" applyFont="1" applyBorder="1" applyAlignment="1">
      <alignment horizontal="center"/>
    </xf>
    <xf numFmtId="0" fontId="2" fillId="0" borderId="55" xfId="0" applyFont="1" applyBorder="1" applyAlignment="1">
      <alignment horizontal="center"/>
    </xf>
    <xf numFmtId="0" fontId="2" fillId="0" borderId="56" xfId="0" applyFont="1" applyBorder="1" applyAlignment="1">
      <alignment horizontal="center"/>
    </xf>
    <xf numFmtId="0" fontId="2" fillId="0" borderId="57" xfId="0" applyFont="1" applyBorder="1" applyAlignment="1">
      <alignment horizontal="center"/>
    </xf>
    <xf numFmtId="0" fontId="2" fillId="0" borderId="58" xfId="0" applyFont="1" applyBorder="1" applyAlignment="1">
      <alignment horizontal="center"/>
    </xf>
    <xf numFmtId="0" fontId="2" fillId="0" borderId="59" xfId="0" applyFont="1" applyBorder="1" applyAlignment="1">
      <alignment horizontal="center"/>
    </xf>
    <xf numFmtId="0" fontId="2" fillId="0" borderId="60" xfId="0" applyFont="1" applyBorder="1" applyAlignment="1">
      <alignment horizontal="center"/>
    </xf>
    <xf numFmtId="0" fontId="9" fillId="9" borderId="45" xfId="0" applyFont="1" applyFill="1" applyBorder="1" applyAlignment="1">
      <alignment horizontal="center"/>
    </xf>
    <xf numFmtId="0" fontId="9" fillId="9" borderId="46" xfId="0" applyFont="1" applyFill="1" applyBorder="1" applyAlignment="1">
      <alignment horizontal="center"/>
    </xf>
    <xf numFmtId="0" fontId="9" fillId="9" borderId="47" xfId="0" applyFont="1" applyFill="1" applyBorder="1" applyAlignment="1">
      <alignment horizontal="center"/>
    </xf>
    <xf numFmtId="0" fontId="9" fillId="7" borderId="48" xfId="0" applyFont="1" applyFill="1" applyBorder="1" applyAlignment="1">
      <alignment horizontal="center" vertical="center"/>
    </xf>
    <xf numFmtId="0" fontId="9" fillId="7" borderId="49" xfId="0" applyFont="1" applyFill="1" applyBorder="1" applyAlignment="1">
      <alignment horizontal="center" vertical="center"/>
    </xf>
    <xf numFmtId="0" fontId="9" fillId="7" borderId="50" xfId="0" applyFont="1" applyFill="1" applyBorder="1" applyAlignment="1">
      <alignment horizontal="center" vertical="center"/>
    </xf>
    <xf numFmtId="0" fontId="9" fillId="7" borderId="51" xfId="0" applyFont="1" applyFill="1" applyBorder="1" applyAlignment="1">
      <alignment horizontal="center" vertical="center"/>
    </xf>
    <xf numFmtId="0" fontId="9" fillId="7" borderId="52" xfId="0" applyFont="1" applyFill="1" applyBorder="1" applyAlignment="1">
      <alignment horizontal="center" vertical="center"/>
    </xf>
    <xf numFmtId="0" fontId="9" fillId="7" borderId="53" xfId="0" applyFont="1" applyFill="1" applyBorder="1" applyAlignment="1">
      <alignment horizontal="center" vertical="center"/>
    </xf>
    <xf numFmtId="0" fontId="9" fillId="9" borderId="12" xfId="0" applyFont="1" applyFill="1" applyBorder="1" applyAlignment="1">
      <alignment horizontal="center"/>
    </xf>
    <xf numFmtId="0" fontId="2" fillId="0" borderId="54" xfId="0" applyFont="1" applyBorder="1" applyAlignment="1">
      <alignment horizontal="center"/>
    </xf>
    <xf numFmtId="0" fontId="9" fillId="8" borderId="45" xfId="0" applyFont="1" applyFill="1" applyBorder="1" applyAlignment="1">
      <alignment horizontal="center"/>
    </xf>
    <xf numFmtId="0" fontId="9" fillId="8" borderId="46" xfId="0" applyFont="1" applyFill="1" applyBorder="1" applyAlignment="1">
      <alignment horizontal="center"/>
    </xf>
    <xf numFmtId="0" fontId="9" fillId="8" borderId="47" xfId="0" applyFont="1" applyFill="1" applyBorder="1" applyAlignment="1">
      <alignment horizontal="center"/>
    </xf>
    <xf numFmtId="0" fontId="9" fillId="8" borderId="12" xfId="0" applyFont="1" applyFill="1" applyBorder="1" applyAlignment="1">
      <alignment horizontal="center"/>
    </xf>
    <xf numFmtId="49" fontId="0" fillId="0" borderId="12" xfId="0" quotePrefix="1" applyNumberFormat="1" applyBorder="1" applyAlignment="1">
      <alignment horizontal="left" vertical="center" wrapText="1"/>
    </xf>
    <xf numFmtId="0" fontId="2" fillId="0" borderId="0" xfId="0" applyFont="1" applyBorder="1" applyAlignment="1">
      <alignment horizontal="center"/>
    </xf>
    <xf numFmtId="0" fontId="9" fillId="7" borderId="45" xfId="0" applyFont="1" applyFill="1" applyBorder="1" applyAlignment="1">
      <alignment horizontal="center"/>
    </xf>
    <xf numFmtId="0" fontId="9" fillId="7" borderId="46" xfId="0" applyFont="1" applyFill="1" applyBorder="1" applyAlignment="1">
      <alignment horizontal="center"/>
    </xf>
    <xf numFmtId="0" fontId="9" fillId="7" borderId="47" xfId="0" applyFont="1" applyFill="1" applyBorder="1" applyAlignment="1">
      <alignment horizontal="center"/>
    </xf>
    <xf numFmtId="0" fontId="2" fillId="0" borderId="58" xfId="0" applyFont="1" applyBorder="1" applyAlignment="1">
      <alignment horizontal="center" vertical="center"/>
    </xf>
    <xf numFmtId="0" fontId="2" fillId="0" borderId="59" xfId="0" applyFont="1" applyBorder="1" applyAlignment="1">
      <alignment horizontal="center" vertical="center"/>
    </xf>
    <xf numFmtId="0" fontId="2" fillId="0" borderId="60" xfId="0" applyFont="1" applyBorder="1" applyAlignment="1">
      <alignment horizontal="center" vertical="center"/>
    </xf>
    <xf numFmtId="0" fontId="2" fillId="0" borderId="33" xfId="0" applyFont="1" applyBorder="1" applyAlignment="1">
      <alignment horizontal="center" vertical="center"/>
    </xf>
    <xf numFmtId="0" fontId="2" fillId="0" borderId="62" xfId="0" applyFont="1" applyBorder="1" applyAlignment="1">
      <alignment horizontal="center" vertical="center"/>
    </xf>
    <xf numFmtId="0" fontId="2" fillId="0" borderId="63" xfId="0" applyFont="1" applyBorder="1" applyAlignment="1">
      <alignment horizontal="center" vertical="center"/>
    </xf>
    <xf numFmtId="49" fontId="2" fillId="0" borderId="33" xfId="0" applyNumberFormat="1" applyFont="1" applyBorder="1" applyAlignment="1">
      <alignment horizontal="center" vertical="center"/>
    </xf>
    <xf numFmtId="49" fontId="2" fillId="0" borderId="62" xfId="0" applyNumberFormat="1" applyFont="1" applyBorder="1" applyAlignment="1">
      <alignment horizontal="center" vertical="center"/>
    </xf>
    <xf numFmtId="49" fontId="2" fillId="0" borderId="63" xfId="0" applyNumberFormat="1" applyFont="1" applyBorder="1" applyAlignment="1">
      <alignment horizontal="center" vertical="center"/>
    </xf>
    <xf numFmtId="0" fontId="2" fillId="0" borderId="55" xfId="0" applyFont="1" applyBorder="1" applyAlignment="1">
      <alignment horizontal="center" vertical="center"/>
    </xf>
    <xf numFmtId="0" fontId="2" fillId="0" borderId="56" xfId="0" applyFont="1" applyBorder="1" applyAlignment="1">
      <alignment horizontal="center" vertical="center"/>
    </xf>
    <xf numFmtId="0" fontId="2" fillId="0" borderId="57" xfId="0" applyFont="1" applyBorder="1" applyAlignment="1">
      <alignment horizontal="center" vertical="center"/>
    </xf>
    <xf numFmtId="49" fontId="2" fillId="0" borderId="55" xfId="0" applyNumberFormat="1" applyFont="1" applyBorder="1" applyAlignment="1">
      <alignment horizontal="center" vertical="center"/>
    </xf>
    <xf numFmtId="49" fontId="2" fillId="0" borderId="56" xfId="0" applyNumberFormat="1" applyFont="1" applyBorder="1" applyAlignment="1">
      <alignment horizontal="center" vertical="center"/>
    </xf>
    <xf numFmtId="49" fontId="2" fillId="0" borderId="57" xfId="0" applyNumberFormat="1" applyFont="1" applyBorder="1" applyAlignment="1">
      <alignment horizontal="center" vertical="center"/>
    </xf>
    <xf numFmtId="49" fontId="2" fillId="0" borderId="55" xfId="0" applyNumberFormat="1" applyFont="1" applyBorder="1" applyAlignment="1">
      <alignment horizontal="center" vertical="center" wrapText="1"/>
    </xf>
  </cellXfs>
  <cellStyles count="3">
    <cellStyle name="Hyperlink" xfId="1" builtinId="8"/>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44</xdr:col>
      <xdr:colOff>104775</xdr:colOff>
      <xdr:row>6</xdr:row>
      <xdr:rowOff>9526</xdr:rowOff>
    </xdr:to>
    <xdr:grpSp>
      <xdr:nvGrpSpPr>
        <xdr:cNvPr id="2" name="Group 17"/>
        <xdr:cNvGrpSpPr>
          <a:grpSpLocks/>
        </xdr:cNvGrpSpPr>
      </xdr:nvGrpSpPr>
      <xdr:grpSpPr bwMode="auto">
        <a:xfrm>
          <a:off x="171450" y="142875"/>
          <a:ext cx="7477125" cy="800101"/>
          <a:chOff x="14" y="15"/>
          <a:chExt cx="676" cy="19"/>
        </a:xfrm>
      </xdr:grpSpPr>
      <xdr:sp macro="" textlink="">
        <xdr:nvSpPr>
          <xdr:cNvPr id="3" name="Rectangle 5"/>
          <xdr:cNvSpPr>
            <a:spLocks noChangeArrowheads="1"/>
          </xdr:cNvSpPr>
        </xdr:nvSpPr>
        <xdr:spPr bwMode="auto">
          <a:xfrm>
            <a:off x="151" y="15"/>
            <a:ext cx="539" cy="19"/>
          </a:xfrm>
          <a:prstGeom prst="rect">
            <a:avLst/>
          </a:prstGeom>
          <a:solidFill>
            <a:srgbClr xmlns:mc="http://schemas.openxmlformats.org/markup-compatibility/2006" xmlns:a14="http://schemas.microsoft.com/office/drawing/2010/main" val="FFFFFF" mc:Ignorable="a14" a14:legacySpreadsheetColorIndex="65"/>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0"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a:p>
            <a:r>
              <a:rPr lang="ja-JP" altLang="en-US" sz="1100">
                <a:effectLst/>
                <a:latin typeface="+mn-lt"/>
                <a:ea typeface="+mn-ea"/>
                <a:cs typeface="+mn-cs"/>
              </a:rPr>
              <a:t>テスト</a:t>
            </a:r>
            <a:r>
              <a:rPr lang="en-US" altLang="ja-JP" sz="1100">
                <a:effectLst/>
                <a:latin typeface="+mn-lt"/>
                <a:ea typeface="+mn-ea"/>
                <a:cs typeface="+mn-cs"/>
              </a:rPr>
              <a:t>SiNDY</a:t>
            </a:r>
            <a:r>
              <a:rPr lang="en-US" altLang="ja-JP" sz="1100" baseline="0">
                <a:effectLst/>
                <a:latin typeface="+mn-lt"/>
                <a:ea typeface="+mn-ea"/>
                <a:cs typeface="+mn-cs"/>
              </a:rPr>
              <a:t> DBUser</a:t>
            </a:r>
            <a:endParaRPr lang="ja-JP" altLang="ja-JP">
              <a:effectLst/>
            </a:endParaRPr>
          </a:p>
          <a:p>
            <a:r>
              <a:rPr lang="en-US" altLang="ja-JP" sz="1100" baseline="0">
                <a:effectLst/>
                <a:latin typeface="+mn-lt"/>
                <a:ea typeface="+mn-ea"/>
                <a:cs typeface="+mn-cs"/>
              </a:rPr>
              <a:t>THA2017A@sindympa(SDE.DEFAULT)</a:t>
            </a:r>
          </a:p>
          <a:p>
            <a:endParaRPr lang="ja-JP" altLang="en-US" sz="1100" b="0" i="0" u="none" strike="noStrike" baseline="0">
              <a:solidFill>
                <a:srgbClr val="000000"/>
              </a:solidFill>
              <a:latin typeface="ＭＳ Ｐゴシック"/>
              <a:ea typeface="ＭＳ Ｐゴシック"/>
            </a:endParaRPr>
          </a:p>
        </xdr:txBody>
      </xdr:sp>
      <xdr:grpSp>
        <xdr:nvGrpSpPr>
          <xdr:cNvPr id="4" name="Group 16"/>
          <xdr:cNvGrpSpPr>
            <a:grpSpLocks/>
          </xdr:cNvGrpSpPr>
        </xdr:nvGrpSpPr>
        <xdr:grpSpPr bwMode="auto">
          <a:xfrm>
            <a:off x="14" y="15"/>
            <a:ext cx="676" cy="19"/>
            <a:chOff x="14" y="15"/>
            <a:chExt cx="676" cy="19"/>
          </a:xfrm>
        </xdr:grpSpPr>
        <xdr:grpSp>
          <xdr:nvGrpSpPr>
            <xdr:cNvPr id="5" name="Group 1"/>
            <xdr:cNvGrpSpPr>
              <a:grpSpLocks/>
            </xdr:cNvGrpSpPr>
          </xdr:nvGrpSpPr>
          <xdr:grpSpPr bwMode="auto">
            <a:xfrm>
              <a:off x="14" y="15"/>
              <a:ext cx="137" cy="19"/>
              <a:chOff x="14" y="15"/>
              <a:chExt cx="137" cy="48"/>
            </a:xfrm>
          </xdr:grpSpPr>
          <xdr:sp macro="" textlink="">
            <xdr:nvSpPr>
              <xdr:cNvPr id="7" name="Rectangle 2"/>
              <xdr:cNvSpPr>
                <a:spLocks noChangeArrowheads="1"/>
              </xdr:cNvSpPr>
            </xdr:nvSpPr>
            <xdr:spPr bwMode="auto">
              <a:xfrm>
                <a:off x="14" y="15"/>
                <a:ext cx="137" cy="48"/>
              </a:xfrm>
              <a:prstGeom prst="rect">
                <a:avLst/>
              </a:prstGeom>
              <a:solidFill>
                <a:srgbClr xmlns:mc="http://schemas.openxmlformats.org/markup-compatibility/2006" xmlns:a14="http://schemas.microsoft.com/office/drawing/2010/main" val="FFFF99" mc:Ignorable="a14" a14:legacySpreadsheetColorIndex="43"/>
              </a:solidFill>
              <a:ln w="12700">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ctr" rtl="0">
                  <a:defRPr sz="1000"/>
                </a:pPr>
                <a:r>
                  <a:rPr lang="ja-JP" altLang="en-US" sz="1100" b="1" i="0" u="none" strike="noStrike" baseline="0">
                    <a:solidFill>
                      <a:srgbClr val="000000"/>
                    </a:solidFill>
                    <a:latin typeface="ＭＳ Ｐゴシック"/>
                    <a:ea typeface="ＭＳ Ｐゴシック"/>
                  </a:rPr>
                  <a:t>検証用データ</a:t>
                </a:r>
              </a:p>
            </xdr:txBody>
          </xdr:sp>
          <xdr:sp macro="" textlink="">
            <xdr:nvSpPr>
              <xdr:cNvPr id="8" name="Freeform 3"/>
              <xdr:cNvSpPr>
                <a:spLocks/>
              </xdr:cNvSpPr>
            </xdr:nvSpPr>
            <xdr:spPr bwMode="auto">
              <a:xfrm>
                <a:off x="14" y="15"/>
                <a:ext cx="137" cy="48"/>
              </a:xfrm>
              <a:custGeom>
                <a:avLst/>
                <a:gdLst>
                  <a:gd name="T0" fmla="*/ 136 w 136"/>
                  <a:gd name="T1" fmla="*/ 0 h 16"/>
                  <a:gd name="T2" fmla="*/ 0 w 136"/>
                  <a:gd name="T3" fmla="*/ 0 h 16"/>
                  <a:gd name="T4" fmla="*/ 0 w 136"/>
                  <a:gd name="T5" fmla="*/ 16 h 16"/>
                </a:gdLst>
                <a:ahLst/>
                <a:cxnLst>
                  <a:cxn ang="0">
                    <a:pos x="T0" y="T1"/>
                  </a:cxn>
                  <a:cxn ang="0">
                    <a:pos x="T2" y="T3"/>
                  </a:cxn>
                  <a:cxn ang="0">
                    <a:pos x="T4" y="T5"/>
                  </a:cxn>
                </a:cxnLst>
                <a:rect l="0" t="0" r="r" b="b"/>
                <a:pathLst>
                  <a:path w="136" h="16">
                    <a:moveTo>
                      <a:pt x="136" y="0"/>
                    </a:moveTo>
                    <a:lnTo>
                      <a:pt x="0" y="0"/>
                    </a:lnTo>
                    <a:lnTo>
                      <a:pt x="0" y="16"/>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sp macro="" textlink="">
          <xdr:nvSpPr>
            <xdr:cNvPr id="6" name="Freeform 6"/>
            <xdr:cNvSpPr>
              <a:spLocks/>
            </xdr:cNvSpPr>
          </xdr:nvSpPr>
          <xdr:spPr bwMode="auto">
            <a:xfrm>
              <a:off x="151" y="15"/>
              <a:ext cx="539" cy="19"/>
            </a:xfrm>
            <a:custGeom>
              <a:avLst/>
              <a:gdLst>
                <a:gd name="T0" fmla="*/ 0 w 335"/>
                <a:gd name="T1" fmla="*/ 0 h 20"/>
                <a:gd name="T2" fmla="*/ 335 w 335"/>
                <a:gd name="T3" fmla="*/ 0 h 20"/>
                <a:gd name="T4" fmla="*/ 335 w 335"/>
                <a:gd name="T5" fmla="*/ 20 h 20"/>
              </a:gdLst>
              <a:ahLst/>
              <a:cxnLst>
                <a:cxn ang="0">
                  <a:pos x="T0" y="T1"/>
                </a:cxn>
                <a:cxn ang="0">
                  <a:pos x="T2" y="T3"/>
                </a:cxn>
                <a:cxn ang="0">
                  <a:pos x="T4" y="T5"/>
                </a:cxn>
              </a:cxnLst>
              <a:rect l="0" t="0" r="r" b="b"/>
              <a:pathLst>
                <a:path w="335" h="20">
                  <a:moveTo>
                    <a:pt x="0" y="0"/>
                  </a:moveTo>
                  <a:lnTo>
                    <a:pt x="335" y="0"/>
                  </a:lnTo>
                  <a:lnTo>
                    <a:pt x="335" y="20"/>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clientData/>
  </xdr:twoCellAnchor>
  <xdr:twoCellAnchor>
    <xdr:from>
      <xdr:col>1</xdr:col>
      <xdr:colOff>0</xdr:colOff>
      <xdr:row>6</xdr:row>
      <xdr:rowOff>9527</xdr:rowOff>
    </xdr:from>
    <xdr:to>
      <xdr:col>44</xdr:col>
      <xdr:colOff>104775</xdr:colOff>
      <xdr:row>14</xdr:row>
      <xdr:rowOff>66675</xdr:rowOff>
    </xdr:to>
    <xdr:grpSp>
      <xdr:nvGrpSpPr>
        <xdr:cNvPr id="9" name="Group 18"/>
        <xdr:cNvGrpSpPr>
          <a:grpSpLocks/>
        </xdr:cNvGrpSpPr>
      </xdr:nvGrpSpPr>
      <xdr:grpSpPr bwMode="auto">
        <a:xfrm>
          <a:off x="171450" y="942977"/>
          <a:ext cx="7477125" cy="1285873"/>
          <a:chOff x="14" y="34"/>
          <a:chExt cx="676" cy="62"/>
        </a:xfrm>
      </xdr:grpSpPr>
      <xdr:grpSp>
        <xdr:nvGrpSpPr>
          <xdr:cNvPr id="10" name="Group 8"/>
          <xdr:cNvGrpSpPr>
            <a:grpSpLocks/>
          </xdr:cNvGrpSpPr>
        </xdr:nvGrpSpPr>
        <xdr:grpSpPr bwMode="auto">
          <a:xfrm>
            <a:off x="14" y="34"/>
            <a:ext cx="137" cy="62"/>
            <a:chOff x="14" y="63"/>
            <a:chExt cx="137" cy="48"/>
          </a:xfrm>
        </xdr:grpSpPr>
        <xdr:sp macro="" textlink="">
          <xdr:nvSpPr>
            <xdr:cNvPr id="13" name="Rectangle 9"/>
            <xdr:cNvSpPr>
              <a:spLocks noChangeArrowheads="1"/>
            </xdr:cNvSpPr>
          </xdr:nvSpPr>
          <xdr:spPr bwMode="auto">
            <a:xfrm>
              <a:off x="14" y="63"/>
              <a:ext cx="137" cy="48"/>
            </a:xfrm>
            <a:prstGeom prst="rect">
              <a:avLst/>
            </a:prstGeom>
            <a:solidFill>
              <a:srgbClr xmlns:mc="http://schemas.openxmlformats.org/markup-compatibility/2006" xmlns:a14="http://schemas.microsoft.com/office/drawing/2010/main" val="FFFF99" mc:Ignorable="a14" a14:legacySpreadsheetColorIndex="43"/>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ctr" rtl="0">
                <a:defRPr sz="1000"/>
              </a:pPr>
              <a:r>
                <a:rPr lang="ja-JP" altLang="en-US" sz="1100" b="1" i="0" u="none" strike="noStrike" baseline="0">
                  <a:solidFill>
                    <a:srgbClr val="000000"/>
                  </a:solidFill>
                  <a:latin typeface="ＭＳ Ｐゴシック"/>
                  <a:ea typeface="ＭＳ Ｐゴシック"/>
                </a:rPr>
                <a:t>合格判定基準</a:t>
              </a:r>
            </a:p>
          </xdr:txBody>
        </xdr:sp>
        <xdr:sp macro="" textlink="">
          <xdr:nvSpPr>
            <xdr:cNvPr id="14" name="Freeform 10"/>
            <xdr:cNvSpPr>
              <a:spLocks/>
            </xdr:cNvSpPr>
          </xdr:nvSpPr>
          <xdr:spPr bwMode="auto">
            <a:xfrm>
              <a:off x="14" y="63"/>
              <a:ext cx="137" cy="48"/>
            </a:xfrm>
            <a:custGeom>
              <a:avLst/>
              <a:gdLst>
                <a:gd name="T0" fmla="*/ 0 w 137"/>
                <a:gd name="T1" fmla="*/ 0 h 19"/>
                <a:gd name="T2" fmla="*/ 0 w 137"/>
                <a:gd name="T3" fmla="*/ 19 h 19"/>
                <a:gd name="T4" fmla="*/ 137 w 137"/>
                <a:gd name="T5" fmla="*/ 19 h 19"/>
              </a:gdLst>
              <a:ahLst/>
              <a:cxnLst>
                <a:cxn ang="0">
                  <a:pos x="T0" y="T1"/>
                </a:cxn>
                <a:cxn ang="0">
                  <a:pos x="T2" y="T3"/>
                </a:cxn>
                <a:cxn ang="0">
                  <a:pos x="T4" y="T5"/>
                </a:cxn>
              </a:cxnLst>
              <a:rect l="0" t="0" r="r" b="b"/>
              <a:pathLst>
                <a:path w="137" h="19">
                  <a:moveTo>
                    <a:pt x="0" y="0"/>
                  </a:moveTo>
                  <a:lnTo>
                    <a:pt x="0" y="19"/>
                  </a:lnTo>
                  <a:lnTo>
                    <a:pt x="137" y="19"/>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sp macro="" textlink="">
        <xdr:nvSpPr>
          <xdr:cNvPr id="11" name="Rectangle 12"/>
          <xdr:cNvSpPr>
            <a:spLocks noChangeArrowheads="1"/>
          </xdr:cNvSpPr>
        </xdr:nvSpPr>
        <xdr:spPr bwMode="auto">
          <a:xfrm>
            <a:off x="151" y="34"/>
            <a:ext cx="539" cy="62"/>
          </a:xfrm>
          <a:prstGeom prst="rect">
            <a:avLst/>
          </a:prstGeom>
          <a:solidFill>
            <a:srgbClr xmlns:mc="http://schemas.openxmlformats.org/markup-compatibility/2006" xmlns:a14="http://schemas.microsoft.com/office/drawing/2010/main" val="FFFFFF" mc:Ignorable="a14" a14:legacySpreadsheetColorIndex="65"/>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a:lstStyle/>
          <a:p>
            <a:r>
              <a:rPr lang="ja-JP" altLang="en-US"/>
              <a:t>・検索条件は</a:t>
            </a:r>
            <a:r>
              <a:rPr lang="en-US" altLang="ja-JP"/>
              <a:t>SQL</a:t>
            </a:r>
            <a:r>
              <a:rPr lang="ja-JP" altLang="en-US"/>
              <a:t>形式にとっては正しいか確認できる</a:t>
            </a:r>
            <a:endParaRPr lang="en-US" altLang="ja-JP"/>
          </a:p>
          <a:p>
            <a:r>
              <a:rPr lang="ja-JP" altLang="en-US"/>
              <a:t>・ファイル表示は要件定義書と一致する</a:t>
            </a:r>
            <a:endParaRPr lang="en-US" altLang="ja-JP"/>
          </a:p>
          <a:p>
            <a:r>
              <a:rPr lang="ja-JP" altLang="en-US" sz="1100" b="0" i="0" u="none" strike="noStrike">
                <a:effectLst/>
                <a:latin typeface="+mn-lt"/>
                <a:ea typeface="+mn-ea"/>
                <a:cs typeface="+mn-cs"/>
              </a:rPr>
              <a:t>・同じ選択で出力</a:t>
            </a:r>
            <a:r>
              <a:rPr lang="en-US" altLang="ja-JP" sz="1100" b="0" i="0" u="none" strike="noStrike">
                <a:effectLst/>
                <a:latin typeface="+mn-lt"/>
                <a:ea typeface="+mn-ea"/>
                <a:cs typeface="+mn-cs"/>
              </a:rPr>
              <a:t>TSV</a:t>
            </a:r>
            <a:r>
              <a:rPr lang="ja-JP" altLang="en-US" sz="1100" b="0" i="0" u="none" strike="noStrike">
                <a:effectLst/>
                <a:latin typeface="+mn-lt"/>
                <a:ea typeface="+mn-ea"/>
                <a:cs typeface="+mn-cs"/>
              </a:rPr>
              <a:t>ファイルの内容は何度作成しても結果は一致する</a:t>
            </a:r>
            <a:endParaRPr lang="en-US" altLang="ja-JP" sz="1100" b="0" i="0" u="none" strike="noStrike">
              <a:effectLst/>
              <a:latin typeface="+mn-lt"/>
              <a:ea typeface="+mn-ea"/>
              <a:cs typeface="+mn-cs"/>
            </a:endParaRPr>
          </a:p>
          <a:p>
            <a:r>
              <a:rPr lang="ja-JP" altLang="en-US"/>
              <a:t>・結果（レコード数）は正しい</a:t>
            </a:r>
            <a:endParaRPr lang="en-US" altLang="ja-JP"/>
          </a:p>
          <a:p>
            <a:r>
              <a:rPr lang="ja-JP" altLang="en-US"/>
              <a:t>・</a:t>
            </a:r>
            <a:r>
              <a:rPr lang="ja-JP" altLang="en-US" sz="1100">
                <a:effectLst/>
                <a:latin typeface="+mn-lt"/>
                <a:ea typeface="+mn-ea"/>
                <a:cs typeface="+mn-cs"/>
              </a:rPr>
              <a:t>検索条件（</a:t>
            </a:r>
            <a:r>
              <a:rPr lang="en-US" sz="1100">
                <a:effectLst/>
                <a:latin typeface="+mn-lt"/>
                <a:ea typeface="+mn-ea"/>
                <a:cs typeface="+mn-cs"/>
              </a:rPr>
              <a:t>SQL</a:t>
            </a:r>
            <a:r>
              <a:rPr lang="ja-JP" altLang="en-US" sz="1100">
                <a:effectLst/>
                <a:latin typeface="+mn-lt"/>
                <a:ea typeface="+mn-ea"/>
                <a:cs typeface="+mn-cs"/>
              </a:rPr>
              <a:t>）に従って結果は正しい</a:t>
            </a:r>
            <a:endParaRPr lang="en-US" altLang="ja-JP" sz="1100">
              <a:effectLst/>
              <a:latin typeface="+mn-lt"/>
              <a:ea typeface="+mn-ea"/>
              <a:cs typeface="+mn-cs"/>
            </a:endParaRPr>
          </a:p>
          <a:p>
            <a:r>
              <a:rPr lang="ja-JP" altLang="en-US" sz="1100">
                <a:effectLst/>
                <a:latin typeface="+mn-lt"/>
                <a:ea typeface="+mn-ea"/>
                <a:cs typeface="+mn-cs"/>
              </a:rPr>
              <a:t>・合計面積と距離の正確性について</a:t>
            </a:r>
            <a:endParaRPr lang="en-US" altLang="ja-JP" sz="1100">
              <a:effectLst/>
              <a:latin typeface="+mn-lt"/>
              <a:ea typeface="+mn-ea"/>
              <a:cs typeface="+mn-cs"/>
            </a:endParaRPr>
          </a:p>
          <a:p>
            <a:endParaRPr lang="ja-JP" altLang="en-US"/>
          </a:p>
        </xdr:txBody>
      </xdr:sp>
      <xdr:sp macro="" textlink="">
        <xdr:nvSpPr>
          <xdr:cNvPr id="12" name="Freeform 13"/>
          <xdr:cNvSpPr>
            <a:spLocks/>
          </xdr:cNvSpPr>
        </xdr:nvSpPr>
        <xdr:spPr bwMode="auto">
          <a:xfrm>
            <a:off x="151" y="34"/>
            <a:ext cx="539" cy="62"/>
          </a:xfrm>
          <a:custGeom>
            <a:avLst/>
            <a:gdLst>
              <a:gd name="T0" fmla="*/ 302 w 302"/>
              <a:gd name="T1" fmla="*/ 0 h 39"/>
              <a:gd name="T2" fmla="*/ 302 w 302"/>
              <a:gd name="T3" fmla="*/ 39 h 39"/>
              <a:gd name="T4" fmla="*/ 0 w 302"/>
              <a:gd name="T5" fmla="*/ 39 h 39"/>
            </a:gdLst>
            <a:ahLst/>
            <a:cxnLst>
              <a:cxn ang="0">
                <a:pos x="T0" y="T1"/>
              </a:cxn>
              <a:cxn ang="0">
                <a:pos x="T2" y="T3"/>
              </a:cxn>
              <a:cxn ang="0">
                <a:pos x="T4" y="T5"/>
              </a:cxn>
            </a:cxnLst>
            <a:rect l="0" t="0" r="r" b="b"/>
            <a:pathLst>
              <a:path w="302" h="39">
                <a:moveTo>
                  <a:pt x="302" y="0"/>
                </a:moveTo>
                <a:lnTo>
                  <a:pt x="302" y="39"/>
                </a:lnTo>
                <a:lnTo>
                  <a:pt x="0" y="39"/>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266700</xdr:colOff>
      <xdr:row>2</xdr:row>
      <xdr:rowOff>9525</xdr:rowOff>
    </xdr:to>
    <xdr:grpSp>
      <xdr:nvGrpSpPr>
        <xdr:cNvPr id="11281" name="Group 17">
          <a:extLst>
            <a:ext uri="{FF2B5EF4-FFF2-40B4-BE49-F238E27FC236}">
              <a16:creationId xmlns:a16="http://schemas.microsoft.com/office/drawing/2014/main" id="{00000000-0008-0000-0500-0000112C0000}"/>
            </a:ext>
          </a:extLst>
        </xdr:cNvPr>
        <xdr:cNvGrpSpPr>
          <a:grpSpLocks/>
        </xdr:cNvGrpSpPr>
      </xdr:nvGrpSpPr>
      <xdr:grpSpPr bwMode="auto">
        <a:xfrm>
          <a:off x="133350" y="142875"/>
          <a:ext cx="6438900" cy="152400"/>
          <a:chOff x="14" y="15"/>
          <a:chExt cx="676" cy="19"/>
        </a:xfrm>
      </xdr:grpSpPr>
      <xdr:sp macro="" textlink="">
        <xdr:nvSpPr>
          <xdr:cNvPr id="11269" name="Rectangle 5">
            <a:extLst>
              <a:ext uri="{FF2B5EF4-FFF2-40B4-BE49-F238E27FC236}">
                <a16:creationId xmlns:a16="http://schemas.microsoft.com/office/drawing/2014/main" id="{00000000-0008-0000-0500-0000052C0000}"/>
              </a:ext>
            </a:extLst>
          </xdr:cNvPr>
          <xdr:cNvSpPr>
            <a:spLocks noChangeArrowheads="1"/>
          </xdr:cNvSpPr>
        </xdr:nvSpPr>
        <xdr:spPr bwMode="auto">
          <a:xfrm>
            <a:off x="151" y="15"/>
            <a:ext cx="539" cy="19"/>
          </a:xfrm>
          <a:prstGeom prst="rect">
            <a:avLst/>
          </a:prstGeom>
          <a:solidFill>
            <a:srgbClr xmlns:mc="http://schemas.openxmlformats.org/markup-compatibility/2006" xmlns:a14="http://schemas.microsoft.com/office/drawing/2010/main" val="FFFFFF" mc:Ignorable="a14" a14:legacySpreadsheetColorIndex="65"/>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0"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grpSp>
        <xdr:nvGrpSpPr>
          <xdr:cNvPr id="11280" name="Group 16">
            <a:extLst>
              <a:ext uri="{FF2B5EF4-FFF2-40B4-BE49-F238E27FC236}">
                <a16:creationId xmlns:a16="http://schemas.microsoft.com/office/drawing/2014/main" id="{00000000-0008-0000-0500-0000102C0000}"/>
              </a:ext>
            </a:extLst>
          </xdr:cNvPr>
          <xdr:cNvGrpSpPr>
            <a:grpSpLocks/>
          </xdr:cNvGrpSpPr>
        </xdr:nvGrpSpPr>
        <xdr:grpSpPr bwMode="auto">
          <a:xfrm>
            <a:off x="14" y="15"/>
            <a:ext cx="676" cy="19"/>
            <a:chOff x="14" y="15"/>
            <a:chExt cx="676" cy="19"/>
          </a:xfrm>
        </xdr:grpSpPr>
        <xdr:grpSp>
          <xdr:nvGrpSpPr>
            <xdr:cNvPr id="11265" name="Group 1">
              <a:extLst>
                <a:ext uri="{FF2B5EF4-FFF2-40B4-BE49-F238E27FC236}">
                  <a16:creationId xmlns:a16="http://schemas.microsoft.com/office/drawing/2014/main" id="{00000000-0008-0000-0500-0000012C0000}"/>
                </a:ext>
              </a:extLst>
            </xdr:cNvPr>
            <xdr:cNvGrpSpPr>
              <a:grpSpLocks/>
            </xdr:cNvGrpSpPr>
          </xdr:nvGrpSpPr>
          <xdr:grpSpPr bwMode="auto">
            <a:xfrm>
              <a:off x="14" y="15"/>
              <a:ext cx="137" cy="19"/>
              <a:chOff x="14" y="15"/>
              <a:chExt cx="137" cy="48"/>
            </a:xfrm>
          </xdr:grpSpPr>
          <xdr:sp macro="" textlink="">
            <xdr:nvSpPr>
              <xdr:cNvPr id="11266" name="Rectangle 2">
                <a:extLst>
                  <a:ext uri="{FF2B5EF4-FFF2-40B4-BE49-F238E27FC236}">
                    <a16:creationId xmlns:a16="http://schemas.microsoft.com/office/drawing/2014/main" id="{00000000-0008-0000-0500-0000022C0000}"/>
                  </a:ext>
                </a:extLst>
              </xdr:cNvPr>
              <xdr:cNvSpPr>
                <a:spLocks noChangeArrowheads="1"/>
              </xdr:cNvSpPr>
            </xdr:nvSpPr>
            <xdr:spPr bwMode="auto">
              <a:xfrm>
                <a:off x="14" y="15"/>
                <a:ext cx="137" cy="48"/>
              </a:xfrm>
              <a:prstGeom prst="rect">
                <a:avLst/>
              </a:prstGeom>
              <a:solidFill>
                <a:srgbClr xmlns:mc="http://schemas.openxmlformats.org/markup-compatibility/2006" xmlns:a14="http://schemas.microsoft.com/office/drawing/2010/main" val="FFFF99" mc:Ignorable="a14" a14:legacySpreadsheetColorIndex="43"/>
              </a:solidFill>
              <a:ln w="12700">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ctr" rtl="0">
                  <a:defRPr sz="1000"/>
                </a:pPr>
                <a:r>
                  <a:rPr lang="ja-JP" altLang="en-US" sz="1100" b="1" i="0" u="none" strike="noStrike" baseline="0">
                    <a:solidFill>
                      <a:srgbClr val="000000"/>
                    </a:solidFill>
                    <a:latin typeface="ＭＳ Ｐゴシック"/>
                    <a:ea typeface="ＭＳ Ｐゴシック"/>
                  </a:rPr>
                  <a:t>検証用データ</a:t>
                </a:r>
              </a:p>
            </xdr:txBody>
          </xdr:sp>
          <xdr:sp macro="" textlink="">
            <xdr:nvSpPr>
              <xdr:cNvPr id="11267" name="Freeform 3">
                <a:extLst>
                  <a:ext uri="{FF2B5EF4-FFF2-40B4-BE49-F238E27FC236}">
                    <a16:creationId xmlns:a16="http://schemas.microsoft.com/office/drawing/2014/main" id="{00000000-0008-0000-0500-0000032C0000}"/>
                  </a:ext>
                </a:extLst>
              </xdr:cNvPr>
              <xdr:cNvSpPr>
                <a:spLocks/>
              </xdr:cNvSpPr>
            </xdr:nvSpPr>
            <xdr:spPr bwMode="auto">
              <a:xfrm>
                <a:off x="14" y="15"/>
                <a:ext cx="137" cy="48"/>
              </a:xfrm>
              <a:custGeom>
                <a:avLst/>
                <a:gdLst>
                  <a:gd name="T0" fmla="*/ 136 w 136"/>
                  <a:gd name="T1" fmla="*/ 0 h 16"/>
                  <a:gd name="T2" fmla="*/ 0 w 136"/>
                  <a:gd name="T3" fmla="*/ 0 h 16"/>
                  <a:gd name="T4" fmla="*/ 0 w 136"/>
                  <a:gd name="T5" fmla="*/ 16 h 16"/>
                </a:gdLst>
                <a:ahLst/>
                <a:cxnLst>
                  <a:cxn ang="0">
                    <a:pos x="T0" y="T1"/>
                  </a:cxn>
                  <a:cxn ang="0">
                    <a:pos x="T2" y="T3"/>
                  </a:cxn>
                  <a:cxn ang="0">
                    <a:pos x="T4" y="T5"/>
                  </a:cxn>
                </a:cxnLst>
                <a:rect l="0" t="0" r="r" b="b"/>
                <a:pathLst>
                  <a:path w="136" h="16">
                    <a:moveTo>
                      <a:pt x="136" y="0"/>
                    </a:moveTo>
                    <a:lnTo>
                      <a:pt x="0" y="0"/>
                    </a:lnTo>
                    <a:lnTo>
                      <a:pt x="0" y="16"/>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sp macro="" textlink="">
          <xdr:nvSpPr>
            <xdr:cNvPr id="11270" name="Freeform 6">
              <a:extLst>
                <a:ext uri="{FF2B5EF4-FFF2-40B4-BE49-F238E27FC236}">
                  <a16:creationId xmlns:a16="http://schemas.microsoft.com/office/drawing/2014/main" id="{00000000-0008-0000-0500-0000062C0000}"/>
                </a:ext>
              </a:extLst>
            </xdr:cNvPr>
            <xdr:cNvSpPr>
              <a:spLocks/>
            </xdr:cNvSpPr>
          </xdr:nvSpPr>
          <xdr:spPr bwMode="auto">
            <a:xfrm>
              <a:off x="151" y="15"/>
              <a:ext cx="539" cy="19"/>
            </a:xfrm>
            <a:custGeom>
              <a:avLst/>
              <a:gdLst>
                <a:gd name="T0" fmla="*/ 0 w 335"/>
                <a:gd name="T1" fmla="*/ 0 h 20"/>
                <a:gd name="T2" fmla="*/ 335 w 335"/>
                <a:gd name="T3" fmla="*/ 0 h 20"/>
                <a:gd name="T4" fmla="*/ 335 w 335"/>
                <a:gd name="T5" fmla="*/ 20 h 20"/>
              </a:gdLst>
              <a:ahLst/>
              <a:cxnLst>
                <a:cxn ang="0">
                  <a:pos x="T0" y="T1"/>
                </a:cxn>
                <a:cxn ang="0">
                  <a:pos x="T2" y="T3"/>
                </a:cxn>
                <a:cxn ang="0">
                  <a:pos x="T4" y="T5"/>
                </a:cxn>
              </a:cxnLst>
              <a:rect l="0" t="0" r="r" b="b"/>
              <a:pathLst>
                <a:path w="335" h="20">
                  <a:moveTo>
                    <a:pt x="0" y="0"/>
                  </a:moveTo>
                  <a:lnTo>
                    <a:pt x="335" y="0"/>
                  </a:lnTo>
                  <a:lnTo>
                    <a:pt x="335" y="20"/>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grpSp>
    <xdr:clientData/>
  </xdr:twoCellAnchor>
  <xdr:twoCellAnchor>
    <xdr:from>
      <xdr:col>1</xdr:col>
      <xdr:colOff>0</xdr:colOff>
      <xdr:row>2</xdr:row>
      <xdr:rowOff>9525</xdr:rowOff>
    </xdr:from>
    <xdr:to>
      <xdr:col>10</xdr:col>
      <xdr:colOff>266700</xdr:colOff>
      <xdr:row>5</xdr:row>
      <xdr:rowOff>104775</xdr:rowOff>
    </xdr:to>
    <xdr:grpSp>
      <xdr:nvGrpSpPr>
        <xdr:cNvPr id="11282" name="Group 18">
          <a:extLst>
            <a:ext uri="{FF2B5EF4-FFF2-40B4-BE49-F238E27FC236}">
              <a16:creationId xmlns:a16="http://schemas.microsoft.com/office/drawing/2014/main" id="{00000000-0008-0000-0500-0000122C0000}"/>
            </a:ext>
          </a:extLst>
        </xdr:cNvPr>
        <xdr:cNvGrpSpPr>
          <a:grpSpLocks/>
        </xdr:cNvGrpSpPr>
      </xdr:nvGrpSpPr>
      <xdr:grpSpPr bwMode="auto">
        <a:xfrm>
          <a:off x="133350" y="295275"/>
          <a:ext cx="6438900" cy="561975"/>
          <a:chOff x="14" y="34"/>
          <a:chExt cx="676" cy="62"/>
        </a:xfrm>
      </xdr:grpSpPr>
      <xdr:grpSp>
        <xdr:nvGrpSpPr>
          <xdr:cNvPr id="11272" name="Group 8">
            <a:extLst>
              <a:ext uri="{FF2B5EF4-FFF2-40B4-BE49-F238E27FC236}">
                <a16:creationId xmlns:a16="http://schemas.microsoft.com/office/drawing/2014/main" id="{00000000-0008-0000-0500-0000082C0000}"/>
              </a:ext>
            </a:extLst>
          </xdr:cNvPr>
          <xdr:cNvGrpSpPr>
            <a:grpSpLocks/>
          </xdr:cNvGrpSpPr>
        </xdr:nvGrpSpPr>
        <xdr:grpSpPr bwMode="auto">
          <a:xfrm>
            <a:off x="14" y="34"/>
            <a:ext cx="137" cy="62"/>
            <a:chOff x="14" y="63"/>
            <a:chExt cx="137" cy="48"/>
          </a:xfrm>
        </xdr:grpSpPr>
        <xdr:sp macro="" textlink="">
          <xdr:nvSpPr>
            <xdr:cNvPr id="11273" name="Rectangle 9">
              <a:extLst>
                <a:ext uri="{FF2B5EF4-FFF2-40B4-BE49-F238E27FC236}">
                  <a16:creationId xmlns:a16="http://schemas.microsoft.com/office/drawing/2014/main" id="{00000000-0008-0000-0500-0000092C0000}"/>
                </a:ext>
              </a:extLst>
            </xdr:cNvPr>
            <xdr:cNvSpPr>
              <a:spLocks noChangeArrowheads="1"/>
            </xdr:cNvSpPr>
          </xdr:nvSpPr>
          <xdr:spPr bwMode="auto">
            <a:xfrm>
              <a:off x="14" y="63"/>
              <a:ext cx="137" cy="48"/>
            </a:xfrm>
            <a:prstGeom prst="rect">
              <a:avLst/>
            </a:prstGeom>
            <a:solidFill>
              <a:srgbClr xmlns:mc="http://schemas.openxmlformats.org/markup-compatibility/2006" xmlns:a14="http://schemas.microsoft.com/office/drawing/2010/main" val="FFFF99" mc:Ignorable="a14" a14:legacySpreadsheetColorIndex="43"/>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ctr" rtl="0">
                <a:defRPr sz="1000"/>
              </a:pPr>
              <a:r>
                <a:rPr lang="ja-JP" altLang="en-US" sz="1100" b="1" i="0" u="none" strike="noStrike" baseline="0">
                  <a:solidFill>
                    <a:srgbClr val="000000"/>
                  </a:solidFill>
                  <a:latin typeface="ＭＳ Ｐゴシック"/>
                  <a:ea typeface="ＭＳ Ｐゴシック"/>
                </a:rPr>
                <a:t>合格判定基準</a:t>
              </a:r>
            </a:p>
          </xdr:txBody>
        </xdr:sp>
        <xdr:sp macro="" textlink="">
          <xdr:nvSpPr>
            <xdr:cNvPr id="11274" name="Freeform 10">
              <a:extLst>
                <a:ext uri="{FF2B5EF4-FFF2-40B4-BE49-F238E27FC236}">
                  <a16:creationId xmlns:a16="http://schemas.microsoft.com/office/drawing/2014/main" id="{00000000-0008-0000-0500-00000A2C0000}"/>
                </a:ext>
              </a:extLst>
            </xdr:cNvPr>
            <xdr:cNvSpPr>
              <a:spLocks/>
            </xdr:cNvSpPr>
          </xdr:nvSpPr>
          <xdr:spPr bwMode="auto">
            <a:xfrm>
              <a:off x="14" y="63"/>
              <a:ext cx="137" cy="48"/>
            </a:xfrm>
            <a:custGeom>
              <a:avLst/>
              <a:gdLst>
                <a:gd name="T0" fmla="*/ 0 w 137"/>
                <a:gd name="T1" fmla="*/ 0 h 19"/>
                <a:gd name="T2" fmla="*/ 0 w 137"/>
                <a:gd name="T3" fmla="*/ 19 h 19"/>
                <a:gd name="T4" fmla="*/ 137 w 137"/>
                <a:gd name="T5" fmla="*/ 19 h 19"/>
              </a:gdLst>
              <a:ahLst/>
              <a:cxnLst>
                <a:cxn ang="0">
                  <a:pos x="T0" y="T1"/>
                </a:cxn>
                <a:cxn ang="0">
                  <a:pos x="T2" y="T3"/>
                </a:cxn>
                <a:cxn ang="0">
                  <a:pos x="T4" y="T5"/>
                </a:cxn>
              </a:cxnLst>
              <a:rect l="0" t="0" r="r" b="b"/>
              <a:pathLst>
                <a:path w="137" h="19">
                  <a:moveTo>
                    <a:pt x="0" y="0"/>
                  </a:moveTo>
                  <a:lnTo>
                    <a:pt x="0" y="19"/>
                  </a:lnTo>
                  <a:lnTo>
                    <a:pt x="137" y="19"/>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sp macro="" textlink="">
        <xdr:nvSpPr>
          <xdr:cNvPr id="11276" name="Rectangle 12">
            <a:extLst>
              <a:ext uri="{FF2B5EF4-FFF2-40B4-BE49-F238E27FC236}">
                <a16:creationId xmlns:a16="http://schemas.microsoft.com/office/drawing/2014/main" id="{00000000-0008-0000-0500-00000C2C0000}"/>
              </a:ext>
            </a:extLst>
          </xdr:cNvPr>
          <xdr:cNvSpPr>
            <a:spLocks noChangeArrowheads="1"/>
          </xdr:cNvSpPr>
        </xdr:nvSpPr>
        <xdr:spPr bwMode="auto">
          <a:xfrm>
            <a:off x="151" y="34"/>
            <a:ext cx="539" cy="62"/>
          </a:xfrm>
          <a:prstGeom prst="rect">
            <a:avLst/>
          </a:prstGeom>
          <a:solidFill>
            <a:srgbClr xmlns:mc="http://schemas.openxmlformats.org/markup-compatibility/2006" xmlns:a14="http://schemas.microsoft.com/office/drawing/2010/main" val="FFFFFF" mc:Ignorable="a14" a14:legacySpreadsheetColorIndex="65"/>
          </a:solidFill>
          <a:ln w="317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1277" name="Freeform 13">
            <a:extLst>
              <a:ext uri="{FF2B5EF4-FFF2-40B4-BE49-F238E27FC236}">
                <a16:creationId xmlns:a16="http://schemas.microsoft.com/office/drawing/2014/main" id="{00000000-0008-0000-0500-00000D2C0000}"/>
              </a:ext>
            </a:extLst>
          </xdr:cNvPr>
          <xdr:cNvSpPr>
            <a:spLocks/>
          </xdr:cNvSpPr>
        </xdr:nvSpPr>
        <xdr:spPr bwMode="auto">
          <a:xfrm>
            <a:off x="151" y="34"/>
            <a:ext cx="539" cy="62"/>
          </a:xfrm>
          <a:custGeom>
            <a:avLst/>
            <a:gdLst>
              <a:gd name="T0" fmla="*/ 302 w 302"/>
              <a:gd name="T1" fmla="*/ 0 h 39"/>
              <a:gd name="T2" fmla="*/ 302 w 302"/>
              <a:gd name="T3" fmla="*/ 39 h 39"/>
              <a:gd name="T4" fmla="*/ 0 w 302"/>
              <a:gd name="T5" fmla="*/ 39 h 39"/>
            </a:gdLst>
            <a:ahLst/>
            <a:cxnLst>
              <a:cxn ang="0">
                <a:pos x="T0" y="T1"/>
              </a:cxn>
              <a:cxn ang="0">
                <a:pos x="T2" y="T3"/>
              </a:cxn>
              <a:cxn ang="0">
                <a:pos x="T4" y="T5"/>
              </a:cxn>
            </a:cxnLst>
            <a:rect l="0" t="0" r="r" b="b"/>
            <a:pathLst>
              <a:path w="302" h="39">
                <a:moveTo>
                  <a:pt x="302" y="0"/>
                </a:moveTo>
                <a:lnTo>
                  <a:pt x="302" y="39"/>
                </a:lnTo>
                <a:lnTo>
                  <a:pt x="0" y="39"/>
                </a:lnTo>
              </a:path>
            </a:pathLst>
          </a:custGeom>
          <a:noFill/>
          <a:ln w="1905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heetViews>
  <sheetFormatPr defaultColWidth="5.625" defaultRowHeight="13.5" x14ac:dyDescent="0.15"/>
  <cols>
    <col min="1" max="1" width="1.75" style="1" customWidth="1"/>
    <col min="2" max="2" width="14.75" style="1" customWidth="1"/>
    <col min="3" max="4" width="10.625" style="1" customWidth="1"/>
    <col min="5" max="5" width="46.5" style="1" customWidth="1"/>
    <col min="6" max="9" width="10.625" style="1" customWidth="1"/>
    <col min="10" max="16384" width="5.625" style="1"/>
  </cols>
  <sheetData>
    <row r="2" spans="2:9" ht="17.25" x14ac:dyDescent="0.2">
      <c r="B2" s="3" t="s">
        <v>4</v>
      </c>
      <c r="C2" s="3"/>
    </row>
    <row r="3" spans="2:9" ht="14.25" thickBot="1" x14ac:dyDescent="0.2"/>
    <row r="4" spans="2:9" x14ac:dyDescent="0.15">
      <c r="B4" s="8" t="s">
        <v>5</v>
      </c>
      <c r="C4" s="102" t="s">
        <v>55</v>
      </c>
      <c r="D4" s="103"/>
      <c r="E4" s="103"/>
    </row>
    <row r="5" spans="2:9" ht="51.75" customHeight="1" x14ac:dyDescent="0.15">
      <c r="B5" s="24" t="s">
        <v>2</v>
      </c>
      <c r="C5" s="100" t="s">
        <v>56</v>
      </c>
      <c r="D5" s="101"/>
      <c r="E5" s="101"/>
    </row>
    <row r="6" spans="2:9" ht="14.25" thickBot="1" x14ac:dyDescent="0.2">
      <c r="B6" s="9" t="s">
        <v>3</v>
      </c>
      <c r="C6" s="104" t="s">
        <v>35</v>
      </c>
      <c r="D6" s="105"/>
      <c r="E6" s="105"/>
    </row>
    <row r="7" spans="2:9" x14ac:dyDescent="0.15">
      <c r="B7" s="7"/>
      <c r="C7" s="2"/>
      <c r="D7" s="2"/>
      <c r="E7" s="2"/>
    </row>
    <row r="9" spans="2:9" ht="17.25" x14ac:dyDescent="0.2">
      <c r="B9" s="5" t="s">
        <v>6</v>
      </c>
    </row>
    <row r="10" spans="2:9" ht="14.25" thickBot="1" x14ac:dyDescent="0.2">
      <c r="B10" s="4"/>
    </row>
    <row r="11" spans="2:9" ht="14.25" thickBot="1" x14ac:dyDescent="0.2">
      <c r="B11" s="15" t="s">
        <v>9</v>
      </c>
      <c r="C11" s="16" t="s">
        <v>16</v>
      </c>
      <c r="D11" s="16" t="s">
        <v>8</v>
      </c>
      <c r="E11" s="17" t="s">
        <v>7</v>
      </c>
      <c r="F11" s="16" t="s">
        <v>0</v>
      </c>
      <c r="G11" s="16" t="s">
        <v>1</v>
      </c>
    </row>
    <row r="12" spans="2:9" ht="15" thickTop="1" thickBot="1" x14ac:dyDescent="0.2">
      <c r="B12" s="30" t="s">
        <v>38</v>
      </c>
      <c r="C12" s="56">
        <v>43042</v>
      </c>
      <c r="D12" s="31" t="s">
        <v>36</v>
      </c>
      <c r="E12" s="32" t="s">
        <v>17</v>
      </c>
      <c r="F12" s="56">
        <v>43045</v>
      </c>
      <c r="G12" s="31" t="s">
        <v>36</v>
      </c>
    </row>
    <row r="13" spans="2:9" ht="14.25" thickTop="1" x14ac:dyDescent="0.15">
      <c r="B13" s="30"/>
      <c r="C13" s="56"/>
      <c r="D13" s="31"/>
      <c r="E13" s="32"/>
      <c r="F13" s="56"/>
      <c r="G13" s="31"/>
    </row>
    <row r="14" spans="2:9" x14ac:dyDescent="0.15">
      <c r="B14" s="48"/>
      <c r="C14" s="49"/>
      <c r="D14" s="49"/>
      <c r="E14" s="50"/>
      <c r="F14" s="49"/>
      <c r="G14" s="49"/>
    </row>
    <row r="15" spans="2:9" ht="14.25" thickBot="1" x14ac:dyDescent="0.2">
      <c r="B15" s="51"/>
      <c r="C15" s="52"/>
      <c r="D15" s="53"/>
      <c r="E15" s="54"/>
      <c r="F15" s="55"/>
      <c r="G15" s="53"/>
    </row>
    <row r="16" spans="2:9" x14ac:dyDescent="0.15">
      <c r="B16" s="19"/>
      <c r="C16" s="20"/>
      <c r="D16" s="21"/>
      <c r="E16" s="22"/>
      <c r="F16" s="23"/>
      <c r="G16" s="21"/>
      <c r="H16" s="23"/>
      <c r="I16" s="21"/>
    </row>
  </sheetData>
  <mergeCells count="3">
    <mergeCell ref="C5:E5"/>
    <mergeCell ref="C4:E4"/>
    <mergeCell ref="C6:E6"/>
  </mergeCells>
  <phoneticPr fontId="1"/>
  <pageMargins left="0.75" right="0.75" top="1" bottom="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
  <sheetViews>
    <sheetView topLeftCell="B1" workbookViewId="0">
      <selection activeCell="B1" sqref="B1"/>
    </sheetView>
  </sheetViews>
  <sheetFormatPr defaultColWidth="5.625" defaultRowHeight="13.5" x14ac:dyDescent="0.15"/>
  <cols>
    <col min="1" max="1" width="1.75" style="10" customWidth="1"/>
    <col min="2" max="2" width="16.5" style="10" customWidth="1"/>
    <col min="3" max="3" width="49.125" style="10" customWidth="1"/>
    <col min="4" max="4" width="7.75" style="10" bestFit="1" customWidth="1"/>
    <col min="5" max="5" width="31.25" style="10" customWidth="1"/>
    <col min="6" max="8" width="11.75" style="10" bestFit="1" customWidth="1"/>
    <col min="9" max="16384" width="5.625" style="10"/>
  </cols>
  <sheetData>
    <row r="1" spans="2:8" ht="14.25" thickBot="1" x14ac:dyDescent="0.2"/>
    <row r="2" spans="2:8" x14ac:dyDescent="0.15">
      <c r="B2" s="112" t="s">
        <v>10</v>
      </c>
      <c r="C2" s="109" t="s">
        <v>12</v>
      </c>
      <c r="D2" s="109" t="s">
        <v>11</v>
      </c>
      <c r="E2" s="109" t="s">
        <v>14</v>
      </c>
      <c r="F2" s="106" t="s">
        <v>13</v>
      </c>
      <c r="G2" s="107"/>
      <c r="H2" s="108"/>
    </row>
    <row r="3" spans="2:8" ht="13.5" customHeight="1" x14ac:dyDescent="0.15">
      <c r="B3" s="113"/>
      <c r="C3" s="110"/>
      <c r="D3" s="110"/>
      <c r="E3" s="110"/>
      <c r="F3" s="25" t="s">
        <v>41</v>
      </c>
      <c r="G3" s="59" t="s">
        <v>44</v>
      </c>
      <c r="H3" s="26" t="s">
        <v>15</v>
      </c>
    </row>
    <row r="4" spans="2:8" ht="14.25" thickBot="1" x14ac:dyDescent="0.2">
      <c r="B4" s="113"/>
      <c r="C4" s="110"/>
      <c r="D4" s="110"/>
      <c r="E4" s="110"/>
      <c r="F4" s="27" t="s">
        <v>36</v>
      </c>
      <c r="G4" s="27"/>
      <c r="H4" s="28"/>
    </row>
    <row r="5" spans="2:8" ht="15" thickTop="1" thickBot="1" x14ac:dyDescent="0.2">
      <c r="B5" s="42" t="s">
        <v>286</v>
      </c>
      <c r="C5" s="43" t="s">
        <v>289</v>
      </c>
      <c r="D5" s="44" t="s">
        <v>18</v>
      </c>
      <c r="E5" s="84" t="s">
        <v>290</v>
      </c>
      <c r="F5" s="38">
        <v>43045</v>
      </c>
      <c r="G5" s="57"/>
      <c r="H5" s="46"/>
    </row>
    <row r="6" spans="2:8" ht="15" thickTop="1" thickBot="1" x14ac:dyDescent="0.2">
      <c r="B6" s="60" t="s">
        <v>287</v>
      </c>
      <c r="C6" s="61" t="s">
        <v>291</v>
      </c>
      <c r="D6" s="62" t="s">
        <v>18</v>
      </c>
      <c r="E6" s="85" t="s">
        <v>294</v>
      </c>
      <c r="F6" s="38">
        <v>43045</v>
      </c>
      <c r="H6" s="64"/>
    </row>
    <row r="7" spans="2:8" ht="14.25" thickTop="1" x14ac:dyDescent="0.15">
      <c r="B7" s="60" t="s">
        <v>288</v>
      </c>
      <c r="C7" s="61" t="s">
        <v>292</v>
      </c>
      <c r="D7" s="62" t="s">
        <v>18</v>
      </c>
      <c r="E7" s="85" t="s">
        <v>295</v>
      </c>
      <c r="F7" s="38">
        <v>43045</v>
      </c>
      <c r="G7" s="63"/>
      <c r="H7" s="64"/>
    </row>
    <row r="8" spans="2:8" ht="14.25" thickBot="1" x14ac:dyDescent="0.2">
      <c r="B8" s="39"/>
      <c r="C8" s="29"/>
      <c r="D8" s="40"/>
      <c r="E8" s="41"/>
      <c r="F8" s="45"/>
      <c r="G8" s="58"/>
      <c r="H8" s="47"/>
    </row>
    <row r="11" spans="2:8" x14ac:dyDescent="0.15">
      <c r="C11" s="111"/>
    </row>
    <row r="12" spans="2:8" x14ac:dyDescent="0.15">
      <c r="C12" s="111"/>
    </row>
    <row r="20" spans="3:5" x14ac:dyDescent="0.15">
      <c r="C20" s="13"/>
      <c r="D20" s="13"/>
      <c r="E20" s="13"/>
    </row>
  </sheetData>
  <mergeCells count="6">
    <mergeCell ref="F2:H2"/>
    <mergeCell ref="E2:E4"/>
    <mergeCell ref="C11:C12"/>
    <mergeCell ref="B2:B4"/>
    <mergeCell ref="C2:C4"/>
    <mergeCell ref="D2:D4"/>
  </mergeCells>
  <phoneticPr fontId="1"/>
  <hyperlinks>
    <hyperlink ref="E5" location="インタフェス操作チェック!A1" display="[インタフェス操作チェック]シート参照"/>
    <hyperlink ref="E6" location="設定ファイルチェック!A1" display="[設定ファイルチェック]シート参照"/>
    <hyperlink ref="E7" location="TSVファイルチェック!A1" display="[TSVファイルチェック]シート参照"/>
  </hyperlinks>
  <pageMargins left="0.75" right="0.75" top="1" bottom="1"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5"/>
  <sheetViews>
    <sheetView showGridLines="0" zoomScaleNormal="100" workbookViewId="0"/>
  </sheetViews>
  <sheetFormatPr defaultRowHeight="13.5" x14ac:dyDescent="0.15"/>
  <cols>
    <col min="1" max="1" width="1.125" style="65" customWidth="1"/>
    <col min="2" max="2" width="5.125" style="65" customWidth="1"/>
    <col min="3" max="3" width="20" style="65" customWidth="1"/>
    <col min="4" max="4" width="43.875" style="65" customWidth="1"/>
    <col min="5" max="5" width="9" style="65"/>
    <col min="6" max="6" width="12.75" style="65" customWidth="1"/>
    <col min="7" max="8" width="9" style="65"/>
    <col min="9" max="9" width="66.875" style="65" customWidth="1"/>
    <col min="10" max="12" width="11.375" style="65" customWidth="1"/>
    <col min="13" max="16384" width="9" style="65"/>
  </cols>
  <sheetData>
    <row r="1" spans="2:12" ht="6" customHeight="1" thickBot="1" x14ac:dyDescent="0.2"/>
    <row r="2" spans="2:12" x14ac:dyDescent="0.15">
      <c r="B2" s="76" t="s">
        <v>19</v>
      </c>
      <c r="C2" s="94"/>
      <c r="D2" s="66" t="s">
        <v>112</v>
      </c>
      <c r="E2" s="66"/>
      <c r="F2" s="66"/>
      <c r="G2" s="66"/>
      <c r="H2" s="66"/>
      <c r="I2" s="66"/>
      <c r="J2" s="66"/>
      <c r="K2" s="66"/>
      <c r="L2" s="67"/>
    </row>
    <row r="3" spans="2:12" x14ac:dyDescent="0.15">
      <c r="B3" s="75"/>
      <c r="C3" s="95"/>
      <c r="D3" s="91" t="str">
        <f>HYPERLINK("\\marlin\tools\POILocationImprover\batch\option.bat")</f>
        <v>\\marlin\tools\POILocationImprover\batch\option.bat</v>
      </c>
      <c r="E3" s="92"/>
      <c r="F3" s="92"/>
      <c r="G3" s="92"/>
      <c r="H3" s="68"/>
      <c r="I3" s="68"/>
      <c r="J3" s="68"/>
      <c r="K3" s="68"/>
      <c r="L3" s="69"/>
    </row>
    <row r="4" spans="2:12" ht="14.25" thickBot="1" x14ac:dyDescent="0.2">
      <c r="B4" s="77"/>
      <c r="C4" s="96"/>
      <c r="D4" s="70"/>
      <c r="E4" s="70"/>
      <c r="F4" s="70"/>
      <c r="G4" s="70"/>
      <c r="H4" s="70"/>
      <c r="I4" s="70"/>
      <c r="J4" s="70"/>
      <c r="K4" s="70"/>
      <c r="L4" s="71"/>
    </row>
    <row r="5" spans="2:12" x14ac:dyDescent="0.15">
      <c r="B5" s="78" t="s">
        <v>14</v>
      </c>
      <c r="C5" s="72"/>
      <c r="D5" s="114" t="s">
        <v>30</v>
      </c>
      <c r="E5" s="115"/>
      <c r="F5" s="115"/>
      <c r="G5" s="115"/>
      <c r="H5" s="115"/>
      <c r="I5" s="115"/>
      <c r="J5" s="115"/>
      <c r="K5" s="115"/>
      <c r="L5" s="116"/>
    </row>
    <row r="6" spans="2:12" x14ac:dyDescent="0.15">
      <c r="B6" s="75"/>
      <c r="C6" s="72"/>
      <c r="D6" s="117"/>
      <c r="E6" s="118"/>
      <c r="F6" s="118"/>
      <c r="G6" s="118"/>
      <c r="H6" s="118"/>
      <c r="I6" s="118"/>
      <c r="J6" s="118"/>
      <c r="K6" s="118"/>
      <c r="L6" s="119"/>
    </row>
    <row r="7" spans="2:12" ht="14.25" thickBot="1" x14ac:dyDescent="0.2">
      <c r="B7" s="77"/>
      <c r="C7" s="73"/>
      <c r="D7" s="120"/>
      <c r="E7" s="121"/>
      <c r="F7" s="121"/>
      <c r="G7" s="121"/>
      <c r="H7" s="121"/>
      <c r="I7" s="121"/>
      <c r="J7" s="121"/>
      <c r="K7" s="121"/>
      <c r="L7" s="122"/>
    </row>
    <row r="9" spans="2:12" x14ac:dyDescent="0.15">
      <c r="B9" s="65" t="s">
        <v>162</v>
      </c>
      <c r="F9" s="65" t="s">
        <v>64</v>
      </c>
    </row>
    <row r="10" spans="2:12" x14ac:dyDescent="0.15">
      <c r="B10" s="65" t="s">
        <v>163</v>
      </c>
      <c r="F10" s="65" t="s">
        <v>62</v>
      </c>
    </row>
    <row r="11" spans="2:12" x14ac:dyDescent="0.15">
      <c r="F11" s="65" t="s">
        <v>65</v>
      </c>
    </row>
    <row r="14" spans="2:12" x14ac:dyDescent="0.15">
      <c r="B14" s="88" t="s">
        <v>42</v>
      </c>
      <c r="C14" s="88"/>
      <c r="D14" s="89"/>
      <c r="E14" s="89"/>
      <c r="F14" s="89"/>
      <c r="G14" s="89"/>
      <c r="H14" s="89"/>
      <c r="I14" s="89"/>
      <c r="J14" s="89"/>
    </row>
    <row r="15" spans="2:12" x14ac:dyDescent="0.15">
      <c r="B15" s="89"/>
      <c r="C15" s="90"/>
      <c r="D15" s="90"/>
      <c r="E15" s="90"/>
      <c r="F15" s="90"/>
      <c r="G15" s="90"/>
      <c r="H15" s="90"/>
      <c r="I15" s="90"/>
      <c r="J15" s="90"/>
    </row>
    <row r="16" spans="2:12" x14ac:dyDescent="0.15">
      <c r="B16" s="93" t="s">
        <v>214</v>
      </c>
      <c r="D16" s="91" t="str">
        <f>HYPERLINK("\\marlin\tools\POILocationImprover\verify_log\option_log")</f>
        <v>\\marlin\tools\POILocationImprover\verify_log\option_log</v>
      </c>
      <c r="E16" s="91"/>
      <c r="F16" s="91"/>
      <c r="G16" s="91"/>
      <c r="H16" s="89"/>
      <c r="I16" s="89"/>
      <c r="J16" s="89"/>
    </row>
    <row r="18" spans="2:12" x14ac:dyDescent="0.15">
      <c r="B18" s="74" t="s">
        <v>54</v>
      </c>
    </row>
    <row r="19" spans="2:12" x14ac:dyDescent="0.15">
      <c r="B19" s="123" t="s">
        <v>20</v>
      </c>
      <c r="C19" s="123" t="s">
        <v>22</v>
      </c>
      <c r="D19" s="123" t="s">
        <v>23</v>
      </c>
      <c r="E19" s="123" t="s">
        <v>27</v>
      </c>
      <c r="F19" s="126" t="s">
        <v>60</v>
      </c>
      <c r="G19" s="123" t="s">
        <v>31</v>
      </c>
      <c r="H19" s="123" t="s">
        <v>32</v>
      </c>
      <c r="I19" s="123" t="s">
        <v>28</v>
      </c>
      <c r="J19" s="79" t="s">
        <v>53</v>
      </c>
      <c r="K19" s="79" t="s">
        <v>21</v>
      </c>
      <c r="L19" s="79" t="s">
        <v>21</v>
      </c>
    </row>
    <row r="20" spans="2:12" x14ac:dyDescent="0.15">
      <c r="B20" s="124"/>
      <c r="C20" s="124"/>
      <c r="D20" s="124"/>
      <c r="E20" s="124"/>
      <c r="F20" s="127"/>
      <c r="G20" s="124"/>
      <c r="H20" s="124"/>
      <c r="I20" s="124"/>
      <c r="J20" s="80" t="str">
        <f>HYPERLINK("\\marlin\tools\POILocationImprover\verify_log\option_log","ログ")</f>
        <v>ログ</v>
      </c>
      <c r="K20" s="80"/>
      <c r="L20" s="80"/>
    </row>
    <row r="21" spans="2:12" x14ac:dyDescent="0.15">
      <c r="B21" s="125"/>
      <c r="C21" s="125"/>
      <c r="D21" s="125"/>
      <c r="E21" s="125"/>
      <c r="F21" s="128"/>
      <c r="G21" s="125"/>
      <c r="H21" s="125"/>
      <c r="I21" s="125"/>
      <c r="J21" s="79" t="s">
        <v>29</v>
      </c>
      <c r="K21" s="81"/>
      <c r="L21" s="81"/>
    </row>
    <row r="22" spans="2:12" ht="27" x14ac:dyDescent="0.15">
      <c r="B22" s="82" t="s">
        <v>24</v>
      </c>
      <c r="C22" s="82" t="s">
        <v>59</v>
      </c>
      <c r="D22" s="83" t="s">
        <v>80</v>
      </c>
      <c r="E22" s="82" t="s">
        <v>57</v>
      </c>
      <c r="F22" s="82" t="s">
        <v>33</v>
      </c>
      <c r="G22" s="82" t="s">
        <v>61</v>
      </c>
      <c r="H22" s="82" t="s">
        <v>34</v>
      </c>
      <c r="I22" s="83" t="s">
        <v>66</v>
      </c>
      <c r="J22" s="86" t="s">
        <v>102</v>
      </c>
      <c r="K22" s="82"/>
      <c r="L22" s="82"/>
    </row>
    <row r="23" spans="2:12" ht="27" x14ac:dyDescent="0.15">
      <c r="B23" s="82" t="s">
        <v>25</v>
      </c>
      <c r="C23" s="82" t="s">
        <v>59</v>
      </c>
      <c r="D23" s="83" t="s">
        <v>81</v>
      </c>
      <c r="E23" s="82" t="s">
        <v>57</v>
      </c>
      <c r="F23" s="82" t="s">
        <v>33</v>
      </c>
      <c r="G23" s="82" t="s">
        <v>34</v>
      </c>
      <c r="H23" s="82" t="s">
        <v>34</v>
      </c>
      <c r="I23" s="83" t="s">
        <v>67</v>
      </c>
      <c r="J23" s="86" t="s">
        <v>102</v>
      </c>
      <c r="K23" s="82"/>
      <c r="L23" s="82"/>
    </row>
    <row r="24" spans="2:12" ht="27" x14ac:dyDescent="0.15">
      <c r="B24" s="82" t="s">
        <v>26</v>
      </c>
      <c r="C24" s="82" t="s">
        <v>59</v>
      </c>
      <c r="D24" s="83" t="s">
        <v>82</v>
      </c>
      <c r="E24" s="82" t="s">
        <v>58</v>
      </c>
      <c r="F24" s="82" t="s">
        <v>34</v>
      </c>
      <c r="G24" s="82" t="s">
        <v>33</v>
      </c>
      <c r="H24" s="82" t="s">
        <v>63</v>
      </c>
      <c r="I24" s="83" t="s">
        <v>69</v>
      </c>
      <c r="J24" s="86" t="s">
        <v>102</v>
      </c>
      <c r="K24" s="82"/>
      <c r="L24" s="82"/>
    </row>
    <row r="25" spans="2:12" ht="40.5" x14ac:dyDescent="0.15">
      <c r="B25" s="82" t="s">
        <v>37</v>
      </c>
      <c r="C25" s="82" t="s">
        <v>59</v>
      </c>
      <c r="D25" s="83" t="s">
        <v>129</v>
      </c>
      <c r="E25" s="82" t="s">
        <v>58</v>
      </c>
      <c r="F25" s="82" t="s">
        <v>34</v>
      </c>
      <c r="G25" s="82" t="s">
        <v>33</v>
      </c>
      <c r="H25" s="82" t="s">
        <v>34</v>
      </c>
      <c r="I25" s="83" t="s">
        <v>68</v>
      </c>
      <c r="J25" s="86" t="s">
        <v>102</v>
      </c>
      <c r="K25" s="82"/>
      <c r="L25" s="82"/>
    </row>
    <row r="26" spans="2:12" ht="40.5" x14ac:dyDescent="0.15">
      <c r="B26" s="82" t="s">
        <v>37</v>
      </c>
      <c r="C26" s="82" t="s">
        <v>59</v>
      </c>
      <c r="D26" s="83" t="s">
        <v>130</v>
      </c>
      <c r="E26" s="82" t="s">
        <v>57</v>
      </c>
      <c r="F26" s="82" t="s">
        <v>33</v>
      </c>
      <c r="G26" s="82" t="s">
        <v>34</v>
      </c>
      <c r="H26" s="82" t="s">
        <v>34</v>
      </c>
      <c r="I26" s="83" t="s">
        <v>131</v>
      </c>
      <c r="J26" s="86"/>
      <c r="K26" s="82"/>
      <c r="L26" s="82"/>
    </row>
    <row r="27" spans="2:12" ht="40.5" x14ac:dyDescent="0.15">
      <c r="B27" s="82" t="s">
        <v>39</v>
      </c>
      <c r="C27" s="82" t="s">
        <v>59</v>
      </c>
      <c r="D27" s="83" t="s">
        <v>126</v>
      </c>
      <c r="E27" s="82" t="s">
        <v>58</v>
      </c>
      <c r="F27" s="82" t="s">
        <v>34</v>
      </c>
      <c r="G27" s="82" t="s">
        <v>33</v>
      </c>
      <c r="H27" s="82" t="s">
        <v>34</v>
      </c>
      <c r="I27" s="83" t="s">
        <v>68</v>
      </c>
      <c r="J27" s="86" t="s">
        <v>102</v>
      </c>
      <c r="K27" s="82"/>
      <c r="L27" s="82"/>
    </row>
    <row r="28" spans="2:12" ht="40.5" x14ac:dyDescent="0.15">
      <c r="B28" s="82" t="s">
        <v>143</v>
      </c>
      <c r="C28" s="82" t="s">
        <v>59</v>
      </c>
      <c r="D28" s="83" t="s">
        <v>127</v>
      </c>
      <c r="E28" s="82" t="s">
        <v>57</v>
      </c>
      <c r="F28" s="82" t="s">
        <v>33</v>
      </c>
      <c r="G28" s="82" t="s">
        <v>34</v>
      </c>
      <c r="H28" s="82" t="s">
        <v>34</v>
      </c>
      <c r="I28" s="83" t="s">
        <v>131</v>
      </c>
      <c r="J28" s="86"/>
      <c r="K28" s="82"/>
      <c r="L28" s="82"/>
    </row>
    <row r="29" spans="2:12" ht="40.5" x14ac:dyDescent="0.15">
      <c r="B29" s="82" t="s">
        <v>40</v>
      </c>
      <c r="C29" s="82" t="s">
        <v>59</v>
      </c>
      <c r="D29" s="83" t="s">
        <v>125</v>
      </c>
      <c r="E29" s="82" t="s">
        <v>58</v>
      </c>
      <c r="F29" s="82" t="s">
        <v>34</v>
      </c>
      <c r="G29" s="82" t="s">
        <v>33</v>
      </c>
      <c r="H29" s="82" t="s">
        <v>34</v>
      </c>
      <c r="I29" s="83" t="s">
        <v>68</v>
      </c>
      <c r="J29" s="86" t="s">
        <v>102</v>
      </c>
      <c r="K29" s="82"/>
      <c r="L29" s="82"/>
    </row>
    <row r="30" spans="2:12" ht="40.5" x14ac:dyDescent="0.15">
      <c r="B30" s="82" t="s">
        <v>91</v>
      </c>
      <c r="C30" s="82" t="s">
        <v>59</v>
      </c>
      <c r="D30" s="83" t="s">
        <v>128</v>
      </c>
      <c r="E30" s="82" t="s">
        <v>57</v>
      </c>
      <c r="F30" s="82" t="s">
        <v>33</v>
      </c>
      <c r="G30" s="82" t="s">
        <v>34</v>
      </c>
      <c r="H30" s="82" t="s">
        <v>34</v>
      </c>
      <c r="I30" s="83" t="s">
        <v>131</v>
      </c>
      <c r="J30" s="86"/>
      <c r="K30" s="82"/>
      <c r="L30" s="82"/>
    </row>
    <row r="31" spans="2:12" ht="27" x14ac:dyDescent="0.15">
      <c r="B31" s="82" t="s">
        <v>92</v>
      </c>
      <c r="C31" s="82" t="s">
        <v>59</v>
      </c>
      <c r="D31" s="87" t="s">
        <v>70</v>
      </c>
      <c r="E31" s="82" t="s">
        <v>57</v>
      </c>
      <c r="F31" s="82" t="s">
        <v>33</v>
      </c>
      <c r="G31" s="82" t="s">
        <v>61</v>
      </c>
      <c r="H31" s="82" t="s">
        <v>33</v>
      </c>
      <c r="I31" s="83" t="s">
        <v>72</v>
      </c>
      <c r="J31" s="86" t="s">
        <v>102</v>
      </c>
      <c r="K31" s="82"/>
      <c r="L31" s="82"/>
    </row>
    <row r="32" spans="2:12" ht="27" x14ac:dyDescent="0.15">
      <c r="B32" s="82" t="s">
        <v>93</v>
      </c>
      <c r="C32" s="82" t="s">
        <v>59</v>
      </c>
      <c r="D32" s="87" t="s">
        <v>71</v>
      </c>
      <c r="E32" s="82" t="s">
        <v>57</v>
      </c>
      <c r="F32" s="82" t="s">
        <v>33</v>
      </c>
      <c r="G32" s="82" t="s">
        <v>34</v>
      </c>
      <c r="H32" s="82" t="s">
        <v>33</v>
      </c>
      <c r="I32" s="83" t="s">
        <v>73</v>
      </c>
      <c r="J32" s="86" t="s">
        <v>102</v>
      </c>
      <c r="K32" s="82"/>
      <c r="L32" s="82"/>
    </row>
    <row r="33" spans="2:12" ht="27" x14ac:dyDescent="0.15">
      <c r="B33" s="82" t="s">
        <v>94</v>
      </c>
      <c r="C33" s="82" t="s">
        <v>79</v>
      </c>
      <c r="D33" s="87" t="s">
        <v>83</v>
      </c>
      <c r="E33" s="82" t="s">
        <v>45</v>
      </c>
      <c r="F33" s="82" t="s">
        <v>34</v>
      </c>
      <c r="G33" s="82" t="s">
        <v>34</v>
      </c>
      <c r="H33" s="82" t="s">
        <v>34</v>
      </c>
      <c r="I33" s="83" t="s">
        <v>84</v>
      </c>
      <c r="J33" s="86" t="s">
        <v>102</v>
      </c>
      <c r="K33" s="82"/>
      <c r="L33" s="82"/>
    </row>
    <row r="34" spans="2:12" ht="27" x14ac:dyDescent="0.15">
      <c r="B34" s="82" t="s">
        <v>95</v>
      </c>
      <c r="C34" s="82" t="s">
        <v>79</v>
      </c>
      <c r="D34" s="87" t="s">
        <v>85</v>
      </c>
      <c r="E34" s="82" t="s">
        <v>45</v>
      </c>
      <c r="F34" s="82" t="s">
        <v>34</v>
      </c>
      <c r="G34" s="82" t="s">
        <v>34</v>
      </c>
      <c r="H34" s="82" t="s">
        <v>34</v>
      </c>
      <c r="I34" s="83" t="s">
        <v>86</v>
      </c>
      <c r="J34" s="86" t="s">
        <v>102</v>
      </c>
      <c r="K34" s="82"/>
      <c r="L34" s="82"/>
    </row>
    <row r="35" spans="2:12" ht="27" x14ac:dyDescent="0.15">
      <c r="B35" s="82" t="s">
        <v>96</v>
      </c>
      <c r="C35" s="82" t="s">
        <v>89</v>
      </c>
      <c r="D35" s="154" t="s">
        <v>107</v>
      </c>
      <c r="E35" s="82" t="s">
        <v>45</v>
      </c>
      <c r="F35" s="82" t="s">
        <v>34</v>
      </c>
      <c r="G35" s="82" t="s">
        <v>34</v>
      </c>
      <c r="H35" s="82" t="s">
        <v>34</v>
      </c>
      <c r="I35" s="83" t="s">
        <v>111</v>
      </c>
      <c r="J35" s="86" t="s">
        <v>102</v>
      </c>
      <c r="K35" s="82"/>
      <c r="L35" s="82"/>
    </row>
    <row r="36" spans="2:12" ht="27" x14ac:dyDescent="0.15">
      <c r="B36" s="82" t="s">
        <v>97</v>
      </c>
      <c r="C36" s="82" t="s">
        <v>87</v>
      </c>
      <c r="D36" s="154" t="s">
        <v>108</v>
      </c>
      <c r="E36" s="82" t="s">
        <v>45</v>
      </c>
      <c r="F36" s="82" t="s">
        <v>34</v>
      </c>
      <c r="G36" s="82" t="s">
        <v>34</v>
      </c>
      <c r="H36" s="82" t="s">
        <v>34</v>
      </c>
      <c r="I36" s="83" t="s">
        <v>109</v>
      </c>
      <c r="J36" s="86" t="s">
        <v>102</v>
      </c>
      <c r="K36" s="82"/>
      <c r="L36" s="82"/>
    </row>
    <row r="37" spans="2:12" ht="27" x14ac:dyDescent="0.15">
      <c r="B37" s="82" t="s">
        <v>98</v>
      </c>
      <c r="C37" s="82" t="s">
        <v>115</v>
      </c>
      <c r="D37" s="154" t="s">
        <v>116</v>
      </c>
      <c r="E37" s="82" t="s">
        <v>45</v>
      </c>
      <c r="F37" s="82" t="s">
        <v>34</v>
      </c>
      <c r="G37" s="82" t="s">
        <v>34</v>
      </c>
      <c r="H37" s="82" t="s">
        <v>34</v>
      </c>
      <c r="I37" s="83" t="s">
        <v>117</v>
      </c>
      <c r="J37" s="86" t="s">
        <v>102</v>
      </c>
      <c r="K37" s="82"/>
      <c r="L37" s="82"/>
    </row>
    <row r="38" spans="2:12" ht="27" x14ac:dyDescent="0.15">
      <c r="B38" s="82" t="s">
        <v>99</v>
      </c>
      <c r="C38" s="82" t="s">
        <v>115</v>
      </c>
      <c r="D38" s="154" t="s">
        <v>107</v>
      </c>
      <c r="E38" s="82" t="s">
        <v>45</v>
      </c>
      <c r="F38" s="82" t="s">
        <v>34</v>
      </c>
      <c r="G38" s="82" t="s">
        <v>33</v>
      </c>
      <c r="H38" s="82" t="s">
        <v>34</v>
      </c>
      <c r="I38" s="83" t="s">
        <v>110</v>
      </c>
      <c r="J38" s="86" t="s">
        <v>102</v>
      </c>
      <c r="K38" s="82"/>
      <c r="L38" s="82"/>
    </row>
    <row r="39" spans="2:12" ht="27" x14ac:dyDescent="0.15">
      <c r="B39" s="82" t="s">
        <v>100</v>
      </c>
      <c r="C39" s="82" t="s">
        <v>115</v>
      </c>
      <c r="D39" s="154" t="s">
        <v>120</v>
      </c>
      <c r="E39" s="82" t="s">
        <v>45</v>
      </c>
      <c r="F39" s="82" t="s">
        <v>34</v>
      </c>
      <c r="G39" s="82" t="s">
        <v>34</v>
      </c>
      <c r="H39" s="82" t="s">
        <v>34</v>
      </c>
      <c r="I39" s="83" t="s">
        <v>121</v>
      </c>
      <c r="J39" s="86" t="s">
        <v>102</v>
      </c>
      <c r="K39" s="82"/>
      <c r="L39" s="82"/>
    </row>
    <row r="40" spans="2:12" ht="27" x14ac:dyDescent="0.15">
      <c r="B40" s="82" t="s">
        <v>101</v>
      </c>
      <c r="C40" s="82" t="s">
        <v>90</v>
      </c>
      <c r="D40" s="154" t="s">
        <v>105</v>
      </c>
      <c r="E40" s="82" t="s">
        <v>45</v>
      </c>
      <c r="F40" s="82" t="s">
        <v>34</v>
      </c>
      <c r="G40" s="82" t="s">
        <v>34</v>
      </c>
      <c r="H40" s="82" t="s">
        <v>34</v>
      </c>
      <c r="I40" s="83" t="s">
        <v>106</v>
      </c>
      <c r="J40" s="86" t="s">
        <v>102</v>
      </c>
      <c r="K40" s="82"/>
      <c r="L40" s="82"/>
    </row>
    <row r="41" spans="2:12" ht="27" x14ac:dyDescent="0.15">
      <c r="B41" s="82" t="s">
        <v>88</v>
      </c>
      <c r="C41" s="82" t="s">
        <v>90</v>
      </c>
      <c r="D41" s="154" t="s">
        <v>103</v>
      </c>
      <c r="E41" s="82" t="s">
        <v>45</v>
      </c>
      <c r="F41" s="82" t="s">
        <v>34</v>
      </c>
      <c r="G41" s="82" t="s">
        <v>34</v>
      </c>
      <c r="H41" s="82" t="s">
        <v>34</v>
      </c>
      <c r="I41" s="83" t="s">
        <v>104</v>
      </c>
      <c r="J41" s="86" t="s">
        <v>102</v>
      </c>
      <c r="K41" s="82"/>
      <c r="L41" s="82"/>
    </row>
    <row r="42" spans="2:12" ht="27" x14ac:dyDescent="0.15">
      <c r="B42" s="82" t="s">
        <v>114</v>
      </c>
      <c r="C42" s="82" t="s">
        <v>74</v>
      </c>
      <c r="D42" s="154" t="s">
        <v>132</v>
      </c>
      <c r="E42" s="82" t="s">
        <v>45</v>
      </c>
      <c r="F42" s="82" t="s">
        <v>34</v>
      </c>
      <c r="G42" s="82" t="s">
        <v>34</v>
      </c>
      <c r="H42" s="82" t="s">
        <v>34</v>
      </c>
      <c r="I42" s="83" t="s">
        <v>75</v>
      </c>
      <c r="J42" s="86" t="s">
        <v>102</v>
      </c>
      <c r="K42" s="82"/>
      <c r="L42" s="82"/>
    </row>
    <row r="43" spans="2:12" ht="27" x14ac:dyDescent="0.15">
      <c r="B43" s="82" t="s">
        <v>118</v>
      </c>
      <c r="C43" s="82" t="s">
        <v>74</v>
      </c>
      <c r="D43" s="154" t="s">
        <v>133</v>
      </c>
      <c r="E43" s="82" t="s">
        <v>45</v>
      </c>
      <c r="F43" s="82" t="s">
        <v>34</v>
      </c>
      <c r="G43" s="82" t="s">
        <v>34</v>
      </c>
      <c r="H43" s="82" t="s">
        <v>34</v>
      </c>
      <c r="I43" s="83" t="s">
        <v>136</v>
      </c>
      <c r="J43" s="86"/>
      <c r="K43" s="82"/>
      <c r="L43" s="82"/>
    </row>
    <row r="44" spans="2:12" ht="27" x14ac:dyDescent="0.15">
      <c r="B44" s="82" t="s">
        <v>119</v>
      </c>
      <c r="C44" s="82" t="s">
        <v>74</v>
      </c>
      <c r="D44" s="154" t="s">
        <v>134</v>
      </c>
      <c r="E44" s="82" t="s">
        <v>45</v>
      </c>
      <c r="F44" s="82" t="s">
        <v>34</v>
      </c>
      <c r="G44" s="82" t="s">
        <v>34</v>
      </c>
      <c r="H44" s="82" t="s">
        <v>34</v>
      </c>
      <c r="I44" s="83" t="s">
        <v>76</v>
      </c>
      <c r="J44" s="86" t="s">
        <v>102</v>
      </c>
      <c r="K44" s="82"/>
      <c r="L44" s="82"/>
    </row>
    <row r="45" spans="2:12" ht="27" x14ac:dyDescent="0.15">
      <c r="B45" s="82" t="s">
        <v>122</v>
      </c>
      <c r="C45" s="82" t="s">
        <v>74</v>
      </c>
      <c r="D45" s="154" t="s">
        <v>135</v>
      </c>
      <c r="E45" s="82" t="s">
        <v>45</v>
      </c>
      <c r="F45" s="82" t="s">
        <v>34</v>
      </c>
      <c r="G45" s="82" t="s">
        <v>34</v>
      </c>
      <c r="H45" s="82" t="s">
        <v>34</v>
      </c>
      <c r="I45" s="83" t="s">
        <v>136</v>
      </c>
      <c r="J45" s="86"/>
      <c r="K45" s="82"/>
      <c r="L45" s="82"/>
    </row>
    <row r="46" spans="2:12" ht="27" x14ac:dyDescent="0.15">
      <c r="B46" s="82" t="s">
        <v>144</v>
      </c>
      <c r="C46" s="82" t="s">
        <v>74</v>
      </c>
      <c r="D46" s="154" t="s">
        <v>137</v>
      </c>
      <c r="E46" s="82" t="s">
        <v>45</v>
      </c>
      <c r="F46" s="82" t="s">
        <v>34</v>
      </c>
      <c r="G46" s="82" t="s">
        <v>34</v>
      </c>
      <c r="H46" s="82" t="s">
        <v>34</v>
      </c>
      <c r="I46" s="83" t="s">
        <v>77</v>
      </c>
      <c r="J46" s="86" t="s">
        <v>102</v>
      </c>
      <c r="K46" s="82"/>
      <c r="L46" s="82"/>
    </row>
    <row r="47" spans="2:12" ht="40.5" x14ac:dyDescent="0.15">
      <c r="B47" s="82" t="s">
        <v>145</v>
      </c>
      <c r="C47" s="82" t="s">
        <v>74</v>
      </c>
      <c r="D47" s="154" t="s">
        <v>138</v>
      </c>
      <c r="E47" s="82" t="s">
        <v>45</v>
      </c>
      <c r="F47" s="82" t="s">
        <v>34</v>
      </c>
      <c r="G47" s="82" t="s">
        <v>34</v>
      </c>
      <c r="H47" s="82" t="s">
        <v>34</v>
      </c>
      <c r="I47" s="83" t="s">
        <v>136</v>
      </c>
      <c r="J47" s="86"/>
      <c r="K47" s="82"/>
      <c r="L47" s="82"/>
    </row>
    <row r="48" spans="2:12" ht="27" x14ac:dyDescent="0.15">
      <c r="B48" s="82" t="s">
        <v>146</v>
      </c>
      <c r="C48" s="82" t="s">
        <v>74</v>
      </c>
      <c r="D48" s="154" t="s">
        <v>139</v>
      </c>
      <c r="E48" s="82" t="s">
        <v>45</v>
      </c>
      <c r="F48" s="82" t="s">
        <v>34</v>
      </c>
      <c r="G48" s="82" t="s">
        <v>34</v>
      </c>
      <c r="H48" s="82" t="s">
        <v>34</v>
      </c>
      <c r="I48" s="83" t="s">
        <v>78</v>
      </c>
      <c r="J48" s="86" t="s">
        <v>102</v>
      </c>
      <c r="K48" s="82"/>
      <c r="L48" s="82"/>
    </row>
    <row r="49" spans="2:12" ht="40.5" x14ac:dyDescent="0.15">
      <c r="B49" s="82" t="s">
        <v>147</v>
      </c>
      <c r="C49" s="82" t="s">
        <v>74</v>
      </c>
      <c r="D49" s="154" t="s">
        <v>140</v>
      </c>
      <c r="E49" s="82" t="s">
        <v>45</v>
      </c>
      <c r="F49" s="82" t="s">
        <v>34</v>
      </c>
      <c r="G49" s="82" t="s">
        <v>34</v>
      </c>
      <c r="H49" s="82" t="s">
        <v>34</v>
      </c>
      <c r="I49" s="83" t="s">
        <v>136</v>
      </c>
      <c r="J49" s="86"/>
      <c r="K49" s="82"/>
      <c r="L49" s="82"/>
    </row>
    <row r="50" spans="2:12" ht="27" x14ac:dyDescent="0.15">
      <c r="B50" s="82" t="s">
        <v>148</v>
      </c>
      <c r="C50" s="82" t="s">
        <v>123</v>
      </c>
      <c r="D50" s="87" t="s">
        <v>124</v>
      </c>
      <c r="E50" s="82" t="s">
        <v>45</v>
      </c>
      <c r="F50" s="82" t="s">
        <v>34</v>
      </c>
      <c r="G50" s="82" t="s">
        <v>34</v>
      </c>
      <c r="H50" s="82" t="s">
        <v>34</v>
      </c>
      <c r="I50" s="83" t="s">
        <v>177</v>
      </c>
      <c r="J50" s="86" t="s">
        <v>102</v>
      </c>
      <c r="K50" s="82"/>
      <c r="L50" s="82"/>
    </row>
    <row r="51" spans="2:12" ht="27" x14ac:dyDescent="0.15">
      <c r="B51" s="82" t="s">
        <v>149</v>
      </c>
      <c r="C51" s="82" t="s">
        <v>123</v>
      </c>
      <c r="D51" s="154" t="s">
        <v>141</v>
      </c>
      <c r="E51" s="82" t="s">
        <v>45</v>
      </c>
      <c r="F51" s="82" t="s">
        <v>34</v>
      </c>
      <c r="G51" s="82" t="s">
        <v>34</v>
      </c>
      <c r="H51" s="82" t="s">
        <v>34</v>
      </c>
      <c r="I51" s="83" t="s">
        <v>178</v>
      </c>
      <c r="J51" s="86" t="s">
        <v>102</v>
      </c>
      <c r="K51" s="82"/>
      <c r="L51" s="82"/>
    </row>
    <row r="52" spans="2:12" ht="27" x14ac:dyDescent="0.15">
      <c r="B52" s="82" t="s">
        <v>150</v>
      </c>
      <c r="C52" s="82" t="s">
        <v>123</v>
      </c>
      <c r="D52" s="154" t="s">
        <v>142</v>
      </c>
      <c r="E52" s="82" t="s">
        <v>57</v>
      </c>
      <c r="F52" s="82" t="s">
        <v>33</v>
      </c>
      <c r="G52" s="82" t="s">
        <v>34</v>
      </c>
      <c r="H52" s="82" t="s">
        <v>34</v>
      </c>
      <c r="I52" s="83" t="s">
        <v>131</v>
      </c>
      <c r="J52" s="86"/>
      <c r="K52" s="82"/>
      <c r="L52" s="82"/>
    </row>
    <row r="53" spans="2:12" ht="40.5" x14ac:dyDescent="0.15">
      <c r="B53" s="82" t="s">
        <v>153</v>
      </c>
      <c r="C53" s="82" t="s">
        <v>113</v>
      </c>
      <c r="D53" s="154" t="s">
        <v>151</v>
      </c>
      <c r="E53" s="82" t="s">
        <v>45</v>
      </c>
      <c r="F53" s="82" t="s">
        <v>34</v>
      </c>
      <c r="G53" s="82" t="s">
        <v>34</v>
      </c>
      <c r="H53" s="82" t="s">
        <v>34</v>
      </c>
      <c r="I53" s="83" t="s">
        <v>152</v>
      </c>
      <c r="J53" s="86" t="s">
        <v>102</v>
      </c>
      <c r="K53" s="82"/>
      <c r="L53" s="82"/>
    </row>
    <row r="54" spans="2:12" x14ac:dyDescent="0.15">
      <c r="B54" s="88" t="s">
        <v>52</v>
      </c>
    </row>
    <row r="55" spans="2:12" x14ac:dyDescent="0.15">
      <c r="B55" s="6" t="s">
        <v>43</v>
      </c>
    </row>
  </sheetData>
  <mergeCells count="9">
    <mergeCell ref="D5:L7"/>
    <mergeCell ref="B19:B21"/>
    <mergeCell ref="C19:C21"/>
    <mergeCell ref="D19:D21"/>
    <mergeCell ref="E19:E21"/>
    <mergeCell ref="F19:F21"/>
    <mergeCell ref="G19:G21"/>
    <mergeCell ref="H19:H21"/>
    <mergeCell ref="I19:I2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zoomScaleNormal="100" workbookViewId="0"/>
  </sheetViews>
  <sheetFormatPr defaultRowHeight="13.5" x14ac:dyDescent="0.15"/>
  <cols>
    <col min="1" max="1" width="1.125" style="65" customWidth="1"/>
    <col min="2" max="2" width="5.125" style="65" customWidth="1"/>
    <col min="3" max="3" width="20" style="65" customWidth="1"/>
    <col min="4" max="4" width="43.875" style="65" customWidth="1"/>
    <col min="5" max="5" width="9" style="65"/>
    <col min="6" max="6" width="12.75" style="65" customWidth="1"/>
    <col min="7" max="8" width="9" style="65"/>
    <col min="9" max="9" width="66.875" style="65" customWidth="1"/>
    <col min="10" max="12" width="11.375" style="65" customWidth="1"/>
    <col min="13" max="16384" width="9" style="65"/>
  </cols>
  <sheetData>
    <row r="1" spans="2:12" ht="6" customHeight="1" thickBot="1" x14ac:dyDescent="0.2"/>
    <row r="2" spans="2:12" x14ac:dyDescent="0.15">
      <c r="B2" s="76" t="s">
        <v>19</v>
      </c>
      <c r="C2" s="94"/>
      <c r="D2" s="66" t="s">
        <v>161</v>
      </c>
      <c r="E2" s="66"/>
      <c r="F2" s="66"/>
      <c r="G2" s="66"/>
      <c r="H2" s="66"/>
      <c r="I2" s="66"/>
      <c r="J2" s="66"/>
      <c r="K2" s="66"/>
      <c r="L2" s="67"/>
    </row>
    <row r="3" spans="2:12" x14ac:dyDescent="0.15">
      <c r="B3" s="75"/>
      <c r="C3" s="95"/>
      <c r="D3" s="91" t="str">
        <f>HYPERLINK("\\marlin\tools\POILocationImprover\batch\option.bat")</f>
        <v>\\marlin\tools\POILocationImprover\batch\option.bat</v>
      </c>
      <c r="E3" s="92"/>
      <c r="F3" s="92"/>
      <c r="G3" s="92"/>
      <c r="H3" s="68"/>
      <c r="I3" s="68"/>
      <c r="J3" s="68"/>
      <c r="K3" s="68"/>
      <c r="L3" s="69"/>
    </row>
    <row r="4" spans="2:12" ht="14.25" thickBot="1" x14ac:dyDescent="0.2">
      <c r="B4" s="77"/>
      <c r="C4" s="96"/>
      <c r="D4" s="70"/>
      <c r="E4" s="70"/>
      <c r="F4" s="70"/>
      <c r="G4" s="70"/>
      <c r="H4" s="70"/>
      <c r="I4" s="70"/>
      <c r="J4" s="70"/>
      <c r="K4" s="70"/>
      <c r="L4" s="71"/>
    </row>
    <row r="5" spans="2:12" x14ac:dyDescent="0.15">
      <c r="B5" s="78" t="s">
        <v>14</v>
      </c>
      <c r="C5" s="72"/>
      <c r="D5" s="114" t="s">
        <v>30</v>
      </c>
      <c r="E5" s="115"/>
      <c r="F5" s="115"/>
      <c r="G5" s="115"/>
      <c r="H5" s="115"/>
      <c r="I5" s="115"/>
      <c r="J5" s="115"/>
      <c r="K5" s="115"/>
      <c r="L5" s="116"/>
    </row>
    <row r="6" spans="2:12" x14ac:dyDescent="0.15">
      <c r="B6" s="75"/>
      <c r="C6" s="72"/>
      <c r="D6" s="117"/>
      <c r="E6" s="118"/>
      <c r="F6" s="118"/>
      <c r="G6" s="118"/>
      <c r="H6" s="118"/>
      <c r="I6" s="118"/>
      <c r="J6" s="118"/>
      <c r="K6" s="118"/>
      <c r="L6" s="119"/>
    </row>
    <row r="7" spans="2:12" ht="14.25" thickBot="1" x14ac:dyDescent="0.2">
      <c r="B7" s="77"/>
      <c r="C7" s="73"/>
      <c r="D7" s="120"/>
      <c r="E7" s="121"/>
      <c r="F7" s="121"/>
      <c r="G7" s="121"/>
      <c r="H7" s="121"/>
      <c r="I7" s="121"/>
      <c r="J7" s="121"/>
      <c r="K7" s="121"/>
      <c r="L7" s="122"/>
    </row>
    <row r="9" spans="2:12" x14ac:dyDescent="0.15">
      <c r="B9" s="65" t="s">
        <v>164</v>
      </c>
      <c r="F9" s="65" t="s">
        <v>64</v>
      </c>
    </row>
    <row r="10" spans="2:12" x14ac:dyDescent="0.15">
      <c r="B10" s="65" t="s">
        <v>165</v>
      </c>
      <c r="F10" s="65" t="s">
        <v>62</v>
      </c>
    </row>
    <row r="11" spans="2:12" x14ac:dyDescent="0.15">
      <c r="F11" s="65" t="s">
        <v>65</v>
      </c>
    </row>
    <row r="14" spans="2:12" x14ac:dyDescent="0.15">
      <c r="B14" s="88" t="s">
        <v>42</v>
      </c>
      <c r="C14" s="88"/>
      <c r="D14" s="89"/>
      <c r="E14" s="89"/>
      <c r="F14" s="89"/>
      <c r="G14" s="89"/>
      <c r="H14" s="89"/>
      <c r="I14" s="89"/>
      <c r="J14" s="89"/>
    </row>
    <row r="15" spans="2:12" x14ac:dyDescent="0.15">
      <c r="B15" s="89"/>
      <c r="C15" s="90"/>
      <c r="D15" s="90"/>
      <c r="E15" s="90"/>
      <c r="F15" s="90"/>
      <c r="G15" s="90"/>
      <c r="H15" s="90"/>
      <c r="I15" s="90"/>
      <c r="J15" s="90"/>
    </row>
    <row r="16" spans="2:12" x14ac:dyDescent="0.15">
      <c r="B16" s="93" t="s">
        <v>214</v>
      </c>
      <c r="D16" s="91" t="str">
        <f>HYPERLINK("\\marlin\tools\POILocationImprover\verify_log\option_log")</f>
        <v>\\marlin\tools\POILocationImprover\verify_log\option_log</v>
      </c>
      <c r="E16" s="91"/>
      <c r="F16" s="91"/>
      <c r="G16" s="91"/>
      <c r="H16" s="89"/>
      <c r="I16" s="89"/>
      <c r="J16" s="89"/>
    </row>
    <row r="18" spans="2:12" x14ac:dyDescent="0.15">
      <c r="B18" s="74" t="s">
        <v>54</v>
      </c>
    </row>
    <row r="19" spans="2:12" x14ac:dyDescent="0.15">
      <c r="B19" s="123" t="s">
        <v>20</v>
      </c>
      <c r="C19" s="123" t="s">
        <v>22</v>
      </c>
      <c r="D19" s="123" t="s">
        <v>23</v>
      </c>
      <c r="E19" s="123" t="s">
        <v>27</v>
      </c>
      <c r="F19" s="126" t="s">
        <v>60</v>
      </c>
      <c r="G19" s="123" t="s">
        <v>31</v>
      </c>
      <c r="H19" s="123" t="s">
        <v>32</v>
      </c>
      <c r="I19" s="123" t="s">
        <v>28</v>
      </c>
      <c r="J19" s="79" t="s">
        <v>53</v>
      </c>
      <c r="K19" s="79" t="s">
        <v>21</v>
      </c>
      <c r="L19" s="79" t="s">
        <v>21</v>
      </c>
    </row>
    <row r="20" spans="2:12" x14ac:dyDescent="0.15">
      <c r="B20" s="124"/>
      <c r="C20" s="124"/>
      <c r="D20" s="124"/>
      <c r="E20" s="124"/>
      <c r="F20" s="127"/>
      <c r="G20" s="124"/>
      <c r="H20" s="124"/>
      <c r="I20" s="124"/>
      <c r="J20" s="80" t="str">
        <f>HYPERLINK("\\marlin\tools\POILocationImprover\verify_log\option_log","ログ")</f>
        <v>ログ</v>
      </c>
      <c r="K20" s="80"/>
      <c r="L20" s="80"/>
    </row>
    <row r="21" spans="2:12" x14ac:dyDescent="0.15">
      <c r="B21" s="125"/>
      <c r="C21" s="125"/>
      <c r="D21" s="125"/>
      <c r="E21" s="125"/>
      <c r="F21" s="128"/>
      <c r="G21" s="125"/>
      <c r="H21" s="125"/>
      <c r="I21" s="125"/>
      <c r="J21" s="79" t="s">
        <v>29</v>
      </c>
      <c r="K21" s="81"/>
      <c r="L21" s="81"/>
    </row>
    <row r="22" spans="2:12" x14ac:dyDescent="0.15">
      <c r="B22" s="82" t="s">
        <v>24</v>
      </c>
      <c r="C22" s="82" t="s">
        <v>154</v>
      </c>
      <c r="D22" s="83" t="s">
        <v>155</v>
      </c>
      <c r="E22" s="82" t="s">
        <v>58</v>
      </c>
      <c r="F22" s="82" t="s">
        <v>61</v>
      </c>
      <c r="G22" s="82" t="s">
        <v>61</v>
      </c>
      <c r="H22" s="82" t="s">
        <v>34</v>
      </c>
      <c r="I22" s="83" t="s">
        <v>158</v>
      </c>
      <c r="J22" s="86"/>
      <c r="K22" s="82"/>
      <c r="L22" s="82"/>
    </row>
    <row r="23" spans="2:12" x14ac:dyDescent="0.15">
      <c r="B23" s="82" t="s">
        <v>25</v>
      </c>
      <c r="C23" s="82" t="s">
        <v>154</v>
      </c>
      <c r="D23" s="83" t="s">
        <v>156</v>
      </c>
      <c r="E23" s="82" t="s">
        <v>58</v>
      </c>
      <c r="F23" s="82" t="s">
        <v>34</v>
      </c>
      <c r="G23" s="82" t="s">
        <v>34</v>
      </c>
      <c r="H23" s="82" t="s">
        <v>34</v>
      </c>
      <c r="I23" s="83" t="s">
        <v>158</v>
      </c>
      <c r="J23" s="86"/>
      <c r="K23" s="82"/>
      <c r="L23" s="82"/>
    </row>
    <row r="24" spans="2:12" x14ac:dyDescent="0.15">
      <c r="B24" s="82" t="s">
        <v>26</v>
      </c>
      <c r="C24" s="82" t="s">
        <v>154</v>
      </c>
      <c r="D24" s="83" t="s">
        <v>157</v>
      </c>
      <c r="E24" s="82" t="s">
        <v>57</v>
      </c>
      <c r="F24" s="82" t="s">
        <v>33</v>
      </c>
      <c r="G24" s="82" t="s">
        <v>34</v>
      </c>
      <c r="H24" s="82" t="s">
        <v>34</v>
      </c>
      <c r="I24" s="83" t="s">
        <v>159</v>
      </c>
      <c r="J24" s="86"/>
      <c r="K24" s="82"/>
      <c r="L24" s="82"/>
    </row>
    <row r="25" spans="2:12" ht="27" x14ac:dyDescent="0.15">
      <c r="B25" s="82" t="s">
        <v>167</v>
      </c>
      <c r="C25" s="82" t="s">
        <v>166</v>
      </c>
      <c r="D25" s="83" t="s">
        <v>170</v>
      </c>
      <c r="E25" s="82" t="s">
        <v>58</v>
      </c>
      <c r="F25" s="82" t="s">
        <v>34</v>
      </c>
      <c r="G25" s="82" t="s">
        <v>34</v>
      </c>
      <c r="H25" s="82" t="s">
        <v>34</v>
      </c>
      <c r="I25" s="83" t="s">
        <v>169</v>
      </c>
      <c r="J25" s="86" t="s">
        <v>102</v>
      </c>
      <c r="K25" s="82"/>
      <c r="L25" s="82"/>
    </row>
    <row r="26" spans="2:12" ht="27" x14ac:dyDescent="0.15">
      <c r="B26" s="82" t="s">
        <v>39</v>
      </c>
      <c r="C26" s="82" t="s">
        <v>166</v>
      </c>
      <c r="D26" s="83" t="s">
        <v>171</v>
      </c>
      <c r="E26" s="82" t="s">
        <v>58</v>
      </c>
      <c r="F26" s="82" t="s">
        <v>34</v>
      </c>
      <c r="G26" s="82" t="s">
        <v>34</v>
      </c>
      <c r="H26" s="82" t="s">
        <v>34</v>
      </c>
      <c r="I26" s="83" t="s">
        <v>173</v>
      </c>
      <c r="J26" s="86"/>
      <c r="K26" s="82"/>
      <c r="L26" s="82"/>
    </row>
    <row r="27" spans="2:12" ht="27" x14ac:dyDescent="0.15">
      <c r="B27" s="82" t="s">
        <v>143</v>
      </c>
      <c r="C27" s="82" t="s">
        <v>166</v>
      </c>
      <c r="D27" s="83" t="s">
        <v>168</v>
      </c>
      <c r="E27" s="82" t="s">
        <v>58</v>
      </c>
      <c r="F27" s="82" t="s">
        <v>34</v>
      </c>
      <c r="G27" s="82" t="s">
        <v>34</v>
      </c>
      <c r="H27" s="82" t="s">
        <v>34</v>
      </c>
      <c r="I27" s="83" t="s">
        <v>172</v>
      </c>
      <c r="J27" s="86" t="s">
        <v>102</v>
      </c>
      <c r="K27" s="82"/>
      <c r="L27" s="82"/>
    </row>
    <row r="28" spans="2:12" ht="40.5" x14ac:dyDescent="0.15">
      <c r="B28" s="82" t="s">
        <v>40</v>
      </c>
      <c r="C28" s="82" t="s">
        <v>166</v>
      </c>
      <c r="D28" s="154" t="s">
        <v>174</v>
      </c>
      <c r="E28" s="82" t="s">
        <v>58</v>
      </c>
      <c r="F28" s="82" t="s">
        <v>34</v>
      </c>
      <c r="G28" s="82" t="s">
        <v>34</v>
      </c>
      <c r="H28" s="82" t="s">
        <v>34</v>
      </c>
      <c r="I28" s="83" t="s">
        <v>175</v>
      </c>
      <c r="J28" s="86" t="s">
        <v>102</v>
      </c>
      <c r="K28" s="82"/>
      <c r="L28" s="82"/>
    </row>
    <row r="29" spans="2:12" ht="40.5" x14ac:dyDescent="0.15">
      <c r="B29" s="82" t="s">
        <v>91</v>
      </c>
      <c r="C29" s="82" t="s">
        <v>166</v>
      </c>
      <c r="D29" s="154" t="s">
        <v>176</v>
      </c>
      <c r="E29" s="82" t="s">
        <v>58</v>
      </c>
      <c r="F29" s="82" t="s">
        <v>34</v>
      </c>
      <c r="G29" s="82" t="s">
        <v>34</v>
      </c>
      <c r="H29" s="82" t="s">
        <v>34</v>
      </c>
      <c r="I29" s="83" t="s">
        <v>175</v>
      </c>
      <c r="J29" s="86"/>
      <c r="K29" s="82"/>
      <c r="L29" s="82"/>
    </row>
    <row r="30" spans="2:12" ht="40.5" x14ac:dyDescent="0.15">
      <c r="B30" s="82" t="s">
        <v>92</v>
      </c>
      <c r="C30" s="82" t="s">
        <v>166</v>
      </c>
      <c r="D30" s="154" t="s">
        <v>179</v>
      </c>
      <c r="E30" s="82" t="s">
        <v>58</v>
      </c>
      <c r="F30" s="82" t="s">
        <v>34</v>
      </c>
      <c r="G30" s="82" t="s">
        <v>34</v>
      </c>
      <c r="H30" s="82" t="s">
        <v>34</v>
      </c>
      <c r="I30" s="83" t="s">
        <v>181</v>
      </c>
      <c r="J30" s="86" t="s">
        <v>102</v>
      </c>
      <c r="K30" s="82"/>
      <c r="L30" s="82"/>
    </row>
    <row r="31" spans="2:12" ht="40.5" x14ac:dyDescent="0.15">
      <c r="B31" s="82" t="s">
        <v>93</v>
      </c>
      <c r="C31" s="82" t="s">
        <v>166</v>
      </c>
      <c r="D31" s="154" t="s">
        <v>180</v>
      </c>
      <c r="E31" s="82" t="s">
        <v>58</v>
      </c>
      <c r="F31" s="82" t="s">
        <v>34</v>
      </c>
      <c r="G31" s="82" t="s">
        <v>34</v>
      </c>
      <c r="H31" s="82" t="s">
        <v>34</v>
      </c>
      <c r="I31" s="83" t="s">
        <v>181</v>
      </c>
      <c r="J31" s="86" t="s">
        <v>102</v>
      </c>
      <c r="K31" s="82"/>
      <c r="L31" s="82"/>
    </row>
    <row r="32" spans="2:12" x14ac:dyDescent="0.15">
      <c r="B32" s="82" t="s">
        <v>94</v>
      </c>
      <c r="C32" s="82" t="s">
        <v>160</v>
      </c>
      <c r="D32" s="83" t="s">
        <v>182</v>
      </c>
      <c r="E32" s="82" t="s">
        <v>57</v>
      </c>
      <c r="F32" s="82" t="s">
        <v>33</v>
      </c>
      <c r="G32" s="82" t="s">
        <v>34</v>
      </c>
      <c r="H32" s="82" t="s">
        <v>34</v>
      </c>
      <c r="I32" s="83" t="s">
        <v>183</v>
      </c>
      <c r="J32" s="86"/>
      <c r="K32" s="82"/>
      <c r="L32" s="82"/>
    </row>
    <row r="33" spans="2:12" x14ac:dyDescent="0.15">
      <c r="B33" s="82" t="s">
        <v>95</v>
      </c>
      <c r="C33" s="82" t="s">
        <v>160</v>
      </c>
      <c r="D33" s="83" t="s">
        <v>187</v>
      </c>
      <c r="E33" s="82" t="s">
        <v>57</v>
      </c>
      <c r="F33" s="82" t="s">
        <v>33</v>
      </c>
      <c r="G33" s="82" t="s">
        <v>34</v>
      </c>
      <c r="H33" s="82" t="s">
        <v>34</v>
      </c>
      <c r="I33" s="83" t="s">
        <v>184</v>
      </c>
      <c r="J33" s="86"/>
      <c r="K33" s="82"/>
      <c r="L33" s="82"/>
    </row>
    <row r="34" spans="2:12" ht="27" x14ac:dyDescent="0.15">
      <c r="B34" s="82" t="s">
        <v>96</v>
      </c>
      <c r="C34" s="82" t="s">
        <v>160</v>
      </c>
      <c r="D34" s="83" t="s">
        <v>188</v>
      </c>
      <c r="E34" s="82" t="s">
        <v>58</v>
      </c>
      <c r="F34" s="82" t="s">
        <v>34</v>
      </c>
      <c r="G34" s="82" t="s">
        <v>33</v>
      </c>
      <c r="H34" s="82" t="s">
        <v>63</v>
      </c>
      <c r="I34" s="83" t="s">
        <v>185</v>
      </c>
      <c r="J34" s="86" t="s">
        <v>102</v>
      </c>
      <c r="K34" s="82"/>
      <c r="L34" s="82"/>
    </row>
    <row r="35" spans="2:12" x14ac:dyDescent="0.15">
      <c r="B35" s="82" t="s">
        <v>97</v>
      </c>
      <c r="C35" s="82" t="s">
        <v>160</v>
      </c>
      <c r="D35" s="83" t="s">
        <v>186</v>
      </c>
      <c r="E35" s="82" t="s">
        <v>58</v>
      </c>
      <c r="F35" s="82" t="s">
        <v>34</v>
      </c>
      <c r="G35" s="82" t="s">
        <v>33</v>
      </c>
      <c r="H35" s="82" t="s">
        <v>63</v>
      </c>
      <c r="I35" s="83" t="s">
        <v>191</v>
      </c>
      <c r="J35" s="86"/>
      <c r="K35" s="82"/>
      <c r="L35" s="82"/>
    </row>
    <row r="36" spans="2:12" x14ac:dyDescent="0.15">
      <c r="B36" s="82" t="s">
        <v>98</v>
      </c>
      <c r="C36" s="82" t="s">
        <v>160</v>
      </c>
      <c r="D36" s="83" t="s">
        <v>189</v>
      </c>
      <c r="E36" s="82" t="s">
        <v>58</v>
      </c>
      <c r="F36" s="82" t="s">
        <v>34</v>
      </c>
      <c r="G36" s="82" t="s">
        <v>33</v>
      </c>
      <c r="H36" s="82" t="s">
        <v>63</v>
      </c>
      <c r="I36" s="83" t="s">
        <v>191</v>
      </c>
      <c r="J36" s="86"/>
      <c r="K36" s="82"/>
      <c r="L36" s="82"/>
    </row>
    <row r="37" spans="2:12" ht="27" x14ac:dyDescent="0.15">
      <c r="B37" s="82" t="s">
        <v>99</v>
      </c>
      <c r="C37" s="82" t="s">
        <v>160</v>
      </c>
      <c r="D37" s="83" t="s">
        <v>190</v>
      </c>
      <c r="E37" s="82" t="s">
        <v>58</v>
      </c>
      <c r="F37" s="82" t="s">
        <v>34</v>
      </c>
      <c r="G37" s="82" t="s">
        <v>33</v>
      </c>
      <c r="H37" s="82" t="s">
        <v>34</v>
      </c>
      <c r="I37" s="83" t="s">
        <v>185</v>
      </c>
      <c r="J37" s="86" t="s">
        <v>102</v>
      </c>
      <c r="K37" s="82"/>
      <c r="L37" s="82"/>
    </row>
    <row r="38" spans="2:12" ht="27" x14ac:dyDescent="0.15">
      <c r="B38" s="82" t="s">
        <v>100</v>
      </c>
      <c r="C38" s="82" t="s">
        <v>160</v>
      </c>
      <c r="D38" s="87" t="s">
        <v>70</v>
      </c>
      <c r="E38" s="82" t="s">
        <v>57</v>
      </c>
      <c r="F38" s="82" t="s">
        <v>33</v>
      </c>
      <c r="G38" s="82" t="s">
        <v>34</v>
      </c>
      <c r="H38" s="82" t="s">
        <v>33</v>
      </c>
      <c r="I38" s="83" t="s">
        <v>72</v>
      </c>
      <c r="J38" s="86"/>
      <c r="K38" s="82"/>
      <c r="L38" s="82"/>
    </row>
    <row r="39" spans="2:12" ht="27" x14ac:dyDescent="0.15">
      <c r="B39" s="82" t="s">
        <v>101</v>
      </c>
      <c r="C39" s="82" t="s">
        <v>160</v>
      </c>
      <c r="D39" s="87" t="s">
        <v>71</v>
      </c>
      <c r="E39" s="82" t="s">
        <v>57</v>
      </c>
      <c r="F39" s="82" t="s">
        <v>33</v>
      </c>
      <c r="G39" s="82" t="s">
        <v>34</v>
      </c>
      <c r="H39" s="82" t="s">
        <v>33</v>
      </c>
      <c r="I39" s="83" t="s">
        <v>73</v>
      </c>
      <c r="J39" s="86"/>
      <c r="K39" s="82"/>
      <c r="L39" s="82"/>
    </row>
    <row r="40" spans="2:12" ht="27" x14ac:dyDescent="0.15">
      <c r="B40" s="82" t="s">
        <v>88</v>
      </c>
      <c r="C40" s="82" t="s">
        <v>160</v>
      </c>
      <c r="D40" s="154" t="s">
        <v>193</v>
      </c>
      <c r="E40" s="82" t="s">
        <v>58</v>
      </c>
      <c r="F40" s="82" t="s">
        <v>34</v>
      </c>
      <c r="G40" s="82" t="s">
        <v>34</v>
      </c>
      <c r="H40" s="82" t="s">
        <v>34</v>
      </c>
      <c r="I40" s="83" t="s">
        <v>192</v>
      </c>
      <c r="J40" s="86" t="s">
        <v>102</v>
      </c>
      <c r="K40" s="82"/>
      <c r="L40" s="82"/>
    </row>
    <row r="41" spans="2:12" ht="27" x14ac:dyDescent="0.15">
      <c r="B41" s="82" t="s">
        <v>114</v>
      </c>
      <c r="C41" s="82" t="s">
        <v>160</v>
      </c>
      <c r="D41" s="154" t="s">
        <v>194</v>
      </c>
      <c r="E41" s="82" t="s">
        <v>58</v>
      </c>
      <c r="F41" s="82" t="s">
        <v>34</v>
      </c>
      <c r="G41" s="82" t="s">
        <v>33</v>
      </c>
      <c r="H41" s="82" t="s">
        <v>34</v>
      </c>
      <c r="I41" s="83" t="s">
        <v>198</v>
      </c>
      <c r="J41" s="86" t="s">
        <v>102</v>
      </c>
      <c r="K41" s="82"/>
      <c r="L41" s="82"/>
    </row>
    <row r="42" spans="2:12" ht="27" x14ac:dyDescent="0.15">
      <c r="B42" s="82" t="s">
        <v>118</v>
      </c>
      <c r="C42" s="82" t="s">
        <v>160</v>
      </c>
      <c r="D42" s="154" t="s">
        <v>195</v>
      </c>
      <c r="E42" s="82" t="s">
        <v>57</v>
      </c>
      <c r="F42" s="82" t="s">
        <v>33</v>
      </c>
      <c r="G42" s="82" t="s">
        <v>34</v>
      </c>
      <c r="H42" s="82" t="s">
        <v>33</v>
      </c>
      <c r="I42" s="83" t="s">
        <v>196</v>
      </c>
      <c r="J42" s="86"/>
      <c r="K42" s="82"/>
      <c r="L42" s="82"/>
    </row>
    <row r="43" spans="2:12" ht="27" x14ac:dyDescent="0.15">
      <c r="B43" s="82" t="s">
        <v>119</v>
      </c>
      <c r="C43" s="82" t="s">
        <v>160</v>
      </c>
      <c r="D43" s="154" t="s">
        <v>197</v>
      </c>
      <c r="E43" s="82" t="s">
        <v>58</v>
      </c>
      <c r="F43" s="82" t="s">
        <v>34</v>
      </c>
      <c r="G43" s="82" t="s">
        <v>33</v>
      </c>
      <c r="H43" s="82" t="s">
        <v>34</v>
      </c>
      <c r="I43" s="83" t="s">
        <v>199</v>
      </c>
      <c r="J43" s="86" t="s">
        <v>102</v>
      </c>
      <c r="K43" s="82"/>
      <c r="L43" s="82"/>
    </row>
    <row r="44" spans="2:12" ht="27" x14ac:dyDescent="0.15">
      <c r="B44" s="82" t="s">
        <v>122</v>
      </c>
      <c r="C44" s="82" t="s">
        <v>160</v>
      </c>
      <c r="D44" s="154" t="s">
        <v>200</v>
      </c>
      <c r="E44" s="82" t="s">
        <v>58</v>
      </c>
      <c r="F44" s="82" t="s">
        <v>34</v>
      </c>
      <c r="G44" s="82" t="s">
        <v>33</v>
      </c>
      <c r="H44" s="82" t="s">
        <v>34</v>
      </c>
      <c r="I44" s="83" t="s">
        <v>201</v>
      </c>
      <c r="J44" s="86" t="s">
        <v>102</v>
      </c>
      <c r="K44" s="82"/>
      <c r="L44" s="82"/>
    </row>
    <row r="45" spans="2:12" ht="27" x14ac:dyDescent="0.15">
      <c r="B45" s="82" t="s">
        <v>144</v>
      </c>
      <c r="C45" s="82" t="s">
        <v>160</v>
      </c>
      <c r="D45" s="154" t="s">
        <v>202</v>
      </c>
      <c r="E45" s="82" t="s">
        <v>57</v>
      </c>
      <c r="F45" s="82" t="s">
        <v>33</v>
      </c>
      <c r="G45" s="82" t="s">
        <v>34</v>
      </c>
      <c r="H45" s="82" t="s">
        <v>34</v>
      </c>
      <c r="I45" s="83" t="s">
        <v>196</v>
      </c>
      <c r="J45" s="86"/>
      <c r="K45" s="82"/>
      <c r="L45" s="82"/>
    </row>
    <row r="46" spans="2:12" ht="40.5" x14ac:dyDescent="0.15">
      <c r="B46" s="82" t="s">
        <v>145</v>
      </c>
      <c r="C46" s="82" t="s">
        <v>160</v>
      </c>
      <c r="D46" s="154" t="s">
        <v>203</v>
      </c>
      <c r="E46" s="82" t="s">
        <v>58</v>
      </c>
      <c r="F46" s="82" t="s">
        <v>34</v>
      </c>
      <c r="G46" s="82" t="s">
        <v>33</v>
      </c>
      <c r="H46" s="82" t="s">
        <v>34</v>
      </c>
      <c r="I46" s="83" t="s">
        <v>204</v>
      </c>
      <c r="J46" s="86"/>
      <c r="K46" s="82"/>
      <c r="L46" s="82"/>
    </row>
    <row r="47" spans="2:12" ht="40.5" x14ac:dyDescent="0.15">
      <c r="B47" s="82" t="s">
        <v>146</v>
      </c>
      <c r="C47" s="82" t="s">
        <v>160</v>
      </c>
      <c r="D47" s="154" t="s">
        <v>205</v>
      </c>
      <c r="E47" s="82" t="s">
        <v>58</v>
      </c>
      <c r="F47" s="82" t="s">
        <v>34</v>
      </c>
      <c r="G47" s="82" t="s">
        <v>33</v>
      </c>
      <c r="H47" s="82" t="s">
        <v>34</v>
      </c>
      <c r="I47" s="83" t="s">
        <v>206</v>
      </c>
      <c r="J47" s="86"/>
      <c r="K47" s="82"/>
      <c r="L47" s="82"/>
    </row>
    <row r="48" spans="2:12" ht="40.5" x14ac:dyDescent="0.15">
      <c r="B48" s="82" t="s">
        <v>147</v>
      </c>
      <c r="C48" s="82" t="s">
        <v>160</v>
      </c>
      <c r="D48" s="154" t="s">
        <v>207</v>
      </c>
      <c r="E48" s="82" t="s">
        <v>58</v>
      </c>
      <c r="F48" s="82" t="s">
        <v>34</v>
      </c>
      <c r="G48" s="82" t="s">
        <v>33</v>
      </c>
      <c r="H48" s="82" t="s">
        <v>34</v>
      </c>
      <c r="I48" s="83" t="s">
        <v>208</v>
      </c>
      <c r="J48" s="86" t="s">
        <v>102</v>
      </c>
      <c r="K48" s="82"/>
      <c r="L48" s="82"/>
    </row>
    <row r="49" spans="2:12" ht="27" x14ac:dyDescent="0.15">
      <c r="B49" s="82" t="s">
        <v>148</v>
      </c>
      <c r="C49" s="82" t="s">
        <v>160</v>
      </c>
      <c r="D49" s="154" t="s">
        <v>209</v>
      </c>
      <c r="E49" s="82" t="s">
        <v>57</v>
      </c>
      <c r="F49" s="82" t="s">
        <v>33</v>
      </c>
      <c r="G49" s="82" t="s">
        <v>34</v>
      </c>
      <c r="H49" s="82" t="s">
        <v>34</v>
      </c>
      <c r="I49" s="83" t="s">
        <v>212</v>
      </c>
      <c r="J49" s="86"/>
      <c r="K49" s="82"/>
      <c r="L49" s="82"/>
    </row>
    <row r="50" spans="2:12" ht="40.5" x14ac:dyDescent="0.15">
      <c r="B50" s="82" t="s">
        <v>149</v>
      </c>
      <c r="C50" s="82" t="s">
        <v>160</v>
      </c>
      <c r="D50" s="154" t="s">
        <v>210</v>
      </c>
      <c r="E50" s="82" t="s">
        <v>58</v>
      </c>
      <c r="F50" s="82" t="s">
        <v>34</v>
      </c>
      <c r="G50" s="82" t="s">
        <v>33</v>
      </c>
      <c r="H50" s="82" t="s">
        <v>34</v>
      </c>
      <c r="I50" s="83" t="s">
        <v>208</v>
      </c>
      <c r="J50" s="86"/>
      <c r="K50" s="82"/>
      <c r="L50" s="82"/>
    </row>
    <row r="51" spans="2:12" x14ac:dyDescent="0.15">
      <c r="B51" s="82" t="s">
        <v>150</v>
      </c>
      <c r="C51" s="82" t="s">
        <v>160</v>
      </c>
      <c r="D51" s="154" t="s">
        <v>211</v>
      </c>
      <c r="E51" s="82" t="s">
        <v>57</v>
      </c>
      <c r="F51" s="82" t="s">
        <v>33</v>
      </c>
      <c r="G51" s="82" t="s">
        <v>34</v>
      </c>
      <c r="H51" s="82" t="s">
        <v>34</v>
      </c>
      <c r="I51" s="83" t="s">
        <v>212</v>
      </c>
      <c r="J51" s="86"/>
      <c r="K51" s="82"/>
      <c r="L51" s="82"/>
    </row>
    <row r="52" spans="2:12" x14ac:dyDescent="0.15">
      <c r="B52" s="82" t="s">
        <v>153</v>
      </c>
      <c r="C52" s="82" t="s">
        <v>160</v>
      </c>
      <c r="D52" s="154" t="s">
        <v>213</v>
      </c>
      <c r="E52" s="82" t="s">
        <v>58</v>
      </c>
      <c r="F52" s="82" t="s">
        <v>34</v>
      </c>
      <c r="G52" s="82" t="s">
        <v>34</v>
      </c>
      <c r="H52" s="82" t="s">
        <v>34</v>
      </c>
      <c r="I52" s="83" t="s">
        <v>185</v>
      </c>
      <c r="J52" s="86"/>
      <c r="K52" s="82"/>
      <c r="L52" s="82"/>
    </row>
    <row r="53" spans="2:12" x14ac:dyDescent="0.15">
      <c r="B53" s="88" t="s">
        <v>52</v>
      </c>
    </row>
    <row r="54" spans="2:12" x14ac:dyDescent="0.15">
      <c r="B54" s="6" t="s">
        <v>43</v>
      </c>
    </row>
  </sheetData>
  <mergeCells count="9">
    <mergeCell ref="D5:L7"/>
    <mergeCell ref="B19:B21"/>
    <mergeCell ref="C19:C21"/>
    <mergeCell ref="D19:D21"/>
    <mergeCell ref="E19:E21"/>
    <mergeCell ref="F19:F21"/>
    <mergeCell ref="G19:G21"/>
    <mergeCell ref="H19:H21"/>
    <mergeCell ref="I19:I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K117"/>
  <sheetViews>
    <sheetView showGridLines="0" tabSelected="1" workbookViewId="0"/>
  </sheetViews>
  <sheetFormatPr defaultColWidth="2.25" defaultRowHeight="11.25" x14ac:dyDescent="0.15"/>
  <cols>
    <col min="1" max="2" width="2.25" style="6"/>
    <col min="3" max="3" width="2.25" style="11"/>
    <col min="4" max="4" width="2.25" style="12"/>
    <col min="5" max="27" width="2.25" style="6"/>
    <col min="28" max="28" width="2.25" style="6" customWidth="1"/>
    <col min="29" max="16384" width="2.25" style="6"/>
  </cols>
  <sheetData>
    <row r="2" spans="1:7" x14ac:dyDescent="0.15">
      <c r="B2" s="35"/>
      <c r="C2" s="33"/>
      <c r="D2" s="6"/>
    </row>
    <row r="3" spans="1:7" x14ac:dyDescent="0.15">
      <c r="B3" s="36"/>
      <c r="C3" s="14"/>
      <c r="D3" s="6"/>
    </row>
    <row r="4" spans="1:7" ht="11.25" customHeight="1" x14ac:dyDescent="0.15">
      <c r="A4" s="18"/>
      <c r="B4" s="37"/>
      <c r="C4" s="37"/>
      <c r="D4" s="14"/>
      <c r="E4" s="14"/>
      <c r="F4" s="14"/>
      <c r="G4" s="14"/>
    </row>
    <row r="5" spans="1:7" ht="14.25" customHeight="1" x14ac:dyDescent="0.15"/>
    <row r="6" spans="1:7" ht="14.25" customHeight="1" x14ac:dyDescent="0.15"/>
    <row r="9" spans="1:7" x14ac:dyDescent="0.15">
      <c r="C9" s="6"/>
    </row>
    <row r="12" spans="1:7" ht="13.5" x14ac:dyDescent="0.15">
      <c r="C12" s="34"/>
      <c r="D12" s="34"/>
      <c r="E12" s="34"/>
      <c r="F12" s="34"/>
      <c r="G12" s="34"/>
    </row>
    <row r="13" spans="1:7" ht="13.5" x14ac:dyDescent="0.15">
      <c r="C13" s="34"/>
      <c r="D13" s="34"/>
      <c r="E13" s="34"/>
      <c r="F13" s="34"/>
      <c r="G13" s="34"/>
    </row>
    <row r="14" spans="1:7" ht="13.5" x14ac:dyDescent="0.15">
      <c r="C14" s="34"/>
      <c r="D14" s="34"/>
      <c r="E14" s="34"/>
      <c r="F14" s="34"/>
      <c r="G14" s="34"/>
    </row>
    <row r="15" spans="1:7" ht="13.5" x14ac:dyDescent="0.15">
      <c r="C15" s="34"/>
      <c r="D15" s="34"/>
      <c r="E15" s="34"/>
      <c r="F15" s="34"/>
      <c r="G15" s="34"/>
    </row>
    <row r="16" spans="1:7" x14ac:dyDescent="0.15">
      <c r="C16" s="97" t="s">
        <v>46</v>
      </c>
    </row>
    <row r="18" spans="4:44" x14ac:dyDescent="0.15">
      <c r="D18" s="98" t="s">
        <v>215</v>
      </c>
    </row>
    <row r="19" spans="4:44" x14ac:dyDescent="0.15">
      <c r="D19" s="98"/>
      <c r="E19" s="6" t="s">
        <v>293</v>
      </c>
    </row>
    <row r="20" spans="4:44" x14ac:dyDescent="0.15">
      <c r="D20" s="98"/>
      <c r="E20" s="6" t="s">
        <v>270</v>
      </c>
    </row>
    <row r="21" spans="4:44" x14ac:dyDescent="0.15">
      <c r="D21" s="98"/>
    </row>
    <row r="22" spans="4:44" x14ac:dyDescent="0.15">
      <c r="D22" s="98"/>
      <c r="E22" s="156" t="s">
        <v>218</v>
      </c>
      <c r="F22" s="157"/>
      <c r="G22" s="157"/>
      <c r="H22" s="157"/>
      <c r="I22" s="157"/>
      <c r="J22" s="157"/>
      <c r="K22" s="157"/>
      <c r="L22" s="158"/>
      <c r="M22" s="150" t="s">
        <v>234</v>
      </c>
      <c r="N22" s="151"/>
      <c r="O22" s="151"/>
      <c r="P22" s="151"/>
      <c r="Q22" s="151"/>
      <c r="R22" s="151"/>
      <c r="S22" s="151"/>
      <c r="T22" s="151"/>
      <c r="U22" s="151"/>
      <c r="V22" s="151"/>
      <c r="W22" s="151"/>
      <c r="X22" s="152"/>
      <c r="Y22" s="139" t="s">
        <v>230</v>
      </c>
      <c r="Z22" s="140"/>
      <c r="AA22" s="140"/>
      <c r="AB22" s="140"/>
      <c r="AC22" s="150" t="s">
        <v>233</v>
      </c>
      <c r="AD22" s="151"/>
      <c r="AE22" s="151"/>
      <c r="AF22" s="151"/>
      <c r="AG22" s="151"/>
      <c r="AH22" s="151"/>
      <c r="AI22" s="151"/>
      <c r="AJ22" s="151"/>
      <c r="AK22" s="151"/>
      <c r="AL22" s="151"/>
      <c r="AM22" s="151"/>
      <c r="AN22" s="152"/>
      <c r="AO22" s="139" t="s">
        <v>230</v>
      </c>
      <c r="AP22" s="140"/>
      <c r="AQ22" s="140"/>
      <c r="AR22" s="140"/>
    </row>
    <row r="23" spans="4:44" ht="13.5" customHeight="1" x14ac:dyDescent="0.15">
      <c r="D23" s="98"/>
      <c r="E23" s="159" t="s">
        <v>217</v>
      </c>
      <c r="F23" s="160"/>
      <c r="G23" s="160"/>
      <c r="H23" s="160"/>
      <c r="I23" s="160"/>
      <c r="J23" s="160"/>
      <c r="K23" s="160"/>
      <c r="L23" s="161"/>
      <c r="M23" s="159" t="s">
        <v>216</v>
      </c>
      <c r="N23" s="160"/>
      <c r="O23" s="160"/>
      <c r="P23" s="160"/>
      <c r="Q23" s="160"/>
      <c r="R23" s="160"/>
      <c r="S23" s="160"/>
      <c r="T23" s="160"/>
      <c r="U23" s="160"/>
      <c r="V23" s="160"/>
      <c r="W23" s="160"/>
      <c r="X23" s="161"/>
      <c r="Y23" s="159" t="s">
        <v>231</v>
      </c>
      <c r="Z23" s="160"/>
      <c r="AA23" s="160"/>
      <c r="AB23" s="161"/>
      <c r="AC23" s="159" t="s">
        <v>245</v>
      </c>
      <c r="AD23" s="160"/>
      <c r="AE23" s="160"/>
      <c r="AF23" s="160"/>
      <c r="AG23" s="160"/>
      <c r="AH23" s="160"/>
      <c r="AI23" s="160"/>
      <c r="AJ23" s="160"/>
      <c r="AK23" s="160"/>
      <c r="AL23" s="160"/>
      <c r="AM23" s="160"/>
      <c r="AN23" s="161"/>
      <c r="AO23" s="159" t="s">
        <v>232</v>
      </c>
      <c r="AP23" s="160"/>
      <c r="AQ23" s="160"/>
      <c r="AR23" s="161"/>
    </row>
    <row r="24" spans="4:44" ht="13.5" customHeight="1" x14ac:dyDescent="0.15">
      <c r="D24" s="98"/>
      <c r="E24" s="162" t="s">
        <v>223</v>
      </c>
      <c r="F24" s="163"/>
      <c r="G24" s="163"/>
      <c r="H24" s="163"/>
      <c r="I24" s="163"/>
      <c r="J24" s="163"/>
      <c r="K24" s="163"/>
      <c r="L24" s="164"/>
      <c r="M24" s="162" t="s">
        <v>237</v>
      </c>
      <c r="N24" s="163"/>
      <c r="O24" s="163"/>
      <c r="P24" s="163"/>
      <c r="Q24" s="163"/>
      <c r="R24" s="163"/>
      <c r="S24" s="163"/>
      <c r="T24" s="163"/>
      <c r="U24" s="163"/>
      <c r="V24" s="163"/>
      <c r="W24" s="163"/>
      <c r="X24" s="164"/>
      <c r="Y24" s="162" t="s">
        <v>231</v>
      </c>
      <c r="Z24" s="163"/>
      <c r="AA24" s="163"/>
      <c r="AB24" s="164"/>
      <c r="AC24" s="162" t="s">
        <v>246</v>
      </c>
      <c r="AD24" s="163"/>
      <c r="AE24" s="163"/>
      <c r="AF24" s="163"/>
      <c r="AG24" s="163"/>
      <c r="AH24" s="163"/>
      <c r="AI24" s="163"/>
      <c r="AJ24" s="163"/>
      <c r="AK24" s="163"/>
      <c r="AL24" s="163"/>
      <c r="AM24" s="163"/>
      <c r="AN24" s="164"/>
      <c r="AO24" s="162" t="s">
        <v>232</v>
      </c>
      <c r="AP24" s="163"/>
      <c r="AQ24" s="163"/>
      <c r="AR24" s="164"/>
    </row>
    <row r="25" spans="4:44" ht="13.5" customHeight="1" x14ac:dyDescent="0.15">
      <c r="D25" s="98"/>
      <c r="E25" s="162" t="s">
        <v>221</v>
      </c>
      <c r="F25" s="163"/>
      <c r="G25" s="163"/>
      <c r="H25" s="163"/>
      <c r="I25" s="163"/>
      <c r="J25" s="163"/>
      <c r="K25" s="163"/>
      <c r="L25" s="164"/>
      <c r="M25" s="162" t="s">
        <v>235</v>
      </c>
      <c r="N25" s="163"/>
      <c r="O25" s="163"/>
      <c r="P25" s="163"/>
      <c r="Q25" s="163"/>
      <c r="R25" s="163"/>
      <c r="S25" s="163"/>
      <c r="T25" s="163"/>
      <c r="U25" s="163"/>
      <c r="V25" s="163"/>
      <c r="W25" s="163"/>
      <c r="X25" s="164"/>
      <c r="Y25" s="162" t="s">
        <v>231</v>
      </c>
      <c r="Z25" s="163"/>
      <c r="AA25" s="163"/>
      <c r="AB25" s="164"/>
      <c r="AC25" s="162" t="s">
        <v>247</v>
      </c>
      <c r="AD25" s="163"/>
      <c r="AE25" s="163"/>
      <c r="AF25" s="163"/>
      <c r="AG25" s="163"/>
      <c r="AH25" s="163"/>
      <c r="AI25" s="163"/>
      <c r="AJ25" s="163"/>
      <c r="AK25" s="163"/>
      <c r="AL25" s="163"/>
      <c r="AM25" s="163"/>
      <c r="AN25" s="164"/>
      <c r="AO25" s="162" t="s">
        <v>232</v>
      </c>
      <c r="AP25" s="163"/>
      <c r="AQ25" s="163"/>
      <c r="AR25" s="164"/>
    </row>
    <row r="26" spans="4:44" ht="13.5" customHeight="1" x14ac:dyDescent="0.15">
      <c r="D26" s="98"/>
      <c r="E26" s="162" t="s">
        <v>222</v>
      </c>
      <c r="F26" s="163"/>
      <c r="G26" s="163"/>
      <c r="H26" s="163"/>
      <c r="I26" s="163"/>
      <c r="J26" s="163"/>
      <c r="K26" s="163"/>
      <c r="L26" s="164"/>
      <c r="M26" s="162" t="s">
        <v>236</v>
      </c>
      <c r="N26" s="163"/>
      <c r="O26" s="163"/>
      <c r="P26" s="163"/>
      <c r="Q26" s="163"/>
      <c r="R26" s="163"/>
      <c r="S26" s="163"/>
      <c r="T26" s="163"/>
      <c r="U26" s="163"/>
      <c r="V26" s="163"/>
      <c r="W26" s="163"/>
      <c r="X26" s="164"/>
      <c r="Y26" s="162" t="s">
        <v>231</v>
      </c>
      <c r="Z26" s="163"/>
      <c r="AA26" s="163"/>
      <c r="AB26" s="164"/>
      <c r="AC26" s="162" t="s">
        <v>248</v>
      </c>
      <c r="AD26" s="163"/>
      <c r="AE26" s="163"/>
      <c r="AF26" s="163"/>
      <c r="AG26" s="163"/>
      <c r="AH26" s="163"/>
      <c r="AI26" s="163"/>
      <c r="AJ26" s="163"/>
      <c r="AK26" s="163"/>
      <c r="AL26" s="163"/>
      <c r="AM26" s="163"/>
      <c r="AN26" s="164"/>
      <c r="AO26" s="162" t="s">
        <v>232</v>
      </c>
      <c r="AP26" s="163"/>
      <c r="AQ26" s="163"/>
      <c r="AR26" s="164"/>
    </row>
    <row r="27" spans="4:44" ht="13.5" customHeight="1" x14ac:dyDescent="0.15">
      <c r="D27" s="98"/>
      <c r="E27" s="162" t="s">
        <v>219</v>
      </c>
      <c r="F27" s="163"/>
      <c r="G27" s="163"/>
      <c r="H27" s="163"/>
      <c r="I27" s="163"/>
      <c r="J27" s="163"/>
      <c r="K27" s="163"/>
      <c r="L27" s="164"/>
      <c r="M27" s="162" t="s">
        <v>238</v>
      </c>
      <c r="N27" s="163"/>
      <c r="O27" s="163"/>
      <c r="P27" s="163"/>
      <c r="Q27" s="163"/>
      <c r="R27" s="163"/>
      <c r="S27" s="163"/>
      <c r="T27" s="163"/>
      <c r="U27" s="163"/>
      <c r="V27" s="163"/>
      <c r="W27" s="163"/>
      <c r="X27" s="164"/>
      <c r="Y27" s="162" t="s">
        <v>231</v>
      </c>
      <c r="Z27" s="163"/>
      <c r="AA27" s="163"/>
      <c r="AB27" s="164"/>
      <c r="AC27" s="162" t="s">
        <v>252</v>
      </c>
      <c r="AD27" s="163"/>
      <c r="AE27" s="163"/>
      <c r="AF27" s="163"/>
      <c r="AG27" s="163"/>
      <c r="AH27" s="163"/>
      <c r="AI27" s="163"/>
      <c r="AJ27" s="163"/>
      <c r="AK27" s="163"/>
      <c r="AL27" s="163"/>
      <c r="AM27" s="163"/>
      <c r="AN27" s="164"/>
      <c r="AO27" s="162" t="s">
        <v>232</v>
      </c>
      <c r="AP27" s="163"/>
      <c r="AQ27" s="163"/>
      <c r="AR27" s="164"/>
    </row>
    <row r="28" spans="4:44" ht="13.5" customHeight="1" x14ac:dyDescent="0.15">
      <c r="D28" s="98"/>
      <c r="E28" s="162" t="s">
        <v>220</v>
      </c>
      <c r="F28" s="163"/>
      <c r="G28" s="163"/>
      <c r="H28" s="163"/>
      <c r="I28" s="163"/>
      <c r="J28" s="163"/>
      <c r="K28" s="163"/>
      <c r="L28" s="164"/>
      <c r="M28" s="162" t="s">
        <v>239</v>
      </c>
      <c r="N28" s="163"/>
      <c r="O28" s="163"/>
      <c r="P28" s="163"/>
      <c r="Q28" s="163"/>
      <c r="R28" s="163"/>
      <c r="S28" s="163"/>
      <c r="T28" s="163"/>
      <c r="U28" s="163"/>
      <c r="V28" s="163"/>
      <c r="W28" s="163"/>
      <c r="X28" s="164"/>
      <c r="Y28" s="162" t="s">
        <v>231</v>
      </c>
      <c r="Z28" s="163"/>
      <c r="AA28" s="163"/>
      <c r="AB28" s="164"/>
      <c r="AC28" s="162" t="s">
        <v>253</v>
      </c>
      <c r="AD28" s="163"/>
      <c r="AE28" s="163"/>
      <c r="AF28" s="163"/>
      <c r="AG28" s="163"/>
      <c r="AH28" s="163"/>
      <c r="AI28" s="163"/>
      <c r="AJ28" s="163"/>
      <c r="AK28" s="163"/>
      <c r="AL28" s="163"/>
      <c r="AM28" s="163"/>
      <c r="AN28" s="164"/>
      <c r="AO28" s="162" t="s">
        <v>232</v>
      </c>
      <c r="AP28" s="163"/>
      <c r="AQ28" s="163"/>
      <c r="AR28" s="164"/>
    </row>
    <row r="29" spans="4:44" ht="13.5" customHeight="1" x14ac:dyDescent="0.15">
      <c r="D29" s="98"/>
      <c r="E29" s="162" t="s">
        <v>224</v>
      </c>
      <c r="F29" s="163"/>
      <c r="G29" s="163"/>
      <c r="H29" s="163"/>
      <c r="I29" s="163"/>
      <c r="J29" s="163"/>
      <c r="K29" s="163"/>
      <c r="L29" s="164"/>
      <c r="M29" s="162" t="s">
        <v>240</v>
      </c>
      <c r="N29" s="163"/>
      <c r="O29" s="163"/>
      <c r="P29" s="163"/>
      <c r="Q29" s="163"/>
      <c r="R29" s="163"/>
      <c r="S29" s="163"/>
      <c r="T29" s="163"/>
      <c r="U29" s="163"/>
      <c r="V29" s="163"/>
      <c r="W29" s="163"/>
      <c r="X29" s="164"/>
      <c r="Y29" s="162" t="s">
        <v>231</v>
      </c>
      <c r="Z29" s="163"/>
      <c r="AA29" s="163"/>
      <c r="AB29" s="164"/>
      <c r="AC29" s="162" t="s">
        <v>249</v>
      </c>
      <c r="AD29" s="163"/>
      <c r="AE29" s="163"/>
      <c r="AF29" s="163"/>
      <c r="AG29" s="163"/>
      <c r="AH29" s="163"/>
      <c r="AI29" s="163"/>
      <c r="AJ29" s="163"/>
      <c r="AK29" s="163"/>
      <c r="AL29" s="163"/>
      <c r="AM29" s="163"/>
      <c r="AN29" s="164"/>
      <c r="AO29" s="162" t="s">
        <v>232</v>
      </c>
      <c r="AP29" s="163"/>
      <c r="AQ29" s="163"/>
      <c r="AR29" s="164"/>
    </row>
    <row r="30" spans="4:44" ht="13.5" customHeight="1" x14ac:dyDescent="0.15">
      <c r="D30" s="98"/>
      <c r="E30" s="162" t="s">
        <v>225</v>
      </c>
      <c r="F30" s="163"/>
      <c r="G30" s="163"/>
      <c r="H30" s="163"/>
      <c r="I30" s="163"/>
      <c r="J30" s="163"/>
      <c r="K30" s="163"/>
      <c r="L30" s="164"/>
      <c r="M30" s="165" t="s">
        <v>241</v>
      </c>
      <c r="N30" s="166"/>
      <c r="O30" s="166"/>
      <c r="P30" s="166"/>
      <c r="Q30" s="166"/>
      <c r="R30" s="166"/>
      <c r="S30" s="166"/>
      <c r="T30" s="166"/>
      <c r="U30" s="166"/>
      <c r="V30" s="166"/>
      <c r="W30" s="166"/>
      <c r="X30" s="167"/>
      <c r="Y30" s="162" t="s">
        <v>231</v>
      </c>
      <c r="Z30" s="163"/>
      <c r="AA30" s="163"/>
      <c r="AB30" s="164"/>
      <c r="AC30" s="162" t="s">
        <v>250</v>
      </c>
      <c r="AD30" s="163"/>
      <c r="AE30" s="163"/>
      <c r="AF30" s="163"/>
      <c r="AG30" s="163"/>
      <c r="AH30" s="163"/>
      <c r="AI30" s="163"/>
      <c r="AJ30" s="163"/>
      <c r="AK30" s="163"/>
      <c r="AL30" s="163"/>
      <c r="AM30" s="163"/>
      <c r="AN30" s="164"/>
      <c r="AO30" s="162" t="s">
        <v>232</v>
      </c>
      <c r="AP30" s="163"/>
      <c r="AQ30" s="163"/>
      <c r="AR30" s="164"/>
    </row>
    <row r="31" spans="4:44" ht="13.5" customHeight="1" x14ac:dyDescent="0.15">
      <c r="D31" s="98"/>
      <c r="E31" s="162" t="s">
        <v>226</v>
      </c>
      <c r="F31" s="163"/>
      <c r="G31" s="163"/>
      <c r="H31" s="163"/>
      <c r="I31" s="163"/>
      <c r="J31" s="163"/>
      <c r="K31" s="163"/>
      <c r="L31" s="164"/>
      <c r="M31" s="165" t="s">
        <v>242</v>
      </c>
      <c r="N31" s="166"/>
      <c r="O31" s="166"/>
      <c r="P31" s="166"/>
      <c r="Q31" s="166"/>
      <c r="R31" s="166"/>
      <c r="S31" s="166"/>
      <c r="T31" s="166"/>
      <c r="U31" s="166"/>
      <c r="V31" s="166"/>
      <c r="W31" s="166"/>
      <c r="X31" s="167"/>
      <c r="Y31" s="162" t="s">
        <v>231</v>
      </c>
      <c r="Z31" s="163"/>
      <c r="AA31" s="163"/>
      <c r="AB31" s="164"/>
      <c r="AC31" s="165" t="s">
        <v>251</v>
      </c>
      <c r="AD31" s="166"/>
      <c r="AE31" s="166"/>
      <c r="AF31" s="166"/>
      <c r="AG31" s="166"/>
      <c r="AH31" s="166"/>
      <c r="AI31" s="166"/>
      <c r="AJ31" s="166"/>
      <c r="AK31" s="166"/>
      <c r="AL31" s="166"/>
      <c r="AM31" s="166"/>
      <c r="AN31" s="167"/>
      <c r="AO31" s="162" t="s">
        <v>232</v>
      </c>
      <c r="AP31" s="163"/>
      <c r="AQ31" s="163"/>
      <c r="AR31" s="164"/>
    </row>
    <row r="32" spans="4:44" ht="13.5" customHeight="1" x14ac:dyDescent="0.15">
      <c r="D32" s="98"/>
      <c r="E32" s="162" t="s">
        <v>227</v>
      </c>
      <c r="F32" s="163"/>
      <c r="G32" s="163"/>
      <c r="H32" s="163"/>
      <c r="I32" s="163"/>
      <c r="J32" s="163"/>
      <c r="K32" s="163"/>
      <c r="L32" s="164"/>
      <c r="M32" s="165" t="s">
        <v>243</v>
      </c>
      <c r="N32" s="166"/>
      <c r="O32" s="166"/>
      <c r="P32" s="166"/>
      <c r="Q32" s="166"/>
      <c r="R32" s="166"/>
      <c r="S32" s="166"/>
      <c r="T32" s="166"/>
      <c r="U32" s="166"/>
      <c r="V32" s="166"/>
      <c r="W32" s="166"/>
      <c r="X32" s="167"/>
      <c r="Y32" s="162" t="s">
        <v>231</v>
      </c>
      <c r="Z32" s="163"/>
      <c r="AA32" s="163"/>
      <c r="AB32" s="164"/>
      <c r="AC32" s="165" t="s">
        <v>254</v>
      </c>
      <c r="AD32" s="166"/>
      <c r="AE32" s="166"/>
      <c r="AF32" s="166"/>
      <c r="AG32" s="166"/>
      <c r="AH32" s="166"/>
      <c r="AI32" s="166"/>
      <c r="AJ32" s="166"/>
      <c r="AK32" s="166"/>
      <c r="AL32" s="166"/>
      <c r="AM32" s="166"/>
      <c r="AN32" s="167"/>
      <c r="AO32" s="162" t="s">
        <v>232</v>
      </c>
      <c r="AP32" s="163"/>
      <c r="AQ32" s="163"/>
      <c r="AR32" s="164"/>
    </row>
    <row r="33" spans="4:44" ht="13.5" customHeight="1" x14ac:dyDescent="0.15">
      <c r="D33" s="98"/>
      <c r="E33" s="162" t="s">
        <v>228</v>
      </c>
      <c r="F33" s="163"/>
      <c r="G33" s="163"/>
      <c r="H33" s="163"/>
      <c r="I33" s="163"/>
      <c r="J33" s="163"/>
      <c r="K33" s="163"/>
      <c r="L33" s="164"/>
      <c r="M33" s="165" t="s">
        <v>244</v>
      </c>
      <c r="N33" s="166"/>
      <c r="O33" s="166"/>
      <c r="P33" s="166"/>
      <c r="Q33" s="166"/>
      <c r="R33" s="166"/>
      <c r="S33" s="166"/>
      <c r="T33" s="166"/>
      <c r="U33" s="166"/>
      <c r="V33" s="166"/>
      <c r="W33" s="166"/>
      <c r="X33" s="167"/>
      <c r="Y33" s="162" t="s">
        <v>231</v>
      </c>
      <c r="Z33" s="163"/>
      <c r="AA33" s="163"/>
      <c r="AB33" s="164"/>
      <c r="AC33" s="165" t="s">
        <v>255</v>
      </c>
      <c r="AD33" s="166"/>
      <c r="AE33" s="166"/>
      <c r="AF33" s="166"/>
      <c r="AG33" s="166"/>
      <c r="AH33" s="166"/>
      <c r="AI33" s="166"/>
      <c r="AJ33" s="166"/>
      <c r="AK33" s="166"/>
      <c r="AL33" s="166"/>
      <c r="AM33" s="166"/>
      <c r="AN33" s="167"/>
      <c r="AO33" s="162" t="s">
        <v>232</v>
      </c>
      <c r="AP33" s="163"/>
      <c r="AQ33" s="163"/>
      <c r="AR33" s="164"/>
    </row>
    <row r="34" spans="4:44" ht="50.25" customHeight="1" x14ac:dyDescent="0.15">
      <c r="E34" s="168" t="s">
        <v>229</v>
      </c>
      <c r="F34" s="169"/>
      <c r="G34" s="169"/>
      <c r="H34" s="169"/>
      <c r="I34" s="169"/>
      <c r="J34" s="169"/>
      <c r="K34" s="169"/>
      <c r="L34" s="170"/>
      <c r="M34" s="174" t="s">
        <v>283</v>
      </c>
      <c r="N34" s="172"/>
      <c r="O34" s="172"/>
      <c r="P34" s="172"/>
      <c r="Q34" s="172"/>
      <c r="R34" s="172"/>
      <c r="S34" s="172"/>
      <c r="T34" s="172"/>
      <c r="U34" s="172"/>
      <c r="V34" s="172"/>
      <c r="W34" s="172"/>
      <c r="X34" s="173"/>
      <c r="Y34" s="168" t="s">
        <v>231</v>
      </c>
      <c r="Z34" s="169"/>
      <c r="AA34" s="169"/>
      <c r="AB34" s="170"/>
      <c r="AC34" s="171" t="s">
        <v>256</v>
      </c>
      <c r="AD34" s="172"/>
      <c r="AE34" s="172"/>
      <c r="AF34" s="172"/>
      <c r="AG34" s="172"/>
      <c r="AH34" s="172"/>
      <c r="AI34" s="172"/>
      <c r="AJ34" s="172"/>
      <c r="AK34" s="172"/>
      <c r="AL34" s="172"/>
      <c r="AM34" s="172"/>
      <c r="AN34" s="173"/>
      <c r="AO34" s="168" t="s">
        <v>232</v>
      </c>
      <c r="AP34" s="169"/>
      <c r="AQ34" s="169"/>
      <c r="AR34" s="170"/>
    </row>
    <row r="35" spans="4:44" x14ac:dyDescent="0.15">
      <c r="E35" s="155"/>
      <c r="F35" s="155"/>
      <c r="G35" s="155"/>
      <c r="H35" s="155"/>
      <c r="I35" s="155"/>
      <c r="J35" s="155"/>
      <c r="K35" s="155"/>
      <c r="L35" s="155"/>
      <c r="M35" s="155"/>
      <c r="N35" s="155"/>
      <c r="O35" s="155"/>
      <c r="P35" s="155"/>
      <c r="Q35" s="155"/>
      <c r="R35" s="155"/>
      <c r="S35" s="155"/>
      <c r="T35" s="155"/>
    </row>
    <row r="36" spans="4:44" x14ac:dyDescent="0.15">
      <c r="D36" s="98" t="s">
        <v>257</v>
      </c>
    </row>
    <row r="37" spans="4:44" x14ac:dyDescent="0.15">
      <c r="D37" s="98"/>
      <c r="E37" s="6" t="s">
        <v>258</v>
      </c>
    </row>
    <row r="38" spans="4:44" x14ac:dyDescent="0.15">
      <c r="E38" s="6" t="s">
        <v>259</v>
      </c>
    </row>
    <row r="40" spans="4:44" x14ac:dyDescent="0.15">
      <c r="E40" s="98" t="s">
        <v>261</v>
      </c>
    </row>
    <row r="41" spans="4:44" x14ac:dyDescent="0.15">
      <c r="E41" s="98"/>
    </row>
    <row r="42" spans="4:44" x14ac:dyDescent="0.15">
      <c r="E42" s="6" t="s">
        <v>260</v>
      </c>
    </row>
    <row r="44" spans="4:44" x14ac:dyDescent="0.15">
      <c r="D44" s="98" t="s">
        <v>262</v>
      </c>
    </row>
    <row r="45" spans="4:44" x14ac:dyDescent="0.15">
      <c r="E45" s="6" t="s">
        <v>263</v>
      </c>
    </row>
    <row r="46" spans="4:44" x14ac:dyDescent="0.15">
      <c r="E46" s="6" t="s">
        <v>264</v>
      </c>
    </row>
    <row r="47" spans="4:44" x14ac:dyDescent="0.15">
      <c r="E47" s="6" t="s">
        <v>265</v>
      </c>
    </row>
    <row r="49" spans="4:23" x14ac:dyDescent="0.15">
      <c r="E49" s="98" t="s">
        <v>266</v>
      </c>
    </row>
    <row r="51" spans="4:23" x14ac:dyDescent="0.15">
      <c r="E51" s="6" t="s">
        <v>267</v>
      </c>
    </row>
    <row r="53" spans="4:23" x14ac:dyDescent="0.15">
      <c r="D53" s="98" t="s">
        <v>268</v>
      </c>
    </row>
    <row r="54" spans="4:23" x14ac:dyDescent="0.15">
      <c r="E54" s="6" t="s">
        <v>269</v>
      </c>
    </row>
    <row r="55" spans="4:23" x14ac:dyDescent="0.15">
      <c r="E55" s="6" t="s">
        <v>276</v>
      </c>
    </row>
    <row r="57" spans="4:23" x14ac:dyDescent="0.15">
      <c r="K57" s="99" t="s">
        <v>275</v>
      </c>
    </row>
    <row r="58" spans="4:23" x14ac:dyDescent="0.15">
      <c r="E58" s="150" t="s">
        <v>271</v>
      </c>
      <c r="F58" s="151"/>
      <c r="G58" s="151"/>
      <c r="H58" s="151"/>
      <c r="I58" s="151"/>
      <c r="J58" s="151"/>
      <c r="K58" s="151"/>
      <c r="L58" s="152"/>
      <c r="M58" s="139" t="s">
        <v>272</v>
      </c>
      <c r="N58" s="140"/>
      <c r="O58" s="140"/>
      <c r="P58" s="140"/>
      <c r="Q58" s="140"/>
      <c r="R58" s="140"/>
      <c r="S58" s="140"/>
      <c r="T58" s="141"/>
      <c r="U58" s="142" t="s">
        <v>48</v>
      </c>
      <c r="V58" s="143"/>
      <c r="W58" s="144"/>
    </row>
    <row r="59" spans="4:23" x14ac:dyDescent="0.15">
      <c r="E59" s="153" t="s">
        <v>273</v>
      </c>
      <c r="F59" s="153"/>
      <c r="G59" s="153"/>
      <c r="H59" s="153"/>
      <c r="I59" s="153" t="s">
        <v>274</v>
      </c>
      <c r="J59" s="153"/>
      <c r="K59" s="153"/>
      <c r="L59" s="153"/>
      <c r="M59" s="139" t="s">
        <v>273</v>
      </c>
      <c r="N59" s="140"/>
      <c r="O59" s="140"/>
      <c r="P59" s="141"/>
      <c r="Q59" s="148" t="s">
        <v>274</v>
      </c>
      <c r="R59" s="148"/>
      <c r="S59" s="148"/>
      <c r="T59" s="148"/>
      <c r="U59" s="145"/>
      <c r="V59" s="146"/>
      <c r="W59" s="147"/>
    </row>
    <row r="60" spans="4:23" x14ac:dyDescent="0.15">
      <c r="E60" s="149" t="s">
        <v>47</v>
      </c>
      <c r="F60" s="149"/>
      <c r="G60" s="149"/>
      <c r="H60" s="149"/>
      <c r="I60" s="149">
        <v>70191</v>
      </c>
      <c r="J60" s="149"/>
      <c r="K60" s="149"/>
      <c r="L60" s="149"/>
      <c r="M60" s="149" t="s">
        <v>47</v>
      </c>
      <c r="N60" s="149"/>
      <c r="O60" s="149"/>
      <c r="P60" s="149"/>
      <c r="Q60" s="149">
        <v>70191</v>
      </c>
      <c r="R60" s="149"/>
      <c r="S60" s="149"/>
      <c r="T60" s="149"/>
      <c r="U60" s="136"/>
      <c r="V60" s="137"/>
      <c r="W60" s="138"/>
    </row>
    <row r="61" spans="4:23" x14ac:dyDescent="0.15">
      <c r="E61" s="129" t="s">
        <v>49</v>
      </c>
      <c r="F61" s="129"/>
      <c r="G61" s="129"/>
      <c r="H61" s="129"/>
      <c r="I61" s="129">
        <v>103.837929</v>
      </c>
      <c r="J61" s="129"/>
      <c r="K61" s="129"/>
      <c r="L61" s="129"/>
      <c r="M61" s="129" t="s">
        <v>49</v>
      </c>
      <c r="N61" s="129"/>
      <c r="O61" s="129"/>
      <c r="P61" s="129"/>
      <c r="Q61" s="129">
        <v>103.837929</v>
      </c>
      <c r="R61" s="129"/>
      <c r="S61" s="129"/>
      <c r="T61" s="129"/>
      <c r="U61" s="130" t="b">
        <f>I61=Q61</f>
        <v>1</v>
      </c>
      <c r="V61" s="131"/>
      <c r="W61" s="132"/>
    </row>
    <row r="62" spans="4:23" x14ac:dyDescent="0.15">
      <c r="E62" s="133" t="s">
        <v>50</v>
      </c>
      <c r="F62" s="134"/>
      <c r="G62" s="134"/>
      <c r="H62" s="135"/>
      <c r="I62" s="133">
        <v>1.437279</v>
      </c>
      <c r="J62" s="134"/>
      <c r="K62" s="134"/>
      <c r="L62" s="135"/>
      <c r="M62" s="133" t="s">
        <v>50</v>
      </c>
      <c r="N62" s="134"/>
      <c r="O62" s="134"/>
      <c r="P62" s="135"/>
      <c r="Q62" s="133">
        <v>1.437279</v>
      </c>
      <c r="R62" s="134"/>
      <c r="S62" s="134"/>
      <c r="T62" s="135"/>
      <c r="U62" s="130" t="b">
        <f>I62=Q62</f>
        <v>1</v>
      </c>
      <c r="V62" s="131"/>
      <c r="W62" s="132"/>
    </row>
    <row r="63" spans="4:23" x14ac:dyDescent="0.15">
      <c r="E63" s="149" t="s">
        <v>47</v>
      </c>
      <c r="F63" s="149"/>
      <c r="G63" s="149"/>
      <c r="H63" s="149"/>
      <c r="I63" s="149">
        <v>144871</v>
      </c>
      <c r="J63" s="149"/>
      <c r="K63" s="149"/>
      <c r="L63" s="149"/>
      <c r="M63" s="149" t="s">
        <v>47</v>
      </c>
      <c r="N63" s="149"/>
      <c r="O63" s="149"/>
      <c r="P63" s="149"/>
      <c r="Q63" s="149">
        <v>144871</v>
      </c>
      <c r="R63" s="149"/>
      <c r="S63" s="149"/>
      <c r="T63" s="149"/>
      <c r="U63" s="136"/>
      <c r="V63" s="137"/>
      <c r="W63" s="138"/>
    </row>
    <row r="64" spans="4:23" x14ac:dyDescent="0.15">
      <c r="E64" s="129" t="s">
        <v>49</v>
      </c>
      <c r="F64" s="129"/>
      <c r="G64" s="129"/>
      <c r="H64" s="129"/>
      <c r="I64" s="129">
        <v>103.99963</v>
      </c>
      <c r="J64" s="129"/>
      <c r="K64" s="129"/>
      <c r="L64" s="129"/>
      <c r="M64" s="129" t="s">
        <v>49</v>
      </c>
      <c r="N64" s="129"/>
      <c r="O64" s="129"/>
      <c r="P64" s="129"/>
      <c r="Q64" s="129">
        <v>103.99963</v>
      </c>
      <c r="R64" s="129"/>
      <c r="S64" s="129"/>
      <c r="T64" s="129"/>
      <c r="U64" s="130" t="b">
        <f>I64=Q64</f>
        <v>1</v>
      </c>
      <c r="V64" s="131"/>
      <c r="W64" s="132"/>
    </row>
    <row r="65" spans="4:63" x14ac:dyDescent="0.15">
      <c r="E65" s="133" t="s">
        <v>50</v>
      </c>
      <c r="F65" s="134"/>
      <c r="G65" s="134"/>
      <c r="H65" s="135"/>
      <c r="I65" s="133">
        <v>1.38341</v>
      </c>
      <c r="J65" s="134"/>
      <c r="K65" s="134"/>
      <c r="L65" s="135"/>
      <c r="M65" s="133" t="s">
        <v>50</v>
      </c>
      <c r="N65" s="134"/>
      <c r="O65" s="134"/>
      <c r="P65" s="135"/>
      <c r="Q65" s="133">
        <v>1.38341</v>
      </c>
      <c r="R65" s="134"/>
      <c r="S65" s="134"/>
      <c r="T65" s="135"/>
      <c r="U65" s="130" t="b">
        <f>I65=Q65</f>
        <v>1</v>
      </c>
      <c r="V65" s="131"/>
      <c r="W65" s="132"/>
    </row>
    <row r="66" spans="4:63" x14ac:dyDescent="0.15">
      <c r="E66" s="149" t="s">
        <v>47</v>
      </c>
      <c r="F66" s="149"/>
      <c r="G66" s="149"/>
      <c r="H66" s="149"/>
      <c r="I66" s="149">
        <v>222042</v>
      </c>
      <c r="J66" s="149"/>
      <c r="K66" s="149"/>
      <c r="L66" s="149"/>
      <c r="M66" s="149" t="s">
        <v>47</v>
      </c>
      <c r="N66" s="149"/>
      <c r="O66" s="149"/>
      <c r="P66" s="149"/>
      <c r="Q66" s="149">
        <v>222042</v>
      </c>
      <c r="R66" s="149"/>
      <c r="S66" s="149"/>
      <c r="T66" s="149"/>
      <c r="U66" s="136"/>
      <c r="V66" s="137"/>
      <c r="W66" s="138"/>
    </row>
    <row r="67" spans="4:63" x14ac:dyDescent="0.15">
      <c r="E67" s="129" t="s">
        <v>49</v>
      </c>
      <c r="F67" s="129"/>
      <c r="G67" s="129"/>
      <c r="H67" s="129"/>
      <c r="I67" s="129">
        <v>103.910015</v>
      </c>
      <c r="J67" s="129"/>
      <c r="K67" s="129"/>
      <c r="L67" s="129"/>
      <c r="M67" s="129" t="s">
        <v>49</v>
      </c>
      <c r="N67" s="129"/>
      <c r="O67" s="129"/>
      <c r="P67" s="129"/>
      <c r="Q67" s="129">
        <v>103.910015</v>
      </c>
      <c r="R67" s="129"/>
      <c r="S67" s="129"/>
      <c r="T67" s="129"/>
      <c r="U67" s="130" t="b">
        <f>I67=Q67</f>
        <v>1</v>
      </c>
      <c r="V67" s="131"/>
      <c r="W67" s="132"/>
    </row>
    <row r="68" spans="4:63" x14ac:dyDescent="0.15">
      <c r="E68" s="133" t="s">
        <v>50</v>
      </c>
      <c r="F68" s="134"/>
      <c r="G68" s="134"/>
      <c r="H68" s="135"/>
      <c r="I68" s="133">
        <v>1.3158719999999999</v>
      </c>
      <c r="J68" s="134"/>
      <c r="K68" s="134"/>
      <c r="L68" s="135"/>
      <c r="M68" s="133" t="s">
        <v>50</v>
      </c>
      <c r="N68" s="134"/>
      <c r="O68" s="134"/>
      <c r="P68" s="135"/>
      <c r="Q68" s="133">
        <v>1.3158719999999999</v>
      </c>
      <c r="R68" s="134"/>
      <c r="S68" s="134"/>
      <c r="T68" s="135"/>
      <c r="U68" s="130" t="b">
        <f>I68=Q68</f>
        <v>1</v>
      </c>
      <c r="V68" s="131"/>
      <c r="W68" s="132"/>
    </row>
    <row r="69" spans="4:63" x14ac:dyDescent="0.15">
      <c r="E69" s="149" t="s">
        <v>47</v>
      </c>
      <c r="F69" s="149"/>
      <c r="G69" s="149"/>
      <c r="H69" s="149"/>
      <c r="I69" s="149">
        <v>339543</v>
      </c>
      <c r="J69" s="149"/>
      <c r="K69" s="149"/>
      <c r="L69" s="149"/>
      <c r="M69" s="149" t="s">
        <v>47</v>
      </c>
      <c r="N69" s="149"/>
      <c r="O69" s="149"/>
      <c r="P69" s="149"/>
      <c r="Q69" s="149">
        <v>339543</v>
      </c>
      <c r="R69" s="149"/>
      <c r="S69" s="149"/>
      <c r="T69" s="149"/>
      <c r="U69" s="136"/>
      <c r="V69" s="137"/>
      <c r="W69" s="138"/>
    </row>
    <row r="70" spans="4:63" x14ac:dyDescent="0.15">
      <c r="E70" s="129" t="s">
        <v>49</v>
      </c>
      <c r="F70" s="129"/>
      <c r="G70" s="129"/>
      <c r="H70" s="129"/>
      <c r="I70" s="129">
        <v>103.84594</v>
      </c>
      <c r="J70" s="129"/>
      <c r="K70" s="129"/>
      <c r="L70" s="129"/>
      <c r="M70" s="129" t="s">
        <v>49</v>
      </c>
      <c r="N70" s="129"/>
      <c r="O70" s="129"/>
      <c r="P70" s="129"/>
      <c r="Q70" s="129">
        <v>103.84594</v>
      </c>
      <c r="R70" s="129"/>
      <c r="S70" s="129"/>
      <c r="T70" s="129"/>
      <c r="U70" s="130" t="b">
        <f>I70=Q70</f>
        <v>1</v>
      </c>
      <c r="V70" s="131"/>
      <c r="W70" s="132"/>
    </row>
    <row r="71" spans="4:63" x14ac:dyDescent="0.15">
      <c r="E71" s="133" t="s">
        <v>50</v>
      </c>
      <c r="F71" s="134"/>
      <c r="G71" s="134"/>
      <c r="H71" s="135"/>
      <c r="I71" s="133">
        <v>1.27593</v>
      </c>
      <c r="J71" s="134"/>
      <c r="K71" s="134"/>
      <c r="L71" s="135"/>
      <c r="M71" s="133" t="s">
        <v>50</v>
      </c>
      <c r="N71" s="134"/>
      <c r="O71" s="134"/>
      <c r="P71" s="135"/>
      <c r="Q71" s="133">
        <v>1.27593</v>
      </c>
      <c r="R71" s="134"/>
      <c r="S71" s="134"/>
      <c r="T71" s="135"/>
      <c r="U71" s="133" t="b">
        <f>I71=Q71</f>
        <v>1</v>
      </c>
      <c r="V71" s="134"/>
      <c r="W71" s="135"/>
    </row>
    <row r="73" spans="4:63" x14ac:dyDescent="0.15">
      <c r="D73" s="98" t="s">
        <v>277</v>
      </c>
    </row>
    <row r="74" spans="4:63" x14ac:dyDescent="0.15">
      <c r="E74" s="6" t="s">
        <v>278</v>
      </c>
    </row>
    <row r="75" spans="4:63" x14ac:dyDescent="0.15">
      <c r="E75" s="6" t="s">
        <v>276</v>
      </c>
    </row>
    <row r="76" spans="4:63" x14ac:dyDescent="0.15">
      <c r="E76" s="6" t="s">
        <v>279</v>
      </c>
    </row>
    <row r="78" spans="4:63" x14ac:dyDescent="0.15">
      <c r="K78" s="99" t="s">
        <v>280</v>
      </c>
      <c r="AE78" s="99" t="s">
        <v>281</v>
      </c>
      <c r="AY78" s="99" t="s">
        <v>282</v>
      </c>
    </row>
    <row r="79" spans="4:63" x14ac:dyDescent="0.15">
      <c r="E79" s="150" t="s">
        <v>271</v>
      </c>
      <c r="F79" s="151"/>
      <c r="G79" s="151"/>
      <c r="H79" s="151"/>
      <c r="I79" s="151"/>
      <c r="J79" s="151"/>
      <c r="K79" s="151"/>
      <c r="L79" s="152"/>
      <c r="M79" s="139" t="s">
        <v>272</v>
      </c>
      <c r="N79" s="140"/>
      <c r="O79" s="140"/>
      <c r="P79" s="140"/>
      <c r="Q79" s="140"/>
      <c r="R79" s="140"/>
      <c r="S79" s="140"/>
      <c r="T79" s="141"/>
      <c r="U79" s="142" t="s">
        <v>48</v>
      </c>
      <c r="V79" s="143"/>
      <c r="W79" s="144"/>
      <c r="Y79" s="150" t="s">
        <v>271</v>
      </c>
      <c r="Z79" s="151"/>
      <c r="AA79" s="151"/>
      <c r="AB79" s="151"/>
      <c r="AC79" s="151"/>
      <c r="AD79" s="151"/>
      <c r="AE79" s="151"/>
      <c r="AF79" s="152"/>
      <c r="AG79" s="139" t="s">
        <v>272</v>
      </c>
      <c r="AH79" s="140"/>
      <c r="AI79" s="140"/>
      <c r="AJ79" s="140"/>
      <c r="AK79" s="140"/>
      <c r="AL79" s="140"/>
      <c r="AM79" s="140"/>
      <c r="AN79" s="141"/>
      <c r="AO79" s="142" t="s">
        <v>48</v>
      </c>
      <c r="AP79" s="143"/>
      <c r="AQ79" s="144"/>
      <c r="AS79" s="150" t="s">
        <v>271</v>
      </c>
      <c r="AT79" s="151"/>
      <c r="AU79" s="151"/>
      <c r="AV79" s="151"/>
      <c r="AW79" s="151"/>
      <c r="AX79" s="151"/>
      <c r="AY79" s="151"/>
      <c r="AZ79" s="152"/>
      <c r="BA79" s="139" t="s">
        <v>272</v>
      </c>
      <c r="BB79" s="140"/>
      <c r="BC79" s="140"/>
      <c r="BD79" s="140"/>
      <c r="BE79" s="140"/>
      <c r="BF79" s="140"/>
      <c r="BG79" s="140"/>
      <c r="BH79" s="141"/>
      <c r="BI79" s="142" t="s">
        <v>48</v>
      </c>
      <c r="BJ79" s="143"/>
      <c r="BK79" s="144"/>
    </row>
    <row r="80" spans="4:63" x14ac:dyDescent="0.15">
      <c r="E80" s="153" t="s">
        <v>273</v>
      </c>
      <c r="F80" s="153"/>
      <c r="G80" s="153"/>
      <c r="H80" s="153"/>
      <c r="I80" s="153" t="s">
        <v>274</v>
      </c>
      <c r="J80" s="153"/>
      <c r="K80" s="153"/>
      <c r="L80" s="153"/>
      <c r="M80" s="139" t="s">
        <v>273</v>
      </c>
      <c r="N80" s="140"/>
      <c r="O80" s="140"/>
      <c r="P80" s="141"/>
      <c r="Q80" s="148" t="s">
        <v>274</v>
      </c>
      <c r="R80" s="148"/>
      <c r="S80" s="148"/>
      <c r="T80" s="148"/>
      <c r="U80" s="145"/>
      <c r="V80" s="146"/>
      <c r="W80" s="147"/>
      <c r="Y80" s="153" t="s">
        <v>273</v>
      </c>
      <c r="Z80" s="153"/>
      <c r="AA80" s="153"/>
      <c r="AB80" s="153"/>
      <c r="AC80" s="153" t="s">
        <v>274</v>
      </c>
      <c r="AD80" s="153"/>
      <c r="AE80" s="153"/>
      <c r="AF80" s="153"/>
      <c r="AG80" s="139" t="s">
        <v>273</v>
      </c>
      <c r="AH80" s="140"/>
      <c r="AI80" s="140"/>
      <c r="AJ80" s="141"/>
      <c r="AK80" s="148" t="s">
        <v>274</v>
      </c>
      <c r="AL80" s="148"/>
      <c r="AM80" s="148"/>
      <c r="AN80" s="148"/>
      <c r="AO80" s="145"/>
      <c r="AP80" s="146"/>
      <c r="AQ80" s="147"/>
      <c r="AS80" s="153" t="s">
        <v>273</v>
      </c>
      <c r="AT80" s="153"/>
      <c r="AU80" s="153"/>
      <c r="AV80" s="153"/>
      <c r="AW80" s="153" t="s">
        <v>274</v>
      </c>
      <c r="AX80" s="153"/>
      <c r="AY80" s="153"/>
      <c r="AZ80" s="153"/>
      <c r="BA80" s="139" t="s">
        <v>273</v>
      </c>
      <c r="BB80" s="140"/>
      <c r="BC80" s="140"/>
      <c r="BD80" s="141"/>
      <c r="BE80" s="148" t="s">
        <v>274</v>
      </c>
      <c r="BF80" s="148"/>
      <c r="BG80" s="148"/>
      <c r="BH80" s="148"/>
      <c r="BI80" s="145"/>
      <c r="BJ80" s="146"/>
      <c r="BK80" s="147"/>
    </row>
    <row r="81" spans="4:63" x14ac:dyDescent="0.15">
      <c r="E81" s="149" t="s">
        <v>47</v>
      </c>
      <c r="F81" s="149"/>
      <c r="G81" s="149"/>
      <c r="H81" s="149"/>
      <c r="I81" s="149">
        <v>70191</v>
      </c>
      <c r="J81" s="149"/>
      <c r="K81" s="149"/>
      <c r="L81" s="149"/>
      <c r="M81" s="149" t="s">
        <v>47</v>
      </c>
      <c r="N81" s="149"/>
      <c r="O81" s="149"/>
      <c r="P81" s="149"/>
      <c r="Q81" s="149">
        <v>70191</v>
      </c>
      <c r="R81" s="149"/>
      <c r="S81" s="149"/>
      <c r="T81" s="149"/>
      <c r="U81" s="136"/>
      <c r="V81" s="137"/>
      <c r="W81" s="138"/>
      <c r="Y81" s="149" t="s">
        <v>47</v>
      </c>
      <c r="Z81" s="149"/>
      <c r="AA81" s="149"/>
      <c r="AB81" s="149"/>
      <c r="AC81" s="149">
        <v>70191</v>
      </c>
      <c r="AD81" s="149"/>
      <c r="AE81" s="149"/>
      <c r="AF81" s="149"/>
      <c r="AG81" s="149" t="s">
        <v>47</v>
      </c>
      <c r="AH81" s="149"/>
      <c r="AI81" s="149"/>
      <c r="AJ81" s="149"/>
      <c r="AK81" s="149">
        <v>70191</v>
      </c>
      <c r="AL81" s="149"/>
      <c r="AM81" s="149"/>
      <c r="AN81" s="149"/>
      <c r="AO81" s="136"/>
      <c r="AP81" s="137"/>
      <c r="AQ81" s="138"/>
      <c r="AS81" s="149" t="s">
        <v>47</v>
      </c>
      <c r="AT81" s="149"/>
      <c r="AU81" s="149"/>
      <c r="AV81" s="149"/>
      <c r="AW81" s="149">
        <v>70191</v>
      </c>
      <c r="AX81" s="149"/>
      <c r="AY81" s="149"/>
      <c r="AZ81" s="149"/>
      <c r="BA81" s="149" t="s">
        <v>47</v>
      </c>
      <c r="BB81" s="149"/>
      <c r="BC81" s="149"/>
      <c r="BD81" s="149"/>
      <c r="BE81" s="149">
        <v>70191</v>
      </c>
      <c r="BF81" s="149"/>
      <c r="BG81" s="149"/>
      <c r="BH81" s="149"/>
      <c r="BI81" s="136"/>
      <c r="BJ81" s="137"/>
      <c r="BK81" s="138"/>
    </row>
    <row r="82" spans="4:63" x14ac:dyDescent="0.15">
      <c r="E82" s="129" t="s">
        <v>49</v>
      </c>
      <c r="F82" s="129"/>
      <c r="G82" s="129"/>
      <c r="H82" s="129"/>
      <c r="I82" s="129">
        <v>103.837929</v>
      </c>
      <c r="J82" s="129"/>
      <c r="K82" s="129"/>
      <c r="L82" s="129"/>
      <c r="M82" s="129" t="s">
        <v>49</v>
      </c>
      <c r="N82" s="129"/>
      <c r="O82" s="129"/>
      <c r="P82" s="129"/>
      <c r="Q82" s="129">
        <v>103.837929</v>
      </c>
      <c r="R82" s="129"/>
      <c r="S82" s="129"/>
      <c r="T82" s="129"/>
      <c r="U82" s="130" t="b">
        <f>I82=Q82</f>
        <v>1</v>
      </c>
      <c r="V82" s="131"/>
      <c r="W82" s="132"/>
      <c r="Y82" s="129" t="s">
        <v>49</v>
      </c>
      <c r="Z82" s="129"/>
      <c r="AA82" s="129"/>
      <c r="AB82" s="129"/>
      <c r="AC82" s="129">
        <v>103.837929</v>
      </c>
      <c r="AD82" s="129"/>
      <c r="AE82" s="129"/>
      <c r="AF82" s="129"/>
      <c r="AG82" s="129" t="s">
        <v>49</v>
      </c>
      <c r="AH82" s="129"/>
      <c r="AI82" s="129"/>
      <c r="AJ82" s="129"/>
      <c r="AK82" s="129">
        <v>103.837929</v>
      </c>
      <c r="AL82" s="129"/>
      <c r="AM82" s="129"/>
      <c r="AN82" s="129"/>
      <c r="AO82" s="130" t="b">
        <f>AC82=AK82</f>
        <v>1</v>
      </c>
      <c r="AP82" s="131"/>
      <c r="AQ82" s="132"/>
      <c r="AS82" s="129" t="s">
        <v>49</v>
      </c>
      <c r="AT82" s="129"/>
      <c r="AU82" s="129"/>
      <c r="AV82" s="129"/>
      <c r="AW82" s="129">
        <v>103.837929</v>
      </c>
      <c r="AX82" s="129"/>
      <c r="AY82" s="129"/>
      <c r="AZ82" s="129"/>
      <c r="BA82" s="129" t="s">
        <v>49</v>
      </c>
      <c r="BB82" s="129"/>
      <c r="BC82" s="129"/>
      <c r="BD82" s="129"/>
      <c r="BE82" s="129">
        <v>103.837929</v>
      </c>
      <c r="BF82" s="129"/>
      <c r="BG82" s="129"/>
      <c r="BH82" s="129"/>
      <c r="BI82" s="130" t="b">
        <f>AW82=BE82</f>
        <v>1</v>
      </c>
      <c r="BJ82" s="131"/>
      <c r="BK82" s="132"/>
    </row>
    <row r="83" spans="4:63" x14ac:dyDescent="0.15">
      <c r="E83" s="133" t="s">
        <v>50</v>
      </c>
      <c r="F83" s="134"/>
      <c r="G83" s="134"/>
      <c r="H83" s="135"/>
      <c r="I83" s="133">
        <v>1.437279</v>
      </c>
      <c r="J83" s="134"/>
      <c r="K83" s="134"/>
      <c r="L83" s="135"/>
      <c r="M83" s="133" t="s">
        <v>50</v>
      </c>
      <c r="N83" s="134"/>
      <c r="O83" s="134"/>
      <c r="P83" s="135"/>
      <c r="Q83" s="133">
        <v>1.437279</v>
      </c>
      <c r="R83" s="134"/>
      <c r="S83" s="134"/>
      <c r="T83" s="135"/>
      <c r="U83" s="130" t="b">
        <f>I83=Q83</f>
        <v>1</v>
      </c>
      <c r="V83" s="131"/>
      <c r="W83" s="132"/>
      <c r="Y83" s="133" t="s">
        <v>50</v>
      </c>
      <c r="Z83" s="134"/>
      <c r="AA83" s="134"/>
      <c r="AB83" s="135"/>
      <c r="AC83" s="133">
        <v>1.437279</v>
      </c>
      <c r="AD83" s="134"/>
      <c r="AE83" s="134"/>
      <c r="AF83" s="135"/>
      <c r="AG83" s="133" t="s">
        <v>50</v>
      </c>
      <c r="AH83" s="134"/>
      <c r="AI83" s="134"/>
      <c r="AJ83" s="135"/>
      <c r="AK83" s="133">
        <v>1.437279</v>
      </c>
      <c r="AL83" s="134"/>
      <c r="AM83" s="134"/>
      <c r="AN83" s="135"/>
      <c r="AO83" s="130" t="b">
        <f>AC83=AK83</f>
        <v>1</v>
      </c>
      <c r="AP83" s="131"/>
      <c r="AQ83" s="132"/>
      <c r="AS83" s="133" t="s">
        <v>50</v>
      </c>
      <c r="AT83" s="134"/>
      <c r="AU83" s="134"/>
      <c r="AV83" s="135"/>
      <c r="AW83" s="133">
        <v>1.437279</v>
      </c>
      <c r="AX83" s="134"/>
      <c r="AY83" s="134"/>
      <c r="AZ83" s="135"/>
      <c r="BA83" s="133" t="s">
        <v>50</v>
      </c>
      <c r="BB83" s="134"/>
      <c r="BC83" s="134"/>
      <c r="BD83" s="135"/>
      <c r="BE83" s="133">
        <v>1.437279</v>
      </c>
      <c r="BF83" s="134"/>
      <c r="BG83" s="134"/>
      <c r="BH83" s="135"/>
      <c r="BI83" s="130" t="b">
        <f>AW83=BE83</f>
        <v>1</v>
      </c>
      <c r="BJ83" s="131"/>
      <c r="BK83" s="132"/>
    </row>
    <row r="84" spans="4:63" x14ac:dyDescent="0.15">
      <c r="E84" s="149" t="s">
        <v>47</v>
      </c>
      <c r="F84" s="149"/>
      <c r="G84" s="149"/>
      <c r="H84" s="149"/>
      <c r="I84" s="149">
        <v>144871</v>
      </c>
      <c r="J84" s="149"/>
      <c r="K84" s="149"/>
      <c r="L84" s="149"/>
      <c r="M84" s="149" t="s">
        <v>47</v>
      </c>
      <c r="N84" s="149"/>
      <c r="O84" s="149"/>
      <c r="P84" s="149"/>
      <c r="Q84" s="149">
        <v>144871</v>
      </c>
      <c r="R84" s="149"/>
      <c r="S84" s="149"/>
      <c r="T84" s="149"/>
      <c r="U84" s="136"/>
      <c r="V84" s="137"/>
      <c r="W84" s="138"/>
      <c r="Y84" s="149" t="s">
        <v>47</v>
      </c>
      <c r="Z84" s="149"/>
      <c r="AA84" s="149"/>
      <c r="AB84" s="149"/>
      <c r="AC84" s="149">
        <v>144871</v>
      </c>
      <c r="AD84" s="149"/>
      <c r="AE84" s="149"/>
      <c r="AF84" s="149"/>
      <c r="AG84" s="149" t="s">
        <v>47</v>
      </c>
      <c r="AH84" s="149"/>
      <c r="AI84" s="149"/>
      <c r="AJ84" s="149"/>
      <c r="AK84" s="149">
        <v>144871</v>
      </c>
      <c r="AL84" s="149"/>
      <c r="AM84" s="149"/>
      <c r="AN84" s="149"/>
      <c r="AO84" s="136"/>
      <c r="AP84" s="137"/>
      <c r="AQ84" s="138"/>
      <c r="AS84" s="149" t="s">
        <v>47</v>
      </c>
      <c r="AT84" s="149"/>
      <c r="AU84" s="149"/>
      <c r="AV84" s="149"/>
      <c r="AW84" s="149">
        <v>144871</v>
      </c>
      <c r="AX84" s="149"/>
      <c r="AY84" s="149"/>
      <c r="AZ84" s="149"/>
      <c r="BA84" s="149" t="s">
        <v>47</v>
      </c>
      <c r="BB84" s="149"/>
      <c r="BC84" s="149"/>
      <c r="BD84" s="149"/>
      <c r="BE84" s="149">
        <v>144871</v>
      </c>
      <c r="BF84" s="149"/>
      <c r="BG84" s="149"/>
      <c r="BH84" s="149"/>
      <c r="BI84" s="136"/>
      <c r="BJ84" s="137"/>
      <c r="BK84" s="138"/>
    </row>
    <row r="85" spans="4:63" x14ac:dyDescent="0.15">
      <c r="E85" s="129" t="s">
        <v>49</v>
      </c>
      <c r="F85" s="129"/>
      <c r="G85" s="129"/>
      <c r="H85" s="129"/>
      <c r="I85" s="129">
        <v>103.99963</v>
      </c>
      <c r="J85" s="129"/>
      <c r="K85" s="129"/>
      <c r="L85" s="129"/>
      <c r="M85" s="129" t="s">
        <v>49</v>
      </c>
      <c r="N85" s="129"/>
      <c r="O85" s="129"/>
      <c r="P85" s="129"/>
      <c r="Q85" s="129">
        <v>103.99963</v>
      </c>
      <c r="R85" s="129"/>
      <c r="S85" s="129"/>
      <c r="T85" s="129"/>
      <c r="U85" s="130" t="b">
        <f>I85=Q85</f>
        <v>1</v>
      </c>
      <c r="V85" s="131"/>
      <c r="W85" s="132"/>
      <c r="Y85" s="129" t="s">
        <v>49</v>
      </c>
      <c r="Z85" s="129"/>
      <c r="AA85" s="129"/>
      <c r="AB85" s="129"/>
      <c r="AC85" s="129">
        <v>103.99963</v>
      </c>
      <c r="AD85" s="129"/>
      <c r="AE85" s="129"/>
      <c r="AF85" s="129"/>
      <c r="AG85" s="129" t="s">
        <v>49</v>
      </c>
      <c r="AH85" s="129"/>
      <c r="AI85" s="129"/>
      <c r="AJ85" s="129"/>
      <c r="AK85" s="129">
        <v>103.99963</v>
      </c>
      <c r="AL85" s="129"/>
      <c r="AM85" s="129"/>
      <c r="AN85" s="129"/>
      <c r="AO85" s="130" t="b">
        <f>AC85=AK85</f>
        <v>1</v>
      </c>
      <c r="AP85" s="131"/>
      <c r="AQ85" s="132"/>
      <c r="AS85" s="129" t="s">
        <v>49</v>
      </c>
      <c r="AT85" s="129"/>
      <c r="AU85" s="129"/>
      <c r="AV85" s="129"/>
      <c r="AW85" s="129">
        <v>103.99963</v>
      </c>
      <c r="AX85" s="129"/>
      <c r="AY85" s="129"/>
      <c r="AZ85" s="129"/>
      <c r="BA85" s="129" t="s">
        <v>49</v>
      </c>
      <c r="BB85" s="129"/>
      <c r="BC85" s="129"/>
      <c r="BD85" s="129"/>
      <c r="BE85" s="129">
        <v>103.99963</v>
      </c>
      <c r="BF85" s="129"/>
      <c r="BG85" s="129"/>
      <c r="BH85" s="129"/>
      <c r="BI85" s="130" t="b">
        <f>AW85=BE85</f>
        <v>1</v>
      </c>
      <c r="BJ85" s="131"/>
      <c r="BK85" s="132"/>
    </row>
    <row r="86" spans="4:63" x14ac:dyDescent="0.15">
      <c r="E86" s="133" t="s">
        <v>50</v>
      </c>
      <c r="F86" s="134"/>
      <c r="G86" s="134"/>
      <c r="H86" s="135"/>
      <c r="I86" s="133">
        <v>1.38341</v>
      </c>
      <c r="J86" s="134"/>
      <c r="K86" s="134"/>
      <c r="L86" s="135"/>
      <c r="M86" s="133" t="s">
        <v>50</v>
      </c>
      <c r="N86" s="134"/>
      <c r="O86" s="134"/>
      <c r="P86" s="135"/>
      <c r="Q86" s="133">
        <v>1.38341</v>
      </c>
      <c r="R86" s="134"/>
      <c r="S86" s="134"/>
      <c r="T86" s="135"/>
      <c r="U86" s="130" t="b">
        <f>I86=Q86</f>
        <v>1</v>
      </c>
      <c r="V86" s="131"/>
      <c r="W86" s="132"/>
      <c r="Y86" s="133" t="s">
        <v>50</v>
      </c>
      <c r="Z86" s="134"/>
      <c r="AA86" s="134"/>
      <c r="AB86" s="135"/>
      <c r="AC86" s="133">
        <v>1.38341</v>
      </c>
      <c r="AD86" s="134"/>
      <c r="AE86" s="134"/>
      <c r="AF86" s="135"/>
      <c r="AG86" s="133" t="s">
        <v>50</v>
      </c>
      <c r="AH86" s="134"/>
      <c r="AI86" s="134"/>
      <c r="AJ86" s="135"/>
      <c r="AK86" s="133">
        <v>1.38341</v>
      </c>
      <c r="AL86" s="134"/>
      <c r="AM86" s="134"/>
      <c r="AN86" s="135"/>
      <c r="AO86" s="130" t="b">
        <f>AC86=AK86</f>
        <v>1</v>
      </c>
      <c r="AP86" s="131"/>
      <c r="AQ86" s="132"/>
      <c r="AS86" s="133" t="s">
        <v>50</v>
      </c>
      <c r="AT86" s="134"/>
      <c r="AU86" s="134"/>
      <c r="AV86" s="135"/>
      <c r="AW86" s="133">
        <v>1.38341</v>
      </c>
      <c r="AX86" s="134"/>
      <c r="AY86" s="134"/>
      <c r="AZ86" s="135"/>
      <c r="BA86" s="133" t="s">
        <v>50</v>
      </c>
      <c r="BB86" s="134"/>
      <c r="BC86" s="134"/>
      <c r="BD86" s="135"/>
      <c r="BE86" s="133">
        <v>1.38341</v>
      </c>
      <c r="BF86" s="134"/>
      <c r="BG86" s="134"/>
      <c r="BH86" s="135"/>
      <c r="BI86" s="130" t="b">
        <f>AW86=BE86</f>
        <v>1</v>
      </c>
      <c r="BJ86" s="131"/>
      <c r="BK86" s="132"/>
    </row>
    <row r="87" spans="4:63" x14ac:dyDescent="0.15">
      <c r="E87" s="149" t="s">
        <v>47</v>
      </c>
      <c r="F87" s="149"/>
      <c r="G87" s="149"/>
      <c r="H87" s="149"/>
      <c r="I87" s="149">
        <v>222042</v>
      </c>
      <c r="J87" s="149"/>
      <c r="K87" s="149"/>
      <c r="L87" s="149"/>
      <c r="M87" s="149" t="s">
        <v>47</v>
      </c>
      <c r="N87" s="149"/>
      <c r="O87" s="149"/>
      <c r="P87" s="149"/>
      <c r="Q87" s="149">
        <v>222042</v>
      </c>
      <c r="R87" s="149"/>
      <c r="S87" s="149"/>
      <c r="T87" s="149"/>
      <c r="U87" s="136"/>
      <c r="V87" s="137"/>
      <c r="W87" s="138"/>
      <c r="Y87" s="149" t="s">
        <v>47</v>
      </c>
      <c r="Z87" s="149"/>
      <c r="AA87" s="149"/>
      <c r="AB87" s="149"/>
      <c r="AC87" s="149">
        <v>222042</v>
      </c>
      <c r="AD87" s="149"/>
      <c r="AE87" s="149"/>
      <c r="AF87" s="149"/>
      <c r="AG87" s="149" t="s">
        <v>47</v>
      </c>
      <c r="AH87" s="149"/>
      <c r="AI87" s="149"/>
      <c r="AJ87" s="149"/>
      <c r="AK87" s="149">
        <v>222042</v>
      </c>
      <c r="AL87" s="149"/>
      <c r="AM87" s="149"/>
      <c r="AN87" s="149"/>
      <c r="AO87" s="136"/>
      <c r="AP87" s="137"/>
      <c r="AQ87" s="138"/>
      <c r="AS87" s="149" t="s">
        <v>47</v>
      </c>
      <c r="AT87" s="149"/>
      <c r="AU87" s="149"/>
      <c r="AV87" s="149"/>
      <c r="AW87" s="149">
        <v>222042</v>
      </c>
      <c r="AX87" s="149"/>
      <c r="AY87" s="149"/>
      <c r="AZ87" s="149"/>
      <c r="BA87" s="149" t="s">
        <v>47</v>
      </c>
      <c r="BB87" s="149"/>
      <c r="BC87" s="149"/>
      <c r="BD87" s="149"/>
      <c r="BE87" s="149">
        <v>222042</v>
      </c>
      <c r="BF87" s="149"/>
      <c r="BG87" s="149"/>
      <c r="BH87" s="149"/>
      <c r="BI87" s="136"/>
      <c r="BJ87" s="137"/>
      <c r="BK87" s="138"/>
    </row>
    <row r="88" spans="4:63" x14ac:dyDescent="0.15">
      <c r="E88" s="129" t="s">
        <v>49</v>
      </c>
      <c r="F88" s="129"/>
      <c r="G88" s="129"/>
      <c r="H88" s="129"/>
      <c r="I88" s="129">
        <v>103.910015</v>
      </c>
      <c r="J88" s="129"/>
      <c r="K88" s="129"/>
      <c r="L88" s="129"/>
      <c r="M88" s="129" t="s">
        <v>49</v>
      </c>
      <c r="N88" s="129"/>
      <c r="O88" s="129"/>
      <c r="P88" s="129"/>
      <c r="Q88" s="129">
        <v>103.910015</v>
      </c>
      <c r="R88" s="129"/>
      <c r="S88" s="129"/>
      <c r="T88" s="129"/>
      <c r="U88" s="130" t="b">
        <f>I88=Q88</f>
        <v>1</v>
      </c>
      <c r="V88" s="131"/>
      <c r="W88" s="132"/>
      <c r="Y88" s="129" t="s">
        <v>49</v>
      </c>
      <c r="Z88" s="129"/>
      <c r="AA88" s="129"/>
      <c r="AB88" s="129"/>
      <c r="AC88" s="129">
        <v>103.910015</v>
      </c>
      <c r="AD88" s="129"/>
      <c r="AE88" s="129"/>
      <c r="AF88" s="129"/>
      <c r="AG88" s="129" t="s">
        <v>49</v>
      </c>
      <c r="AH88" s="129"/>
      <c r="AI88" s="129"/>
      <c r="AJ88" s="129"/>
      <c r="AK88" s="129">
        <v>103.910015</v>
      </c>
      <c r="AL88" s="129"/>
      <c r="AM88" s="129"/>
      <c r="AN88" s="129"/>
      <c r="AO88" s="130" t="b">
        <f>AC88=AK88</f>
        <v>1</v>
      </c>
      <c r="AP88" s="131"/>
      <c r="AQ88" s="132"/>
      <c r="AS88" s="129" t="s">
        <v>49</v>
      </c>
      <c r="AT88" s="129"/>
      <c r="AU88" s="129"/>
      <c r="AV88" s="129"/>
      <c r="AW88" s="129">
        <v>103.910015</v>
      </c>
      <c r="AX88" s="129"/>
      <c r="AY88" s="129"/>
      <c r="AZ88" s="129"/>
      <c r="BA88" s="129" t="s">
        <v>49</v>
      </c>
      <c r="BB88" s="129"/>
      <c r="BC88" s="129"/>
      <c r="BD88" s="129"/>
      <c r="BE88" s="129">
        <v>103.910015</v>
      </c>
      <c r="BF88" s="129"/>
      <c r="BG88" s="129"/>
      <c r="BH88" s="129"/>
      <c r="BI88" s="130" t="b">
        <f>AW88=BE88</f>
        <v>1</v>
      </c>
      <c r="BJ88" s="131"/>
      <c r="BK88" s="132"/>
    </row>
    <row r="89" spans="4:63" x14ac:dyDescent="0.15">
      <c r="E89" s="133" t="s">
        <v>50</v>
      </c>
      <c r="F89" s="134"/>
      <c r="G89" s="134"/>
      <c r="H89" s="135"/>
      <c r="I89" s="133">
        <v>1.3158719999999999</v>
      </c>
      <c r="J89" s="134"/>
      <c r="K89" s="134"/>
      <c r="L89" s="135"/>
      <c r="M89" s="133" t="s">
        <v>50</v>
      </c>
      <c r="N89" s="134"/>
      <c r="O89" s="134"/>
      <c r="P89" s="135"/>
      <c r="Q89" s="133">
        <v>1.3158719999999999</v>
      </c>
      <c r="R89" s="134"/>
      <c r="S89" s="134"/>
      <c r="T89" s="135"/>
      <c r="U89" s="130" t="b">
        <f>I89=Q89</f>
        <v>1</v>
      </c>
      <c r="V89" s="131"/>
      <c r="W89" s="132"/>
      <c r="Y89" s="133" t="s">
        <v>50</v>
      </c>
      <c r="Z89" s="134"/>
      <c r="AA89" s="134"/>
      <c r="AB89" s="135"/>
      <c r="AC89" s="133">
        <v>1.3158719999999999</v>
      </c>
      <c r="AD89" s="134"/>
      <c r="AE89" s="134"/>
      <c r="AF89" s="135"/>
      <c r="AG89" s="133" t="s">
        <v>50</v>
      </c>
      <c r="AH89" s="134"/>
      <c r="AI89" s="134"/>
      <c r="AJ89" s="135"/>
      <c r="AK89" s="133">
        <v>1.3158719999999999</v>
      </c>
      <c r="AL89" s="134"/>
      <c r="AM89" s="134"/>
      <c r="AN89" s="135"/>
      <c r="AO89" s="130" t="b">
        <f>AC89=AK89</f>
        <v>1</v>
      </c>
      <c r="AP89" s="131"/>
      <c r="AQ89" s="132"/>
      <c r="AS89" s="133" t="s">
        <v>50</v>
      </c>
      <c r="AT89" s="134"/>
      <c r="AU89" s="134"/>
      <c r="AV89" s="135"/>
      <c r="AW89" s="133">
        <v>1.3158719999999999</v>
      </c>
      <c r="AX89" s="134"/>
      <c r="AY89" s="134"/>
      <c r="AZ89" s="135"/>
      <c r="BA89" s="133" t="s">
        <v>50</v>
      </c>
      <c r="BB89" s="134"/>
      <c r="BC89" s="134"/>
      <c r="BD89" s="135"/>
      <c r="BE89" s="133">
        <v>1.3158719999999999</v>
      </c>
      <c r="BF89" s="134"/>
      <c r="BG89" s="134"/>
      <c r="BH89" s="135"/>
      <c r="BI89" s="130" t="b">
        <f>AW89=BE89</f>
        <v>1</v>
      </c>
      <c r="BJ89" s="131"/>
      <c r="BK89" s="132"/>
    </row>
    <row r="90" spans="4:63" x14ac:dyDescent="0.15">
      <c r="E90" s="149" t="s">
        <v>47</v>
      </c>
      <c r="F90" s="149"/>
      <c r="G90" s="149"/>
      <c r="H90" s="149"/>
      <c r="I90" s="149">
        <v>339543</v>
      </c>
      <c r="J90" s="149"/>
      <c r="K90" s="149"/>
      <c r="L90" s="149"/>
      <c r="M90" s="149" t="s">
        <v>47</v>
      </c>
      <c r="N90" s="149"/>
      <c r="O90" s="149"/>
      <c r="P90" s="149"/>
      <c r="Q90" s="149">
        <v>339543</v>
      </c>
      <c r="R90" s="149"/>
      <c r="S90" s="149"/>
      <c r="T90" s="149"/>
      <c r="U90" s="136"/>
      <c r="V90" s="137"/>
      <c r="W90" s="138"/>
      <c r="Y90" s="149" t="s">
        <v>47</v>
      </c>
      <c r="Z90" s="149"/>
      <c r="AA90" s="149"/>
      <c r="AB90" s="149"/>
      <c r="AC90" s="149">
        <v>339543</v>
      </c>
      <c r="AD90" s="149"/>
      <c r="AE90" s="149"/>
      <c r="AF90" s="149"/>
      <c r="AG90" s="149" t="s">
        <v>47</v>
      </c>
      <c r="AH90" s="149"/>
      <c r="AI90" s="149"/>
      <c r="AJ90" s="149"/>
      <c r="AK90" s="149">
        <v>339543</v>
      </c>
      <c r="AL90" s="149"/>
      <c r="AM90" s="149"/>
      <c r="AN90" s="149"/>
      <c r="AO90" s="136"/>
      <c r="AP90" s="137"/>
      <c r="AQ90" s="138"/>
      <c r="AS90" s="149" t="s">
        <v>47</v>
      </c>
      <c r="AT90" s="149"/>
      <c r="AU90" s="149"/>
      <c r="AV90" s="149"/>
      <c r="AW90" s="149">
        <v>339543</v>
      </c>
      <c r="AX90" s="149"/>
      <c r="AY90" s="149"/>
      <c r="AZ90" s="149"/>
      <c r="BA90" s="149" t="s">
        <v>47</v>
      </c>
      <c r="BB90" s="149"/>
      <c r="BC90" s="149"/>
      <c r="BD90" s="149"/>
      <c r="BE90" s="149">
        <v>339543</v>
      </c>
      <c r="BF90" s="149"/>
      <c r="BG90" s="149"/>
      <c r="BH90" s="149"/>
      <c r="BI90" s="136"/>
      <c r="BJ90" s="137"/>
      <c r="BK90" s="138"/>
    </row>
    <row r="91" spans="4:63" x14ac:dyDescent="0.15">
      <c r="E91" s="129" t="s">
        <v>49</v>
      </c>
      <c r="F91" s="129"/>
      <c r="G91" s="129"/>
      <c r="H91" s="129"/>
      <c r="I91" s="129">
        <v>103.84594</v>
      </c>
      <c r="J91" s="129"/>
      <c r="K91" s="129"/>
      <c r="L91" s="129"/>
      <c r="M91" s="129" t="s">
        <v>49</v>
      </c>
      <c r="N91" s="129"/>
      <c r="O91" s="129"/>
      <c r="P91" s="129"/>
      <c r="Q91" s="129">
        <v>103.84594</v>
      </c>
      <c r="R91" s="129"/>
      <c r="S91" s="129"/>
      <c r="T91" s="129"/>
      <c r="U91" s="130" t="b">
        <f>I91=Q91</f>
        <v>1</v>
      </c>
      <c r="V91" s="131"/>
      <c r="W91" s="132"/>
      <c r="Y91" s="129" t="s">
        <v>49</v>
      </c>
      <c r="Z91" s="129"/>
      <c r="AA91" s="129"/>
      <c r="AB91" s="129"/>
      <c r="AC91" s="129">
        <v>103.84594</v>
      </c>
      <c r="AD91" s="129"/>
      <c r="AE91" s="129"/>
      <c r="AF91" s="129"/>
      <c r="AG91" s="129" t="s">
        <v>49</v>
      </c>
      <c r="AH91" s="129"/>
      <c r="AI91" s="129"/>
      <c r="AJ91" s="129"/>
      <c r="AK91" s="129">
        <v>103.84594</v>
      </c>
      <c r="AL91" s="129"/>
      <c r="AM91" s="129"/>
      <c r="AN91" s="129"/>
      <c r="AO91" s="130" t="b">
        <f>AC91=AK91</f>
        <v>1</v>
      </c>
      <c r="AP91" s="131"/>
      <c r="AQ91" s="132"/>
      <c r="AS91" s="129" t="s">
        <v>49</v>
      </c>
      <c r="AT91" s="129"/>
      <c r="AU91" s="129"/>
      <c r="AV91" s="129"/>
      <c r="AW91" s="129">
        <v>103.84594</v>
      </c>
      <c r="AX91" s="129"/>
      <c r="AY91" s="129"/>
      <c r="AZ91" s="129"/>
      <c r="BA91" s="129" t="s">
        <v>49</v>
      </c>
      <c r="BB91" s="129"/>
      <c r="BC91" s="129"/>
      <c r="BD91" s="129"/>
      <c r="BE91" s="129">
        <v>103.84594</v>
      </c>
      <c r="BF91" s="129"/>
      <c r="BG91" s="129"/>
      <c r="BH91" s="129"/>
      <c r="BI91" s="130" t="b">
        <f>AW91=BE91</f>
        <v>1</v>
      </c>
      <c r="BJ91" s="131"/>
      <c r="BK91" s="132"/>
    </row>
    <row r="92" spans="4:63" x14ac:dyDescent="0.15">
      <c r="E92" s="133" t="s">
        <v>50</v>
      </c>
      <c r="F92" s="134"/>
      <c r="G92" s="134"/>
      <c r="H92" s="135"/>
      <c r="I92" s="133">
        <v>1.27593</v>
      </c>
      <c r="J92" s="134"/>
      <c r="K92" s="134"/>
      <c r="L92" s="135"/>
      <c r="M92" s="133" t="s">
        <v>50</v>
      </c>
      <c r="N92" s="134"/>
      <c r="O92" s="134"/>
      <c r="P92" s="135"/>
      <c r="Q92" s="133">
        <v>1.27593</v>
      </c>
      <c r="R92" s="134"/>
      <c r="S92" s="134"/>
      <c r="T92" s="135"/>
      <c r="U92" s="133" t="b">
        <f>I92=Q92</f>
        <v>1</v>
      </c>
      <c r="V92" s="134"/>
      <c r="W92" s="135"/>
      <c r="Y92" s="133" t="s">
        <v>50</v>
      </c>
      <c r="Z92" s="134"/>
      <c r="AA92" s="134"/>
      <c r="AB92" s="135"/>
      <c r="AC92" s="133">
        <v>1.27593</v>
      </c>
      <c r="AD92" s="134"/>
      <c r="AE92" s="134"/>
      <c r="AF92" s="135"/>
      <c r="AG92" s="133" t="s">
        <v>50</v>
      </c>
      <c r="AH92" s="134"/>
      <c r="AI92" s="134"/>
      <c r="AJ92" s="135"/>
      <c r="AK92" s="133">
        <v>1.27593</v>
      </c>
      <c r="AL92" s="134"/>
      <c r="AM92" s="134"/>
      <c r="AN92" s="135"/>
      <c r="AO92" s="133" t="b">
        <f>AC92=AK92</f>
        <v>1</v>
      </c>
      <c r="AP92" s="134"/>
      <c r="AQ92" s="135"/>
      <c r="AS92" s="133" t="s">
        <v>50</v>
      </c>
      <c r="AT92" s="134"/>
      <c r="AU92" s="134"/>
      <c r="AV92" s="135"/>
      <c r="AW92" s="133">
        <v>1.27593</v>
      </c>
      <c r="AX92" s="134"/>
      <c r="AY92" s="134"/>
      <c r="AZ92" s="135"/>
      <c r="BA92" s="133" t="s">
        <v>50</v>
      </c>
      <c r="BB92" s="134"/>
      <c r="BC92" s="134"/>
      <c r="BD92" s="135"/>
      <c r="BE92" s="133">
        <v>1.27593</v>
      </c>
      <c r="BF92" s="134"/>
      <c r="BG92" s="134"/>
      <c r="BH92" s="135"/>
      <c r="BI92" s="133" t="b">
        <f>AW92=BE92</f>
        <v>1</v>
      </c>
      <c r="BJ92" s="134"/>
      <c r="BK92" s="135"/>
    </row>
    <row r="94" spans="4:63" x14ac:dyDescent="0.15">
      <c r="D94" s="98" t="s">
        <v>285</v>
      </c>
    </row>
    <row r="95" spans="4:63" x14ac:dyDescent="0.15">
      <c r="D95" s="98"/>
      <c r="E95" s="6" t="s">
        <v>284</v>
      </c>
    </row>
    <row r="96" spans="4:63" x14ac:dyDescent="0.15">
      <c r="D96" s="98"/>
    </row>
    <row r="97" spans="3:4" x14ac:dyDescent="0.15">
      <c r="C97" s="6" t="s">
        <v>51</v>
      </c>
    </row>
    <row r="98" spans="3:4" x14ac:dyDescent="0.15">
      <c r="D98" s="98" t="s">
        <v>296</v>
      </c>
    </row>
    <row r="116" spans="3:4" x14ac:dyDescent="0.15">
      <c r="C116" s="6"/>
      <c r="D116" s="6"/>
    </row>
    <row r="117" spans="3:4" x14ac:dyDescent="0.15">
      <c r="C117" s="6"/>
      <c r="D117" s="6"/>
    </row>
  </sheetData>
  <mergeCells count="333">
    <mergeCell ref="AS92:AV92"/>
    <mergeCell ref="AW92:AZ92"/>
    <mergeCell ref="BA92:BD92"/>
    <mergeCell ref="BE92:BH92"/>
    <mergeCell ref="BI92:BK92"/>
    <mergeCell ref="AW90:AZ90"/>
    <mergeCell ref="BA90:BD90"/>
    <mergeCell ref="BE90:BH90"/>
    <mergeCell ref="BI90:BK90"/>
    <mergeCell ref="AS91:AV91"/>
    <mergeCell ref="AW91:AZ91"/>
    <mergeCell ref="BA91:BD91"/>
    <mergeCell ref="BE91:BH91"/>
    <mergeCell ref="BI91:BK91"/>
    <mergeCell ref="AW88:AZ88"/>
    <mergeCell ref="BA88:BD88"/>
    <mergeCell ref="BE88:BH88"/>
    <mergeCell ref="BI88:BK88"/>
    <mergeCell ref="AS89:AV89"/>
    <mergeCell ref="AW89:AZ89"/>
    <mergeCell ref="BA89:BD89"/>
    <mergeCell ref="BE89:BH89"/>
    <mergeCell ref="BI89:BK89"/>
    <mergeCell ref="AW86:AZ86"/>
    <mergeCell ref="BA86:BD86"/>
    <mergeCell ref="BE86:BH86"/>
    <mergeCell ref="BI86:BK86"/>
    <mergeCell ref="AS87:AV87"/>
    <mergeCell ref="AW87:AZ87"/>
    <mergeCell ref="BA87:BD87"/>
    <mergeCell ref="BE87:BH87"/>
    <mergeCell ref="BI87:BK87"/>
    <mergeCell ref="BA83:BD83"/>
    <mergeCell ref="BE83:BH83"/>
    <mergeCell ref="BI83:BK83"/>
    <mergeCell ref="AS84:AV84"/>
    <mergeCell ref="AW84:AZ84"/>
    <mergeCell ref="BA84:BD84"/>
    <mergeCell ref="BE84:BH84"/>
    <mergeCell ref="BI84:BK84"/>
    <mergeCell ref="AS85:AV85"/>
    <mergeCell ref="AW85:AZ85"/>
    <mergeCell ref="BA85:BD85"/>
    <mergeCell ref="BE85:BH85"/>
    <mergeCell ref="BI85:BK85"/>
    <mergeCell ref="Y92:AB92"/>
    <mergeCell ref="AC92:AF92"/>
    <mergeCell ref="AG92:AJ92"/>
    <mergeCell ref="AK92:AN92"/>
    <mergeCell ref="AO92:AQ92"/>
    <mergeCell ref="AS79:AZ79"/>
    <mergeCell ref="BA79:BH79"/>
    <mergeCell ref="BI79:BK80"/>
    <mergeCell ref="AS80:AV80"/>
    <mergeCell ref="AW80:AZ80"/>
    <mergeCell ref="BA80:BD80"/>
    <mergeCell ref="BE80:BH80"/>
    <mergeCell ref="AS81:AV81"/>
    <mergeCell ref="AW81:AZ81"/>
    <mergeCell ref="BA81:BD81"/>
    <mergeCell ref="BE81:BH81"/>
    <mergeCell ref="BI81:BK81"/>
    <mergeCell ref="AS82:AV82"/>
    <mergeCell ref="AW82:AZ82"/>
    <mergeCell ref="BA82:BD82"/>
    <mergeCell ref="BE82:BH82"/>
    <mergeCell ref="BI82:BK82"/>
    <mergeCell ref="AS83:AV83"/>
    <mergeCell ref="AW83:AZ83"/>
    <mergeCell ref="Y79:AF79"/>
    <mergeCell ref="AG79:AN79"/>
    <mergeCell ref="AO79:AQ80"/>
    <mergeCell ref="Y80:AB80"/>
    <mergeCell ref="AC80:AF80"/>
    <mergeCell ref="AG80:AJ80"/>
    <mergeCell ref="AK80:AN80"/>
    <mergeCell ref="Y81:AB81"/>
    <mergeCell ref="AC81:AF81"/>
    <mergeCell ref="AG81:AJ81"/>
    <mergeCell ref="AK81:AN81"/>
    <mergeCell ref="AO81:AQ81"/>
    <mergeCell ref="Y82:AB82"/>
    <mergeCell ref="AC82:AF82"/>
    <mergeCell ref="AG82:AJ82"/>
    <mergeCell ref="AK82:AN82"/>
    <mergeCell ref="AO82:AQ82"/>
    <mergeCell ref="Y83:AB83"/>
    <mergeCell ref="AC83:AF83"/>
    <mergeCell ref="Y90:AB90"/>
    <mergeCell ref="AC90:AF90"/>
    <mergeCell ref="AG90:AJ90"/>
    <mergeCell ref="AK90:AN90"/>
    <mergeCell ref="AO90:AQ90"/>
    <mergeCell ref="Y91:AB91"/>
    <mergeCell ref="AC91:AF91"/>
    <mergeCell ref="AG91:AJ91"/>
    <mergeCell ref="AK91:AN91"/>
    <mergeCell ref="AO91:AQ91"/>
    <mergeCell ref="AS90:AV90"/>
    <mergeCell ref="Y88:AB88"/>
    <mergeCell ref="AC88:AF88"/>
    <mergeCell ref="AG88:AJ88"/>
    <mergeCell ref="AK88:AN88"/>
    <mergeCell ref="AO88:AQ88"/>
    <mergeCell ref="Y89:AB89"/>
    <mergeCell ref="AC89:AF89"/>
    <mergeCell ref="AG89:AJ89"/>
    <mergeCell ref="AK89:AN89"/>
    <mergeCell ref="AO89:AQ89"/>
    <mergeCell ref="AS88:AV88"/>
    <mergeCell ref="Y86:AB86"/>
    <mergeCell ref="AC86:AF86"/>
    <mergeCell ref="AG86:AJ86"/>
    <mergeCell ref="AK86:AN86"/>
    <mergeCell ref="AO86:AQ86"/>
    <mergeCell ref="Y87:AB87"/>
    <mergeCell ref="AC87:AF87"/>
    <mergeCell ref="AG87:AJ87"/>
    <mergeCell ref="AK87:AN87"/>
    <mergeCell ref="AO87:AQ87"/>
    <mergeCell ref="AS86:AV86"/>
    <mergeCell ref="Y84:AB84"/>
    <mergeCell ref="AC84:AF84"/>
    <mergeCell ref="AG84:AJ84"/>
    <mergeCell ref="AK84:AN84"/>
    <mergeCell ref="AO84:AQ84"/>
    <mergeCell ref="Y85:AB85"/>
    <mergeCell ref="AC85:AF85"/>
    <mergeCell ref="AG85:AJ85"/>
    <mergeCell ref="AK85:AN85"/>
    <mergeCell ref="AO85:AQ85"/>
    <mergeCell ref="AG83:AJ83"/>
    <mergeCell ref="AK83:AN83"/>
    <mergeCell ref="AO83:AQ83"/>
    <mergeCell ref="E91:H91"/>
    <mergeCell ref="I91:L91"/>
    <mergeCell ref="M91:P91"/>
    <mergeCell ref="Q91:T91"/>
    <mergeCell ref="U91:W91"/>
    <mergeCell ref="E92:H92"/>
    <mergeCell ref="I92:L92"/>
    <mergeCell ref="M92:P92"/>
    <mergeCell ref="Q92:T92"/>
    <mergeCell ref="U92:W92"/>
    <mergeCell ref="E89:H89"/>
    <mergeCell ref="I89:L89"/>
    <mergeCell ref="M89:P89"/>
    <mergeCell ref="Q89:T89"/>
    <mergeCell ref="U89:W89"/>
    <mergeCell ref="E90:H90"/>
    <mergeCell ref="I90:L90"/>
    <mergeCell ref="M90:P90"/>
    <mergeCell ref="Q90:T90"/>
    <mergeCell ref="U90:W90"/>
    <mergeCell ref="I87:L87"/>
    <mergeCell ref="M87:P87"/>
    <mergeCell ref="Q87:T87"/>
    <mergeCell ref="U87:W87"/>
    <mergeCell ref="E88:H88"/>
    <mergeCell ref="I88:L88"/>
    <mergeCell ref="M88:P88"/>
    <mergeCell ref="Q88:T88"/>
    <mergeCell ref="U88:W88"/>
    <mergeCell ref="U84:W84"/>
    <mergeCell ref="E85:H85"/>
    <mergeCell ref="I85:L85"/>
    <mergeCell ref="M85:P85"/>
    <mergeCell ref="Q85:T85"/>
    <mergeCell ref="U85:W85"/>
    <mergeCell ref="E86:H86"/>
    <mergeCell ref="I86:L86"/>
    <mergeCell ref="M86:P86"/>
    <mergeCell ref="Q86:T86"/>
    <mergeCell ref="U86:W86"/>
    <mergeCell ref="E82:H82"/>
    <mergeCell ref="I82:L82"/>
    <mergeCell ref="M82:P82"/>
    <mergeCell ref="Q82:T82"/>
    <mergeCell ref="U82:W82"/>
    <mergeCell ref="E83:H83"/>
    <mergeCell ref="I83:L83"/>
    <mergeCell ref="M83:P83"/>
    <mergeCell ref="Q83:T83"/>
    <mergeCell ref="U83:W83"/>
    <mergeCell ref="E79:L79"/>
    <mergeCell ref="M79:T79"/>
    <mergeCell ref="U79:W80"/>
    <mergeCell ref="E80:H80"/>
    <mergeCell ref="I80:L80"/>
    <mergeCell ref="M80:P80"/>
    <mergeCell ref="Q80:T80"/>
    <mergeCell ref="E81:H81"/>
    <mergeCell ref="I81:L81"/>
    <mergeCell ref="M81:P81"/>
    <mergeCell ref="Q81:T81"/>
    <mergeCell ref="U81:W81"/>
    <mergeCell ref="E58:L58"/>
    <mergeCell ref="M58:T58"/>
    <mergeCell ref="U58:W59"/>
    <mergeCell ref="E71:H71"/>
    <mergeCell ref="I71:L71"/>
    <mergeCell ref="M71:P71"/>
    <mergeCell ref="Q71:T71"/>
    <mergeCell ref="U71:W71"/>
    <mergeCell ref="E70:H70"/>
    <mergeCell ref="I70:L70"/>
    <mergeCell ref="M70:P70"/>
    <mergeCell ref="Q70:T70"/>
    <mergeCell ref="U70:W70"/>
    <mergeCell ref="E69:H69"/>
    <mergeCell ref="I69:L69"/>
    <mergeCell ref="M69:P69"/>
    <mergeCell ref="Q69:T69"/>
    <mergeCell ref="U69:W69"/>
    <mergeCell ref="E68:H68"/>
    <mergeCell ref="I68:L68"/>
    <mergeCell ref="M68:P68"/>
    <mergeCell ref="Q68:T68"/>
    <mergeCell ref="U68:W68"/>
    <mergeCell ref="E67:H67"/>
    <mergeCell ref="I67:L67"/>
    <mergeCell ref="M67:P67"/>
    <mergeCell ref="Q67:T67"/>
    <mergeCell ref="U67:W67"/>
    <mergeCell ref="E66:H66"/>
    <mergeCell ref="I66:L66"/>
    <mergeCell ref="M66:P66"/>
    <mergeCell ref="Q66:T66"/>
    <mergeCell ref="U66:W66"/>
    <mergeCell ref="I65:L65"/>
    <mergeCell ref="M65:P65"/>
    <mergeCell ref="Q65:T65"/>
    <mergeCell ref="U65:W65"/>
    <mergeCell ref="U63:W63"/>
    <mergeCell ref="E64:H64"/>
    <mergeCell ref="I64:L64"/>
    <mergeCell ref="M64:P64"/>
    <mergeCell ref="Q64:T64"/>
    <mergeCell ref="U64:W64"/>
    <mergeCell ref="U61:W61"/>
    <mergeCell ref="E62:H62"/>
    <mergeCell ref="I62:L62"/>
    <mergeCell ref="M62:P62"/>
    <mergeCell ref="Q62:T62"/>
    <mergeCell ref="U62:W62"/>
    <mergeCell ref="U60:W60"/>
    <mergeCell ref="AO30:AR30"/>
    <mergeCell ref="AO31:AR31"/>
    <mergeCell ref="AO32:AR32"/>
    <mergeCell ref="AO33:AR33"/>
    <mergeCell ref="AO34:AR34"/>
    <mergeCell ref="M22:X22"/>
    <mergeCell ref="Y22:AB22"/>
    <mergeCell ref="Y23:AB23"/>
    <mergeCell ref="Y24:AB24"/>
    <mergeCell ref="Y25:AB25"/>
    <mergeCell ref="Y26:AB26"/>
    <mergeCell ref="Y27:AB27"/>
    <mergeCell ref="Y28:AB28"/>
    <mergeCell ref="Y29:AB29"/>
    <mergeCell ref="Y30:AB30"/>
    <mergeCell ref="Y31:AB31"/>
    <mergeCell ref="Y32:AB32"/>
    <mergeCell ref="Y33:AB33"/>
    <mergeCell ref="Y34:AB34"/>
    <mergeCell ref="M31:X31"/>
    <mergeCell ref="M32:X32"/>
    <mergeCell ref="M33:X33"/>
    <mergeCell ref="M34:X34"/>
    <mergeCell ref="M28:X28"/>
    <mergeCell ref="M27:X27"/>
    <mergeCell ref="M26:X26"/>
    <mergeCell ref="M25:X25"/>
    <mergeCell ref="M24:X24"/>
    <mergeCell ref="E28:L28"/>
    <mergeCell ref="E29:L29"/>
    <mergeCell ref="E30:L30"/>
    <mergeCell ref="E31:L31"/>
    <mergeCell ref="E32:L32"/>
    <mergeCell ref="E33:L33"/>
    <mergeCell ref="E34:L34"/>
    <mergeCell ref="E22:L22"/>
    <mergeCell ref="E23:L23"/>
    <mergeCell ref="E24:L24"/>
    <mergeCell ref="E25:L25"/>
    <mergeCell ref="E26:L26"/>
    <mergeCell ref="E27:L27"/>
    <mergeCell ref="AC31:AN31"/>
    <mergeCell ref="AC32:AN32"/>
    <mergeCell ref="AC33:AN33"/>
    <mergeCell ref="AC34:AN34"/>
    <mergeCell ref="M29:X29"/>
    <mergeCell ref="M30:X30"/>
    <mergeCell ref="AC26:AN26"/>
    <mergeCell ref="AC27:AN27"/>
    <mergeCell ref="AC28:AN28"/>
    <mergeCell ref="AC29:AN29"/>
    <mergeCell ref="AC30:AN30"/>
    <mergeCell ref="AO26:AR26"/>
    <mergeCell ref="AO27:AR27"/>
    <mergeCell ref="AO28:AR28"/>
    <mergeCell ref="AO29:AR29"/>
    <mergeCell ref="M23:X23"/>
    <mergeCell ref="AC22:AN22"/>
    <mergeCell ref="AC23:AN23"/>
    <mergeCell ref="AC24:AN24"/>
    <mergeCell ref="AC25:AN25"/>
    <mergeCell ref="AO22:AR22"/>
    <mergeCell ref="AO23:AR23"/>
    <mergeCell ref="AO24:AR24"/>
    <mergeCell ref="AO25:AR25"/>
    <mergeCell ref="E61:H61"/>
    <mergeCell ref="I61:L61"/>
    <mergeCell ref="M61:P61"/>
    <mergeCell ref="Q61:T61"/>
    <mergeCell ref="E59:H59"/>
    <mergeCell ref="I59:L59"/>
    <mergeCell ref="M59:P59"/>
    <mergeCell ref="Q59:T59"/>
    <mergeCell ref="E60:H60"/>
    <mergeCell ref="I60:L60"/>
    <mergeCell ref="M60:P60"/>
    <mergeCell ref="Q60:T60"/>
    <mergeCell ref="E63:H63"/>
    <mergeCell ref="I63:L63"/>
    <mergeCell ref="M63:P63"/>
    <mergeCell ref="Q63:T63"/>
    <mergeCell ref="E65:H65"/>
    <mergeCell ref="E84:H84"/>
    <mergeCell ref="I84:L84"/>
    <mergeCell ref="M84:P84"/>
    <mergeCell ref="Q84:T84"/>
    <mergeCell ref="E87:H87"/>
  </mergeCells>
  <pageMargins left="0.75" right="0.75" top="1" bottom="1" header="0.51200000000000001" footer="0.51200000000000001"/>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heetViews>
  <sheetFormatPr defaultRowHeight="11.25" x14ac:dyDescent="0.15"/>
  <cols>
    <col min="1" max="1" width="1.75" style="6" customWidth="1"/>
    <col min="2" max="2" width="9" style="6"/>
    <col min="3" max="3" width="9" style="11"/>
    <col min="4" max="4" width="9" style="12"/>
    <col min="5" max="16384" width="9" style="6"/>
  </cols>
  <sheetData>
    <row r="2" spans="1:7" x14ac:dyDescent="0.15">
      <c r="B2" s="35"/>
      <c r="C2" s="33"/>
      <c r="D2" s="6"/>
    </row>
    <row r="3" spans="1:7" x14ac:dyDescent="0.15">
      <c r="B3" s="36"/>
      <c r="C3" s="14"/>
      <c r="D3" s="6"/>
    </row>
    <row r="4" spans="1:7" ht="11.25" customHeight="1" x14ac:dyDescent="0.15">
      <c r="A4" s="18"/>
      <c r="B4" s="37"/>
      <c r="C4" s="37"/>
      <c r="D4" s="14"/>
      <c r="E4" s="14"/>
      <c r="F4" s="14"/>
      <c r="G4" s="14"/>
    </row>
    <row r="5" spans="1:7" ht="14.25" customHeight="1" x14ac:dyDescent="0.15"/>
    <row r="6" spans="1:7" ht="14.25" customHeight="1" x14ac:dyDescent="0.15"/>
    <row r="17" spans="3:7" x14ac:dyDescent="0.15">
      <c r="C17" s="6"/>
    </row>
    <row r="20" spans="3:7" ht="13.5" x14ac:dyDescent="0.15">
      <c r="C20" s="34"/>
      <c r="D20" s="34"/>
      <c r="E20" s="34"/>
      <c r="F20" s="34"/>
      <c r="G20" s="34"/>
    </row>
    <row r="21" spans="3:7" ht="13.5" x14ac:dyDescent="0.15">
      <c r="C21" s="34"/>
      <c r="D21" s="34"/>
      <c r="E21" s="34"/>
      <c r="F21" s="34"/>
      <c r="G21" s="34"/>
    </row>
  </sheetData>
  <phoneticPr fontId="1"/>
  <pageMargins left="0.75" right="0.75" top="1" bottom="1" header="0.51200000000000001" footer="0.51200000000000001"/>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 width="9" customWidth="1"/>
  </cols>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表紙</vt:lpstr>
      <vt:lpstr>検証項目</vt:lpstr>
      <vt:lpstr>インタフェス操作チェック</vt:lpstr>
      <vt:lpstr>設定ファイルチェック</vt:lpstr>
      <vt:lpstr>TSVファイルチェック</vt:lpstr>
      <vt:lpstr>記録シート(適宜使用してください)</vt:lpstr>
      <vt:lpstr>Sheet1</vt:lpstr>
      <vt:lpstr>検証項目!検証結果詳細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相澤 理</dc:creator>
  <cp:lastModifiedBy>Serene</cp:lastModifiedBy>
  <dcterms:created xsi:type="dcterms:W3CDTF">1997-01-08T22:48:59Z</dcterms:created>
  <dcterms:modified xsi:type="dcterms:W3CDTF">2017-11-05T07:13:40Z</dcterms:modified>
</cp:coreProperties>
</file>