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lenium/Documents/bb_models/very_new/"/>
    </mc:Choice>
  </mc:AlternateContent>
  <xr:revisionPtr revIDLastSave="0" documentId="13_ncr:1_{247961CF-CD86-3B49-AFB7-5260925B6B59}" xr6:coauthVersionLast="28" xr6:coauthVersionMax="28" xr10:uidLastSave="{00000000-0000-0000-0000-000000000000}"/>
  <bookViews>
    <workbookView xWindow="35600" yWindow="-1580" windowWidth="20820" windowHeight="14340" activeTab="3" xr2:uid="{057FB4EA-0B46-3341-8C31-8972DD02FFCB}"/>
  </bookViews>
  <sheets>
    <sheet name="Sheet1" sheetId="1" r:id="rId1"/>
    <sheet name="with missing" sheetId="2" r:id="rId2"/>
    <sheet name="with missing fix" sheetId="5" r:id="rId3"/>
    <sheet name="with missing fix and drop" sheetId="6" r:id="rId4"/>
    <sheet name="drop out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" i="6" l="1"/>
  <c r="AD8" i="6"/>
  <c r="AD6" i="6"/>
  <c r="AH79" i="5"/>
  <c r="AH72" i="5"/>
  <c r="AH71" i="5"/>
  <c r="AH70" i="5"/>
  <c r="AH68" i="5"/>
  <c r="AH61" i="5"/>
  <c r="AH58" i="5"/>
  <c r="AH52" i="5"/>
  <c r="AH40" i="5"/>
  <c r="AH39" i="5"/>
  <c r="AH33" i="5"/>
  <c r="AH30" i="5"/>
  <c r="AH16" i="5"/>
  <c r="AH7" i="5"/>
  <c r="AD10" i="5"/>
  <c r="AD9" i="5"/>
  <c r="AD6" i="5"/>
</calcChain>
</file>

<file path=xl/sharedStrings.xml><?xml version="1.0" encoding="utf-8"?>
<sst xmlns="http://schemas.openxmlformats.org/spreadsheetml/2006/main" count="3672" uniqueCount="437">
  <si>
    <t>ลำดับ</t>
  </si>
  <si>
    <t>วันที่รับเลือด</t>
  </si>
  <si>
    <t>เวชระเบียน
ตัวรับ</t>
  </si>
  <si>
    <t>ชื่อ
ตัวรับ</t>
  </si>
  <si>
    <t>เพศ
ตัวรับ</t>
  </si>
  <si>
    <t>อายุ
ตัวรับ</t>
  </si>
  <si>
    <t>สายพันธุ์
ตัวรับ</t>
  </si>
  <si>
    <t>น้ำหนัก
ตัวรับ</t>
  </si>
  <si>
    <t>PCV
ตัวรับ</t>
  </si>
  <si>
    <t>WBC
ตัวรับ</t>
  </si>
  <si>
    <t>PLT
ตัวรับ</t>
  </si>
  <si>
    <t>Creatinine
ตัวรับ</t>
  </si>
  <si>
    <t>ALT
ตัวรับ</t>
  </si>
  <si>
    <t>Snap4Dx
ตัวรับ</t>
  </si>
  <si>
    <t>PLATELETS</t>
  </si>
  <si>
    <t>HGB</t>
  </si>
  <si>
    <t>RBC</t>
  </si>
  <si>
    <t>MCV</t>
  </si>
  <si>
    <t>MCHC</t>
  </si>
  <si>
    <t>MCH</t>
  </si>
  <si>
    <t>SEGS</t>
  </si>
  <si>
    <t>LYMPH</t>
  </si>
  <si>
    <t>MONO</t>
  </si>
  <si>
    <t>PROTEIN (REFRACT)</t>
  </si>
  <si>
    <t>RDW</t>
  </si>
  <si>
    <t>หมายเหตุ
(ก่อนให้)</t>
  </si>
  <si>
    <t>ชื่อ file
(ก่อนให้)</t>
  </si>
  <si>
    <t>ผล
Crossmatch</t>
  </si>
  <si>
    <t>ชื่อ
donor</t>
  </si>
  <si>
    <t>PCV
donor</t>
  </si>
  <si>
    <t>product</t>
  </si>
  <si>
    <t>ปริมาตร (ml)</t>
  </si>
  <si>
    <t>หมายเหตุ
(จาก file ผู้บริจาค)</t>
  </si>
  <si>
    <t>PCV
เป้าหมาย</t>
  </si>
  <si>
    <t>ผลสำเร็จ</t>
  </si>
  <si>
    <t>PCV
หลังให้เลือด</t>
  </si>
  <si>
    <t>WBC
หลังให้เลือด</t>
  </si>
  <si>
    <t>หมายเหตุ
(หลังให้)</t>
  </si>
  <si>
    <t>ชื่อ file
(หลังให้)</t>
  </si>
  <si>
    <t>หมี</t>
  </si>
  <si>
    <t>M</t>
  </si>
  <si>
    <t>CROSSBREED</t>
  </si>
  <si>
    <t>PCV 11</t>
  </si>
  <si>
    <t>_b59\1.txt</t>
  </si>
  <si>
    <t>ผ่าน</t>
  </si>
  <si>
    <t>ฝ้าย</t>
  </si>
  <si>
    <t>SWB</t>
  </si>
  <si>
    <t>PCV 24</t>
  </si>
  <si>
    <t>_a59\1.txt</t>
  </si>
  <si>
    <t>โอยั้ว</t>
  </si>
  <si>
    <t>F</t>
  </si>
  <si>
    <t>_b59\4.txt</t>
  </si>
  <si>
    <t>pcv 14</t>
  </si>
  <si>
    <t>_a59\4.txt</t>
  </si>
  <si>
    <t>Filou</t>
  </si>
  <si>
    <t>SHIH TZU</t>
  </si>
  <si>
    <t>_b59\5.txt</t>
  </si>
  <si>
    <t>ลีวาย</t>
  </si>
  <si>
    <t>PRC</t>
  </si>
  <si>
    <t>IMHA</t>
  </si>
  <si>
    <t>_a59\5.txt</t>
  </si>
  <si>
    <t>หมีด่าง</t>
  </si>
  <si>
    <t>_b59\6.txt</t>
  </si>
  <si>
    <t>กุ๊กกู๋</t>
  </si>
  <si>
    <t>_a59\6.txt</t>
  </si>
  <si>
    <t>ยูโร่</t>
  </si>
  <si>
    <t>POMERANIAN</t>
  </si>
  <si>
    <t>b59\11.txt</t>
  </si>
  <si>
    <t>ลูกชิด</t>
  </si>
  <si>
    <t>-</t>
  </si>
  <si>
    <t>การเก็บเลือดผิดพลาด</t>
  </si>
  <si>
    <t>a59\11.txt</t>
  </si>
  <si>
    <t>แดงน้อย</t>
  </si>
  <si>
    <t>_b59\7.txt</t>
  </si>
  <si>
    <t>ออย</t>
  </si>
  <si>
    <t>FWB</t>
  </si>
  <si>
    <t>_a59\7.txt</t>
  </si>
  <si>
    <t>หมูหยอง</t>
  </si>
  <si>
    <t>SIBERIAN HUSKY</t>
  </si>
  <si>
    <t>_b59\8.txt</t>
  </si>
  <si>
    <t>ก้านยาว</t>
  </si>
  <si>
    <t>_a59\8.txt</t>
  </si>
  <si>
    <t>ซันเดย์</t>
  </si>
  <si>
    <t>ใหญ่</t>
  </si>
  <si>
    <t>เฟอร์บี้</t>
  </si>
  <si>
    <t>PUG</t>
  </si>
  <si>
    <t>b59\10.txt</t>
  </si>
  <si>
    <t>a59\10.txt</t>
  </si>
  <si>
    <t>จีน่า</t>
  </si>
  <si>
    <t>THAI BANGKAEW</t>
  </si>
  <si>
    <t>_b59\9.txt</t>
  </si>
  <si>
    <t>บุญเลิศ</t>
  </si>
  <si>
    <t>_a59\9.txt</t>
  </si>
  <si>
    <t>ไข่เจียว</t>
  </si>
  <si>
    <t>b59\12.txt</t>
  </si>
  <si>
    <t>a59\12.txt</t>
  </si>
  <si>
    <t>ทองหยอด</t>
  </si>
  <si>
    <t>GOLDEN RETRIEVER</t>
  </si>
  <si>
    <t>ลูกตาล</t>
  </si>
  <si>
    <t>แฟรงค์</t>
  </si>
  <si>
    <t>b59\14.txt</t>
  </si>
  <si>
    <t>ส้มจี๊ด</t>
  </si>
  <si>
    <t>PCV 17</t>
  </si>
  <si>
    <t>a59\14.txt</t>
  </si>
  <si>
    <t>กิ๊ง</t>
  </si>
  <si>
    <t>b59\16.txt</t>
  </si>
  <si>
    <t>ขนุน</t>
  </si>
  <si>
    <t>PCV 23</t>
  </si>
  <si>
    <t>a59\16.txt</t>
  </si>
  <si>
    <t>เงินล้าน</t>
  </si>
  <si>
    <t>b59\19.txt</t>
  </si>
  <si>
    <t>a59\19.txt</t>
  </si>
  <si>
    <t>น้ำตาล</t>
  </si>
  <si>
    <t>b59\17.txt</t>
  </si>
  <si>
    <t>a59\17.txt</t>
  </si>
  <si>
    <t>ปังคุง</t>
  </si>
  <si>
    <t>POODLE</t>
  </si>
  <si>
    <t>มะยม</t>
  </si>
  <si>
    <t>โอเว่น</t>
  </si>
  <si>
    <t>PCV 9</t>
  </si>
  <si>
    <t>b59\23.txt</t>
  </si>
  <si>
    <t>ลูซี่</t>
  </si>
  <si>
    <t>PCV 14</t>
  </si>
  <si>
    <t>a59\23.txt</t>
  </si>
  <si>
    <t>แฟร้งค์</t>
  </si>
  <si>
    <t>PCV 7</t>
  </si>
  <si>
    <t>b59\22.txt</t>
  </si>
  <si>
    <t>เล็ก</t>
  </si>
  <si>
    <t>pcv 18</t>
  </si>
  <si>
    <t>a59\22.txt</t>
  </si>
  <si>
    <t>b59\24.txt</t>
  </si>
  <si>
    <t>PCV 19</t>
  </si>
  <si>
    <t>a59\24.txt</t>
  </si>
  <si>
    <t>แบล็ค</t>
  </si>
  <si>
    <t>PCV 10</t>
  </si>
  <si>
    <t>b59\27.txt</t>
  </si>
  <si>
    <t>a59\27.txt</t>
  </si>
  <si>
    <t>บูบู้</t>
  </si>
  <si>
    <t>pcv 9</t>
  </si>
  <si>
    <t>b59\26.txt</t>
  </si>
  <si>
    <t>pcv 17</t>
  </si>
  <si>
    <t>a59\26.txt</t>
  </si>
  <si>
    <t>เหมียว</t>
  </si>
  <si>
    <t>PCV 20 clumping</t>
  </si>
  <si>
    <t>b59\28.txt</t>
  </si>
  <si>
    <t>PCV 28</t>
  </si>
  <si>
    <t>a59\28.txt</t>
  </si>
  <si>
    <t>แจ๋น</t>
  </si>
  <si>
    <t>pcv 13</t>
  </si>
  <si>
    <t>b59\25.txt</t>
  </si>
  <si>
    <t>pcv 20</t>
  </si>
  <si>
    <t>a59\25.txt</t>
  </si>
  <si>
    <t>ปุ๊กกี้</t>
  </si>
  <si>
    <t>pcv 15</t>
  </si>
  <si>
    <t>b59\46.txt</t>
  </si>
  <si>
    <t>a59\46.txt</t>
  </si>
  <si>
    <t>ลาโม</t>
  </si>
  <si>
    <t>pcv 5</t>
  </si>
  <si>
    <t>กีต้า</t>
  </si>
  <si>
    <t>b59\29.txt</t>
  </si>
  <si>
    <t>เซเว่น</t>
  </si>
  <si>
    <t>a59\29.txt</t>
  </si>
  <si>
    <t>เทา</t>
  </si>
  <si>
    <t>pcv  16</t>
  </si>
  <si>
    <t>b59\34.txt</t>
  </si>
  <si>
    <t>pcv =16</t>
  </si>
  <si>
    <t>a59\34.txt</t>
  </si>
  <si>
    <t>ปีเตอร์</t>
  </si>
  <si>
    <t>ALASKAN MALAMUTE</t>
  </si>
  <si>
    <t>PCV 12</t>
  </si>
  <si>
    <t>b59\35.txt</t>
  </si>
  <si>
    <t>มอมแดง</t>
  </si>
  <si>
    <t>R1=PCV 11  R2 =PCV 12                                R1=PP 6.8 R2=PP 7.0</t>
  </si>
  <si>
    <t>a59\35.txt</t>
  </si>
  <si>
    <t>คุ๊กกี้</t>
  </si>
  <si>
    <t>PCV 29</t>
  </si>
  <si>
    <t>b59\32.txt</t>
  </si>
  <si>
    <t>PCV 34</t>
  </si>
  <si>
    <t>a59\32.txt</t>
  </si>
  <si>
    <t>Yana</t>
  </si>
  <si>
    <t>b59\37.txt</t>
  </si>
  <si>
    <t>ถั่วดำ</t>
  </si>
  <si>
    <t>a59\37.txt</t>
  </si>
  <si>
    <t>ถุงทอง</t>
  </si>
  <si>
    <t>b59\39.txt</t>
  </si>
  <si>
    <t>กะปิ</t>
  </si>
  <si>
    <t>pcv 21</t>
  </si>
  <si>
    <t>a59\39.txt</t>
  </si>
  <si>
    <t>บ๊อบ</t>
  </si>
  <si>
    <t>pcv 7</t>
  </si>
  <si>
    <t>b59\41.txt</t>
  </si>
  <si>
    <t>ลิป</t>
  </si>
  <si>
    <t>pcv  26</t>
  </si>
  <si>
    <t>a59\41.txt</t>
  </si>
  <si>
    <t>Luck</t>
  </si>
  <si>
    <t>pcv  14</t>
  </si>
  <si>
    <t>b59\40.txt</t>
  </si>
  <si>
    <t>PCV 18,RPI index 0.45</t>
  </si>
  <si>
    <t>a59\40.txt</t>
  </si>
  <si>
    <t>เชอร์รี่</t>
  </si>
  <si>
    <t>PCV 20</t>
  </si>
  <si>
    <t>b59\42.txt</t>
  </si>
  <si>
    <t>pcv 24,SNAP4DX=E.canis</t>
  </si>
  <si>
    <t>a59\42.txt</t>
  </si>
  <si>
    <t>มารวย</t>
  </si>
  <si>
    <t>เจนซี่</t>
  </si>
  <si>
    <t>ROTTWEILER</t>
  </si>
  <si>
    <t>b59\47.txt</t>
  </si>
  <si>
    <t>ไข่หาย</t>
  </si>
  <si>
    <t>pcv 16</t>
  </si>
  <si>
    <t>a59\47.txt</t>
  </si>
  <si>
    <t>หมูสับ</t>
  </si>
  <si>
    <t>pcv 21,Giant plt. 1/oil field</t>
  </si>
  <si>
    <t>b59\54.txt</t>
  </si>
  <si>
    <t>ยาว</t>
  </si>
  <si>
    <t>เซลซี</t>
  </si>
  <si>
    <t>PCV=13</t>
  </si>
  <si>
    <t>b59\56.txt</t>
  </si>
  <si>
    <t>เคไลน์</t>
  </si>
  <si>
    <t>Unknow</t>
  </si>
  <si>
    <t>PCV ปั่นรอบ2= 18/7.2</t>
  </si>
  <si>
    <t>_b60\2.txt</t>
  </si>
  <si>
    <t>PCV 36</t>
  </si>
  <si>
    <t>_a60\2.txt</t>
  </si>
  <si>
    <t>นุ่น</t>
  </si>
  <si>
    <t>CHIHUAHUA</t>
  </si>
  <si>
    <t>ผักบุ้ง</t>
  </si>
  <si>
    <t>เหลือ 240 ml</t>
  </si>
  <si>
    <t>แช็กกี้</t>
  </si>
  <si>
    <t>_b60\5.txt</t>
  </si>
  <si>
    <t>เหลือ 100 ml</t>
  </si>
  <si>
    <t>PCV 37</t>
  </si>
  <si>
    <t>_a60\5.txt</t>
  </si>
  <si>
    <t>หนอน</t>
  </si>
  <si>
    <t>PCV=10</t>
  </si>
  <si>
    <t>_b60\4.txt</t>
  </si>
  <si>
    <t>PCV=16</t>
  </si>
  <si>
    <t>_a60\4.txt</t>
  </si>
  <si>
    <t>มิกิ</t>
  </si>
  <si>
    <t>pcv 12</t>
  </si>
  <si>
    <t>_b60\3.txt</t>
  </si>
  <si>
    <t>pcv 19</t>
  </si>
  <si>
    <t>_a60\3.txt</t>
  </si>
  <si>
    <t>นุ่้อง</t>
  </si>
  <si>
    <t>_b60\6.txt</t>
  </si>
  <si>
    <t>PCV=21</t>
  </si>
  <si>
    <t>_a60\6.txt</t>
  </si>
  <si>
    <t>_b60\7.txt</t>
  </si>
  <si>
    <t>น้ำชา</t>
  </si>
  <si>
    <t>เหลือ 150 ml</t>
  </si>
  <si>
    <t>PCV=7.2</t>
  </si>
  <si>
    <t>_a60\7.txt</t>
  </si>
  <si>
    <t>ซุค (ZUK)</t>
  </si>
  <si>
    <t>PCV=23</t>
  </si>
  <si>
    <t>b60\10.txt</t>
  </si>
  <si>
    <t>PCV 21</t>
  </si>
  <si>
    <t>a60\10.txt</t>
  </si>
  <si>
    <t>ปุยฝ้าย</t>
  </si>
  <si>
    <t>pcv  13</t>
  </si>
  <si>
    <t>_b60\9.txt</t>
  </si>
  <si>
    <t>pcv 29</t>
  </si>
  <si>
    <t>_a60\9.txt</t>
  </si>
  <si>
    <t>แด็กกี้</t>
  </si>
  <si>
    <t>PCV 7,Agglutination RT=neg/4C=neg</t>
  </si>
  <si>
    <t>b60\14.txt</t>
  </si>
  <si>
    <t>PCV=20</t>
  </si>
  <si>
    <t>a60\14.txt</t>
  </si>
  <si>
    <t>ขาว</t>
  </si>
  <si>
    <t>ขนุข</t>
  </si>
  <si>
    <t>b60\13.txt</t>
  </si>
  <si>
    <t>pcv 25</t>
  </si>
  <si>
    <t>a60\13.txt</t>
  </si>
  <si>
    <t>โอลีฟ</t>
  </si>
  <si>
    <t>pcv 8</t>
  </si>
  <si>
    <t>b60\12.txt</t>
  </si>
  <si>
    <t>ปุย</t>
  </si>
  <si>
    <t>a60\12.txt</t>
  </si>
  <si>
    <t>pcv 10</t>
  </si>
  <si>
    <t>b60\15.txt</t>
  </si>
  <si>
    <t>a60\15.txt</t>
  </si>
  <si>
    <t>ดุ๊กกี๊</t>
  </si>
  <si>
    <t>AMARICAN PITBULL</t>
  </si>
  <si>
    <t>b60\19.txt</t>
  </si>
  <si>
    <t>a60\19.txt</t>
  </si>
  <si>
    <t>ปาฎิหารย์</t>
  </si>
  <si>
    <t>pcv 19 jaundice Giant plt. 1/oil field</t>
  </si>
  <si>
    <t>b60\21.txt</t>
  </si>
  <si>
    <t>230 ml</t>
  </si>
  <si>
    <t>a60\21.txt</t>
  </si>
  <si>
    <t>สมโชค</t>
  </si>
  <si>
    <t>PCV 7, Jaundice</t>
  </si>
  <si>
    <t>b60\23.txt</t>
  </si>
  <si>
    <t>pcv  25, pp 9.0</t>
  </si>
  <si>
    <t>a60\23.txt</t>
  </si>
  <si>
    <t>Barney</t>
  </si>
  <si>
    <t>STAFFORDSHIRE BULL TERRIER</t>
  </si>
  <si>
    <t>pcv  9</t>
  </si>
  <si>
    <t>b60\24.txt</t>
  </si>
  <si>
    <t>pcv 22</t>
  </si>
  <si>
    <t>a60\24.txt</t>
  </si>
  <si>
    <t>อ้วน</t>
  </si>
  <si>
    <t>pcv  10</t>
  </si>
  <si>
    <t>b60\22.txt</t>
  </si>
  <si>
    <t>ชา</t>
  </si>
  <si>
    <t>150 ml</t>
  </si>
  <si>
    <t>a60\22.txt</t>
  </si>
  <si>
    <t>ข้าวเกรียบ</t>
  </si>
  <si>
    <t>PCV=14</t>
  </si>
  <si>
    <t>b60\28.txt</t>
  </si>
  <si>
    <t>ไข่ตุ๋น</t>
  </si>
  <si>
    <t>PCV 18</t>
  </si>
  <si>
    <t>a60\28.txt</t>
  </si>
  <si>
    <t>บ็อบ</t>
  </si>
  <si>
    <t>BEAGLE</t>
  </si>
  <si>
    <t>PCV 27</t>
  </si>
  <si>
    <t>b60\29.txt</t>
  </si>
  <si>
    <t>มะลิ</t>
  </si>
  <si>
    <t>a60\29.txt</t>
  </si>
  <si>
    <t>Damlek</t>
  </si>
  <si>
    <t>b60\39.txt</t>
  </si>
  <si>
    <t>pcv 26</t>
  </si>
  <si>
    <t>a60\39.txt</t>
  </si>
  <si>
    <t>ทอมมี่</t>
  </si>
  <si>
    <t>b60\37.txt</t>
  </si>
  <si>
    <t>PCV 26</t>
  </si>
  <si>
    <t>a60\37.txt</t>
  </si>
  <si>
    <t>ดอกไม้</t>
  </si>
  <si>
    <t>100 ml</t>
  </si>
  <si>
    <t>ซาซ่า</t>
  </si>
  <si>
    <t>PCV=24</t>
  </si>
  <si>
    <t>a60\35.txt</t>
  </si>
  <si>
    <t>แม็กกี๊</t>
  </si>
  <si>
    <t>คาด</t>
  </si>
  <si>
    <t>หมู</t>
  </si>
  <si>
    <t>PCV=22 PP=5.4</t>
  </si>
  <si>
    <t>a60\40.txt</t>
  </si>
  <si>
    <t>บับเบิ้ล</t>
  </si>
  <si>
    <t>b60\41.txt</t>
  </si>
  <si>
    <t>สนุย</t>
  </si>
  <si>
    <t>300 ml</t>
  </si>
  <si>
    <t>a60\41.txt</t>
  </si>
  <si>
    <t>ยิบโซ</t>
  </si>
  <si>
    <t>b60\42.txt</t>
  </si>
  <si>
    <t>a60\42.txt</t>
  </si>
  <si>
    <t>หลง</t>
  </si>
  <si>
    <t>pcv 23</t>
  </si>
  <si>
    <t>b60\47.txt</t>
  </si>
  <si>
    <t>a60\47.txt</t>
  </si>
  <si>
    <t>นวล</t>
  </si>
  <si>
    <t>b60\46.txt</t>
  </si>
  <si>
    <t>a60\46.txt</t>
  </si>
  <si>
    <t>b60\50.txt</t>
  </si>
  <si>
    <t>pcv 22 agglutination  RT=neg/4C=neg</t>
  </si>
  <si>
    <t>a60\50.txt</t>
  </si>
  <si>
    <t>ไมโล</t>
  </si>
  <si>
    <t>140 ml</t>
  </si>
  <si>
    <t>สิงโต</t>
  </si>
  <si>
    <t>PCV 13</t>
  </si>
  <si>
    <t>b60\56.txt</t>
  </si>
  <si>
    <t>a60\56.txt</t>
  </si>
  <si>
    <t>ถุงเท้า</t>
  </si>
  <si>
    <t>Labardor</t>
  </si>
  <si>
    <t>b60\52.txt</t>
  </si>
  <si>
    <t>PCV=18</t>
  </si>
  <si>
    <t>a60\52.txt</t>
  </si>
  <si>
    <t>สิง(ตาย)</t>
  </si>
  <si>
    <t>pcv 15 plt. clumping +1 Agglutination RT=neg/4C=neg</t>
  </si>
  <si>
    <t>_b61\1.txt</t>
  </si>
  <si>
    <t>คิตตี้</t>
  </si>
  <si>
    <t>_a61\1.txt</t>
  </si>
  <si>
    <t>sausage</t>
  </si>
  <si>
    <t>_b61\4.txt</t>
  </si>
  <si>
    <t>PCV=28</t>
  </si>
  <si>
    <t>_a61\4.txt</t>
  </si>
  <si>
    <t>ออฟฟิศ</t>
  </si>
  <si>
    <t>PCV=15</t>
  </si>
  <si>
    <t>_b61\5.txt</t>
  </si>
  <si>
    <t>pcv 28</t>
  </si>
  <si>
    <t>_a61\5.txt</t>
  </si>
  <si>
    <t>_b61\7.txt</t>
  </si>
  <si>
    <t>หรั่ง</t>
  </si>
  <si>
    <t>_a61\7.txt</t>
  </si>
  <si>
    <t>เฉาก๊วย</t>
  </si>
  <si>
    <t>_b61\8.txt</t>
  </si>
  <si>
    <t>pcv 17, giant plt 2/oil field</t>
  </si>
  <si>
    <t>_a61\8.txt</t>
  </si>
  <si>
    <t>คิวคู(Cillco) ตาย</t>
  </si>
  <si>
    <t>_b61\9.txt</t>
  </si>
  <si>
    <t>PCV=31</t>
  </si>
  <si>
    <t>_a61\9.txt</t>
  </si>
  <si>
    <t>ช็อกโกแลต 2</t>
  </si>
  <si>
    <t>b61\10.txt</t>
  </si>
  <si>
    <t>pcv 40 plt. clumping +1</t>
  </si>
  <si>
    <t>a61\10.txt</t>
  </si>
  <si>
    <t>ดีเจ(DJ) ตาย</t>
  </si>
  <si>
    <t>pcv 35</t>
  </si>
  <si>
    <t>b61\11.txt</t>
  </si>
  <si>
    <t>ส้มจิ๊ด</t>
  </si>
  <si>
    <t>a61\11.txt</t>
  </si>
  <si>
    <t>No</t>
  </si>
  <si>
    <t>Date</t>
  </si>
  <si>
    <t>OPD</t>
  </si>
  <si>
    <t>Name</t>
  </si>
  <si>
    <t>Gender</t>
  </si>
  <si>
    <t>Age</t>
  </si>
  <si>
    <t>Bleed</t>
  </si>
  <si>
    <t>Weight</t>
  </si>
  <si>
    <t>PCV</t>
  </si>
  <si>
    <t>WBC</t>
  </si>
  <si>
    <t>Creatinine</t>
  </si>
  <si>
    <t>ALT</t>
  </si>
  <si>
    <t>Snap4Dx</t>
  </si>
  <si>
    <t>crossmatch_result</t>
  </si>
  <si>
    <t>donor_name</t>
  </si>
  <si>
    <t>Volume</t>
  </si>
  <si>
    <t>PCV_target</t>
  </si>
  <si>
    <t>PCV_Sucess</t>
  </si>
  <si>
    <t>PCV_afterdonation</t>
  </si>
  <si>
    <t>WBC_afterdoantion</t>
  </si>
  <si>
    <t>PLT
______</t>
  </si>
  <si>
    <t>________
(_______)</t>
  </si>
  <si>
    <t>____ file
(_______)</t>
  </si>
  <si>
    <t>________
(___ file _________)</t>
  </si>
  <si>
    <t>___</t>
  </si>
  <si>
    <t>____</t>
  </si>
  <si>
    <t>______</t>
  </si>
  <si>
    <t>_____</t>
  </si>
  <si>
    <t>_______</t>
  </si>
  <si>
    <t>________</t>
  </si>
  <si>
    <t>_____ 150 ml</t>
  </si>
  <si>
    <t>___ (ZUK)</t>
  </si>
  <si>
    <t>__</t>
  </si>
  <si>
    <t>___(___)</t>
  </si>
  <si>
    <t>_____(Cillco) ___</t>
  </si>
  <si>
    <t>_________ 2</t>
  </si>
  <si>
    <t>____(DJ) ___</t>
  </si>
  <si>
    <t> 68.5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</si>
</sst>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41E]d\ mmm\ yy"/>
  </numFmts>
  <fonts count="5" x14ac:knownFonts="1">
    <font>
      <sz val="12"/>
      <color theme="1"/>
      <name val="Calibri"/>
      <family val="2"/>
      <scheme val="minor"/>
    </font>
    <font>
      <sz val="16"/>
      <color rgb="FF9C5700"/>
      <name val="Cordia New"/>
      <family val="2"/>
    </font>
    <font>
      <sz val="16"/>
      <color rgb="FF000000"/>
      <name val="Cordia New"/>
      <family val="2"/>
    </font>
    <font>
      <b/>
      <sz val="12"/>
      <color theme="0" tint="-0.14999847407452621"/>
      <name val="Helvetica Neue"/>
      <family val="2"/>
    </font>
    <font>
      <sz val="16"/>
      <color theme="0" tint="-0.14999847407452621"/>
      <name val="Cordia New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EEF3"/>
        <bgColor rgb="FFDAEEF3"/>
      </patternFill>
    </fill>
    <fill>
      <patternFill patternType="solid">
        <fgColor rgb="FF92CDDC"/>
        <bgColor rgb="FF92CDDC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rgb="FFD6E3BC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164" fontId="2" fillId="7" borderId="5" xfId="0" applyNumberFormat="1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wrapText="1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164" fontId="2" fillId="7" borderId="4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5" fontId="0" fillId="0" borderId="0" xfId="0" applyNumberFormat="1"/>
    <xf numFmtId="0" fontId="2" fillId="0" borderId="5" xfId="0" applyFont="1" applyFill="1" applyBorder="1" applyAlignment="1">
      <alignment horizontal="center" vertical="center"/>
    </xf>
    <xf numFmtId="0" fontId="3" fillId="9" borderId="0" xfId="0" applyFont="1" applyFill="1"/>
    <xf numFmtId="0" fontId="4" fillId="9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9CAE-9F77-9A45-80C2-07734798AAE6}">
  <dimension ref="A1:AM85"/>
  <sheetViews>
    <sheetView topLeftCell="Y10" workbookViewId="0">
      <selection activeCell="AJ25" sqref="AJ25"/>
    </sheetView>
  </sheetViews>
  <sheetFormatPr baseColWidth="10" defaultColWidth="11" defaultRowHeight="16" x14ac:dyDescent="0.2"/>
  <sheetData>
    <row r="1" spans="1:39" ht="64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5" t="s">
        <v>30</v>
      </c>
      <c r="AF1" s="5" t="s">
        <v>31</v>
      </c>
      <c r="AG1" s="3" t="s">
        <v>32</v>
      </c>
      <c r="AH1" s="4" t="s">
        <v>33</v>
      </c>
      <c r="AI1" s="5" t="s">
        <v>34</v>
      </c>
      <c r="AJ1" s="4" t="s">
        <v>35</v>
      </c>
      <c r="AK1" s="3" t="s">
        <v>36</v>
      </c>
      <c r="AL1" s="3" t="s">
        <v>37</v>
      </c>
      <c r="AM1" s="6" t="s">
        <v>38</v>
      </c>
    </row>
    <row r="2" spans="1:39" ht="21" x14ac:dyDescent="0.2">
      <c r="A2" s="7">
        <v>43</v>
      </c>
      <c r="B2" s="8">
        <v>42376</v>
      </c>
      <c r="C2" s="9">
        <v>59000086</v>
      </c>
      <c r="D2" s="9" t="s">
        <v>39</v>
      </c>
      <c r="E2" s="7" t="s">
        <v>40</v>
      </c>
      <c r="F2" s="7">
        <v>0</v>
      </c>
      <c r="G2" s="10" t="s">
        <v>41</v>
      </c>
      <c r="H2" s="10">
        <v>3.4</v>
      </c>
      <c r="I2" s="10">
        <v>10</v>
      </c>
      <c r="J2" s="7">
        <v>12.77</v>
      </c>
      <c r="K2" s="7">
        <v>24</v>
      </c>
      <c r="L2" s="7"/>
      <c r="M2" s="7"/>
      <c r="N2" s="7"/>
      <c r="O2" s="7">
        <v>24</v>
      </c>
      <c r="P2" s="7">
        <v>2.7</v>
      </c>
      <c r="Q2" s="7">
        <v>1.26</v>
      </c>
      <c r="R2" s="7">
        <v>79.37</v>
      </c>
      <c r="S2" s="7">
        <v>27</v>
      </c>
      <c r="T2" s="7">
        <v>21.43</v>
      </c>
      <c r="U2" s="7">
        <v>63.1</v>
      </c>
      <c r="V2" s="7">
        <v>18.7</v>
      </c>
      <c r="W2" s="7">
        <v>17.899999999999999</v>
      </c>
      <c r="X2" s="7">
        <v>5.2</v>
      </c>
      <c r="Y2" s="7">
        <v>24</v>
      </c>
      <c r="Z2" s="9" t="s">
        <v>42</v>
      </c>
      <c r="AA2" s="9" t="s">
        <v>43</v>
      </c>
      <c r="AB2" s="7" t="s">
        <v>44</v>
      </c>
      <c r="AC2" s="11" t="s">
        <v>45</v>
      </c>
      <c r="AD2" s="10">
        <v>57</v>
      </c>
      <c r="AE2" s="12" t="s">
        <v>46</v>
      </c>
      <c r="AF2" s="12">
        <v>100</v>
      </c>
      <c r="AG2" s="13"/>
      <c r="AH2" s="10">
        <v>28.627450980392158</v>
      </c>
      <c r="AI2" s="10">
        <v>23.6</v>
      </c>
      <c r="AJ2" s="10">
        <v>23.6</v>
      </c>
      <c r="AK2" s="7">
        <v>9.0500000000000007</v>
      </c>
      <c r="AL2" s="9" t="s">
        <v>47</v>
      </c>
      <c r="AM2" s="7" t="s">
        <v>48</v>
      </c>
    </row>
    <row r="3" spans="1:39" ht="21" x14ac:dyDescent="0.2">
      <c r="A3" s="7">
        <v>44</v>
      </c>
      <c r="B3" s="8">
        <v>42389</v>
      </c>
      <c r="C3" s="9">
        <v>59000236</v>
      </c>
      <c r="D3" t="s">
        <v>49</v>
      </c>
      <c r="E3" s="7" t="s">
        <v>50</v>
      </c>
      <c r="F3" s="7">
        <v>0</v>
      </c>
      <c r="G3" s="10" t="s">
        <v>41</v>
      </c>
      <c r="H3" s="10">
        <v>5.2</v>
      </c>
      <c r="I3" s="10">
        <v>9.6999999999999993</v>
      </c>
      <c r="J3" s="7">
        <v>16.829999999999998</v>
      </c>
      <c r="K3" s="7">
        <v>156</v>
      </c>
      <c r="L3" s="7">
        <v>6.34</v>
      </c>
      <c r="M3" s="7"/>
      <c r="N3" s="7"/>
      <c r="O3" s="7">
        <v>156</v>
      </c>
      <c r="P3" s="7">
        <v>3.1</v>
      </c>
      <c r="Q3" s="7">
        <v>1.65</v>
      </c>
      <c r="R3" s="7">
        <v>58.79</v>
      </c>
      <c r="S3" s="7">
        <v>31.96</v>
      </c>
      <c r="T3" s="7">
        <v>18.79</v>
      </c>
      <c r="U3" s="7">
        <v>72.900000000000006</v>
      </c>
      <c r="V3" s="7">
        <v>17.2</v>
      </c>
      <c r="W3" s="7">
        <v>9.1999999999999993</v>
      </c>
      <c r="X3" s="7">
        <v>6.2</v>
      </c>
      <c r="Y3" s="7">
        <v>14.1</v>
      </c>
      <c r="Z3" s="9">
        <v>0</v>
      </c>
      <c r="AA3" s="9" t="s">
        <v>51</v>
      </c>
      <c r="AB3" s="7" t="s">
        <v>44</v>
      </c>
      <c r="AC3" s="11" t="s">
        <v>45</v>
      </c>
      <c r="AD3" s="10">
        <v>57</v>
      </c>
      <c r="AE3" s="12" t="s">
        <v>46</v>
      </c>
      <c r="AF3" s="12">
        <v>100</v>
      </c>
      <c r="AG3" s="9"/>
      <c r="AH3" s="10">
        <v>21.879487179487178</v>
      </c>
      <c r="AI3" s="10">
        <v>15.1</v>
      </c>
      <c r="AJ3" s="10">
        <v>15.1</v>
      </c>
      <c r="AK3" s="7">
        <v>12.08</v>
      </c>
      <c r="AL3" s="9" t="s">
        <v>52</v>
      </c>
      <c r="AM3" s="7" t="s">
        <v>53</v>
      </c>
    </row>
    <row r="4" spans="1:39" ht="21" x14ac:dyDescent="0.2">
      <c r="A4" s="7">
        <v>45</v>
      </c>
      <c r="B4" s="8">
        <v>42405</v>
      </c>
      <c r="C4" s="9">
        <v>58000859</v>
      </c>
      <c r="D4" s="9" t="s">
        <v>54</v>
      </c>
      <c r="E4" s="7" t="s">
        <v>40</v>
      </c>
      <c r="F4" s="7">
        <v>0</v>
      </c>
      <c r="G4" s="10" t="s">
        <v>55</v>
      </c>
      <c r="H4" s="10">
        <v>9.1</v>
      </c>
      <c r="I4" s="10">
        <v>2.4</v>
      </c>
      <c r="J4" s="7">
        <v>46.47</v>
      </c>
      <c r="K4" s="7">
        <v>42</v>
      </c>
      <c r="L4" s="7"/>
      <c r="M4" s="7"/>
      <c r="N4" s="7"/>
      <c r="O4" s="7">
        <v>42</v>
      </c>
      <c r="P4" s="7">
        <v>2.8</v>
      </c>
      <c r="Q4" s="7">
        <v>0.22</v>
      </c>
      <c r="R4" s="7">
        <v>109.09</v>
      </c>
      <c r="S4" s="7">
        <v>116.67</v>
      </c>
      <c r="T4" s="7">
        <v>127.27</v>
      </c>
      <c r="U4" s="7">
        <v>88.5</v>
      </c>
      <c r="V4" s="7">
        <v>0</v>
      </c>
      <c r="W4" s="7">
        <v>10.9</v>
      </c>
      <c r="X4" s="7">
        <v>6.8</v>
      </c>
      <c r="Y4" s="7">
        <v>0</v>
      </c>
      <c r="Z4" s="9">
        <v>0</v>
      </c>
      <c r="AA4" s="9" t="s">
        <v>56</v>
      </c>
      <c r="AB4" s="7" t="s">
        <v>44</v>
      </c>
      <c r="AC4" s="14" t="s">
        <v>57</v>
      </c>
      <c r="AD4" s="10">
        <v>56</v>
      </c>
      <c r="AE4" s="12" t="s">
        <v>58</v>
      </c>
      <c r="AF4" s="12">
        <v>200</v>
      </c>
      <c r="AG4" s="9" t="s">
        <v>59</v>
      </c>
      <c r="AH4" s="10">
        <v>16.075213675213675</v>
      </c>
      <c r="AI4" s="10">
        <v>7.6</v>
      </c>
      <c r="AJ4" s="10">
        <v>4.2</v>
      </c>
      <c r="AK4" s="7">
        <v>47.6</v>
      </c>
      <c r="AL4" s="9">
        <v>0</v>
      </c>
      <c r="AM4" s="7" t="s">
        <v>60</v>
      </c>
    </row>
    <row r="5" spans="1:39" ht="21" x14ac:dyDescent="0.2">
      <c r="A5" s="7">
        <v>46</v>
      </c>
      <c r="B5" s="8">
        <v>42413</v>
      </c>
      <c r="C5" s="9">
        <v>58005333</v>
      </c>
      <c r="D5" s="9" t="s">
        <v>61</v>
      </c>
      <c r="E5" s="7" t="s">
        <v>40</v>
      </c>
      <c r="F5" s="7">
        <v>0</v>
      </c>
      <c r="G5" s="10" t="s">
        <v>41</v>
      </c>
      <c r="H5" s="10">
        <v>16</v>
      </c>
      <c r="I5" s="10">
        <v>7.9</v>
      </c>
      <c r="J5" s="7">
        <v>15.23</v>
      </c>
      <c r="K5" s="7">
        <v>361</v>
      </c>
      <c r="L5" s="7"/>
      <c r="M5" s="7"/>
      <c r="N5" s="7"/>
      <c r="O5" s="7">
        <v>361</v>
      </c>
      <c r="P5" s="7">
        <v>1.9</v>
      </c>
      <c r="Q5" s="7">
        <v>1.28</v>
      </c>
      <c r="R5" s="7">
        <v>61.72</v>
      </c>
      <c r="S5" s="7">
        <v>24.05</v>
      </c>
      <c r="T5" s="7">
        <v>14.84</v>
      </c>
      <c r="U5" s="7">
        <v>85.3</v>
      </c>
      <c r="V5" s="7">
        <v>8.1999999999999993</v>
      </c>
      <c r="W5" s="7">
        <v>5.9</v>
      </c>
      <c r="X5" s="7">
        <v>5.4</v>
      </c>
      <c r="Y5" s="7">
        <v>26</v>
      </c>
      <c r="Z5" s="9">
        <v>0</v>
      </c>
      <c r="AA5" s="9" t="s">
        <v>62</v>
      </c>
      <c r="AB5" s="7" t="s">
        <v>44</v>
      </c>
      <c r="AC5" s="14" t="s">
        <v>63</v>
      </c>
      <c r="AD5" s="10">
        <v>42.5</v>
      </c>
      <c r="AE5" s="12" t="s">
        <v>46</v>
      </c>
      <c r="AF5" s="12">
        <v>300</v>
      </c>
      <c r="AG5" s="9"/>
      <c r="AH5" s="10">
        <v>16.75416666666667</v>
      </c>
      <c r="AI5" s="10">
        <v>12.3</v>
      </c>
      <c r="AJ5" s="10">
        <v>12.3</v>
      </c>
      <c r="AK5" s="7">
        <v>14.26</v>
      </c>
      <c r="AL5" s="9">
        <v>0</v>
      </c>
      <c r="AM5" s="7" t="s">
        <v>64</v>
      </c>
    </row>
    <row r="6" spans="1:39" ht="63" x14ac:dyDescent="0.2">
      <c r="A6" s="7">
        <v>47</v>
      </c>
      <c r="B6" s="8">
        <v>42442</v>
      </c>
      <c r="C6" s="9">
        <v>59001131</v>
      </c>
      <c r="D6" s="9" t="s">
        <v>65</v>
      </c>
      <c r="E6" s="7" t="s">
        <v>40</v>
      </c>
      <c r="F6" s="7">
        <v>0</v>
      </c>
      <c r="G6" s="10" t="s">
        <v>66</v>
      </c>
      <c r="H6" s="10">
        <v>1</v>
      </c>
      <c r="I6" s="10">
        <v>13.2</v>
      </c>
      <c r="J6" s="7">
        <v>36.24</v>
      </c>
      <c r="K6" s="7">
        <v>162</v>
      </c>
      <c r="L6" s="7"/>
      <c r="M6" s="7"/>
      <c r="N6" s="7"/>
      <c r="O6" s="7">
        <v>162</v>
      </c>
      <c r="P6" s="7">
        <v>4</v>
      </c>
      <c r="Q6" s="7">
        <v>1.7</v>
      </c>
      <c r="R6" s="7">
        <v>77.650000000000006</v>
      </c>
      <c r="S6" s="7">
        <v>30.3</v>
      </c>
      <c r="T6" s="7">
        <v>23.53</v>
      </c>
      <c r="U6" s="7">
        <v>87.7</v>
      </c>
      <c r="V6" s="7">
        <v>7.9</v>
      </c>
      <c r="W6" s="7">
        <v>4.0999999999999996</v>
      </c>
      <c r="X6" s="7">
        <v>5.4</v>
      </c>
      <c r="Y6" s="7">
        <v>15</v>
      </c>
      <c r="Z6" s="9">
        <v>0</v>
      </c>
      <c r="AA6" s="9" t="s">
        <v>67</v>
      </c>
      <c r="AB6" s="7" t="s">
        <v>44</v>
      </c>
      <c r="AC6" s="14" t="s">
        <v>68</v>
      </c>
      <c r="AD6" s="10" t="s">
        <v>69</v>
      </c>
      <c r="AE6" s="12" t="s">
        <v>58</v>
      </c>
      <c r="AF6" s="12">
        <v>30</v>
      </c>
      <c r="AG6" s="9" t="s">
        <v>70</v>
      </c>
      <c r="AH6" s="10">
        <v>43.2</v>
      </c>
      <c r="AI6" s="10">
        <v>46.3</v>
      </c>
      <c r="AJ6" s="10">
        <v>46.3</v>
      </c>
      <c r="AK6" s="7">
        <v>40.57</v>
      </c>
      <c r="AL6" s="9">
        <v>0</v>
      </c>
      <c r="AM6" s="7" t="s">
        <v>71</v>
      </c>
    </row>
    <row r="7" spans="1:39" ht="21" x14ac:dyDescent="0.2">
      <c r="A7" s="7">
        <v>48</v>
      </c>
      <c r="B7" s="8">
        <v>42416</v>
      </c>
      <c r="C7" s="9">
        <v>59000659</v>
      </c>
      <c r="D7" s="9" t="s">
        <v>72</v>
      </c>
      <c r="E7" s="7" t="s">
        <v>50</v>
      </c>
      <c r="F7" s="7">
        <v>0</v>
      </c>
      <c r="G7" s="10" t="s">
        <v>41</v>
      </c>
      <c r="H7" s="15"/>
      <c r="I7" s="10">
        <v>10.7</v>
      </c>
      <c r="J7" s="7">
        <v>6.85</v>
      </c>
      <c r="K7" s="7">
        <v>204</v>
      </c>
      <c r="L7" s="7"/>
      <c r="M7" s="7"/>
      <c r="N7" s="7"/>
      <c r="O7" s="7">
        <v>204</v>
      </c>
      <c r="P7" s="7">
        <v>3.2</v>
      </c>
      <c r="Q7" s="7">
        <v>1.53</v>
      </c>
      <c r="R7" s="7">
        <v>69.930000000000007</v>
      </c>
      <c r="S7" s="7">
        <v>29.91</v>
      </c>
      <c r="T7" s="7">
        <v>20.92</v>
      </c>
      <c r="U7" s="7">
        <v>83.4</v>
      </c>
      <c r="V7" s="7">
        <v>5.4</v>
      </c>
      <c r="W7" s="7">
        <v>10.9</v>
      </c>
      <c r="X7" s="7">
        <v>11.2</v>
      </c>
      <c r="Y7" s="7">
        <v>19.600000000000001</v>
      </c>
      <c r="Z7" s="9">
        <v>0</v>
      </c>
      <c r="AA7" s="9" t="s">
        <v>73</v>
      </c>
      <c r="AB7" s="7" t="s">
        <v>44</v>
      </c>
      <c r="AC7" s="14" t="s">
        <v>74</v>
      </c>
      <c r="AD7" s="10">
        <v>55</v>
      </c>
      <c r="AE7" s="12" t="s">
        <v>75</v>
      </c>
      <c r="AF7" s="12">
        <v>350</v>
      </c>
      <c r="AG7" s="9"/>
      <c r="AH7" s="15" t="e">
        <v>#DIV/0!</v>
      </c>
      <c r="AI7" s="10">
        <v>21.8</v>
      </c>
      <c r="AJ7" s="10">
        <v>21.8</v>
      </c>
      <c r="AK7" s="7">
        <v>8.7200000000000006</v>
      </c>
      <c r="AL7" s="9">
        <v>0</v>
      </c>
      <c r="AM7" s="7" t="s">
        <v>76</v>
      </c>
    </row>
    <row r="8" spans="1:39" ht="21" x14ac:dyDescent="0.2">
      <c r="A8" s="7">
        <v>49</v>
      </c>
      <c r="B8" s="8">
        <v>42417</v>
      </c>
      <c r="C8" s="9">
        <v>59000758</v>
      </c>
      <c r="D8" s="9" t="s">
        <v>77</v>
      </c>
      <c r="E8" s="7" t="s">
        <v>40</v>
      </c>
      <c r="F8" s="7">
        <v>0</v>
      </c>
      <c r="G8" s="10" t="s">
        <v>78</v>
      </c>
      <c r="H8" s="10">
        <v>8.1999999999999993</v>
      </c>
      <c r="I8" s="10">
        <v>12.9</v>
      </c>
      <c r="J8" s="7">
        <v>72.599999999999994</v>
      </c>
      <c r="K8" s="7">
        <v>45</v>
      </c>
      <c r="L8" s="7"/>
      <c r="M8" s="7"/>
      <c r="N8" s="7"/>
      <c r="O8" s="7">
        <v>45</v>
      </c>
      <c r="P8" s="7">
        <v>3.8</v>
      </c>
      <c r="Q8" s="7">
        <v>10</v>
      </c>
      <c r="R8" s="7">
        <v>81.650000000000006</v>
      </c>
      <c r="S8" s="7">
        <v>29.46</v>
      </c>
      <c r="T8" s="7">
        <v>24.05</v>
      </c>
      <c r="U8" s="7">
        <v>93.1</v>
      </c>
      <c r="V8" s="7">
        <v>1</v>
      </c>
      <c r="W8" s="7">
        <v>5.9</v>
      </c>
      <c r="X8" s="7">
        <v>5.6</v>
      </c>
      <c r="Y8" s="7">
        <v>45</v>
      </c>
      <c r="Z8" s="9">
        <v>0</v>
      </c>
      <c r="AA8" s="9" t="s">
        <v>79</v>
      </c>
      <c r="AB8" s="7" t="s">
        <v>44</v>
      </c>
      <c r="AC8" s="14" t="s">
        <v>80</v>
      </c>
      <c r="AD8" s="10">
        <v>46</v>
      </c>
      <c r="AE8" s="12" t="s">
        <v>46</v>
      </c>
      <c r="AF8" s="12">
        <v>350</v>
      </c>
      <c r="AG8" s="9"/>
      <c r="AH8" s="10">
        <v>34.715718157181577</v>
      </c>
      <c r="AI8" s="10">
        <v>36.700000000000003</v>
      </c>
      <c r="AJ8" s="10">
        <v>36.700000000000003</v>
      </c>
      <c r="AK8" s="7">
        <v>85.86</v>
      </c>
      <c r="AL8" s="9">
        <v>0</v>
      </c>
      <c r="AM8" s="7" t="s">
        <v>81</v>
      </c>
    </row>
    <row r="9" spans="1:39" ht="21" x14ac:dyDescent="0.2">
      <c r="A9" s="7">
        <v>50</v>
      </c>
      <c r="B9" s="8">
        <v>42420</v>
      </c>
      <c r="C9" s="9">
        <v>58005214</v>
      </c>
      <c r="D9" s="9" t="s">
        <v>82</v>
      </c>
      <c r="E9" s="7" t="s">
        <v>50</v>
      </c>
      <c r="F9" s="7"/>
      <c r="G9" s="10" t="s">
        <v>55</v>
      </c>
      <c r="H9" s="10">
        <v>5</v>
      </c>
      <c r="I9" s="10">
        <v>10</v>
      </c>
      <c r="J9" s="7"/>
      <c r="K9" s="7"/>
      <c r="L9" s="7"/>
      <c r="M9" s="7"/>
      <c r="N9" s="7"/>
      <c r="O9" s="7" t="e">
        <v>#N/A</v>
      </c>
      <c r="P9" s="7" t="e">
        <v>#N/A</v>
      </c>
      <c r="Q9" s="7" t="e">
        <v>#N/A</v>
      </c>
      <c r="R9" s="7" t="e">
        <v>#N/A</v>
      </c>
      <c r="S9" s="7" t="e">
        <v>#N/A</v>
      </c>
      <c r="T9" s="7" t="e">
        <v>#N/A</v>
      </c>
      <c r="U9" s="7" t="e">
        <v>#N/A</v>
      </c>
      <c r="V9" s="7" t="e">
        <v>#N/A</v>
      </c>
      <c r="W9" s="7" t="e">
        <v>#N/A</v>
      </c>
      <c r="X9" s="7" t="e">
        <v>#N/A</v>
      </c>
      <c r="Y9" s="7" t="e">
        <v>#N/A</v>
      </c>
      <c r="Z9" s="9"/>
      <c r="AA9" s="9"/>
      <c r="AB9" s="7" t="s">
        <v>44</v>
      </c>
      <c r="AC9" s="14" t="s">
        <v>83</v>
      </c>
      <c r="AD9" s="10" t="s">
        <v>69</v>
      </c>
      <c r="AE9" s="12" t="s">
        <v>58</v>
      </c>
      <c r="AF9" s="12">
        <v>100</v>
      </c>
      <c r="AG9" s="9"/>
      <c r="AH9" s="10">
        <v>30</v>
      </c>
      <c r="AI9" s="10">
        <v>23.9</v>
      </c>
      <c r="AJ9" s="10">
        <v>23.9</v>
      </c>
      <c r="AK9" s="7"/>
      <c r="AL9" s="9"/>
      <c r="AM9" s="7"/>
    </row>
    <row r="10" spans="1:39" ht="21" x14ac:dyDescent="0.2">
      <c r="A10" s="7">
        <v>51</v>
      </c>
      <c r="B10" s="8">
        <v>42441</v>
      </c>
      <c r="C10" s="9">
        <v>59001135</v>
      </c>
      <c r="D10" s="9" t="s">
        <v>84</v>
      </c>
      <c r="E10" s="7" t="s">
        <v>50</v>
      </c>
      <c r="F10" s="7">
        <v>0</v>
      </c>
      <c r="G10" s="10" t="s">
        <v>85</v>
      </c>
      <c r="H10" s="10">
        <v>11</v>
      </c>
      <c r="I10" s="10">
        <v>9.6</v>
      </c>
      <c r="J10" s="7">
        <v>26.85</v>
      </c>
      <c r="K10" s="7">
        <v>239</v>
      </c>
      <c r="L10" s="7"/>
      <c r="M10" s="7"/>
      <c r="N10" s="7"/>
      <c r="O10" s="7">
        <v>239</v>
      </c>
      <c r="P10" s="7">
        <v>2.9</v>
      </c>
      <c r="Q10" s="7">
        <v>1.33</v>
      </c>
      <c r="R10" s="7">
        <v>72.180000000000007</v>
      </c>
      <c r="S10" s="7">
        <v>30.21</v>
      </c>
      <c r="T10" s="7">
        <v>21.8</v>
      </c>
      <c r="U10" s="7">
        <v>71.900000000000006</v>
      </c>
      <c r="V10" s="7">
        <v>20.399999999999999</v>
      </c>
      <c r="W10" s="7">
        <v>6.5</v>
      </c>
      <c r="X10" s="7">
        <v>5.8</v>
      </c>
      <c r="Y10" s="7">
        <v>18</v>
      </c>
      <c r="Z10" s="9">
        <v>0</v>
      </c>
      <c r="AA10" s="9" t="s">
        <v>86</v>
      </c>
      <c r="AB10" s="7" t="s">
        <v>44</v>
      </c>
      <c r="AC10" s="14" t="s">
        <v>83</v>
      </c>
      <c r="AD10" s="10" t="s">
        <v>69</v>
      </c>
      <c r="AE10" s="12" t="s">
        <v>58</v>
      </c>
      <c r="AF10" s="12">
        <v>180</v>
      </c>
      <c r="AG10" s="9"/>
      <c r="AH10" s="10">
        <v>25.963636363636361</v>
      </c>
      <c r="AI10" s="10">
        <v>21.6</v>
      </c>
      <c r="AJ10" s="10">
        <v>21.6</v>
      </c>
      <c r="AK10" s="7">
        <v>32.72</v>
      </c>
      <c r="AL10" s="9">
        <v>0</v>
      </c>
      <c r="AM10" s="7" t="s">
        <v>87</v>
      </c>
    </row>
    <row r="11" spans="1:39" ht="21" x14ac:dyDescent="0.2">
      <c r="A11" s="7">
        <v>52</v>
      </c>
      <c r="B11" s="8">
        <v>42426</v>
      </c>
      <c r="C11" s="9">
        <v>59000894</v>
      </c>
      <c r="D11" s="9" t="s">
        <v>88</v>
      </c>
      <c r="E11" s="7" t="s">
        <v>50</v>
      </c>
      <c r="F11" s="7">
        <v>0</v>
      </c>
      <c r="G11" s="10" t="s">
        <v>89</v>
      </c>
      <c r="H11" s="10">
        <v>13</v>
      </c>
      <c r="I11" s="10">
        <v>14.8</v>
      </c>
      <c r="J11" s="7">
        <v>11.53</v>
      </c>
      <c r="K11" s="7">
        <v>94</v>
      </c>
      <c r="L11" s="7"/>
      <c r="M11" s="7"/>
      <c r="N11" s="7"/>
      <c r="O11" s="7">
        <v>94</v>
      </c>
      <c r="P11" s="7">
        <v>4.4000000000000004</v>
      </c>
      <c r="Q11" s="7">
        <v>1.97</v>
      </c>
      <c r="R11" s="7">
        <v>75.13</v>
      </c>
      <c r="S11" s="7">
        <v>29.73</v>
      </c>
      <c r="T11" s="7">
        <v>22.34</v>
      </c>
      <c r="U11" s="7">
        <v>91.7</v>
      </c>
      <c r="V11" s="7">
        <v>3.4</v>
      </c>
      <c r="W11" s="7">
        <v>3.1</v>
      </c>
      <c r="X11" s="7">
        <v>5.8</v>
      </c>
      <c r="Y11" s="7">
        <v>14.3</v>
      </c>
      <c r="Z11" s="9">
        <v>0</v>
      </c>
      <c r="AA11" s="9" t="s">
        <v>90</v>
      </c>
      <c r="AB11" s="7" t="s">
        <v>44</v>
      </c>
      <c r="AC11" s="14" t="s">
        <v>91</v>
      </c>
      <c r="AD11" s="10">
        <v>55</v>
      </c>
      <c r="AE11" s="12" t="s">
        <v>46</v>
      </c>
      <c r="AF11" s="12">
        <v>320</v>
      </c>
      <c r="AG11" s="9"/>
      <c r="AH11" s="10">
        <v>29.842735042735043</v>
      </c>
      <c r="AI11" s="10">
        <v>23.5</v>
      </c>
      <c r="AJ11" s="10">
        <v>23.5</v>
      </c>
      <c r="AK11" s="7">
        <v>18.5</v>
      </c>
      <c r="AL11" s="9">
        <v>0</v>
      </c>
      <c r="AM11" s="7" t="s">
        <v>92</v>
      </c>
    </row>
    <row r="12" spans="1:39" ht="21" x14ac:dyDescent="0.2">
      <c r="A12" s="7">
        <v>53</v>
      </c>
      <c r="B12" s="8">
        <v>42443</v>
      </c>
      <c r="C12" s="9">
        <v>59001147</v>
      </c>
      <c r="D12" s="9" t="s">
        <v>93</v>
      </c>
      <c r="E12" s="7" t="s">
        <v>40</v>
      </c>
      <c r="F12" s="7">
        <v>0</v>
      </c>
      <c r="G12" s="10" t="s">
        <v>41</v>
      </c>
      <c r="H12" s="10">
        <v>3.8</v>
      </c>
      <c r="I12" s="10">
        <v>5.7</v>
      </c>
      <c r="J12" s="7">
        <v>16.48</v>
      </c>
      <c r="K12" s="7">
        <v>6</v>
      </c>
      <c r="L12" s="7"/>
      <c r="M12" s="7"/>
      <c r="N12" s="7"/>
      <c r="O12" s="7">
        <v>6</v>
      </c>
      <c r="P12" s="7">
        <v>1.7</v>
      </c>
      <c r="Q12" s="7">
        <v>0.73</v>
      </c>
      <c r="R12" s="7">
        <v>78.08</v>
      </c>
      <c r="S12" s="7">
        <v>29.82</v>
      </c>
      <c r="T12" s="7">
        <v>23.29</v>
      </c>
      <c r="U12" s="7">
        <v>60.3</v>
      </c>
      <c r="V12" s="7">
        <v>22.9</v>
      </c>
      <c r="W12" s="7">
        <v>16.600000000000001</v>
      </c>
      <c r="X12" s="7">
        <v>6.2</v>
      </c>
      <c r="Y12" s="7">
        <v>14.5</v>
      </c>
      <c r="Z12" s="9">
        <v>0</v>
      </c>
      <c r="AA12" s="9" t="s">
        <v>94</v>
      </c>
      <c r="AB12" s="7" t="s">
        <v>44</v>
      </c>
      <c r="AC12" s="14" t="s">
        <v>91</v>
      </c>
      <c r="AD12" s="10">
        <v>55</v>
      </c>
      <c r="AE12" s="12" t="s">
        <v>46</v>
      </c>
      <c r="AF12" s="12">
        <v>130</v>
      </c>
      <c r="AG12" s="9"/>
      <c r="AH12" s="10">
        <v>26.606432748538008</v>
      </c>
      <c r="AI12" s="10">
        <v>26.5</v>
      </c>
      <c r="AJ12" s="10">
        <v>26.5</v>
      </c>
      <c r="AK12" s="7">
        <v>12.28</v>
      </c>
      <c r="AL12" s="9">
        <v>0</v>
      </c>
      <c r="AM12" s="7" t="s">
        <v>95</v>
      </c>
    </row>
    <row r="13" spans="1:39" ht="21" x14ac:dyDescent="0.2">
      <c r="A13" s="7">
        <v>54</v>
      </c>
      <c r="B13" s="8">
        <v>42436</v>
      </c>
      <c r="C13" s="9">
        <v>59000951</v>
      </c>
      <c r="D13" s="9" t="s">
        <v>96</v>
      </c>
      <c r="E13" s="7"/>
      <c r="F13" s="7"/>
      <c r="G13" s="10" t="s">
        <v>97</v>
      </c>
      <c r="H13" s="10">
        <v>37</v>
      </c>
      <c r="I13" s="10">
        <v>16</v>
      </c>
      <c r="J13" s="7"/>
      <c r="K13" s="7"/>
      <c r="L13" s="7"/>
      <c r="M13" s="7"/>
      <c r="N13" s="7"/>
      <c r="O13" s="7" t="e">
        <v>#N/A</v>
      </c>
      <c r="P13" s="7" t="e">
        <v>#N/A</v>
      </c>
      <c r="Q13" s="7" t="e">
        <v>#N/A</v>
      </c>
      <c r="R13" s="7" t="e">
        <v>#N/A</v>
      </c>
      <c r="S13" s="7" t="e">
        <v>#N/A</v>
      </c>
      <c r="T13" s="7" t="e">
        <v>#N/A</v>
      </c>
      <c r="U13" s="7" t="e">
        <v>#N/A</v>
      </c>
      <c r="V13" s="7" t="e">
        <v>#N/A</v>
      </c>
      <c r="W13" s="7" t="e">
        <v>#N/A</v>
      </c>
      <c r="X13" s="7" t="e">
        <v>#N/A</v>
      </c>
      <c r="Y13" s="7" t="e">
        <v>#N/A</v>
      </c>
      <c r="Z13" s="9"/>
      <c r="AA13" s="9"/>
      <c r="AB13" s="7" t="s">
        <v>44</v>
      </c>
      <c r="AC13" s="14" t="s">
        <v>98</v>
      </c>
      <c r="AD13" s="10">
        <v>47.5</v>
      </c>
      <c r="AE13" s="12" t="s">
        <v>46</v>
      </c>
      <c r="AF13" s="12">
        <v>350</v>
      </c>
      <c r="AG13" s="9"/>
      <c r="AH13" s="10">
        <v>20.992492492492492</v>
      </c>
      <c r="AI13" s="10">
        <v>17.899999999999999</v>
      </c>
      <c r="AJ13" s="10">
        <v>17.899999999999999</v>
      </c>
      <c r="AK13" s="7"/>
      <c r="AL13" s="9"/>
      <c r="AM13" s="7"/>
    </row>
    <row r="14" spans="1:39" ht="21" x14ac:dyDescent="0.2">
      <c r="A14" s="7">
        <v>57</v>
      </c>
      <c r="B14" s="8">
        <v>42486</v>
      </c>
      <c r="C14" s="9">
        <v>59001685</v>
      </c>
      <c r="D14" s="9" t="s">
        <v>99</v>
      </c>
      <c r="E14" s="7" t="s">
        <v>40</v>
      </c>
      <c r="F14" s="7">
        <v>0</v>
      </c>
      <c r="G14" s="10" t="s">
        <v>78</v>
      </c>
      <c r="H14" s="10">
        <v>23.3</v>
      </c>
      <c r="I14" s="10">
        <v>11.2</v>
      </c>
      <c r="J14" s="7">
        <v>57.41</v>
      </c>
      <c r="K14" s="7">
        <v>5</v>
      </c>
      <c r="L14" s="7"/>
      <c r="M14" s="7"/>
      <c r="N14" s="7"/>
      <c r="O14" s="7">
        <v>5</v>
      </c>
      <c r="P14" s="7">
        <v>3.2</v>
      </c>
      <c r="Q14" s="7">
        <v>1.44</v>
      </c>
      <c r="R14" s="7">
        <v>77.78</v>
      </c>
      <c r="S14" s="7">
        <v>28.57</v>
      </c>
      <c r="T14" s="7">
        <v>22.22</v>
      </c>
      <c r="U14" s="7">
        <v>82.8</v>
      </c>
      <c r="V14" s="7">
        <v>7.6</v>
      </c>
      <c r="W14" s="7">
        <v>9.5</v>
      </c>
      <c r="X14" s="7">
        <v>6</v>
      </c>
      <c r="Y14" s="7">
        <v>22.5</v>
      </c>
      <c r="Z14" s="9" t="s">
        <v>42</v>
      </c>
      <c r="AA14" s="9" t="s">
        <v>100</v>
      </c>
      <c r="AB14" s="7" t="s">
        <v>44</v>
      </c>
      <c r="AC14" s="14" t="s">
        <v>101</v>
      </c>
      <c r="AD14" s="10">
        <v>45</v>
      </c>
      <c r="AE14" s="12" t="s">
        <v>46</v>
      </c>
      <c r="AF14" s="12">
        <v>350</v>
      </c>
      <c r="AG14" s="9"/>
      <c r="AH14" s="10">
        <v>18.710729613733903</v>
      </c>
      <c r="AI14" s="10">
        <v>17</v>
      </c>
      <c r="AJ14" s="10">
        <v>17</v>
      </c>
      <c r="AK14" s="7">
        <v>55.93</v>
      </c>
      <c r="AL14" s="9" t="s">
        <v>102</v>
      </c>
      <c r="AM14" s="7" t="s">
        <v>103</v>
      </c>
    </row>
    <row r="15" spans="1:39" ht="21" x14ac:dyDescent="0.2">
      <c r="A15" s="7">
        <v>59</v>
      </c>
      <c r="B15" s="8">
        <v>42510</v>
      </c>
      <c r="C15" s="9">
        <v>59002010</v>
      </c>
      <c r="D15" s="9" t="s">
        <v>104</v>
      </c>
      <c r="E15" s="7" t="s">
        <v>50</v>
      </c>
      <c r="F15" s="7">
        <v>0</v>
      </c>
      <c r="G15" s="10" t="s">
        <v>41</v>
      </c>
      <c r="H15" s="10">
        <v>15</v>
      </c>
      <c r="I15" s="10">
        <v>10.199999999999999</v>
      </c>
      <c r="J15" s="7">
        <v>26.16</v>
      </c>
      <c r="K15" s="7">
        <v>166</v>
      </c>
      <c r="L15" s="7"/>
      <c r="M15" s="7"/>
      <c r="N15" s="7"/>
      <c r="O15" s="7">
        <v>166</v>
      </c>
      <c r="P15" s="7">
        <v>2.4</v>
      </c>
      <c r="Q15" s="7">
        <v>1.68</v>
      </c>
      <c r="R15" s="7">
        <v>60.71</v>
      </c>
      <c r="S15" s="7">
        <v>23.53</v>
      </c>
      <c r="T15" s="7">
        <v>14.29</v>
      </c>
      <c r="U15" s="7">
        <v>84.8</v>
      </c>
      <c r="V15" s="7">
        <v>11.4</v>
      </c>
      <c r="W15" s="7">
        <v>3.8</v>
      </c>
      <c r="X15" s="7">
        <v>6.8</v>
      </c>
      <c r="Y15" s="7">
        <v>22.5</v>
      </c>
      <c r="Z15" s="9">
        <v>0</v>
      </c>
      <c r="AA15" s="9" t="s">
        <v>105</v>
      </c>
      <c r="AB15" s="7" t="s">
        <v>44</v>
      </c>
      <c r="AC15" s="14" t="s">
        <v>106</v>
      </c>
      <c r="AD15" s="10">
        <v>48</v>
      </c>
      <c r="AE15" s="12" t="s">
        <v>46</v>
      </c>
      <c r="AF15" s="12">
        <v>300</v>
      </c>
      <c r="AG15" s="9"/>
      <c r="AH15" s="10">
        <v>20.866666666666667</v>
      </c>
      <c r="AI15" s="10">
        <v>24.4</v>
      </c>
      <c r="AJ15" s="10">
        <v>24.4</v>
      </c>
      <c r="AK15" s="7">
        <v>21.67</v>
      </c>
      <c r="AL15" s="9" t="s">
        <v>107</v>
      </c>
      <c r="AM15" s="7" t="s">
        <v>108</v>
      </c>
    </row>
    <row r="16" spans="1:39" ht="21" x14ac:dyDescent="0.2">
      <c r="A16" s="7">
        <v>60</v>
      </c>
      <c r="B16" s="8">
        <v>42519</v>
      </c>
      <c r="C16" s="9">
        <v>59002088</v>
      </c>
      <c r="D16" s="9" t="s">
        <v>109</v>
      </c>
      <c r="E16" s="7" t="s">
        <v>40</v>
      </c>
      <c r="F16" s="7">
        <v>0</v>
      </c>
      <c r="G16" s="10" t="s">
        <v>41</v>
      </c>
      <c r="H16" s="15"/>
      <c r="I16" s="10">
        <v>8.5</v>
      </c>
      <c r="J16" s="7">
        <v>12.31</v>
      </c>
      <c r="K16" s="7">
        <v>52</v>
      </c>
      <c r="L16" s="7"/>
      <c r="M16" s="7"/>
      <c r="N16" s="7"/>
      <c r="O16" s="7">
        <v>52</v>
      </c>
      <c r="P16" s="7">
        <v>2.6</v>
      </c>
      <c r="Q16" s="7">
        <v>1.0900000000000001</v>
      </c>
      <c r="R16" s="7">
        <v>77.98</v>
      </c>
      <c r="S16" s="7">
        <v>30.59</v>
      </c>
      <c r="T16" s="7">
        <v>23.85</v>
      </c>
      <c r="U16" s="7">
        <v>92</v>
      </c>
      <c r="V16" s="7">
        <v>6.3</v>
      </c>
      <c r="W16" s="7">
        <v>1.7</v>
      </c>
      <c r="X16" s="7">
        <v>5.4</v>
      </c>
      <c r="Y16" s="7">
        <v>11.5</v>
      </c>
      <c r="Z16" s="9">
        <v>0</v>
      </c>
      <c r="AA16" s="9" t="s">
        <v>110</v>
      </c>
      <c r="AB16" s="7" t="s">
        <v>44</v>
      </c>
      <c r="AC16" s="14" t="s">
        <v>98</v>
      </c>
      <c r="AD16" s="10">
        <v>51</v>
      </c>
      <c r="AE16" s="12" t="s">
        <v>46</v>
      </c>
      <c r="AF16" s="12">
        <v>350</v>
      </c>
      <c r="AG16" s="9"/>
      <c r="AH16" s="15" t="e">
        <v>#DIV/0!</v>
      </c>
      <c r="AI16" s="10">
        <v>26.1</v>
      </c>
      <c r="AJ16" s="10">
        <v>26.5</v>
      </c>
      <c r="AK16" s="7">
        <v>15.31</v>
      </c>
      <c r="AL16" s="9" t="s">
        <v>47</v>
      </c>
      <c r="AM16" s="7" t="s">
        <v>111</v>
      </c>
    </row>
    <row r="17" spans="1:39" ht="21" x14ac:dyDescent="0.2">
      <c r="A17" s="7">
        <v>61</v>
      </c>
      <c r="B17" s="8">
        <v>42518</v>
      </c>
      <c r="C17" s="9">
        <v>59002119</v>
      </c>
      <c r="D17" s="9" t="s">
        <v>112</v>
      </c>
      <c r="E17" s="7" t="s">
        <v>40</v>
      </c>
      <c r="F17" s="7">
        <v>0</v>
      </c>
      <c r="G17" s="10" t="s">
        <v>41</v>
      </c>
      <c r="H17" s="10">
        <v>15.5</v>
      </c>
      <c r="I17" s="10">
        <v>11.3</v>
      </c>
      <c r="J17" s="7">
        <v>33.71</v>
      </c>
      <c r="K17" s="7">
        <v>3</v>
      </c>
      <c r="L17" s="7"/>
      <c r="M17" s="7"/>
      <c r="N17" s="7"/>
      <c r="O17" s="7">
        <v>3</v>
      </c>
      <c r="P17" s="7">
        <v>3.7</v>
      </c>
      <c r="Q17" s="7">
        <v>1.58</v>
      </c>
      <c r="R17" s="7">
        <v>71.52</v>
      </c>
      <c r="S17" s="7">
        <v>32.74</v>
      </c>
      <c r="T17" s="7">
        <v>23.42</v>
      </c>
      <c r="U17" s="7">
        <v>90.4</v>
      </c>
      <c r="V17" s="7">
        <v>2.9</v>
      </c>
      <c r="W17" s="7">
        <v>6.5</v>
      </c>
      <c r="X17" s="7">
        <v>10.4</v>
      </c>
      <c r="Y17" s="7">
        <v>14</v>
      </c>
      <c r="Z17" s="9">
        <v>0</v>
      </c>
      <c r="AA17" s="9" t="s">
        <v>113</v>
      </c>
      <c r="AB17" s="7" t="s">
        <v>44</v>
      </c>
      <c r="AC17" s="14" t="s">
        <v>80</v>
      </c>
      <c r="AD17" s="10">
        <v>55</v>
      </c>
      <c r="AE17" s="12" t="s">
        <v>46</v>
      </c>
      <c r="AF17" s="12">
        <v>400</v>
      </c>
      <c r="AG17" s="9"/>
      <c r="AH17" s="10">
        <v>27.070609318996418</v>
      </c>
      <c r="AI17" s="10">
        <v>22.7</v>
      </c>
      <c r="AJ17" s="10">
        <v>22.7</v>
      </c>
      <c r="AK17" s="7">
        <v>24.16</v>
      </c>
      <c r="AL17" s="9">
        <v>0</v>
      </c>
      <c r="AM17" s="7" t="s">
        <v>114</v>
      </c>
    </row>
    <row r="18" spans="1:39" ht="21" x14ac:dyDescent="0.2">
      <c r="A18" s="7">
        <v>62</v>
      </c>
      <c r="B18" s="8">
        <v>42523</v>
      </c>
      <c r="C18" s="9">
        <v>59002165</v>
      </c>
      <c r="D18" s="9" t="s">
        <v>115</v>
      </c>
      <c r="E18" s="7" t="s">
        <v>40</v>
      </c>
      <c r="F18" s="7"/>
      <c r="G18" s="10" t="s">
        <v>116</v>
      </c>
      <c r="H18" s="10">
        <v>4.0999999999999996</v>
      </c>
      <c r="I18" s="10">
        <v>10</v>
      </c>
      <c r="J18" s="7"/>
      <c r="K18" s="7"/>
      <c r="L18" s="7"/>
      <c r="M18" s="7"/>
      <c r="N18" s="7"/>
      <c r="O18" s="7" t="e">
        <v>#N/A</v>
      </c>
      <c r="P18" s="7" t="e">
        <v>#N/A</v>
      </c>
      <c r="Q18" s="7" t="e">
        <v>#N/A</v>
      </c>
      <c r="R18" s="7" t="e">
        <v>#N/A</v>
      </c>
      <c r="S18" s="7" t="e">
        <v>#N/A</v>
      </c>
      <c r="T18" s="7" t="e">
        <v>#N/A</v>
      </c>
      <c r="U18" s="7" t="e">
        <v>#N/A</v>
      </c>
      <c r="V18" s="7" t="e">
        <v>#N/A</v>
      </c>
      <c r="W18" s="7" t="e">
        <v>#N/A</v>
      </c>
      <c r="X18" s="7" t="e">
        <v>#N/A</v>
      </c>
      <c r="Y18" s="7" t="e">
        <v>#N/A</v>
      </c>
      <c r="Z18" s="9"/>
      <c r="AA18" s="9"/>
      <c r="AB18" s="7" t="s">
        <v>44</v>
      </c>
      <c r="AC18" s="14" t="s">
        <v>117</v>
      </c>
      <c r="AD18" s="10">
        <v>46</v>
      </c>
      <c r="AE18" s="12" t="s">
        <v>46</v>
      </c>
      <c r="AF18" s="12">
        <v>80</v>
      </c>
      <c r="AG18" s="9"/>
      <c r="AH18" s="10">
        <v>19.972899728997291</v>
      </c>
      <c r="AI18" s="10">
        <v>20</v>
      </c>
      <c r="AJ18" s="10">
        <v>20</v>
      </c>
      <c r="AK18" s="7"/>
      <c r="AL18" s="9"/>
      <c r="AM18" s="7"/>
    </row>
    <row r="19" spans="1:39" ht="21" x14ac:dyDescent="0.2">
      <c r="A19" s="7">
        <v>65</v>
      </c>
      <c r="B19" s="8">
        <v>42548</v>
      </c>
      <c r="C19" s="16">
        <v>59002532</v>
      </c>
      <c r="D19" s="16" t="s">
        <v>118</v>
      </c>
      <c r="E19" s="7" t="s">
        <v>40</v>
      </c>
      <c r="F19" s="7">
        <v>0</v>
      </c>
      <c r="G19" s="10" t="s">
        <v>41</v>
      </c>
      <c r="H19" s="10">
        <v>27</v>
      </c>
      <c r="I19" s="10">
        <v>8.6999999999999993</v>
      </c>
      <c r="J19" s="7">
        <v>20.81</v>
      </c>
      <c r="K19" s="7">
        <v>452</v>
      </c>
      <c r="L19" s="7"/>
      <c r="M19" s="7"/>
      <c r="N19" s="7"/>
      <c r="O19" s="7">
        <v>452</v>
      </c>
      <c r="P19" s="7">
        <v>2.2999999999999998</v>
      </c>
      <c r="Q19" s="7">
        <v>1.67</v>
      </c>
      <c r="R19" s="7">
        <v>52.1</v>
      </c>
      <c r="S19" s="7">
        <v>26.44</v>
      </c>
      <c r="T19" s="7">
        <v>13.77</v>
      </c>
      <c r="U19" s="7">
        <v>81.3</v>
      </c>
      <c r="V19" s="7">
        <v>12.9</v>
      </c>
      <c r="W19" s="7">
        <v>5.0999999999999996</v>
      </c>
      <c r="X19" s="7">
        <v>6</v>
      </c>
      <c r="Y19" s="7">
        <v>20.5</v>
      </c>
      <c r="Z19" s="9" t="s">
        <v>119</v>
      </c>
      <c r="AA19" s="16" t="s">
        <v>120</v>
      </c>
      <c r="AB19" s="7" t="s">
        <v>44</v>
      </c>
      <c r="AC19" s="14" t="s">
        <v>121</v>
      </c>
      <c r="AD19" s="10">
        <v>45</v>
      </c>
      <c r="AE19" s="12" t="s">
        <v>46</v>
      </c>
      <c r="AF19" s="12">
        <v>200</v>
      </c>
      <c r="AG19" s="9"/>
      <c r="AH19" s="10">
        <v>12.403703703703703</v>
      </c>
      <c r="AI19" s="10">
        <v>13.4</v>
      </c>
      <c r="AJ19" s="10">
        <v>13.4</v>
      </c>
      <c r="AK19" s="7">
        <v>13.95</v>
      </c>
      <c r="AL19" s="9" t="s">
        <v>122</v>
      </c>
      <c r="AM19" s="17" t="s">
        <v>123</v>
      </c>
    </row>
    <row r="20" spans="1:39" ht="21" x14ac:dyDescent="0.2">
      <c r="A20" s="7">
        <v>66</v>
      </c>
      <c r="B20" s="8">
        <v>42547</v>
      </c>
      <c r="C20" s="9">
        <v>59002508</v>
      </c>
      <c r="D20" s="9" t="s">
        <v>124</v>
      </c>
      <c r="E20" s="7" t="s">
        <v>40</v>
      </c>
      <c r="F20" s="7">
        <v>0</v>
      </c>
      <c r="G20" s="10" t="s">
        <v>41</v>
      </c>
      <c r="H20" s="10">
        <v>16.3</v>
      </c>
      <c r="I20" s="10">
        <v>9</v>
      </c>
      <c r="J20" s="7">
        <v>13.5</v>
      </c>
      <c r="K20" s="7">
        <v>74</v>
      </c>
      <c r="L20" s="7"/>
      <c r="M20" s="7"/>
      <c r="N20" s="7"/>
      <c r="O20" s="7">
        <v>74</v>
      </c>
      <c r="P20" s="7">
        <v>2.6</v>
      </c>
      <c r="Q20" s="7">
        <v>1.01</v>
      </c>
      <c r="R20" s="7">
        <v>89.11</v>
      </c>
      <c r="S20" s="7">
        <v>28.89</v>
      </c>
      <c r="T20" s="7">
        <v>25.74</v>
      </c>
      <c r="U20" s="7">
        <v>70.7</v>
      </c>
      <c r="V20" s="7">
        <v>19</v>
      </c>
      <c r="W20" s="7">
        <v>8.5</v>
      </c>
      <c r="X20" s="7">
        <v>8.8000000000000007</v>
      </c>
      <c r="Y20" s="7">
        <v>19.7</v>
      </c>
      <c r="Z20" s="9" t="s">
        <v>125</v>
      </c>
      <c r="AA20" s="9" t="s">
        <v>126</v>
      </c>
      <c r="AB20" s="7" t="s">
        <v>44</v>
      </c>
      <c r="AC20" s="14" t="s">
        <v>127</v>
      </c>
      <c r="AD20" s="10">
        <v>50</v>
      </c>
      <c r="AE20" s="12" t="s">
        <v>46</v>
      </c>
      <c r="AF20" s="12">
        <v>300</v>
      </c>
      <c r="AG20" s="9"/>
      <c r="AH20" s="10">
        <v>19.224948875255624</v>
      </c>
      <c r="AI20" s="10">
        <v>18.7</v>
      </c>
      <c r="AJ20" s="10">
        <v>18.7</v>
      </c>
      <c r="AK20" s="7">
        <v>10.36</v>
      </c>
      <c r="AL20" s="9" t="s">
        <v>128</v>
      </c>
      <c r="AM20" s="7" t="s">
        <v>129</v>
      </c>
    </row>
    <row r="21" spans="1:39" ht="21" x14ac:dyDescent="0.2">
      <c r="A21" s="7">
        <v>67</v>
      </c>
      <c r="B21" s="8">
        <v>42549</v>
      </c>
      <c r="C21" s="16">
        <v>59002532</v>
      </c>
      <c r="D21" s="16" t="s">
        <v>118</v>
      </c>
      <c r="E21" s="7" t="s">
        <v>40</v>
      </c>
      <c r="F21" s="7">
        <v>0</v>
      </c>
      <c r="G21" s="10" t="s">
        <v>41</v>
      </c>
      <c r="H21" s="10">
        <v>30</v>
      </c>
      <c r="I21" s="10">
        <v>13.4</v>
      </c>
      <c r="J21" s="7">
        <v>13.95</v>
      </c>
      <c r="K21" s="7">
        <v>461</v>
      </c>
      <c r="L21" s="7"/>
      <c r="M21" s="7"/>
      <c r="N21" s="7"/>
      <c r="O21" s="7">
        <v>461</v>
      </c>
      <c r="P21" s="7">
        <v>3.7</v>
      </c>
      <c r="Q21" s="7">
        <v>2.2999999999999998</v>
      </c>
      <c r="R21" s="7">
        <v>58.26</v>
      </c>
      <c r="S21" s="7">
        <v>27.61</v>
      </c>
      <c r="T21" s="7">
        <v>16.09</v>
      </c>
      <c r="U21" s="7">
        <v>64.7</v>
      </c>
      <c r="V21" s="7">
        <v>18.2</v>
      </c>
      <c r="W21" s="7">
        <v>7.2</v>
      </c>
      <c r="X21" s="7">
        <v>5.8</v>
      </c>
      <c r="Y21" s="7">
        <v>25</v>
      </c>
      <c r="Z21" s="9" t="s">
        <v>122</v>
      </c>
      <c r="AA21" s="16" t="s">
        <v>130</v>
      </c>
      <c r="AB21" s="7" t="s">
        <v>44</v>
      </c>
      <c r="AC21" s="14" t="s">
        <v>101</v>
      </c>
      <c r="AD21" s="10">
        <v>49.8</v>
      </c>
      <c r="AE21" s="12" t="s">
        <v>46</v>
      </c>
      <c r="AF21" s="12">
        <v>300</v>
      </c>
      <c r="AG21" s="9"/>
      <c r="AH21" s="10">
        <v>18.933333333333334</v>
      </c>
      <c r="AI21" s="10">
        <v>19.600000000000001</v>
      </c>
      <c r="AJ21" s="10">
        <v>20.63</v>
      </c>
      <c r="AK21" s="7">
        <v>471</v>
      </c>
      <c r="AL21" s="9" t="s">
        <v>131</v>
      </c>
      <c r="AM21" s="17" t="s">
        <v>132</v>
      </c>
    </row>
    <row r="22" spans="1:39" ht="21" x14ac:dyDescent="0.2">
      <c r="A22" s="7">
        <v>68</v>
      </c>
      <c r="B22" s="8">
        <v>42573</v>
      </c>
      <c r="C22" s="9">
        <v>59002942</v>
      </c>
      <c r="D22" s="9" t="s">
        <v>133</v>
      </c>
      <c r="E22" s="7" t="s">
        <v>50</v>
      </c>
      <c r="F22" s="7">
        <v>0</v>
      </c>
      <c r="G22" s="10" t="s">
        <v>41</v>
      </c>
      <c r="H22" s="10">
        <v>3.8</v>
      </c>
      <c r="I22" s="10">
        <v>7.2</v>
      </c>
      <c r="J22" s="7">
        <v>64.540000000000006</v>
      </c>
      <c r="K22" s="7">
        <v>284</v>
      </c>
      <c r="L22" s="7"/>
      <c r="M22" s="7"/>
      <c r="N22" s="7"/>
      <c r="O22" s="7">
        <v>284</v>
      </c>
      <c r="P22" s="7">
        <v>1.5</v>
      </c>
      <c r="Q22" s="7">
        <v>0.84</v>
      </c>
      <c r="R22" s="7">
        <v>85.71</v>
      </c>
      <c r="S22" s="7">
        <v>20.83</v>
      </c>
      <c r="T22" s="7">
        <v>17.86</v>
      </c>
      <c r="U22" s="7">
        <v>90.8</v>
      </c>
      <c r="V22" s="7">
        <v>1</v>
      </c>
      <c r="W22" s="7">
        <v>7.1</v>
      </c>
      <c r="X22" s="7">
        <v>4</v>
      </c>
      <c r="Y22" s="7">
        <v>24.9</v>
      </c>
      <c r="Z22" s="9" t="s">
        <v>134</v>
      </c>
      <c r="AA22" s="9" t="s">
        <v>135</v>
      </c>
      <c r="AB22" s="7" t="s">
        <v>44</v>
      </c>
      <c r="AC22" s="14" t="s">
        <v>45</v>
      </c>
      <c r="AD22" s="10">
        <v>59</v>
      </c>
      <c r="AE22" s="12" t="s">
        <v>46</v>
      </c>
      <c r="AF22" s="12">
        <v>60</v>
      </c>
      <c r="AG22" s="9"/>
      <c r="AH22" s="10">
        <v>17.550877192982455</v>
      </c>
      <c r="AI22" s="10">
        <v>9.6999999999999993</v>
      </c>
      <c r="AJ22" s="10">
        <v>9.6999999999999993</v>
      </c>
      <c r="AK22" s="7">
        <v>61.15</v>
      </c>
      <c r="AL22" s="9" t="s">
        <v>42</v>
      </c>
      <c r="AM22" s="7" t="s">
        <v>136</v>
      </c>
    </row>
    <row r="23" spans="1:39" ht="21" x14ac:dyDescent="0.2">
      <c r="A23" s="7">
        <v>69</v>
      </c>
      <c r="B23" s="8">
        <v>42569</v>
      </c>
      <c r="C23" s="9">
        <v>59002856</v>
      </c>
      <c r="D23" s="9" t="s">
        <v>137</v>
      </c>
      <c r="E23" s="7" t="s">
        <v>40</v>
      </c>
      <c r="F23" s="7">
        <v>0</v>
      </c>
      <c r="G23" s="10" t="s">
        <v>55</v>
      </c>
      <c r="H23" s="10">
        <v>6</v>
      </c>
      <c r="I23" s="10">
        <v>8.6999999999999993</v>
      </c>
      <c r="J23" s="7">
        <v>24.97</v>
      </c>
      <c r="K23" s="7">
        <v>3</v>
      </c>
      <c r="L23" s="7"/>
      <c r="M23" s="7"/>
      <c r="N23" s="7"/>
      <c r="O23" s="7">
        <v>3</v>
      </c>
      <c r="P23" s="7">
        <v>2.8</v>
      </c>
      <c r="Q23" s="7">
        <v>1.1599999999999999</v>
      </c>
      <c r="R23" s="7">
        <v>75</v>
      </c>
      <c r="S23" s="7">
        <v>32.18</v>
      </c>
      <c r="T23" s="7">
        <v>24.14</v>
      </c>
      <c r="U23" s="7">
        <v>76.7</v>
      </c>
      <c r="V23" s="7">
        <v>13.4</v>
      </c>
      <c r="W23" s="7">
        <v>9.6</v>
      </c>
      <c r="X23" s="7">
        <v>6.4</v>
      </c>
      <c r="Y23" s="7">
        <v>15.7</v>
      </c>
      <c r="Z23" s="9" t="s">
        <v>138</v>
      </c>
      <c r="AA23" s="9" t="s">
        <v>139</v>
      </c>
      <c r="AB23" s="7" t="s">
        <v>44</v>
      </c>
      <c r="AC23" s="14" t="s">
        <v>45</v>
      </c>
      <c r="AD23" s="10">
        <v>58.8</v>
      </c>
      <c r="AE23" s="12" t="s">
        <v>46</v>
      </c>
      <c r="AF23" s="12">
        <v>180</v>
      </c>
      <c r="AG23" s="9"/>
      <c r="AH23" s="10">
        <v>28.299999999999997</v>
      </c>
      <c r="AI23" s="10">
        <v>17</v>
      </c>
      <c r="AJ23" s="10">
        <v>17</v>
      </c>
      <c r="AK23" s="7">
        <v>31.44</v>
      </c>
      <c r="AL23" s="9" t="s">
        <v>140</v>
      </c>
      <c r="AM23" s="7" t="s">
        <v>141</v>
      </c>
    </row>
    <row r="24" spans="1:39" ht="42" x14ac:dyDescent="0.2">
      <c r="A24" s="7">
        <v>70</v>
      </c>
      <c r="B24" s="8">
        <v>42576</v>
      </c>
      <c r="C24" s="9">
        <v>58004935</v>
      </c>
      <c r="D24" s="9" t="s">
        <v>142</v>
      </c>
      <c r="E24" s="7" t="s">
        <v>50</v>
      </c>
      <c r="F24" s="7">
        <v>0</v>
      </c>
      <c r="G24" s="10" t="s">
        <v>41</v>
      </c>
      <c r="H24" s="10">
        <v>27</v>
      </c>
      <c r="I24" s="10">
        <v>19.399999999999999</v>
      </c>
      <c r="J24" s="7">
        <v>22.37</v>
      </c>
      <c r="K24" s="7">
        <v>52</v>
      </c>
      <c r="L24" s="7"/>
      <c r="M24" s="7"/>
      <c r="N24" s="7"/>
      <c r="O24" s="7">
        <v>52</v>
      </c>
      <c r="P24" s="7">
        <v>6.1</v>
      </c>
      <c r="Q24" s="7">
        <v>3.81</v>
      </c>
      <c r="R24" s="7">
        <v>50.92</v>
      </c>
      <c r="S24" s="7">
        <v>31.44</v>
      </c>
      <c r="T24" s="7">
        <v>16.010000000000002</v>
      </c>
      <c r="U24" s="7">
        <v>75.099999999999994</v>
      </c>
      <c r="V24" s="7">
        <v>14.1</v>
      </c>
      <c r="W24" s="7">
        <v>5.3</v>
      </c>
      <c r="X24" s="7">
        <v>6.2</v>
      </c>
      <c r="Y24" s="7">
        <v>20.399999999999999</v>
      </c>
      <c r="Z24" s="9" t="s">
        <v>143</v>
      </c>
      <c r="AA24" s="9" t="s">
        <v>144</v>
      </c>
      <c r="AB24" s="7" t="s">
        <v>44</v>
      </c>
      <c r="AC24" s="14" t="s">
        <v>83</v>
      </c>
      <c r="AD24" s="10">
        <v>52</v>
      </c>
      <c r="AE24" s="12" t="s">
        <v>58</v>
      </c>
      <c r="AF24" s="12">
        <v>240</v>
      </c>
      <c r="AG24" s="9"/>
      <c r="AH24" s="10">
        <v>28.288888888888888</v>
      </c>
      <c r="AI24" s="10">
        <v>27.5</v>
      </c>
      <c r="AJ24" s="10">
        <v>27.5</v>
      </c>
      <c r="AK24" s="7">
        <v>31.85</v>
      </c>
      <c r="AL24" s="9" t="s">
        <v>145</v>
      </c>
      <c r="AM24" s="7" t="s">
        <v>146</v>
      </c>
    </row>
    <row r="25" spans="1:39" ht="20" customHeight="1" x14ac:dyDescent="0.2">
      <c r="A25" s="7">
        <v>72</v>
      </c>
      <c r="B25" s="8">
        <v>42567</v>
      </c>
      <c r="C25" s="9">
        <v>59002835</v>
      </c>
      <c r="D25" s="9" t="s">
        <v>147</v>
      </c>
      <c r="E25" s="7" t="s">
        <v>50</v>
      </c>
      <c r="F25" s="7">
        <v>0</v>
      </c>
      <c r="G25" s="10" t="s">
        <v>41</v>
      </c>
      <c r="H25" s="10">
        <v>16.3</v>
      </c>
      <c r="I25" s="10">
        <v>13.6</v>
      </c>
      <c r="J25" s="7">
        <v>9.81</v>
      </c>
      <c r="K25" s="7">
        <v>37</v>
      </c>
      <c r="L25" s="7"/>
      <c r="M25" s="7"/>
      <c r="N25" s="7"/>
      <c r="O25" s="7">
        <v>37</v>
      </c>
      <c r="P25" s="7">
        <v>4.3</v>
      </c>
      <c r="Q25" s="7">
        <v>1.88</v>
      </c>
      <c r="R25" s="7">
        <v>72.34</v>
      </c>
      <c r="S25" s="7">
        <v>31.62</v>
      </c>
      <c r="T25" s="7">
        <v>22.87</v>
      </c>
      <c r="U25" s="7">
        <v>69.8</v>
      </c>
      <c r="V25" s="7">
        <v>21.3</v>
      </c>
      <c r="W25" s="7">
        <v>8</v>
      </c>
      <c r="X25" s="7">
        <v>7</v>
      </c>
      <c r="Y25" s="7">
        <v>15.8</v>
      </c>
      <c r="Z25" s="9" t="s">
        <v>148</v>
      </c>
      <c r="AA25" s="9" t="s">
        <v>149</v>
      </c>
      <c r="AB25" s="7" t="s">
        <v>44</v>
      </c>
      <c r="AC25" s="14" t="s">
        <v>68</v>
      </c>
      <c r="AD25" s="10">
        <v>56</v>
      </c>
      <c r="AE25" s="12" t="s">
        <v>46</v>
      </c>
      <c r="AF25" s="12">
        <v>300</v>
      </c>
      <c r="AG25" s="9"/>
      <c r="AH25" s="10">
        <v>25.0519427402863</v>
      </c>
      <c r="AI25" s="10">
        <v>20.2</v>
      </c>
      <c r="AJ25" s="10">
        <v>20.2</v>
      </c>
      <c r="AK25" s="7" t="s">
        <v>15</v>
      </c>
      <c r="AL25" s="9" t="s">
        <v>150</v>
      </c>
      <c r="AM25" s="7" t="s">
        <v>151</v>
      </c>
    </row>
    <row r="26" spans="1:39" ht="21" x14ac:dyDescent="0.2">
      <c r="A26" s="7">
        <v>73</v>
      </c>
      <c r="B26" s="8">
        <v>42662</v>
      </c>
      <c r="C26" s="9">
        <v>59004060</v>
      </c>
      <c r="D26" s="9" t="s">
        <v>152</v>
      </c>
      <c r="E26" s="7" t="s">
        <v>50</v>
      </c>
      <c r="F26" s="7">
        <v>0</v>
      </c>
      <c r="G26" s="10" t="s">
        <v>41</v>
      </c>
      <c r="H26" s="10">
        <v>5.6</v>
      </c>
      <c r="I26" s="10">
        <v>13.9</v>
      </c>
      <c r="J26" s="7">
        <v>41.76</v>
      </c>
      <c r="K26" s="7">
        <v>162</v>
      </c>
      <c r="L26" s="7"/>
      <c r="M26" s="7"/>
      <c r="N26" s="7"/>
      <c r="O26" s="7">
        <v>162</v>
      </c>
      <c r="P26" s="7">
        <v>4.7</v>
      </c>
      <c r="Q26" s="7">
        <v>2.12</v>
      </c>
      <c r="R26" s="7">
        <v>65.569999999999993</v>
      </c>
      <c r="S26" s="7">
        <v>33.81</v>
      </c>
      <c r="T26" s="7">
        <v>22.17</v>
      </c>
      <c r="U26" s="7">
        <v>75</v>
      </c>
      <c r="V26" s="7">
        <v>7</v>
      </c>
      <c r="W26" s="7">
        <v>9</v>
      </c>
      <c r="X26" s="7">
        <v>5.6</v>
      </c>
      <c r="Y26" s="7">
        <v>14.5</v>
      </c>
      <c r="Z26" s="9" t="s">
        <v>153</v>
      </c>
      <c r="AA26" s="9" t="s">
        <v>154</v>
      </c>
      <c r="AB26" s="7" t="s">
        <v>44</v>
      </c>
      <c r="AC26" s="14" t="s">
        <v>68</v>
      </c>
      <c r="AD26" s="10">
        <v>48.9</v>
      </c>
      <c r="AE26" s="12" t="s">
        <v>46</v>
      </c>
      <c r="AF26" s="12">
        <v>80</v>
      </c>
      <c r="AG26" s="9"/>
      <c r="AH26" s="10">
        <v>21.661904761904765</v>
      </c>
      <c r="AI26" s="10">
        <v>19.5</v>
      </c>
      <c r="AJ26" s="10">
        <v>19.5</v>
      </c>
      <c r="AK26" s="7">
        <v>60.02</v>
      </c>
      <c r="AL26" s="9" t="s">
        <v>140</v>
      </c>
      <c r="AM26" s="7" t="s">
        <v>155</v>
      </c>
    </row>
    <row r="27" spans="1:39" ht="21" x14ac:dyDescent="0.2">
      <c r="A27" s="7">
        <v>74</v>
      </c>
      <c r="B27" s="8">
        <v>42668</v>
      </c>
      <c r="C27" s="9">
        <v>58004659</v>
      </c>
      <c r="D27" s="9" t="s">
        <v>156</v>
      </c>
      <c r="E27" s="7" t="s">
        <v>50</v>
      </c>
      <c r="F27" s="7"/>
      <c r="G27" s="10" t="s">
        <v>41</v>
      </c>
      <c r="H27" s="10">
        <v>11</v>
      </c>
      <c r="I27" s="10">
        <v>5</v>
      </c>
      <c r="J27" s="7"/>
      <c r="K27" s="7"/>
      <c r="L27" s="7"/>
      <c r="M27" s="7"/>
      <c r="N27" s="7"/>
      <c r="O27" s="7" t="e">
        <v>#N/A</v>
      </c>
      <c r="P27" s="7" t="e">
        <v>#N/A</v>
      </c>
      <c r="Q27" s="7" t="e">
        <v>#N/A</v>
      </c>
      <c r="R27" s="7" t="e">
        <v>#N/A</v>
      </c>
      <c r="S27" s="7" t="e">
        <v>#N/A</v>
      </c>
      <c r="T27" s="7" t="e">
        <v>#N/A</v>
      </c>
      <c r="U27" s="7" t="e">
        <v>#N/A</v>
      </c>
      <c r="V27" s="7" t="e">
        <v>#N/A</v>
      </c>
      <c r="W27" s="7" t="e">
        <v>#N/A</v>
      </c>
      <c r="X27" s="7" t="e">
        <v>#N/A</v>
      </c>
      <c r="Y27" s="7" t="e">
        <v>#N/A</v>
      </c>
      <c r="Z27" s="9" t="s">
        <v>157</v>
      </c>
      <c r="AA27" s="9"/>
      <c r="AB27" s="7" t="s">
        <v>44</v>
      </c>
      <c r="AC27" s="14" t="s">
        <v>57</v>
      </c>
      <c r="AD27" s="10">
        <v>53.3</v>
      </c>
      <c r="AE27" s="12" t="s">
        <v>46</v>
      </c>
      <c r="AF27" s="12">
        <v>250</v>
      </c>
      <c r="AG27" s="9"/>
      <c r="AH27" s="10">
        <v>18.459595959595958</v>
      </c>
      <c r="AI27" s="10">
        <v>20.100000000000001</v>
      </c>
      <c r="AJ27" s="10">
        <v>20.100000000000001</v>
      </c>
      <c r="AK27" s="7"/>
      <c r="AL27" s="9"/>
      <c r="AM27" s="7"/>
    </row>
    <row r="28" spans="1:39" ht="21" x14ac:dyDescent="0.2">
      <c r="A28" s="7">
        <v>75</v>
      </c>
      <c r="B28" s="8">
        <v>42593</v>
      </c>
      <c r="C28" s="9">
        <v>59003242</v>
      </c>
      <c r="D28" s="9" t="s">
        <v>158</v>
      </c>
      <c r="E28" s="7" t="s">
        <v>40</v>
      </c>
      <c r="F28" s="7">
        <v>0</v>
      </c>
      <c r="G28" s="10" t="s">
        <v>41</v>
      </c>
      <c r="H28" s="10">
        <v>24.4</v>
      </c>
      <c r="I28" s="10">
        <v>10.6</v>
      </c>
      <c r="J28" s="7">
        <v>14.79</v>
      </c>
      <c r="K28" s="7">
        <v>2</v>
      </c>
      <c r="L28" s="7"/>
      <c r="M28" s="7"/>
      <c r="N28" s="7"/>
      <c r="O28" s="7">
        <v>2</v>
      </c>
      <c r="P28" s="7">
        <v>3.7</v>
      </c>
      <c r="Q28" s="7">
        <v>1.52</v>
      </c>
      <c r="R28" s="7">
        <v>69.739999999999995</v>
      </c>
      <c r="S28" s="7">
        <v>34.909999999999997</v>
      </c>
      <c r="T28" s="7">
        <v>24.34</v>
      </c>
      <c r="U28" s="7">
        <v>68.099999999999994</v>
      </c>
      <c r="V28" s="7">
        <v>17.399999999999999</v>
      </c>
      <c r="W28" s="7">
        <v>14.1</v>
      </c>
      <c r="X28" s="7">
        <v>5</v>
      </c>
      <c r="Y28" s="7">
        <v>12.7</v>
      </c>
      <c r="Z28" s="9" t="s">
        <v>42</v>
      </c>
      <c r="AA28" s="9" t="s">
        <v>159</v>
      </c>
      <c r="AB28" s="7" t="s">
        <v>44</v>
      </c>
      <c r="AC28" s="14" t="s">
        <v>160</v>
      </c>
      <c r="AD28" s="10">
        <v>42</v>
      </c>
      <c r="AE28" s="12" t="s">
        <v>46</v>
      </c>
      <c r="AF28" s="12">
        <v>350</v>
      </c>
      <c r="AG28" s="9"/>
      <c r="AH28" s="10">
        <v>17.293989071038251</v>
      </c>
      <c r="AI28" s="10">
        <v>17.3</v>
      </c>
      <c r="AJ28" s="10">
        <v>17.3</v>
      </c>
      <c r="AK28" s="7">
        <v>11.35</v>
      </c>
      <c r="AL28" s="9" t="s">
        <v>102</v>
      </c>
      <c r="AM28" s="7" t="s">
        <v>161</v>
      </c>
    </row>
    <row r="29" spans="1:39" ht="21" x14ac:dyDescent="0.2">
      <c r="A29" s="7">
        <v>78</v>
      </c>
      <c r="B29" s="8">
        <v>42605</v>
      </c>
      <c r="C29" s="9">
        <v>59003007</v>
      </c>
      <c r="D29" s="9" t="s">
        <v>162</v>
      </c>
      <c r="E29" s="7" t="s">
        <v>40</v>
      </c>
      <c r="F29" s="7">
        <v>0</v>
      </c>
      <c r="G29" s="10" t="s">
        <v>41</v>
      </c>
      <c r="H29" s="10">
        <v>37.299999999999997</v>
      </c>
      <c r="I29" s="10">
        <v>16.399999999999999</v>
      </c>
      <c r="J29" s="7">
        <v>13.98</v>
      </c>
      <c r="K29" s="7">
        <v>544</v>
      </c>
      <c r="L29" s="7"/>
      <c r="M29" s="7"/>
      <c r="N29" s="7"/>
      <c r="O29" s="7">
        <v>544</v>
      </c>
      <c r="P29" s="7">
        <v>4.5</v>
      </c>
      <c r="Q29" s="7">
        <v>4.37</v>
      </c>
      <c r="R29" s="7">
        <v>37.53</v>
      </c>
      <c r="S29" s="7">
        <v>27.44</v>
      </c>
      <c r="T29" s="7">
        <v>10.3</v>
      </c>
      <c r="U29" s="7">
        <v>80.8</v>
      </c>
      <c r="V29" s="7">
        <v>10.9</v>
      </c>
      <c r="W29" s="7">
        <v>5.7</v>
      </c>
      <c r="X29" s="7">
        <v>7.2</v>
      </c>
      <c r="Y29" s="7">
        <v>22.9</v>
      </c>
      <c r="Z29" s="9" t="s">
        <v>163</v>
      </c>
      <c r="AA29" s="9" t="s">
        <v>164</v>
      </c>
      <c r="AB29" s="7" t="s">
        <v>44</v>
      </c>
      <c r="AC29" s="14" t="s">
        <v>98</v>
      </c>
      <c r="AD29" s="10">
        <v>59</v>
      </c>
      <c r="AE29" s="12" t="s">
        <v>75</v>
      </c>
      <c r="AF29" s="12">
        <v>350</v>
      </c>
      <c r="AG29" s="9"/>
      <c r="AH29" s="10">
        <v>22.551325588322907</v>
      </c>
      <c r="AI29" s="10">
        <v>16.7</v>
      </c>
      <c r="AJ29" s="10">
        <v>16.7</v>
      </c>
      <c r="AK29" s="7">
        <v>15.17</v>
      </c>
      <c r="AL29" s="9" t="s">
        <v>165</v>
      </c>
      <c r="AM29" s="7" t="s">
        <v>166</v>
      </c>
    </row>
    <row r="30" spans="1:39" ht="126" x14ac:dyDescent="0.2">
      <c r="A30" s="7">
        <v>81</v>
      </c>
      <c r="B30" s="8">
        <v>42613</v>
      </c>
      <c r="C30" s="9">
        <v>59003524</v>
      </c>
      <c r="D30" s="9" t="s">
        <v>167</v>
      </c>
      <c r="E30" s="7" t="s">
        <v>40</v>
      </c>
      <c r="F30" s="7">
        <v>0</v>
      </c>
      <c r="G30" s="10" t="s">
        <v>168</v>
      </c>
      <c r="H30" s="15"/>
      <c r="I30" s="10">
        <v>10.9</v>
      </c>
      <c r="J30" s="7">
        <v>33.770000000000003</v>
      </c>
      <c r="K30" s="7">
        <v>58</v>
      </c>
      <c r="L30" s="7"/>
      <c r="M30" s="7"/>
      <c r="N30" s="7"/>
      <c r="O30" s="7">
        <v>58</v>
      </c>
      <c r="P30" s="7">
        <v>3.4</v>
      </c>
      <c r="Q30" s="7">
        <v>1.51</v>
      </c>
      <c r="R30" s="7">
        <v>72.19</v>
      </c>
      <c r="S30" s="7">
        <v>31.19</v>
      </c>
      <c r="T30" s="7">
        <v>22.52</v>
      </c>
      <c r="U30" s="7">
        <v>86.6</v>
      </c>
      <c r="V30" s="7">
        <v>4.5999999999999996</v>
      </c>
      <c r="W30" s="7">
        <v>8.8000000000000007</v>
      </c>
      <c r="X30" s="7">
        <v>7</v>
      </c>
      <c r="Y30" s="7">
        <v>13.3</v>
      </c>
      <c r="Z30" s="9" t="s">
        <v>169</v>
      </c>
      <c r="AA30" s="9" t="s">
        <v>170</v>
      </c>
      <c r="AB30" s="7" t="s">
        <v>44</v>
      </c>
      <c r="AC30" s="14" t="s">
        <v>171</v>
      </c>
      <c r="AD30" s="10">
        <v>55.3</v>
      </c>
      <c r="AE30" s="12" t="s">
        <v>46</v>
      </c>
      <c r="AF30" s="12">
        <v>400</v>
      </c>
      <c r="AG30" s="9"/>
      <c r="AH30" s="15" t="e">
        <v>#DIV/0!</v>
      </c>
      <c r="AI30" s="10">
        <v>14.4</v>
      </c>
      <c r="AJ30" s="10">
        <v>14.4</v>
      </c>
      <c r="AK30" s="7">
        <v>24.93</v>
      </c>
      <c r="AL30" s="9" t="s">
        <v>172</v>
      </c>
      <c r="AM30" s="7" t="s">
        <v>173</v>
      </c>
    </row>
    <row r="31" spans="1:39" ht="21" x14ac:dyDescent="0.2">
      <c r="A31" s="7">
        <v>82</v>
      </c>
      <c r="B31" s="8">
        <v>42621</v>
      </c>
      <c r="C31" s="9">
        <v>59003307</v>
      </c>
      <c r="D31" s="9" t="s">
        <v>174</v>
      </c>
      <c r="E31" s="7" t="s">
        <v>50</v>
      </c>
      <c r="F31" s="7">
        <v>0</v>
      </c>
      <c r="G31" s="10" t="s">
        <v>97</v>
      </c>
      <c r="H31" s="10">
        <v>40.700000000000003</v>
      </c>
      <c r="I31" s="10">
        <v>29.9</v>
      </c>
      <c r="J31" s="7">
        <v>12.36</v>
      </c>
      <c r="K31" s="7">
        <v>74</v>
      </c>
      <c r="L31" s="7"/>
      <c r="M31" s="7"/>
      <c r="N31" s="7"/>
      <c r="O31" s="7">
        <v>15</v>
      </c>
      <c r="P31" s="7">
        <v>5.4</v>
      </c>
      <c r="Q31" s="7">
        <v>2.34</v>
      </c>
      <c r="R31" s="7">
        <v>74.790000000000006</v>
      </c>
      <c r="S31" s="7">
        <v>30.86</v>
      </c>
      <c r="T31" s="7">
        <v>23.08</v>
      </c>
      <c r="U31" s="7">
        <v>93.5</v>
      </c>
      <c r="V31" s="7">
        <v>2.1</v>
      </c>
      <c r="W31" s="7">
        <v>3.8</v>
      </c>
      <c r="X31" s="7">
        <v>6.8</v>
      </c>
      <c r="Y31" s="7">
        <v>23.7</v>
      </c>
      <c r="Z31" s="9" t="s">
        <v>175</v>
      </c>
      <c r="AA31" s="9" t="s">
        <v>176</v>
      </c>
      <c r="AB31" s="7" t="s">
        <v>44</v>
      </c>
      <c r="AC31" s="14" t="s">
        <v>63</v>
      </c>
      <c r="AD31" s="10">
        <v>41.3</v>
      </c>
      <c r="AE31" s="12" t="s">
        <v>46</v>
      </c>
      <c r="AF31" s="12">
        <v>400</v>
      </c>
      <c r="AG31" s="9"/>
      <c r="AH31" s="10">
        <v>34.40996450996451</v>
      </c>
      <c r="AI31" s="10">
        <v>28.8</v>
      </c>
      <c r="AJ31" s="10">
        <v>34.6</v>
      </c>
      <c r="AK31" s="7">
        <v>23.24</v>
      </c>
      <c r="AL31" s="9" t="s">
        <v>177</v>
      </c>
      <c r="AM31" s="7" t="s">
        <v>178</v>
      </c>
    </row>
    <row r="32" spans="1:39" ht="21" x14ac:dyDescent="0.2">
      <c r="A32" s="7">
        <v>85</v>
      </c>
      <c r="B32" s="8">
        <v>42628</v>
      </c>
      <c r="C32" s="9">
        <v>58002568</v>
      </c>
      <c r="D32" s="9" t="s">
        <v>179</v>
      </c>
      <c r="E32" s="7" t="s">
        <v>50</v>
      </c>
      <c r="F32" s="7">
        <v>0</v>
      </c>
      <c r="G32" s="10" t="s">
        <v>41</v>
      </c>
      <c r="H32" s="10">
        <v>22</v>
      </c>
      <c r="I32" s="10">
        <v>14.1</v>
      </c>
      <c r="J32" s="7">
        <v>33.51</v>
      </c>
      <c r="K32" s="7">
        <v>169</v>
      </c>
      <c r="L32" s="7"/>
      <c r="M32" s="7"/>
      <c r="N32" s="7"/>
      <c r="O32" s="7">
        <v>169</v>
      </c>
      <c r="P32" s="7">
        <v>4.7</v>
      </c>
      <c r="Q32" s="7">
        <v>2.21</v>
      </c>
      <c r="R32" s="7">
        <v>63.8</v>
      </c>
      <c r="S32" s="7">
        <v>33.33</v>
      </c>
      <c r="T32" s="7">
        <v>21.27</v>
      </c>
      <c r="U32" s="7">
        <v>86.2</v>
      </c>
      <c r="V32" s="7">
        <v>5.6</v>
      </c>
      <c r="W32" s="7">
        <v>7.7</v>
      </c>
      <c r="X32" s="7">
        <v>6.4</v>
      </c>
      <c r="Y32" s="7">
        <v>15.3</v>
      </c>
      <c r="Z32" s="9" t="s">
        <v>122</v>
      </c>
      <c r="AA32" s="9" t="s">
        <v>180</v>
      </c>
      <c r="AB32" s="7" t="s">
        <v>44</v>
      </c>
      <c r="AC32" s="14" t="s">
        <v>181</v>
      </c>
      <c r="AD32" s="10">
        <v>43</v>
      </c>
      <c r="AE32" s="12" t="s">
        <v>46</v>
      </c>
      <c r="AF32" s="12">
        <v>300</v>
      </c>
      <c r="AG32" s="9"/>
      <c r="AH32" s="10">
        <v>20.615151515151517</v>
      </c>
      <c r="AI32" s="10">
        <v>20.6</v>
      </c>
      <c r="AJ32" s="10">
        <v>20.6</v>
      </c>
      <c r="AK32" s="7">
        <v>32.69</v>
      </c>
      <c r="AL32" s="9" t="s">
        <v>150</v>
      </c>
      <c r="AM32" s="7" t="s">
        <v>182</v>
      </c>
    </row>
    <row r="33" spans="1:39" ht="21" x14ac:dyDescent="0.2">
      <c r="A33" s="7">
        <v>86</v>
      </c>
      <c r="B33" s="8">
        <v>42628</v>
      </c>
      <c r="C33" s="9">
        <v>59003007</v>
      </c>
      <c r="D33" s="9" t="s">
        <v>162</v>
      </c>
      <c r="E33" s="7" t="s">
        <v>40</v>
      </c>
      <c r="F33" s="7">
        <v>0</v>
      </c>
      <c r="G33" s="10" t="s">
        <v>41</v>
      </c>
      <c r="H33" s="15"/>
      <c r="I33" s="10">
        <v>16.399999999999999</v>
      </c>
      <c r="J33" s="7">
        <v>13.98</v>
      </c>
      <c r="K33" s="7">
        <v>544</v>
      </c>
      <c r="L33" s="7"/>
      <c r="M33" s="7"/>
      <c r="N33" s="7"/>
      <c r="O33" s="7">
        <v>544</v>
      </c>
      <c r="P33" s="7">
        <v>4.5</v>
      </c>
      <c r="Q33" s="7">
        <v>4.37</v>
      </c>
      <c r="R33" s="7">
        <v>37.53</v>
      </c>
      <c r="S33" s="7">
        <v>27.44</v>
      </c>
      <c r="T33" s="7">
        <v>10.3</v>
      </c>
      <c r="U33" s="7">
        <v>80.8</v>
      </c>
      <c r="V33" s="7">
        <v>10.9</v>
      </c>
      <c r="W33" s="7">
        <v>5.7</v>
      </c>
      <c r="X33" s="7">
        <v>7.2</v>
      </c>
      <c r="Y33" s="7">
        <v>22.9</v>
      </c>
      <c r="Z33" s="9" t="s">
        <v>163</v>
      </c>
      <c r="AA33" s="9" t="s">
        <v>164</v>
      </c>
      <c r="AB33" s="7" t="s">
        <v>44</v>
      </c>
      <c r="AC33" s="14" t="s">
        <v>106</v>
      </c>
      <c r="AD33" s="10">
        <v>45</v>
      </c>
      <c r="AE33" s="12" t="s">
        <v>46</v>
      </c>
      <c r="AF33" s="12">
        <v>300</v>
      </c>
      <c r="AG33" s="9"/>
      <c r="AH33" s="15" t="e">
        <v>#DIV/0!</v>
      </c>
      <c r="AI33" s="10">
        <v>17</v>
      </c>
      <c r="AJ33" s="10">
        <v>16.7</v>
      </c>
      <c r="AK33" s="7">
        <v>15.17</v>
      </c>
      <c r="AL33" s="9" t="s">
        <v>165</v>
      </c>
      <c r="AM33" s="7" t="s">
        <v>166</v>
      </c>
    </row>
    <row r="34" spans="1:39" ht="21" x14ac:dyDescent="0.2">
      <c r="A34" s="7">
        <v>87</v>
      </c>
      <c r="B34" s="8">
        <v>42633</v>
      </c>
      <c r="C34" s="9">
        <v>59003695</v>
      </c>
      <c r="D34" s="9" t="s">
        <v>183</v>
      </c>
      <c r="E34" s="7" t="s">
        <v>50</v>
      </c>
      <c r="F34" s="7">
        <v>0</v>
      </c>
      <c r="G34" s="10" t="s">
        <v>41</v>
      </c>
      <c r="H34" s="10">
        <v>9.1999999999999993</v>
      </c>
      <c r="I34" s="10">
        <v>7.4</v>
      </c>
      <c r="J34" s="7">
        <v>24.02</v>
      </c>
      <c r="K34" s="7">
        <v>53</v>
      </c>
      <c r="L34" s="7"/>
      <c r="M34" s="7"/>
      <c r="N34" s="7"/>
      <c r="O34" s="7">
        <v>53</v>
      </c>
      <c r="P34" s="7">
        <v>1.9</v>
      </c>
      <c r="Q34" s="7">
        <v>0.8</v>
      </c>
      <c r="R34" s="7">
        <v>92.5</v>
      </c>
      <c r="S34" s="7">
        <v>25.68</v>
      </c>
      <c r="T34" s="7">
        <v>23.75</v>
      </c>
      <c r="U34" s="7">
        <v>51.9</v>
      </c>
      <c r="V34" s="7">
        <v>33.1</v>
      </c>
      <c r="W34" s="7">
        <v>14.5</v>
      </c>
      <c r="X34" s="7">
        <v>4.8</v>
      </c>
      <c r="Y34" s="7">
        <v>29.5</v>
      </c>
      <c r="Z34" s="9" t="s">
        <v>125</v>
      </c>
      <c r="AA34" s="9" t="s">
        <v>184</v>
      </c>
      <c r="AB34" s="7" t="s">
        <v>44</v>
      </c>
      <c r="AC34" s="14" t="s">
        <v>185</v>
      </c>
      <c r="AD34" s="10">
        <v>51.3</v>
      </c>
      <c r="AE34" s="12" t="s">
        <v>58</v>
      </c>
      <c r="AF34" s="12">
        <v>110</v>
      </c>
      <c r="AG34" s="9"/>
      <c r="AH34" s="10">
        <v>19.356521739130436</v>
      </c>
      <c r="AI34" s="10">
        <v>21.6</v>
      </c>
      <c r="AJ34" s="10">
        <v>21.6</v>
      </c>
      <c r="AK34" s="7">
        <v>19.32</v>
      </c>
      <c r="AL34" s="9" t="s">
        <v>186</v>
      </c>
      <c r="AM34" s="7" t="s">
        <v>187</v>
      </c>
    </row>
    <row r="35" spans="1:39" ht="21" x14ac:dyDescent="0.2">
      <c r="A35" s="7">
        <v>88</v>
      </c>
      <c r="B35" s="8">
        <v>42644</v>
      </c>
      <c r="C35" s="9">
        <v>59003866</v>
      </c>
      <c r="D35" s="9" t="s">
        <v>188</v>
      </c>
      <c r="E35" s="7" t="s">
        <v>40</v>
      </c>
      <c r="F35" s="7">
        <v>0</v>
      </c>
      <c r="G35" s="10" t="s">
        <v>41</v>
      </c>
      <c r="H35" s="10">
        <v>2.56</v>
      </c>
      <c r="I35" s="10">
        <v>7.1</v>
      </c>
      <c r="J35" s="7">
        <v>9.16</v>
      </c>
      <c r="K35" s="7">
        <v>11</v>
      </c>
      <c r="L35" s="7"/>
      <c r="M35" s="7"/>
      <c r="N35" s="7"/>
      <c r="O35" s="7">
        <v>11</v>
      </c>
      <c r="P35" s="7">
        <v>2.2999999999999998</v>
      </c>
      <c r="Q35" s="7">
        <v>1.04</v>
      </c>
      <c r="R35" s="7">
        <v>68.27</v>
      </c>
      <c r="S35" s="7">
        <v>32.39</v>
      </c>
      <c r="T35" s="7">
        <v>22.12</v>
      </c>
      <c r="U35" s="7">
        <v>68</v>
      </c>
      <c r="V35" s="7">
        <v>16.3</v>
      </c>
      <c r="W35" s="7">
        <v>15.3</v>
      </c>
      <c r="X35" s="7">
        <v>5</v>
      </c>
      <c r="Y35" s="7">
        <v>14.3</v>
      </c>
      <c r="Z35" s="9" t="s">
        <v>189</v>
      </c>
      <c r="AA35" s="9" t="s">
        <v>190</v>
      </c>
      <c r="AB35" s="7" t="s">
        <v>44</v>
      </c>
      <c r="AC35" s="14" t="s">
        <v>191</v>
      </c>
      <c r="AD35" s="10">
        <v>52</v>
      </c>
      <c r="AE35" s="12" t="s">
        <v>46</v>
      </c>
      <c r="AF35" s="12">
        <v>100</v>
      </c>
      <c r="AG35" s="9"/>
      <c r="AH35" s="10">
        <v>29.669444444444444</v>
      </c>
      <c r="AI35" s="10">
        <v>25.2</v>
      </c>
      <c r="AJ35" s="10">
        <v>25.2</v>
      </c>
      <c r="AK35" s="7">
        <v>15.96</v>
      </c>
      <c r="AL35" s="9" t="s">
        <v>192</v>
      </c>
      <c r="AM35" s="7" t="s">
        <v>193</v>
      </c>
    </row>
    <row r="36" spans="1:39" ht="42" x14ac:dyDescent="0.2">
      <c r="A36" s="7">
        <v>89</v>
      </c>
      <c r="B36" s="8">
        <v>42638</v>
      </c>
      <c r="C36" s="9">
        <v>59003639</v>
      </c>
      <c r="D36" s="9" t="s">
        <v>194</v>
      </c>
      <c r="E36" s="7" t="s">
        <v>50</v>
      </c>
      <c r="F36" s="7">
        <v>0</v>
      </c>
      <c r="G36" s="10" t="s">
        <v>41</v>
      </c>
      <c r="H36" s="10">
        <v>13.5</v>
      </c>
      <c r="I36" s="10">
        <v>14</v>
      </c>
      <c r="J36" s="7">
        <v>0</v>
      </c>
      <c r="K36" s="7">
        <v>0</v>
      </c>
      <c r="L36" s="7"/>
      <c r="M36" s="7"/>
      <c r="N36" s="7"/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5.6</v>
      </c>
      <c r="Y36" s="7">
        <v>0</v>
      </c>
      <c r="Z36" s="9" t="s">
        <v>195</v>
      </c>
      <c r="AA36" s="9" t="s">
        <v>196</v>
      </c>
      <c r="AB36" s="7" t="s">
        <v>44</v>
      </c>
      <c r="AC36" s="14" t="s">
        <v>191</v>
      </c>
      <c r="AD36" s="10">
        <v>52.8</v>
      </c>
      <c r="AE36" s="12" t="s">
        <v>46</v>
      </c>
      <c r="AF36" s="12">
        <v>400</v>
      </c>
      <c r="AG36" s="9"/>
      <c r="AH36" s="10">
        <v>31.382716049382715</v>
      </c>
      <c r="AI36" s="10">
        <v>19</v>
      </c>
      <c r="AJ36" s="10">
        <v>19</v>
      </c>
      <c r="AK36" s="7">
        <v>8.68</v>
      </c>
      <c r="AL36" s="9" t="s">
        <v>197</v>
      </c>
      <c r="AM36" s="7" t="s">
        <v>198</v>
      </c>
    </row>
    <row r="37" spans="1:39" ht="63" x14ac:dyDescent="0.2">
      <c r="A37" s="7">
        <v>90</v>
      </c>
      <c r="B37" s="8">
        <v>42649</v>
      </c>
      <c r="C37" s="9">
        <v>59003908</v>
      </c>
      <c r="D37" s="9" t="s">
        <v>199</v>
      </c>
      <c r="E37" s="7" t="s">
        <v>50</v>
      </c>
      <c r="F37" s="7">
        <v>0</v>
      </c>
      <c r="G37" s="10" t="s">
        <v>41</v>
      </c>
      <c r="H37" s="10">
        <v>15.25</v>
      </c>
      <c r="I37" s="10">
        <v>21.4</v>
      </c>
      <c r="J37" s="7">
        <v>115.03</v>
      </c>
      <c r="K37" s="7">
        <v>179</v>
      </c>
      <c r="L37" s="7"/>
      <c r="M37" s="7"/>
      <c r="N37" s="7"/>
      <c r="O37" s="7">
        <v>179</v>
      </c>
      <c r="P37" s="7">
        <v>6.9</v>
      </c>
      <c r="Q37" s="7">
        <v>3.58</v>
      </c>
      <c r="R37" s="7">
        <v>59.78</v>
      </c>
      <c r="S37" s="7">
        <v>32.24</v>
      </c>
      <c r="T37" s="7">
        <v>19.27</v>
      </c>
      <c r="U37" s="7">
        <v>72</v>
      </c>
      <c r="V37" s="7">
        <v>16</v>
      </c>
      <c r="W37" s="7">
        <v>2</v>
      </c>
      <c r="X37" s="7">
        <v>7</v>
      </c>
      <c r="Y37" s="7">
        <v>16.2</v>
      </c>
      <c r="Z37" s="9" t="s">
        <v>200</v>
      </c>
      <c r="AA37" s="9" t="s">
        <v>201</v>
      </c>
      <c r="AB37" s="7" t="s">
        <v>44</v>
      </c>
      <c r="AC37" s="14" t="s">
        <v>68</v>
      </c>
      <c r="AD37" s="10">
        <v>48.9</v>
      </c>
      <c r="AE37" s="12" t="s">
        <v>46</v>
      </c>
      <c r="AF37" s="12">
        <v>300</v>
      </c>
      <c r="AG37" s="9"/>
      <c r="AH37" s="10">
        <v>32.088524590163928</v>
      </c>
      <c r="AI37" s="10">
        <v>27.1</v>
      </c>
      <c r="AJ37" s="10">
        <v>27.1</v>
      </c>
      <c r="AK37" s="7">
        <v>125.15</v>
      </c>
      <c r="AL37" s="9" t="s">
        <v>202</v>
      </c>
      <c r="AM37" s="7" t="s">
        <v>203</v>
      </c>
    </row>
    <row r="38" spans="1:39" ht="21" x14ac:dyDescent="0.2">
      <c r="A38" s="7">
        <v>91</v>
      </c>
      <c r="B38" s="8">
        <v>42649</v>
      </c>
      <c r="C38" s="9">
        <v>59001792</v>
      </c>
      <c r="D38" s="9" t="s">
        <v>204</v>
      </c>
      <c r="E38" s="7" t="s">
        <v>40</v>
      </c>
      <c r="F38" s="7"/>
      <c r="G38" s="10" t="s">
        <v>41</v>
      </c>
      <c r="H38" s="10">
        <v>17</v>
      </c>
      <c r="I38" s="10">
        <v>17</v>
      </c>
      <c r="J38" s="7"/>
      <c r="K38" s="7"/>
      <c r="L38" s="7"/>
      <c r="M38" s="7"/>
      <c r="N38" s="7"/>
      <c r="O38" s="7" t="e">
        <v>#N/A</v>
      </c>
      <c r="P38" s="7" t="e">
        <v>#N/A</v>
      </c>
      <c r="Q38" s="7" t="e">
        <v>#N/A</v>
      </c>
      <c r="R38" s="7" t="e">
        <v>#N/A</v>
      </c>
      <c r="S38" s="7" t="e">
        <v>#N/A</v>
      </c>
      <c r="T38" s="7" t="e">
        <v>#N/A</v>
      </c>
      <c r="U38" s="7" t="e">
        <v>#N/A</v>
      </c>
      <c r="V38" s="7" t="e">
        <v>#N/A</v>
      </c>
      <c r="W38" s="7" t="e">
        <v>#N/A</v>
      </c>
      <c r="X38" s="7" t="e">
        <v>#N/A</v>
      </c>
      <c r="Y38" s="7" t="e">
        <v>#N/A</v>
      </c>
      <c r="Z38" s="9"/>
      <c r="AA38" s="9"/>
      <c r="AB38" s="7" t="s">
        <v>44</v>
      </c>
      <c r="AC38" s="14" t="s">
        <v>45</v>
      </c>
      <c r="AD38" s="10">
        <v>57.9</v>
      </c>
      <c r="AE38" s="12" t="s">
        <v>46</v>
      </c>
      <c r="AF38" s="12">
        <v>350</v>
      </c>
      <c r="AG38" s="9"/>
      <c r="AH38" s="10">
        <v>30.245098039215684</v>
      </c>
      <c r="AI38" s="10">
        <v>31.5</v>
      </c>
      <c r="AJ38" s="10"/>
      <c r="AK38" s="7"/>
      <c r="AL38" s="9"/>
      <c r="AM38" s="7"/>
    </row>
    <row r="39" spans="1:39" ht="21" x14ac:dyDescent="0.2">
      <c r="A39" s="7">
        <v>92</v>
      </c>
      <c r="B39" s="8">
        <v>42662</v>
      </c>
      <c r="C39" s="9">
        <v>59004083</v>
      </c>
      <c r="D39" s="9" t="s">
        <v>205</v>
      </c>
      <c r="E39" s="7" t="s">
        <v>40</v>
      </c>
      <c r="F39" s="7">
        <v>0</v>
      </c>
      <c r="G39" s="10" t="s">
        <v>206</v>
      </c>
      <c r="H39" s="15"/>
      <c r="I39" s="10">
        <v>9.4</v>
      </c>
      <c r="J39" s="7">
        <v>47.83</v>
      </c>
      <c r="K39" s="7">
        <v>33</v>
      </c>
      <c r="L39" s="7"/>
      <c r="M39" s="7"/>
      <c r="N39" s="7"/>
      <c r="O39" s="7">
        <v>33</v>
      </c>
      <c r="P39" s="7">
        <v>2.4</v>
      </c>
      <c r="Q39" s="7">
        <v>0.96</v>
      </c>
      <c r="R39" s="7">
        <v>97.92</v>
      </c>
      <c r="S39" s="7">
        <v>25.53</v>
      </c>
      <c r="T39" s="7">
        <v>25</v>
      </c>
      <c r="U39" s="7">
        <v>89</v>
      </c>
      <c r="V39" s="7">
        <v>6</v>
      </c>
      <c r="W39" s="7">
        <v>5</v>
      </c>
      <c r="X39" s="7">
        <v>8.8000000000000007</v>
      </c>
      <c r="Y39" s="7">
        <v>0</v>
      </c>
      <c r="Z39" s="9" t="s">
        <v>42</v>
      </c>
      <c r="AA39" s="9" t="s">
        <v>207</v>
      </c>
      <c r="AB39" s="7" t="s">
        <v>44</v>
      </c>
      <c r="AC39" s="14" t="s">
        <v>208</v>
      </c>
      <c r="AD39" s="10">
        <v>46</v>
      </c>
      <c r="AE39" s="12" t="s">
        <v>46</v>
      </c>
      <c r="AF39" s="12">
        <v>450</v>
      </c>
      <c r="AG39" s="9"/>
      <c r="AH39" s="10" t="e">
        <v>#DIV/0!</v>
      </c>
      <c r="AI39" s="10"/>
      <c r="AJ39" s="10">
        <v>14.9</v>
      </c>
      <c r="AK39" s="7">
        <v>42.59</v>
      </c>
      <c r="AL39" s="9" t="s">
        <v>209</v>
      </c>
      <c r="AM39" s="7" t="s">
        <v>210</v>
      </c>
    </row>
    <row r="40" spans="1:39" ht="63" x14ac:dyDescent="0.2">
      <c r="A40" s="7">
        <v>101</v>
      </c>
      <c r="B40" s="8">
        <v>42693</v>
      </c>
      <c r="C40" s="9">
        <v>59004872</v>
      </c>
      <c r="D40" s="9" t="s">
        <v>211</v>
      </c>
      <c r="E40" s="7" t="s">
        <v>50</v>
      </c>
      <c r="F40" s="7">
        <v>0</v>
      </c>
      <c r="G40" s="10" t="s">
        <v>116</v>
      </c>
      <c r="H40" s="15"/>
      <c r="I40" s="10">
        <v>25</v>
      </c>
      <c r="J40" s="7">
        <v>32.159999999999997</v>
      </c>
      <c r="K40" s="7">
        <v>317</v>
      </c>
      <c r="L40" s="7"/>
      <c r="M40" s="7"/>
      <c r="N40" s="7"/>
      <c r="O40" s="7">
        <v>317</v>
      </c>
      <c r="P40" s="7">
        <v>8</v>
      </c>
      <c r="Q40" s="7">
        <v>3.65</v>
      </c>
      <c r="R40" s="7">
        <v>68.489999999999995</v>
      </c>
      <c r="S40" s="7">
        <v>32</v>
      </c>
      <c r="T40" s="7">
        <v>21.92</v>
      </c>
      <c r="U40" s="7">
        <v>77.599999999999994</v>
      </c>
      <c r="V40" s="7">
        <v>13.9</v>
      </c>
      <c r="W40" s="7">
        <v>7.9</v>
      </c>
      <c r="X40" s="7">
        <v>6.8</v>
      </c>
      <c r="Y40" s="7">
        <v>13.9</v>
      </c>
      <c r="Z40" s="9" t="s">
        <v>212</v>
      </c>
      <c r="AA40" s="9" t="s">
        <v>213</v>
      </c>
      <c r="AB40" s="7" t="s">
        <v>44</v>
      </c>
      <c r="AC40" s="14" t="s">
        <v>214</v>
      </c>
      <c r="AD40" s="10">
        <v>53</v>
      </c>
      <c r="AE40" s="12" t="s">
        <v>46</v>
      </c>
      <c r="AF40" s="12">
        <v>150</v>
      </c>
      <c r="AG40" s="9"/>
      <c r="AH40" s="10" t="e">
        <v>#DIV/0!</v>
      </c>
      <c r="AI40" s="10">
        <v>25.4</v>
      </c>
      <c r="AJ40" s="10">
        <v>25.4</v>
      </c>
      <c r="AK40" s="7">
        <v>35.630000000000003</v>
      </c>
      <c r="AL40" s="9" t="s">
        <v>47</v>
      </c>
      <c r="AM40" s="7"/>
    </row>
    <row r="41" spans="1:39" ht="21" x14ac:dyDescent="0.2">
      <c r="A41" s="7">
        <v>102</v>
      </c>
      <c r="B41" s="8">
        <v>42731</v>
      </c>
      <c r="C41" s="9">
        <v>59004962</v>
      </c>
      <c r="D41" s="9" t="s">
        <v>215</v>
      </c>
      <c r="E41" s="7" t="s">
        <v>40</v>
      </c>
      <c r="F41" s="7">
        <v>0</v>
      </c>
      <c r="G41" s="10" t="s">
        <v>206</v>
      </c>
      <c r="H41" s="10">
        <v>27</v>
      </c>
      <c r="I41" s="10">
        <v>14.3</v>
      </c>
      <c r="J41" s="7">
        <v>13.04</v>
      </c>
      <c r="K41" s="7">
        <v>67</v>
      </c>
      <c r="L41" s="7"/>
      <c r="M41" s="7"/>
      <c r="N41" s="7"/>
      <c r="O41" s="7">
        <v>67</v>
      </c>
      <c r="P41" s="7">
        <v>4.3</v>
      </c>
      <c r="Q41" s="7">
        <v>1.8</v>
      </c>
      <c r="R41" s="7">
        <v>79.44</v>
      </c>
      <c r="S41" s="7">
        <v>30.07</v>
      </c>
      <c r="T41" s="7">
        <v>23.89</v>
      </c>
      <c r="U41" s="7">
        <v>85.9</v>
      </c>
      <c r="V41" s="7">
        <v>5.8</v>
      </c>
      <c r="W41" s="7">
        <v>5.0999999999999996</v>
      </c>
      <c r="X41" s="7">
        <v>8</v>
      </c>
      <c r="Y41" s="7">
        <v>15.3</v>
      </c>
      <c r="Z41" s="9" t="s">
        <v>216</v>
      </c>
      <c r="AA41" s="9" t="s">
        <v>217</v>
      </c>
      <c r="AB41" s="7" t="s">
        <v>44</v>
      </c>
      <c r="AC41" s="14" t="s">
        <v>171</v>
      </c>
      <c r="AD41" s="10">
        <v>55</v>
      </c>
      <c r="AE41" s="12" t="s">
        <v>46</v>
      </c>
      <c r="AF41" s="12">
        <v>350</v>
      </c>
      <c r="AG41" s="9"/>
      <c r="AH41" s="10">
        <v>22.221810699588477</v>
      </c>
      <c r="AI41" s="10">
        <v>17</v>
      </c>
      <c r="AJ41" s="10">
        <v>17</v>
      </c>
      <c r="AK41" s="7">
        <v>14.35</v>
      </c>
      <c r="AL41" s="9" t="s">
        <v>140</v>
      </c>
      <c r="AM41" s="7"/>
    </row>
    <row r="42" spans="1:39" ht="21" x14ac:dyDescent="0.2">
      <c r="A42" s="18">
        <v>104</v>
      </c>
      <c r="B42" s="19">
        <v>42751</v>
      </c>
      <c r="C42" s="20">
        <v>60000138</v>
      </c>
      <c r="D42" s="21" t="s">
        <v>218</v>
      </c>
      <c r="E42" s="22" t="s">
        <v>50</v>
      </c>
      <c r="F42" s="22">
        <v>0</v>
      </c>
      <c r="G42" s="22" t="s">
        <v>219</v>
      </c>
      <c r="H42" s="22">
        <v>12</v>
      </c>
      <c r="I42" s="22">
        <v>21</v>
      </c>
      <c r="J42" s="22">
        <v>0</v>
      </c>
      <c r="K42" s="22">
        <v>0</v>
      </c>
      <c r="L42" s="22"/>
      <c r="M42" s="22"/>
      <c r="N42" s="22"/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7.8</v>
      </c>
      <c r="Y42" s="22">
        <v>0</v>
      </c>
      <c r="Z42" s="22" t="s">
        <v>220</v>
      </c>
      <c r="AA42" s="23" t="s">
        <v>221</v>
      </c>
      <c r="AB42" s="18" t="s">
        <v>44</v>
      </c>
      <c r="AC42" s="20" t="s">
        <v>45</v>
      </c>
      <c r="AD42" s="18">
        <v>56.6</v>
      </c>
      <c r="AE42" s="20" t="s">
        <v>58</v>
      </c>
      <c r="AF42" s="20">
        <v>350</v>
      </c>
      <c r="AG42" s="21"/>
      <c r="AH42" s="22">
        <v>50.166666666666671</v>
      </c>
      <c r="AI42" s="18">
        <v>37.4</v>
      </c>
      <c r="AJ42" s="18">
        <v>37.4</v>
      </c>
      <c r="AK42" s="18">
        <v>23.42</v>
      </c>
      <c r="AL42" s="21" t="s">
        <v>222</v>
      </c>
      <c r="AM42" s="18" t="s">
        <v>223</v>
      </c>
    </row>
    <row r="43" spans="1:39" ht="21" x14ac:dyDescent="0.2">
      <c r="A43" s="7">
        <v>106</v>
      </c>
      <c r="B43" s="24">
        <v>42752</v>
      </c>
      <c r="C43" s="14">
        <v>60000069</v>
      </c>
      <c r="D43" s="9" t="s">
        <v>224</v>
      </c>
      <c r="E43" s="7" t="s">
        <v>50</v>
      </c>
      <c r="F43" s="7"/>
      <c r="G43" s="10" t="s">
        <v>225</v>
      </c>
      <c r="H43" s="10">
        <v>3.2</v>
      </c>
      <c r="I43" s="10">
        <v>9</v>
      </c>
      <c r="J43" s="7"/>
      <c r="K43" s="7"/>
      <c r="L43" s="7"/>
      <c r="M43" s="7"/>
      <c r="N43" s="7"/>
      <c r="O43" s="7" t="e">
        <v>#N/A</v>
      </c>
      <c r="P43" s="7" t="e">
        <v>#N/A</v>
      </c>
      <c r="Q43" s="7" t="e">
        <v>#N/A</v>
      </c>
      <c r="R43" s="7" t="e">
        <v>#N/A</v>
      </c>
      <c r="S43" s="7" t="e">
        <v>#N/A</v>
      </c>
      <c r="T43" s="7" t="e">
        <v>#N/A</v>
      </c>
      <c r="U43" s="7" t="e">
        <v>#N/A</v>
      </c>
      <c r="V43" s="7" t="e">
        <v>#N/A</v>
      </c>
      <c r="W43" s="7" t="e">
        <v>#N/A</v>
      </c>
      <c r="X43" s="7" t="e">
        <v>#N/A</v>
      </c>
      <c r="Y43" s="7" t="e">
        <v>#N/A</v>
      </c>
      <c r="Z43" s="9"/>
      <c r="AA43" s="9"/>
      <c r="AB43" s="7" t="s">
        <v>44</v>
      </c>
      <c r="AC43" s="14" t="s">
        <v>226</v>
      </c>
      <c r="AD43" s="10">
        <v>51.3</v>
      </c>
      <c r="AE43" s="12" t="s">
        <v>46</v>
      </c>
      <c r="AF43" s="12">
        <v>60</v>
      </c>
      <c r="AG43" s="13" t="s">
        <v>227</v>
      </c>
      <c r="AH43" s="10">
        <v>19.6875</v>
      </c>
      <c r="AI43" s="10">
        <v>16</v>
      </c>
      <c r="AJ43" s="25">
        <v>16</v>
      </c>
      <c r="AK43" s="7"/>
      <c r="AL43" s="13"/>
      <c r="AM43" s="7"/>
    </row>
    <row r="44" spans="1:39" ht="21" x14ac:dyDescent="0.2">
      <c r="A44" s="7">
        <v>107</v>
      </c>
      <c r="B44" s="8">
        <v>42767</v>
      </c>
      <c r="C44" s="14">
        <v>60000359</v>
      </c>
      <c r="D44" s="9" t="s">
        <v>228</v>
      </c>
      <c r="E44" s="7" t="s">
        <v>40</v>
      </c>
      <c r="F44" s="7">
        <v>0</v>
      </c>
      <c r="G44" s="10" t="s">
        <v>225</v>
      </c>
      <c r="H44" s="10">
        <v>2.7</v>
      </c>
      <c r="I44" s="10">
        <v>7.5</v>
      </c>
      <c r="J44" s="7">
        <v>33.94</v>
      </c>
      <c r="K44" s="7">
        <v>128</v>
      </c>
      <c r="L44" s="7"/>
      <c r="M44" s="7"/>
      <c r="N44" s="7"/>
      <c r="O44" s="7">
        <v>128</v>
      </c>
      <c r="P44" s="7">
        <v>1.8</v>
      </c>
      <c r="Q44" s="7">
        <v>0.9</v>
      </c>
      <c r="R44" s="7">
        <v>83.33</v>
      </c>
      <c r="S44" s="7">
        <v>24</v>
      </c>
      <c r="T44" s="7">
        <v>20</v>
      </c>
      <c r="U44" s="7">
        <v>64</v>
      </c>
      <c r="V44" s="7">
        <v>13</v>
      </c>
      <c r="W44" s="7">
        <v>17</v>
      </c>
      <c r="X44" s="7">
        <v>0</v>
      </c>
      <c r="Y44" s="7">
        <v>26.5</v>
      </c>
      <c r="Z44" s="9" t="s">
        <v>125</v>
      </c>
      <c r="AA44" s="9" t="s">
        <v>229</v>
      </c>
      <c r="AB44" s="7" t="s">
        <v>44</v>
      </c>
      <c r="AC44" s="14" t="s">
        <v>226</v>
      </c>
      <c r="AD44" s="10">
        <v>51</v>
      </c>
      <c r="AE44" s="12" t="s">
        <v>46</v>
      </c>
      <c r="AF44" s="12">
        <v>140</v>
      </c>
      <c r="AG44" s="13" t="s">
        <v>230</v>
      </c>
      <c r="AH44" s="10">
        <v>36.882716049382708</v>
      </c>
      <c r="AI44" s="10">
        <v>40</v>
      </c>
      <c r="AJ44" s="25">
        <v>40</v>
      </c>
      <c r="AK44" s="7">
        <v>27.78</v>
      </c>
      <c r="AL44" s="13" t="s">
        <v>231</v>
      </c>
      <c r="AM44" s="7" t="s">
        <v>232</v>
      </c>
    </row>
    <row r="45" spans="1:39" ht="21" x14ac:dyDescent="0.2">
      <c r="A45" s="7">
        <v>109</v>
      </c>
      <c r="B45" s="8">
        <v>42765</v>
      </c>
      <c r="C45" s="14">
        <v>60000344</v>
      </c>
      <c r="D45" s="9" t="s">
        <v>233</v>
      </c>
      <c r="E45" s="7" t="s">
        <v>50</v>
      </c>
      <c r="F45" s="7">
        <v>0</v>
      </c>
      <c r="G45" s="10" t="s">
        <v>116</v>
      </c>
      <c r="H45" s="10">
        <v>6</v>
      </c>
      <c r="I45" s="10">
        <v>10.5</v>
      </c>
      <c r="J45" s="7">
        <v>597.4</v>
      </c>
      <c r="K45" s="7">
        <v>47</v>
      </c>
      <c r="L45" s="7"/>
      <c r="M45" s="7"/>
      <c r="N45" s="7"/>
      <c r="O45" s="7">
        <v>47</v>
      </c>
      <c r="P45" s="7">
        <v>2.5</v>
      </c>
      <c r="Q45" s="7">
        <v>1.0900000000000001</v>
      </c>
      <c r="R45" s="7">
        <v>96.33</v>
      </c>
      <c r="S45" s="7">
        <v>23.81</v>
      </c>
      <c r="T45" s="7">
        <v>22.94</v>
      </c>
      <c r="U45" s="7">
        <v>100</v>
      </c>
      <c r="V45" s="7">
        <v>0</v>
      </c>
      <c r="W45" s="7">
        <v>0</v>
      </c>
      <c r="X45" s="7">
        <v>7.2</v>
      </c>
      <c r="Y45" s="7">
        <v>18.8</v>
      </c>
      <c r="Z45" s="9" t="s">
        <v>234</v>
      </c>
      <c r="AA45" s="9" t="s">
        <v>235</v>
      </c>
      <c r="AB45" s="7" t="s">
        <v>44</v>
      </c>
      <c r="AC45" s="14" t="s">
        <v>117</v>
      </c>
      <c r="AD45" s="10">
        <v>44.9</v>
      </c>
      <c r="AE45" s="12" t="s">
        <v>58</v>
      </c>
      <c r="AF45" s="12">
        <v>170</v>
      </c>
      <c r="AG45" s="13"/>
      <c r="AH45" s="10">
        <v>38.833333333333329</v>
      </c>
      <c r="AI45" s="10">
        <v>18.5</v>
      </c>
      <c r="AJ45" s="25">
        <v>18.5</v>
      </c>
      <c r="AK45" s="7">
        <v>682.17</v>
      </c>
      <c r="AL45" s="13" t="s">
        <v>236</v>
      </c>
      <c r="AM45" s="7" t="s">
        <v>237</v>
      </c>
    </row>
    <row r="46" spans="1:39" ht="21" x14ac:dyDescent="0.2">
      <c r="A46" s="7">
        <v>110</v>
      </c>
      <c r="B46" s="8">
        <v>42765</v>
      </c>
      <c r="C46" s="14">
        <v>60000341</v>
      </c>
      <c r="D46" s="9" t="s">
        <v>238</v>
      </c>
      <c r="E46" s="7" t="s">
        <v>50</v>
      </c>
      <c r="F46" s="7">
        <v>0</v>
      </c>
      <c r="G46" s="10" t="s">
        <v>41</v>
      </c>
      <c r="H46" s="10">
        <v>20</v>
      </c>
      <c r="I46" s="10">
        <v>10.6</v>
      </c>
      <c r="J46" s="7">
        <v>14.01</v>
      </c>
      <c r="K46" s="7">
        <v>2</v>
      </c>
      <c r="L46" s="7"/>
      <c r="M46" s="7"/>
      <c r="N46" s="7"/>
      <c r="O46" s="7">
        <v>2</v>
      </c>
      <c r="P46" s="7">
        <v>3.2</v>
      </c>
      <c r="Q46" s="7">
        <v>1.51</v>
      </c>
      <c r="R46" s="7">
        <v>70.2</v>
      </c>
      <c r="S46" s="7">
        <v>30.19</v>
      </c>
      <c r="T46" s="7">
        <v>21.19</v>
      </c>
      <c r="U46" s="7">
        <v>84.3</v>
      </c>
      <c r="V46" s="7">
        <v>1.3</v>
      </c>
      <c r="W46" s="7">
        <v>14.2</v>
      </c>
      <c r="X46" s="7">
        <v>6.8</v>
      </c>
      <c r="Y46" s="7">
        <v>16.7</v>
      </c>
      <c r="Z46" s="9" t="s">
        <v>239</v>
      </c>
      <c r="AA46" s="9" t="s">
        <v>240</v>
      </c>
      <c r="AB46" s="7" t="s">
        <v>44</v>
      </c>
      <c r="AC46" s="14" t="s">
        <v>57</v>
      </c>
      <c r="AD46" s="10">
        <v>55.4</v>
      </c>
      <c r="AE46" s="12" t="s">
        <v>46</v>
      </c>
      <c r="AF46" s="12">
        <v>450</v>
      </c>
      <c r="AG46" s="13"/>
      <c r="AH46" s="10">
        <v>24.45</v>
      </c>
      <c r="AI46" s="10">
        <v>21.1</v>
      </c>
      <c r="AJ46" s="25">
        <v>21.1</v>
      </c>
      <c r="AK46" s="7">
        <v>17.55</v>
      </c>
      <c r="AL46" s="13" t="s">
        <v>241</v>
      </c>
      <c r="AM46" s="7" t="s">
        <v>242</v>
      </c>
    </row>
    <row r="47" spans="1:39" ht="21" x14ac:dyDescent="0.2">
      <c r="A47" s="7">
        <v>112</v>
      </c>
      <c r="B47" s="24">
        <v>42780</v>
      </c>
      <c r="C47" s="14">
        <v>60000355</v>
      </c>
      <c r="D47" s="9" t="s">
        <v>243</v>
      </c>
      <c r="E47" s="7" t="s">
        <v>50</v>
      </c>
      <c r="F47" s="7">
        <v>0</v>
      </c>
      <c r="G47" s="10" t="s">
        <v>41</v>
      </c>
      <c r="H47" s="10">
        <v>16.75</v>
      </c>
      <c r="I47" s="10">
        <v>14.9</v>
      </c>
      <c r="J47" s="7">
        <v>84.35</v>
      </c>
      <c r="K47" s="7">
        <v>287</v>
      </c>
      <c r="L47" s="7"/>
      <c r="M47" s="7"/>
      <c r="N47" s="7"/>
      <c r="O47" s="7">
        <v>287</v>
      </c>
      <c r="P47" s="7">
        <v>4.9000000000000004</v>
      </c>
      <c r="Q47" s="7">
        <v>2.1</v>
      </c>
      <c r="R47" s="7">
        <v>70.95</v>
      </c>
      <c r="S47" s="7">
        <v>32.89</v>
      </c>
      <c r="T47" s="7">
        <v>23.33</v>
      </c>
      <c r="U47" s="7">
        <v>92.8</v>
      </c>
      <c r="V47" s="7">
        <v>2.4</v>
      </c>
      <c r="W47" s="7">
        <v>3.5</v>
      </c>
      <c r="X47" s="7">
        <v>7</v>
      </c>
      <c r="Y47" s="7">
        <v>16.3</v>
      </c>
      <c r="Z47" s="9" t="s">
        <v>209</v>
      </c>
      <c r="AA47" s="9" t="s">
        <v>244</v>
      </c>
      <c r="AB47" s="7" t="s">
        <v>44</v>
      </c>
      <c r="AC47" s="14" t="s">
        <v>98</v>
      </c>
      <c r="AD47" s="10">
        <v>47.5</v>
      </c>
      <c r="AE47" s="12" t="s">
        <v>46</v>
      </c>
      <c r="AF47" s="12">
        <v>350</v>
      </c>
      <c r="AG47" s="13"/>
      <c r="AH47" s="10">
        <v>25.928192371475951</v>
      </c>
      <c r="AI47" s="10">
        <v>19</v>
      </c>
      <c r="AJ47" s="25">
        <v>19</v>
      </c>
      <c r="AK47" s="7">
        <v>49.36</v>
      </c>
      <c r="AL47" s="13" t="s">
        <v>245</v>
      </c>
      <c r="AM47" s="7" t="s">
        <v>246</v>
      </c>
    </row>
    <row r="48" spans="1:39" ht="21" x14ac:dyDescent="0.2">
      <c r="A48" s="7">
        <v>113</v>
      </c>
      <c r="B48" s="24">
        <v>42781</v>
      </c>
      <c r="C48" s="14">
        <v>60000525</v>
      </c>
      <c r="D48" s="9" t="s">
        <v>127</v>
      </c>
      <c r="E48" s="7" t="s">
        <v>40</v>
      </c>
      <c r="F48" s="7">
        <v>0</v>
      </c>
      <c r="G48" s="10" t="s">
        <v>41</v>
      </c>
      <c r="H48" s="10">
        <v>15</v>
      </c>
      <c r="I48" s="10">
        <v>11.1</v>
      </c>
      <c r="J48" s="7">
        <v>56.99</v>
      </c>
      <c r="K48" s="7">
        <v>112</v>
      </c>
      <c r="L48" s="7"/>
      <c r="M48" s="7"/>
      <c r="N48" s="7"/>
      <c r="O48" s="7">
        <v>112</v>
      </c>
      <c r="P48" s="7">
        <v>3.1</v>
      </c>
      <c r="Q48" s="7">
        <v>1.42</v>
      </c>
      <c r="R48" s="7">
        <v>78.17</v>
      </c>
      <c r="S48" s="7">
        <v>27.93</v>
      </c>
      <c r="T48" s="7">
        <v>21.83</v>
      </c>
      <c r="U48" s="7">
        <v>80.8</v>
      </c>
      <c r="V48" s="7">
        <v>7.9</v>
      </c>
      <c r="W48" s="7">
        <v>10.8</v>
      </c>
      <c r="X48" s="7">
        <v>7.2</v>
      </c>
      <c r="Y48" s="7">
        <v>15.9</v>
      </c>
      <c r="Z48" s="9" t="s">
        <v>169</v>
      </c>
      <c r="AA48" s="9" t="s">
        <v>247</v>
      </c>
      <c r="AB48" s="7" t="s">
        <v>44</v>
      </c>
      <c r="AC48" s="14" t="s">
        <v>248</v>
      </c>
      <c r="AD48" s="10">
        <v>50</v>
      </c>
      <c r="AE48" s="12" t="s">
        <v>46</v>
      </c>
      <c r="AF48" s="12">
        <v>300</v>
      </c>
      <c r="AG48" s="13" t="s">
        <v>249</v>
      </c>
      <c r="AH48" s="10">
        <v>22.211111111111109</v>
      </c>
      <c r="AI48" s="10">
        <v>18.600000000000001</v>
      </c>
      <c r="AJ48" s="25">
        <v>18.600000000000001</v>
      </c>
      <c r="AK48" s="7">
        <v>59.02</v>
      </c>
      <c r="AL48" s="13" t="s">
        <v>250</v>
      </c>
      <c r="AM48" s="7" t="s">
        <v>251</v>
      </c>
    </row>
    <row r="49" spans="1:39" ht="21" x14ac:dyDescent="0.2">
      <c r="A49" s="7">
        <v>115</v>
      </c>
      <c r="B49" s="24">
        <v>42803</v>
      </c>
      <c r="C49" s="14">
        <v>60000827</v>
      </c>
      <c r="D49" t="s">
        <v>252</v>
      </c>
      <c r="E49" s="7" t="s">
        <v>40</v>
      </c>
      <c r="F49" s="7">
        <v>0</v>
      </c>
      <c r="G49" s="10" t="s">
        <v>55</v>
      </c>
      <c r="H49" s="10">
        <v>13</v>
      </c>
      <c r="I49" s="10">
        <v>10.1</v>
      </c>
      <c r="J49" s="7">
        <v>16.579999999999998</v>
      </c>
      <c r="K49" s="7">
        <v>190</v>
      </c>
      <c r="L49" s="7"/>
      <c r="M49" s="7"/>
      <c r="N49" s="7"/>
      <c r="O49" s="7">
        <v>190</v>
      </c>
      <c r="P49" s="7">
        <v>3.4</v>
      </c>
      <c r="Q49" s="7">
        <v>1.5</v>
      </c>
      <c r="R49" s="7">
        <v>67.33</v>
      </c>
      <c r="S49" s="7">
        <v>33.659999999999997</v>
      </c>
      <c r="T49" s="7">
        <v>22.67</v>
      </c>
      <c r="U49" s="7">
        <v>92.8</v>
      </c>
      <c r="V49" s="7">
        <v>3</v>
      </c>
      <c r="W49" s="7">
        <v>3.6</v>
      </c>
      <c r="X49" s="7">
        <v>6.6</v>
      </c>
      <c r="Y49" s="7">
        <v>13.5</v>
      </c>
      <c r="Z49" s="9" t="s">
        <v>253</v>
      </c>
      <c r="AA49" s="9" t="s">
        <v>254</v>
      </c>
      <c r="AB49" s="7" t="s">
        <v>44</v>
      </c>
      <c r="AC49" s="14" t="s">
        <v>68</v>
      </c>
      <c r="AD49" s="10">
        <v>51</v>
      </c>
      <c r="AE49" s="12" t="s">
        <v>58</v>
      </c>
      <c r="AF49" s="12">
        <v>160</v>
      </c>
      <c r="AG49" s="13"/>
      <c r="AH49" s="10">
        <v>22.407692307692308</v>
      </c>
      <c r="AI49" s="10">
        <v>21.7</v>
      </c>
      <c r="AJ49" s="25">
        <v>21.7</v>
      </c>
      <c r="AK49" s="7">
        <v>29.76</v>
      </c>
      <c r="AL49" s="13" t="s">
        <v>255</v>
      </c>
      <c r="AM49" s="7" t="s">
        <v>256</v>
      </c>
    </row>
    <row r="50" spans="1:39" ht="21" x14ac:dyDescent="0.2">
      <c r="A50" s="7">
        <v>116</v>
      </c>
      <c r="B50" s="24">
        <v>42797</v>
      </c>
      <c r="C50" s="14">
        <v>58004539</v>
      </c>
      <c r="D50" s="9" t="s">
        <v>257</v>
      </c>
      <c r="E50" s="7" t="s">
        <v>50</v>
      </c>
      <c r="F50" s="7">
        <v>0</v>
      </c>
      <c r="G50" s="10" t="s">
        <v>78</v>
      </c>
      <c r="H50" s="10">
        <v>12.2</v>
      </c>
      <c r="I50" s="10">
        <v>12.2</v>
      </c>
      <c r="J50" s="7">
        <v>14.3</v>
      </c>
      <c r="K50" s="7">
        <v>201</v>
      </c>
      <c r="L50" s="7"/>
      <c r="M50" s="7"/>
      <c r="N50" s="7"/>
      <c r="O50" s="7">
        <v>201</v>
      </c>
      <c r="P50" s="7">
        <v>3.9</v>
      </c>
      <c r="Q50" s="7">
        <v>1.8</v>
      </c>
      <c r="R50" s="7">
        <v>67.78</v>
      </c>
      <c r="S50" s="7">
        <v>31.97</v>
      </c>
      <c r="T50" s="7">
        <v>21.67</v>
      </c>
      <c r="U50" s="7">
        <v>71.8</v>
      </c>
      <c r="V50" s="7">
        <v>21</v>
      </c>
      <c r="W50" s="7">
        <v>5.0999999999999996</v>
      </c>
      <c r="X50" s="7">
        <v>7</v>
      </c>
      <c r="Y50" s="7">
        <v>16.5</v>
      </c>
      <c r="Z50" s="9" t="s">
        <v>258</v>
      </c>
      <c r="AA50" s="9" t="s">
        <v>259</v>
      </c>
      <c r="AB50" s="7" t="s">
        <v>44</v>
      </c>
      <c r="AC50" s="14" t="s">
        <v>191</v>
      </c>
      <c r="AD50" s="10">
        <v>54.2</v>
      </c>
      <c r="AE50" s="12" t="s">
        <v>46</v>
      </c>
      <c r="AF50" s="12">
        <v>350</v>
      </c>
      <c r="AG50" s="13"/>
      <c r="AH50" s="10">
        <v>29.476867030965391</v>
      </c>
      <c r="AI50" s="10">
        <v>30.1</v>
      </c>
      <c r="AJ50" s="25">
        <v>30.1</v>
      </c>
      <c r="AK50" s="7">
        <v>13.81</v>
      </c>
      <c r="AL50" s="13" t="s">
        <v>260</v>
      </c>
      <c r="AM50" s="7" t="s">
        <v>261</v>
      </c>
    </row>
    <row r="51" spans="1:39" ht="105" x14ac:dyDescent="0.2">
      <c r="A51" s="7">
        <v>118</v>
      </c>
      <c r="B51" s="8">
        <v>42810</v>
      </c>
      <c r="C51" s="14">
        <v>60000927</v>
      </c>
      <c r="D51" s="9" t="s">
        <v>262</v>
      </c>
      <c r="E51" s="7" t="s">
        <v>40</v>
      </c>
      <c r="F51" s="7">
        <v>0</v>
      </c>
      <c r="G51" s="10" t="s">
        <v>41</v>
      </c>
      <c r="H51" s="10">
        <v>6</v>
      </c>
      <c r="I51" s="10">
        <v>6.4</v>
      </c>
      <c r="J51" s="7">
        <v>51.81</v>
      </c>
      <c r="K51" s="7">
        <v>100</v>
      </c>
      <c r="L51" s="7"/>
      <c r="M51" s="7"/>
      <c r="N51" s="7"/>
      <c r="O51" s="7">
        <v>100</v>
      </c>
      <c r="P51" s="7">
        <v>1.8</v>
      </c>
      <c r="Q51" s="7">
        <v>0.7</v>
      </c>
      <c r="R51" s="7">
        <v>91.43</v>
      </c>
      <c r="S51" s="7">
        <v>28.12</v>
      </c>
      <c r="T51" s="7">
        <v>25.71</v>
      </c>
      <c r="U51" s="7">
        <v>81.900000000000006</v>
      </c>
      <c r="V51" s="7">
        <v>8.6</v>
      </c>
      <c r="W51" s="7">
        <v>9.1999999999999993</v>
      </c>
      <c r="X51" s="7">
        <v>9</v>
      </c>
      <c r="Y51" s="7">
        <v>23.9</v>
      </c>
      <c r="Z51" s="9" t="s">
        <v>263</v>
      </c>
      <c r="AA51" s="9" t="s">
        <v>264</v>
      </c>
      <c r="AB51" s="7" t="s">
        <v>44</v>
      </c>
      <c r="AC51" s="14" t="s">
        <v>127</v>
      </c>
      <c r="AD51" s="10">
        <v>51.2</v>
      </c>
      <c r="AE51" s="12" t="s">
        <v>58</v>
      </c>
      <c r="AF51" s="12">
        <v>150</v>
      </c>
      <c r="AG51" s="13"/>
      <c r="AH51" s="10">
        <v>31.4</v>
      </c>
      <c r="AI51" s="10">
        <v>19.100000000000001</v>
      </c>
      <c r="AJ51" s="25">
        <v>19.100000000000001</v>
      </c>
      <c r="AK51" s="7">
        <v>56.6</v>
      </c>
      <c r="AL51" s="13" t="s">
        <v>265</v>
      </c>
      <c r="AM51" s="7" t="s">
        <v>266</v>
      </c>
    </row>
    <row r="52" spans="1:39" ht="21" x14ac:dyDescent="0.2">
      <c r="A52" s="7">
        <v>119</v>
      </c>
      <c r="B52" s="24">
        <v>42811</v>
      </c>
      <c r="C52" s="14">
        <v>60000495</v>
      </c>
      <c r="D52" s="9" t="s">
        <v>267</v>
      </c>
      <c r="E52" s="7" t="s">
        <v>50</v>
      </c>
      <c r="F52" s="7"/>
      <c r="G52" s="10" t="s">
        <v>41</v>
      </c>
      <c r="H52" s="15"/>
      <c r="I52" s="10">
        <v>15</v>
      </c>
      <c r="J52" s="7"/>
      <c r="K52" s="7"/>
      <c r="L52" s="7"/>
      <c r="M52" s="7"/>
      <c r="N52" s="7"/>
      <c r="O52" s="7" t="e">
        <v>#N/A</v>
      </c>
      <c r="P52" s="7" t="e">
        <v>#N/A</v>
      </c>
      <c r="Q52" s="7" t="e">
        <v>#N/A</v>
      </c>
      <c r="R52" s="7" t="e">
        <v>#N/A</v>
      </c>
      <c r="S52" s="7" t="e">
        <v>#N/A</v>
      </c>
      <c r="T52" s="7" t="e">
        <v>#N/A</v>
      </c>
      <c r="U52" s="7" t="e">
        <v>#N/A</v>
      </c>
      <c r="V52" s="7" t="e">
        <v>#N/A</v>
      </c>
      <c r="W52" s="7" t="e">
        <v>#N/A</v>
      </c>
      <c r="X52" s="7" t="e">
        <v>#N/A</v>
      </c>
      <c r="Y52" s="7" t="e">
        <v>#N/A</v>
      </c>
      <c r="Z52" s="9"/>
      <c r="AA52" s="9"/>
      <c r="AB52" s="7" t="s">
        <v>44</v>
      </c>
      <c r="AC52" s="14" t="s">
        <v>268</v>
      </c>
      <c r="AD52" s="10">
        <v>42</v>
      </c>
      <c r="AE52" s="12" t="s">
        <v>58</v>
      </c>
      <c r="AF52" s="12">
        <v>190</v>
      </c>
      <c r="AG52" s="13"/>
      <c r="AH52" s="15" t="e">
        <v>#DIV/0!</v>
      </c>
      <c r="AI52" s="10">
        <v>21.4</v>
      </c>
      <c r="AJ52" s="25"/>
      <c r="AK52" s="7"/>
      <c r="AL52" s="13"/>
      <c r="AM52" s="7"/>
    </row>
    <row r="53" spans="1:39" ht="21" x14ac:dyDescent="0.2">
      <c r="A53" s="7">
        <v>120</v>
      </c>
      <c r="B53" s="24">
        <v>42809</v>
      </c>
      <c r="C53" s="14">
        <v>60000896</v>
      </c>
      <c r="D53" s="9" t="s">
        <v>112</v>
      </c>
      <c r="E53" s="7" t="s">
        <v>40</v>
      </c>
      <c r="F53" s="7">
        <v>0</v>
      </c>
      <c r="G53" s="10" t="s">
        <v>41</v>
      </c>
      <c r="H53" s="10">
        <v>13</v>
      </c>
      <c r="I53" s="10">
        <v>9.1</v>
      </c>
      <c r="J53" s="7">
        <v>5.45</v>
      </c>
      <c r="K53" s="7">
        <v>35</v>
      </c>
      <c r="L53" s="7"/>
      <c r="M53" s="7"/>
      <c r="N53" s="7"/>
      <c r="O53" s="7">
        <v>35</v>
      </c>
      <c r="P53" s="7">
        <v>2.8</v>
      </c>
      <c r="Q53" s="7">
        <v>1.42</v>
      </c>
      <c r="R53" s="7">
        <v>64.08</v>
      </c>
      <c r="S53" s="7">
        <v>30.77</v>
      </c>
      <c r="T53" s="7">
        <v>19.72</v>
      </c>
      <c r="U53" s="7">
        <v>82.3</v>
      </c>
      <c r="V53" s="7">
        <v>6.1</v>
      </c>
      <c r="W53" s="7">
        <v>11.4</v>
      </c>
      <c r="X53" s="7">
        <v>5.2</v>
      </c>
      <c r="Y53" s="7">
        <v>21.1</v>
      </c>
      <c r="Z53" s="9" t="s">
        <v>134</v>
      </c>
      <c r="AA53" s="9" t="s">
        <v>269</v>
      </c>
      <c r="AB53" s="7" t="s">
        <v>44</v>
      </c>
      <c r="AC53" s="14" t="s">
        <v>171</v>
      </c>
      <c r="AD53" s="10">
        <v>51.3</v>
      </c>
      <c r="AE53" s="12" t="s">
        <v>46</v>
      </c>
      <c r="AF53" s="12">
        <v>400</v>
      </c>
      <c r="AG53" s="13"/>
      <c r="AH53" s="10">
        <v>26.638461538461534</v>
      </c>
      <c r="AI53" s="10">
        <v>15.7</v>
      </c>
      <c r="AJ53" s="25">
        <v>15.7</v>
      </c>
      <c r="AK53" s="7">
        <v>8.14</v>
      </c>
      <c r="AL53" s="13" t="s">
        <v>270</v>
      </c>
      <c r="AM53" s="7" t="s">
        <v>271</v>
      </c>
    </row>
    <row r="54" spans="1:39" ht="21" x14ac:dyDescent="0.25">
      <c r="A54" s="7">
        <v>121</v>
      </c>
      <c r="B54" s="8">
        <v>42808</v>
      </c>
      <c r="C54" s="26">
        <v>60000912</v>
      </c>
      <c r="D54" s="27" t="s">
        <v>272</v>
      </c>
      <c r="E54" s="7" t="s">
        <v>50</v>
      </c>
      <c r="F54" s="7">
        <v>0</v>
      </c>
      <c r="G54" s="10" t="s">
        <v>41</v>
      </c>
      <c r="H54" s="10">
        <v>18</v>
      </c>
      <c r="I54" s="10">
        <v>7.5</v>
      </c>
      <c r="J54" s="7">
        <v>0.55000000000000004</v>
      </c>
      <c r="K54" s="7">
        <v>5</v>
      </c>
      <c r="L54" s="7"/>
      <c r="M54" s="7"/>
      <c r="N54" s="7"/>
      <c r="O54" s="7">
        <v>5</v>
      </c>
      <c r="P54" s="7">
        <v>2.4</v>
      </c>
      <c r="Q54" s="7">
        <v>1.1499999999999999</v>
      </c>
      <c r="R54" s="7">
        <v>65.22</v>
      </c>
      <c r="S54" s="7">
        <v>32</v>
      </c>
      <c r="T54" s="7">
        <v>20.87</v>
      </c>
      <c r="U54" s="7">
        <v>11</v>
      </c>
      <c r="V54" s="7">
        <v>61.8</v>
      </c>
      <c r="W54" s="7">
        <v>23.6</v>
      </c>
      <c r="X54" s="7">
        <v>6.2</v>
      </c>
      <c r="Y54" s="7">
        <v>16.600000000000001</v>
      </c>
      <c r="Z54" s="9" t="s">
        <v>273</v>
      </c>
      <c r="AA54" s="16" t="s">
        <v>274</v>
      </c>
      <c r="AB54" s="7" t="s">
        <v>44</v>
      </c>
      <c r="AC54" s="14" t="s">
        <v>275</v>
      </c>
      <c r="AD54" s="10">
        <v>48</v>
      </c>
      <c r="AE54" s="12" t="s">
        <v>75</v>
      </c>
      <c r="AF54" s="12">
        <v>350</v>
      </c>
      <c r="AG54" s="9"/>
      <c r="AH54" s="10">
        <v>17.87037037037037</v>
      </c>
      <c r="AI54" s="10">
        <v>16.100000000000001</v>
      </c>
      <c r="AJ54" s="25">
        <v>16.100000000000001</v>
      </c>
      <c r="AK54" s="7">
        <v>0.27</v>
      </c>
      <c r="AL54" s="9" t="s">
        <v>209</v>
      </c>
      <c r="AM54" s="17" t="s">
        <v>276</v>
      </c>
    </row>
    <row r="55" spans="1:39" ht="21" x14ac:dyDescent="0.25">
      <c r="A55" s="7">
        <v>122</v>
      </c>
      <c r="B55" s="24">
        <v>42815</v>
      </c>
      <c r="C55" s="26">
        <v>60000912</v>
      </c>
      <c r="D55" s="27" t="s">
        <v>272</v>
      </c>
      <c r="E55" s="7" t="s">
        <v>50</v>
      </c>
      <c r="F55" s="7">
        <v>0</v>
      </c>
      <c r="G55" s="10" t="s">
        <v>41</v>
      </c>
      <c r="H55" s="10">
        <v>18</v>
      </c>
      <c r="I55" s="10">
        <v>9.4</v>
      </c>
      <c r="J55" s="7">
        <v>0.53</v>
      </c>
      <c r="K55" s="7">
        <v>13</v>
      </c>
      <c r="L55" s="7"/>
      <c r="M55" s="7"/>
      <c r="N55" s="7"/>
      <c r="O55" s="7">
        <v>13</v>
      </c>
      <c r="P55" s="7">
        <v>2.9</v>
      </c>
      <c r="Q55" s="7">
        <v>1.41</v>
      </c>
      <c r="R55" s="7">
        <v>66.67</v>
      </c>
      <c r="S55" s="7">
        <v>30.85</v>
      </c>
      <c r="T55" s="7">
        <v>20.57</v>
      </c>
      <c r="U55" s="7">
        <v>26.3</v>
      </c>
      <c r="V55" s="7">
        <v>49.1</v>
      </c>
      <c r="W55" s="7">
        <v>20.8</v>
      </c>
      <c r="X55" s="7">
        <v>5.8</v>
      </c>
      <c r="Y55" s="7">
        <v>16</v>
      </c>
      <c r="Z55" s="9" t="s">
        <v>277</v>
      </c>
      <c r="AA55" s="16" t="s">
        <v>278</v>
      </c>
      <c r="AB55" s="7" t="s">
        <v>44</v>
      </c>
      <c r="AC55" s="11" t="s">
        <v>74</v>
      </c>
      <c r="AD55" s="10">
        <v>53</v>
      </c>
      <c r="AE55" s="12" t="s">
        <v>75</v>
      </c>
      <c r="AF55" s="12">
        <v>350</v>
      </c>
      <c r="AG55" s="13"/>
      <c r="AH55" s="10">
        <v>20.850617283950619</v>
      </c>
      <c r="AI55" s="28">
        <v>13.6</v>
      </c>
      <c r="AJ55" s="29">
        <v>13.6</v>
      </c>
      <c r="AK55" s="7">
        <v>3.26</v>
      </c>
      <c r="AL55" s="13" t="s">
        <v>148</v>
      </c>
      <c r="AM55" s="17" t="s">
        <v>279</v>
      </c>
    </row>
    <row r="56" spans="1:39" ht="21" x14ac:dyDescent="0.2">
      <c r="A56" s="7">
        <v>123</v>
      </c>
      <c r="B56" s="24">
        <v>42851</v>
      </c>
      <c r="C56" s="14">
        <v>60001457</v>
      </c>
      <c r="D56" s="9" t="s">
        <v>280</v>
      </c>
      <c r="E56" s="7" t="s">
        <v>50</v>
      </c>
      <c r="F56" s="7">
        <v>0</v>
      </c>
      <c r="G56" s="10" t="s">
        <v>281</v>
      </c>
      <c r="H56" s="10">
        <v>23</v>
      </c>
      <c r="I56" s="10">
        <v>8.5</v>
      </c>
      <c r="J56" s="7">
        <v>10.47</v>
      </c>
      <c r="K56" s="7">
        <v>86</v>
      </c>
      <c r="L56" s="7"/>
      <c r="M56" s="7"/>
      <c r="N56" s="7"/>
      <c r="O56" s="7">
        <v>86</v>
      </c>
      <c r="P56" s="7">
        <v>2.8</v>
      </c>
      <c r="Q56" s="7">
        <v>1.1599999999999999</v>
      </c>
      <c r="R56" s="7">
        <v>73.28</v>
      </c>
      <c r="S56" s="7">
        <v>32.94</v>
      </c>
      <c r="T56" s="7">
        <v>24.14</v>
      </c>
      <c r="U56" s="7">
        <v>87.2</v>
      </c>
      <c r="V56" s="7">
        <v>10</v>
      </c>
      <c r="W56" s="7">
        <v>2.2000000000000002</v>
      </c>
      <c r="X56" s="7">
        <v>7.2</v>
      </c>
      <c r="Y56" s="7">
        <v>14.2</v>
      </c>
      <c r="Z56" s="9" t="s">
        <v>138</v>
      </c>
      <c r="AA56" s="9" t="s">
        <v>282</v>
      </c>
      <c r="AB56" s="7" t="s">
        <v>44</v>
      </c>
      <c r="AC56" s="11" t="s">
        <v>57</v>
      </c>
      <c r="AD56" s="10">
        <v>52.8</v>
      </c>
      <c r="AE56" s="12" t="s">
        <v>58</v>
      </c>
      <c r="AF56" s="12">
        <v>200</v>
      </c>
      <c r="AG56" s="13"/>
      <c r="AH56" s="10">
        <v>17.195652173913043</v>
      </c>
      <c r="AI56" s="10">
        <v>14.6</v>
      </c>
      <c r="AJ56" s="25">
        <v>14.6</v>
      </c>
      <c r="AK56" s="7">
        <v>10</v>
      </c>
      <c r="AL56" s="13" t="s">
        <v>148</v>
      </c>
      <c r="AM56" s="7" t="s">
        <v>283</v>
      </c>
    </row>
    <row r="57" spans="1:39" ht="84" x14ac:dyDescent="0.2">
      <c r="A57" s="7">
        <v>124</v>
      </c>
      <c r="B57" s="8">
        <v>42863</v>
      </c>
      <c r="C57" s="14">
        <v>60001595</v>
      </c>
      <c r="D57" s="9" t="s">
        <v>284</v>
      </c>
      <c r="E57" s="7" t="s">
        <v>40</v>
      </c>
      <c r="F57" s="7">
        <v>0</v>
      </c>
      <c r="G57" s="10" t="s">
        <v>41</v>
      </c>
      <c r="H57" s="10">
        <v>2.5499999999999998</v>
      </c>
      <c r="I57" s="10">
        <v>18.899999999999999</v>
      </c>
      <c r="J57" s="7">
        <v>15.63</v>
      </c>
      <c r="K57" s="7">
        <v>38</v>
      </c>
      <c r="L57" s="7"/>
      <c r="M57" s="7"/>
      <c r="N57" s="7"/>
      <c r="O57" s="7">
        <v>38</v>
      </c>
      <c r="P57" s="7">
        <v>5.3</v>
      </c>
      <c r="Q57" s="7">
        <v>2.73</v>
      </c>
      <c r="R57" s="7">
        <v>69.23</v>
      </c>
      <c r="S57" s="7">
        <v>28.04</v>
      </c>
      <c r="T57" s="7">
        <v>19.41</v>
      </c>
      <c r="U57" s="7">
        <v>84.4</v>
      </c>
      <c r="V57" s="7">
        <v>7</v>
      </c>
      <c r="W57" s="7">
        <v>8.1999999999999993</v>
      </c>
      <c r="X57" s="7">
        <v>5.2</v>
      </c>
      <c r="Y57" s="7">
        <v>20.399999999999999</v>
      </c>
      <c r="Z57" s="9" t="s">
        <v>285</v>
      </c>
      <c r="AA57" s="9" t="s">
        <v>286</v>
      </c>
      <c r="AB57" s="7" t="s">
        <v>44</v>
      </c>
      <c r="AC57" s="11" t="s">
        <v>181</v>
      </c>
      <c r="AD57" s="10">
        <v>43</v>
      </c>
      <c r="AE57" s="12" t="s">
        <v>46</v>
      </c>
      <c r="AF57" s="12">
        <v>70</v>
      </c>
      <c r="AG57" s="9" t="s">
        <v>287</v>
      </c>
      <c r="AH57" s="10">
        <v>32.015468409586056</v>
      </c>
      <c r="AI57" s="10">
        <v>41</v>
      </c>
      <c r="AJ57" s="25">
        <v>41</v>
      </c>
      <c r="AK57" s="7">
        <v>0</v>
      </c>
      <c r="AL57" s="13">
        <v>0</v>
      </c>
      <c r="AM57" s="7" t="s">
        <v>288</v>
      </c>
    </row>
    <row r="58" spans="1:39" ht="42" x14ac:dyDescent="0.2">
      <c r="A58" s="7">
        <v>125</v>
      </c>
      <c r="B58" s="24">
        <v>42871</v>
      </c>
      <c r="C58" s="14">
        <v>60001697</v>
      </c>
      <c r="D58" s="9" t="s">
        <v>289</v>
      </c>
      <c r="E58" s="7" t="s">
        <v>40</v>
      </c>
      <c r="F58" s="7">
        <v>0</v>
      </c>
      <c r="G58" s="10" t="s">
        <v>116</v>
      </c>
      <c r="H58" s="15"/>
      <c r="I58" s="10">
        <v>9</v>
      </c>
      <c r="J58" s="7">
        <v>1.64</v>
      </c>
      <c r="K58" s="7">
        <v>6</v>
      </c>
      <c r="L58" s="7"/>
      <c r="M58" s="7"/>
      <c r="N58" s="7"/>
      <c r="O58" s="7">
        <v>6</v>
      </c>
      <c r="P58" s="7">
        <v>2.5</v>
      </c>
      <c r="Q58" s="7">
        <v>1.1000000000000001</v>
      </c>
      <c r="R58" s="7">
        <v>81.819999999999993</v>
      </c>
      <c r="S58" s="7">
        <v>27.78</v>
      </c>
      <c r="T58" s="7">
        <v>22.73</v>
      </c>
      <c r="U58" s="7">
        <v>0</v>
      </c>
      <c r="V58" s="7">
        <v>0</v>
      </c>
      <c r="W58" s="7">
        <v>0</v>
      </c>
      <c r="X58" s="7">
        <v>10</v>
      </c>
      <c r="Y58" s="7">
        <v>20.6</v>
      </c>
      <c r="Z58" s="9" t="s">
        <v>290</v>
      </c>
      <c r="AA58" s="9" t="s">
        <v>291</v>
      </c>
      <c r="AB58" s="7" t="s">
        <v>44</v>
      </c>
      <c r="AC58" s="11" t="s">
        <v>181</v>
      </c>
      <c r="AD58" s="10">
        <v>44</v>
      </c>
      <c r="AE58" s="12" t="s">
        <v>46</v>
      </c>
      <c r="AF58" s="30" t="s">
        <v>69</v>
      </c>
      <c r="AG58" s="9"/>
      <c r="AH58" s="15" t="e">
        <v>#VALUE!</v>
      </c>
      <c r="AI58" s="10">
        <v>25</v>
      </c>
      <c r="AJ58" s="25">
        <v>0</v>
      </c>
      <c r="AK58" s="7">
        <v>0</v>
      </c>
      <c r="AL58" s="13" t="s">
        <v>292</v>
      </c>
      <c r="AM58" s="7" t="s">
        <v>293</v>
      </c>
    </row>
    <row r="59" spans="1:39" ht="21" x14ac:dyDescent="0.2">
      <c r="A59" s="7">
        <v>126</v>
      </c>
      <c r="B59" s="8">
        <v>42872</v>
      </c>
      <c r="C59" s="14">
        <v>60001703</v>
      </c>
      <c r="D59" s="9" t="s">
        <v>294</v>
      </c>
      <c r="E59" s="7" t="s">
        <v>40</v>
      </c>
      <c r="F59" s="7">
        <v>0</v>
      </c>
      <c r="G59" s="10" t="s">
        <v>295</v>
      </c>
      <c r="H59" s="10">
        <v>14.2</v>
      </c>
      <c r="I59" s="10">
        <v>10.5</v>
      </c>
      <c r="J59" s="7">
        <v>0.45</v>
      </c>
      <c r="K59" s="7">
        <v>5</v>
      </c>
      <c r="L59" s="7"/>
      <c r="M59" s="7"/>
      <c r="N59" s="7"/>
      <c r="O59" s="7">
        <v>5</v>
      </c>
      <c r="P59" s="7">
        <v>3.2</v>
      </c>
      <c r="Q59" s="7">
        <v>1.24</v>
      </c>
      <c r="R59" s="7">
        <v>84.68</v>
      </c>
      <c r="S59" s="7">
        <v>30.48</v>
      </c>
      <c r="T59" s="7">
        <v>25.81</v>
      </c>
      <c r="U59" s="7">
        <v>91.2</v>
      </c>
      <c r="V59" s="7">
        <v>4.4000000000000004</v>
      </c>
      <c r="W59" s="7">
        <v>4.4000000000000004</v>
      </c>
      <c r="X59" s="7">
        <v>7</v>
      </c>
      <c r="Y59" s="7">
        <v>20.3</v>
      </c>
      <c r="Z59" s="9" t="s">
        <v>296</v>
      </c>
      <c r="AA59" s="9" t="s">
        <v>297</v>
      </c>
      <c r="AB59" s="7" t="s">
        <v>44</v>
      </c>
      <c r="AC59" s="11" t="s">
        <v>208</v>
      </c>
      <c r="AD59" s="10">
        <v>49.3</v>
      </c>
      <c r="AE59" s="12" t="s">
        <v>46</v>
      </c>
      <c r="AF59" s="12">
        <v>450</v>
      </c>
      <c r="AG59" s="9"/>
      <c r="AH59" s="10">
        <v>27.859154929577464</v>
      </c>
      <c r="AI59" s="10">
        <v>22.4</v>
      </c>
      <c r="AJ59" s="25">
        <v>22.4</v>
      </c>
      <c r="AK59" s="7">
        <v>0.91</v>
      </c>
      <c r="AL59" s="13" t="s">
        <v>298</v>
      </c>
      <c r="AM59" s="7" t="s">
        <v>299</v>
      </c>
    </row>
    <row r="60" spans="1:39" ht="21" x14ac:dyDescent="0.25">
      <c r="A60" s="7">
        <v>127</v>
      </c>
      <c r="B60" s="31">
        <v>42870</v>
      </c>
      <c r="C60" s="32">
        <v>60001681</v>
      </c>
      <c r="D60" s="33" t="s">
        <v>300</v>
      </c>
      <c r="E60" s="7" t="s">
        <v>40</v>
      </c>
      <c r="F60" s="7">
        <v>0</v>
      </c>
      <c r="G60" s="10" t="s">
        <v>41</v>
      </c>
      <c r="H60" s="10">
        <v>15.8</v>
      </c>
      <c r="I60" s="10">
        <v>11.8</v>
      </c>
      <c r="J60" s="7">
        <v>2.64</v>
      </c>
      <c r="K60" s="7">
        <v>7</v>
      </c>
      <c r="L60" s="7"/>
      <c r="M60" s="7"/>
      <c r="N60" s="7"/>
      <c r="O60" s="7">
        <v>7</v>
      </c>
      <c r="P60" s="7">
        <v>3.3</v>
      </c>
      <c r="Q60" s="7">
        <v>1.31</v>
      </c>
      <c r="R60" s="7">
        <v>90.08</v>
      </c>
      <c r="S60" s="7">
        <v>27.97</v>
      </c>
      <c r="T60" s="7">
        <v>25.19</v>
      </c>
      <c r="U60" s="7">
        <v>63.6</v>
      </c>
      <c r="V60" s="7">
        <v>30.3</v>
      </c>
      <c r="W60" s="7">
        <v>5.3</v>
      </c>
      <c r="X60" s="7">
        <v>7.2</v>
      </c>
      <c r="Y60" s="7">
        <v>20.9</v>
      </c>
      <c r="Z60" s="9" t="s">
        <v>301</v>
      </c>
      <c r="AA60" s="9" t="s">
        <v>302</v>
      </c>
      <c r="AB60" s="7" t="s">
        <v>44</v>
      </c>
      <c r="AC60" s="32" t="s">
        <v>303</v>
      </c>
      <c r="AD60" s="10">
        <v>53</v>
      </c>
      <c r="AE60" s="34" t="s">
        <v>46</v>
      </c>
      <c r="AF60" s="34">
        <v>300</v>
      </c>
      <c r="AG60" s="33" t="s">
        <v>304</v>
      </c>
      <c r="AH60" s="10">
        <v>22.981434599156117</v>
      </c>
      <c r="AI60" s="10">
        <v>15.2</v>
      </c>
      <c r="AJ60" s="25">
        <v>15.2</v>
      </c>
      <c r="AK60" s="7">
        <v>2.84</v>
      </c>
      <c r="AL60" s="13" t="s">
        <v>195</v>
      </c>
      <c r="AM60" s="7" t="s">
        <v>305</v>
      </c>
    </row>
    <row r="61" spans="1:39" ht="21" x14ac:dyDescent="0.25">
      <c r="A61" s="7">
        <v>128</v>
      </c>
      <c r="B61" s="31">
        <v>42886</v>
      </c>
      <c r="C61" s="32">
        <v>59002198</v>
      </c>
      <c r="D61" s="33" t="s">
        <v>306</v>
      </c>
      <c r="E61" s="7" t="s">
        <v>40</v>
      </c>
      <c r="F61" s="7">
        <v>0</v>
      </c>
      <c r="G61" s="10" t="s">
        <v>41</v>
      </c>
      <c r="H61" s="15"/>
      <c r="I61" s="10">
        <v>14.2</v>
      </c>
      <c r="J61" s="7">
        <v>25.64</v>
      </c>
      <c r="K61" s="7">
        <v>784</v>
      </c>
      <c r="L61" s="7"/>
      <c r="M61" s="7"/>
      <c r="N61" s="7"/>
      <c r="O61" s="7">
        <v>784</v>
      </c>
      <c r="P61" s="7">
        <v>4.2</v>
      </c>
      <c r="Q61" s="7">
        <v>2.02</v>
      </c>
      <c r="R61" s="7">
        <v>70.3</v>
      </c>
      <c r="S61" s="7">
        <v>29.58</v>
      </c>
      <c r="T61" s="7">
        <v>20.79</v>
      </c>
      <c r="U61" s="7">
        <v>88.4</v>
      </c>
      <c r="V61" s="7">
        <v>7.6</v>
      </c>
      <c r="W61" s="7">
        <v>3.2</v>
      </c>
      <c r="X61" s="7">
        <v>7.2</v>
      </c>
      <c r="Y61" s="7">
        <v>22.4</v>
      </c>
      <c r="Z61" s="9" t="s">
        <v>307</v>
      </c>
      <c r="AA61" s="9" t="s">
        <v>308</v>
      </c>
      <c r="AB61" s="7" t="s">
        <v>44</v>
      </c>
      <c r="AC61" s="14" t="s">
        <v>309</v>
      </c>
      <c r="AD61" s="10">
        <v>56</v>
      </c>
      <c r="AE61" s="34" t="s">
        <v>58</v>
      </c>
      <c r="AF61" s="34">
        <v>170</v>
      </c>
      <c r="AG61" s="33"/>
      <c r="AH61" s="15" t="e">
        <v>#DIV/0!</v>
      </c>
      <c r="AI61" s="10">
        <v>20.5</v>
      </c>
      <c r="AJ61" s="25">
        <v>20.5</v>
      </c>
      <c r="AK61" s="7">
        <v>30.82</v>
      </c>
      <c r="AL61" s="13" t="s">
        <v>310</v>
      </c>
      <c r="AM61" s="7" t="s">
        <v>311</v>
      </c>
    </row>
    <row r="62" spans="1:39" ht="21" x14ac:dyDescent="0.25">
      <c r="A62" s="7">
        <v>129</v>
      </c>
      <c r="B62" s="31">
        <v>42887</v>
      </c>
      <c r="C62" s="32">
        <v>60001921</v>
      </c>
      <c r="D62" s="33" t="s">
        <v>312</v>
      </c>
      <c r="E62" s="7" t="s">
        <v>40</v>
      </c>
      <c r="F62" s="7">
        <v>0</v>
      </c>
      <c r="G62" s="10" t="s">
        <v>313</v>
      </c>
      <c r="H62" s="10">
        <v>17</v>
      </c>
      <c r="I62" s="10">
        <v>26</v>
      </c>
      <c r="J62" s="7">
        <v>30.94</v>
      </c>
      <c r="K62" s="7">
        <v>414</v>
      </c>
      <c r="L62" s="7"/>
      <c r="M62" s="7"/>
      <c r="N62" s="7"/>
      <c r="O62" s="7">
        <v>414</v>
      </c>
      <c r="P62" s="7">
        <v>9.1999999999999993</v>
      </c>
      <c r="Q62" s="7">
        <v>4.12</v>
      </c>
      <c r="R62" s="7">
        <v>63.11</v>
      </c>
      <c r="S62" s="7">
        <v>35.380000000000003</v>
      </c>
      <c r="T62" s="7">
        <v>22.33</v>
      </c>
      <c r="U62" s="7">
        <v>83.1</v>
      </c>
      <c r="V62" s="7">
        <v>8.8000000000000007</v>
      </c>
      <c r="W62" s="7">
        <v>7.5</v>
      </c>
      <c r="X62" s="7">
        <v>6</v>
      </c>
      <c r="Y62" s="7">
        <v>14.9</v>
      </c>
      <c r="Z62" s="9" t="s">
        <v>314</v>
      </c>
      <c r="AA62" s="9" t="s">
        <v>315</v>
      </c>
      <c r="AB62" s="7" t="s">
        <v>44</v>
      </c>
      <c r="AC62" s="32" t="s">
        <v>316</v>
      </c>
      <c r="AD62" s="10">
        <v>44</v>
      </c>
      <c r="AE62" s="34" t="s">
        <v>46</v>
      </c>
      <c r="AF62" s="34">
        <v>300</v>
      </c>
      <c r="AG62" s="33"/>
      <c r="AH62" s="10">
        <v>34.627450980392155</v>
      </c>
      <c r="AI62" s="10">
        <v>37</v>
      </c>
      <c r="AJ62" s="25">
        <v>37</v>
      </c>
      <c r="AK62" s="7">
        <v>0</v>
      </c>
      <c r="AL62" s="13">
        <v>0</v>
      </c>
      <c r="AM62" s="7" t="s">
        <v>317</v>
      </c>
    </row>
    <row r="63" spans="1:39" ht="21" x14ac:dyDescent="0.25">
      <c r="A63" s="7">
        <v>131</v>
      </c>
      <c r="B63" s="31">
        <v>42917</v>
      </c>
      <c r="C63" s="32">
        <v>60002254</v>
      </c>
      <c r="D63" s="33" t="s">
        <v>318</v>
      </c>
      <c r="E63" s="7" t="s">
        <v>40</v>
      </c>
      <c r="F63" s="7">
        <v>0</v>
      </c>
      <c r="G63" s="10" t="s">
        <v>41</v>
      </c>
      <c r="H63" s="10">
        <v>15.2</v>
      </c>
      <c r="I63" s="10">
        <v>17.899999999999999</v>
      </c>
      <c r="J63" s="7">
        <v>43.57</v>
      </c>
      <c r="K63" s="7">
        <v>147</v>
      </c>
      <c r="L63" s="7"/>
      <c r="M63" s="7"/>
      <c r="N63" s="7"/>
      <c r="O63" s="7">
        <v>147</v>
      </c>
      <c r="P63" s="7">
        <v>5.8</v>
      </c>
      <c r="Q63" s="7">
        <v>2.77</v>
      </c>
      <c r="R63" s="7">
        <v>64.62</v>
      </c>
      <c r="S63" s="7">
        <v>32.4</v>
      </c>
      <c r="T63" s="7">
        <v>20.94</v>
      </c>
      <c r="U63" s="7">
        <v>86</v>
      </c>
      <c r="V63" s="7">
        <v>1.4</v>
      </c>
      <c r="W63" s="7">
        <v>11.8</v>
      </c>
      <c r="X63" s="7">
        <v>4.8</v>
      </c>
      <c r="Y63" s="7">
        <v>13.9</v>
      </c>
      <c r="Z63" s="9" t="s">
        <v>128</v>
      </c>
      <c r="AA63" s="9" t="s">
        <v>319</v>
      </c>
      <c r="AB63" s="7" t="s">
        <v>44</v>
      </c>
      <c r="AC63" s="14" t="s">
        <v>191</v>
      </c>
      <c r="AD63" s="10">
        <v>52.6</v>
      </c>
      <c r="AE63" s="34" t="s">
        <v>46</v>
      </c>
      <c r="AF63" s="34">
        <v>280</v>
      </c>
      <c r="AG63" s="33"/>
      <c r="AH63" s="10">
        <v>28.666081871345028</v>
      </c>
      <c r="AI63" s="10">
        <v>23</v>
      </c>
      <c r="AJ63" s="25">
        <v>23</v>
      </c>
      <c r="AK63" s="7">
        <v>42.3</v>
      </c>
      <c r="AL63" s="13" t="s">
        <v>320</v>
      </c>
      <c r="AM63" s="7" t="s">
        <v>321</v>
      </c>
    </row>
    <row r="64" spans="1:39" ht="21" x14ac:dyDescent="0.25">
      <c r="A64" s="7">
        <v>132</v>
      </c>
      <c r="B64" s="31">
        <v>42914</v>
      </c>
      <c r="C64" s="32">
        <v>60001929</v>
      </c>
      <c r="D64" s="33" t="s">
        <v>322</v>
      </c>
      <c r="E64" s="7" t="s">
        <v>40</v>
      </c>
      <c r="F64" s="7">
        <v>0</v>
      </c>
      <c r="G64" s="10" t="s">
        <v>97</v>
      </c>
      <c r="H64" s="10">
        <v>25.6</v>
      </c>
      <c r="I64" s="10">
        <v>22.3</v>
      </c>
      <c r="J64" s="7">
        <v>22.03</v>
      </c>
      <c r="K64" s="7">
        <v>200</v>
      </c>
      <c r="L64" s="7"/>
      <c r="M64" s="7"/>
      <c r="N64" s="7"/>
      <c r="O64" s="7">
        <v>200</v>
      </c>
      <c r="P64" s="7">
        <v>7.3</v>
      </c>
      <c r="Q64" s="7">
        <v>2.84</v>
      </c>
      <c r="R64" s="7">
        <v>78.52</v>
      </c>
      <c r="S64" s="7">
        <v>32.74</v>
      </c>
      <c r="T64" s="7">
        <v>25.7</v>
      </c>
      <c r="U64" s="7">
        <v>91.1</v>
      </c>
      <c r="V64" s="7">
        <v>5.8</v>
      </c>
      <c r="W64" s="7">
        <v>2.7</v>
      </c>
      <c r="X64" s="7">
        <v>6.4</v>
      </c>
      <c r="Y64" s="7">
        <v>24.8</v>
      </c>
      <c r="Z64" s="9" t="s">
        <v>298</v>
      </c>
      <c r="AA64" s="9" t="s">
        <v>323</v>
      </c>
      <c r="AB64" s="7" t="s">
        <v>44</v>
      </c>
      <c r="AC64" s="32" t="s">
        <v>45</v>
      </c>
      <c r="AD64" s="10">
        <v>49</v>
      </c>
      <c r="AE64" s="34" t="s">
        <v>46</v>
      </c>
      <c r="AF64" s="34">
        <v>350</v>
      </c>
      <c r="AG64" s="33"/>
      <c r="AH64" s="10">
        <v>29.74357638888889</v>
      </c>
      <c r="AI64" s="10">
        <v>25.6</v>
      </c>
      <c r="AJ64" s="25">
        <v>25.6</v>
      </c>
      <c r="AK64" s="7">
        <v>27.36</v>
      </c>
      <c r="AL64" s="13" t="s">
        <v>324</v>
      </c>
      <c r="AM64" s="7" t="s">
        <v>325</v>
      </c>
    </row>
    <row r="65" spans="1:39" ht="21" x14ac:dyDescent="0.25">
      <c r="A65" s="7">
        <v>133</v>
      </c>
      <c r="B65" s="31">
        <v>42906</v>
      </c>
      <c r="C65" s="32">
        <v>60002056</v>
      </c>
      <c r="D65" s="33" t="s">
        <v>326</v>
      </c>
      <c r="E65" s="7"/>
      <c r="F65" s="7"/>
      <c r="G65" s="10" t="s">
        <v>41</v>
      </c>
      <c r="H65" s="10">
        <v>19</v>
      </c>
      <c r="I65" s="10">
        <v>16</v>
      </c>
      <c r="J65" s="7"/>
      <c r="K65" s="7"/>
      <c r="L65" s="7"/>
      <c r="M65" s="7"/>
      <c r="N65" s="7"/>
      <c r="O65" s="7" t="e">
        <v>#N/A</v>
      </c>
      <c r="P65" s="7" t="e">
        <v>#N/A</v>
      </c>
      <c r="Q65" s="7" t="e">
        <v>#N/A</v>
      </c>
      <c r="R65" s="7" t="e">
        <v>#N/A</v>
      </c>
      <c r="S65" s="7" t="e">
        <v>#N/A</v>
      </c>
      <c r="T65" s="7" t="e">
        <v>#N/A</v>
      </c>
      <c r="U65" s="7" t="e">
        <v>#N/A</v>
      </c>
      <c r="V65" s="7" t="e">
        <v>#N/A</v>
      </c>
      <c r="W65" s="7" t="e">
        <v>#N/A</v>
      </c>
      <c r="X65" s="7" t="e">
        <v>#N/A</v>
      </c>
      <c r="Y65" s="7" t="e">
        <v>#N/A</v>
      </c>
      <c r="Z65" s="9"/>
      <c r="AA65" s="9"/>
      <c r="AB65" s="7" t="s">
        <v>44</v>
      </c>
      <c r="AC65" s="14" t="s">
        <v>214</v>
      </c>
      <c r="AD65" s="10">
        <v>53.1</v>
      </c>
      <c r="AE65" s="34" t="s">
        <v>46</v>
      </c>
      <c r="AF65" s="34">
        <v>300</v>
      </c>
      <c r="AG65" s="33" t="s">
        <v>327</v>
      </c>
      <c r="AH65" s="10">
        <v>25.315789473684212</v>
      </c>
      <c r="AI65" s="10">
        <v>27.9</v>
      </c>
      <c r="AJ65" s="25"/>
      <c r="AK65" s="7"/>
      <c r="AL65" s="13"/>
      <c r="AM65" s="7"/>
    </row>
    <row r="66" spans="1:39" ht="21" x14ac:dyDescent="0.25">
      <c r="A66" s="7">
        <v>134</v>
      </c>
      <c r="B66" s="31">
        <v>42906</v>
      </c>
      <c r="C66" s="32">
        <v>60002199</v>
      </c>
      <c r="D66" s="33" t="s">
        <v>328</v>
      </c>
      <c r="E66" s="7" t="s">
        <v>50</v>
      </c>
      <c r="F66" s="7"/>
      <c r="G66" s="10" t="s">
        <v>41</v>
      </c>
      <c r="H66" s="10">
        <v>3</v>
      </c>
      <c r="I66" s="10">
        <v>18</v>
      </c>
      <c r="J66" s="7"/>
      <c r="K66" s="7"/>
      <c r="L66" s="7"/>
      <c r="M66" s="7"/>
      <c r="N66" s="7"/>
      <c r="O66" s="7" t="e">
        <v>#N/A</v>
      </c>
      <c r="P66" s="7" t="e">
        <v>#N/A</v>
      </c>
      <c r="Q66" s="7" t="e">
        <v>#N/A</v>
      </c>
      <c r="R66" s="7" t="e">
        <v>#N/A</v>
      </c>
      <c r="S66" s="7" t="e">
        <v>#N/A</v>
      </c>
      <c r="T66" s="7" t="e">
        <v>#N/A</v>
      </c>
      <c r="U66" s="7" t="e">
        <v>#N/A</v>
      </c>
      <c r="V66" s="7" t="e">
        <v>#N/A</v>
      </c>
      <c r="W66" s="7" t="e">
        <v>#N/A</v>
      </c>
      <c r="X66" s="7" t="e">
        <v>#N/A</v>
      </c>
      <c r="Y66" s="7" t="e">
        <v>#N/A</v>
      </c>
      <c r="Z66" s="9"/>
      <c r="AA66" s="9"/>
      <c r="AB66" s="7" t="s">
        <v>44</v>
      </c>
      <c r="AC66" s="14" t="s">
        <v>214</v>
      </c>
      <c r="AD66" s="10">
        <v>53.1</v>
      </c>
      <c r="AE66" s="34" t="s">
        <v>46</v>
      </c>
      <c r="AF66" s="34">
        <v>100</v>
      </c>
      <c r="AG66" s="33"/>
      <c r="AH66" s="10">
        <v>37.666666666666671</v>
      </c>
      <c r="AI66" s="10">
        <v>23.9</v>
      </c>
      <c r="AJ66" s="25">
        <v>23.9</v>
      </c>
      <c r="AK66" s="7">
        <v>20.46</v>
      </c>
      <c r="AL66" s="13" t="s">
        <v>329</v>
      </c>
      <c r="AM66" s="7" t="s">
        <v>330</v>
      </c>
    </row>
    <row r="67" spans="1:39" ht="21" x14ac:dyDescent="0.25">
      <c r="A67" s="7">
        <v>135</v>
      </c>
      <c r="B67" s="31">
        <v>42927</v>
      </c>
      <c r="C67" s="32">
        <v>60002491</v>
      </c>
      <c r="D67" s="33" t="s">
        <v>331</v>
      </c>
      <c r="E67" s="7" t="s">
        <v>40</v>
      </c>
      <c r="F67" s="7"/>
      <c r="G67" s="10" t="s">
        <v>78</v>
      </c>
      <c r="H67" s="10">
        <v>26</v>
      </c>
      <c r="I67" s="10">
        <v>13</v>
      </c>
      <c r="J67" s="7"/>
      <c r="K67" s="7"/>
      <c r="L67" s="7"/>
      <c r="M67" s="7"/>
      <c r="N67" s="7"/>
      <c r="O67" s="7" t="e">
        <v>#N/A</v>
      </c>
      <c r="P67" s="7" t="e">
        <v>#N/A</v>
      </c>
      <c r="Q67" s="7" t="e">
        <v>#N/A</v>
      </c>
      <c r="R67" s="7" t="e">
        <v>#N/A</v>
      </c>
      <c r="S67" s="7" t="e">
        <v>#N/A</v>
      </c>
      <c r="T67" s="7" t="e">
        <v>#N/A</v>
      </c>
      <c r="U67" s="7" t="e">
        <v>#N/A</v>
      </c>
      <c r="V67" s="7" t="e">
        <v>#N/A</v>
      </c>
      <c r="W67" s="7" t="e">
        <v>#N/A</v>
      </c>
      <c r="X67" s="7" t="e">
        <v>#N/A</v>
      </c>
      <c r="Y67" s="7" t="e">
        <v>#N/A</v>
      </c>
      <c r="Z67" s="9"/>
      <c r="AA67" s="9"/>
      <c r="AB67" s="7" t="s">
        <v>44</v>
      </c>
      <c r="AC67" s="32" t="s">
        <v>332</v>
      </c>
      <c r="AD67" s="10">
        <v>51.2</v>
      </c>
      <c r="AE67" s="34" t="s">
        <v>46</v>
      </c>
      <c r="AF67" s="34">
        <v>300</v>
      </c>
      <c r="AG67" s="33"/>
      <c r="AH67" s="10">
        <v>19.564102564102562</v>
      </c>
      <c r="AI67" s="10">
        <v>17</v>
      </c>
      <c r="AJ67" s="25"/>
      <c r="AK67" s="7"/>
      <c r="AL67" s="9"/>
      <c r="AM67" s="7"/>
    </row>
    <row r="68" spans="1:39" ht="42" x14ac:dyDescent="0.25">
      <c r="A68" s="7">
        <v>136</v>
      </c>
      <c r="B68" s="31">
        <v>42927</v>
      </c>
      <c r="C68" s="32">
        <v>60002490</v>
      </c>
      <c r="D68" s="33" t="s">
        <v>333</v>
      </c>
      <c r="E68" s="7"/>
      <c r="F68" s="7"/>
      <c r="G68" s="10" t="s">
        <v>41</v>
      </c>
      <c r="H68" s="15"/>
      <c r="I68" s="10">
        <v>12</v>
      </c>
      <c r="J68" s="7"/>
      <c r="K68" s="7"/>
      <c r="L68" s="7"/>
      <c r="M68" s="7"/>
      <c r="N68" s="7"/>
      <c r="O68" s="7" t="e">
        <v>#N/A</v>
      </c>
      <c r="P68" s="7" t="e">
        <v>#N/A</v>
      </c>
      <c r="Q68" s="7" t="e">
        <v>#N/A</v>
      </c>
      <c r="R68" s="7" t="e">
        <v>#N/A</v>
      </c>
      <c r="S68" s="7" t="e">
        <v>#N/A</v>
      </c>
      <c r="T68" s="7" t="e">
        <v>#N/A</v>
      </c>
      <c r="U68" s="7" t="e">
        <v>#N/A</v>
      </c>
      <c r="V68" s="7" t="e">
        <v>#N/A</v>
      </c>
      <c r="W68" s="7" t="e">
        <v>#N/A</v>
      </c>
      <c r="X68" s="7" t="e">
        <v>#N/A</v>
      </c>
      <c r="Y68" s="7" t="e">
        <v>#N/A</v>
      </c>
      <c r="Z68" s="9"/>
      <c r="AA68" s="9"/>
      <c r="AB68" s="7" t="s">
        <v>44</v>
      </c>
      <c r="AC68" s="32" t="s">
        <v>101</v>
      </c>
      <c r="AD68" s="10">
        <v>47</v>
      </c>
      <c r="AE68" s="34" t="s">
        <v>46</v>
      </c>
      <c r="AF68" s="34">
        <v>300</v>
      </c>
      <c r="AG68" s="33"/>
      <c r="AH68" s="15" t="e">
        <v>#DIV/0!</v>
      </c>
      <c r="AI68" s="10">
        <v>22</v>
      </c>
      <c r="AJ68" s="25">
        <v>22</v>
      </c>
      <c r="AK68" s="7">
        <v>0</v>
      </c>
      <c r="AL68" s="13" t="s">
        <v>334</v>
      </c>
      <c r="AM68" s="7" t="s">
        <v>335</v>
      </c>
    </row>
    <row r="69" spans="1:39" ht="21" x14ac:dyDescent="0.25">
      <c r="A69" s="7">
        <v>137</v>
      </c>
      <c r="B69" s="31">
        <v>42936</v>
      </c>
      <c r="C69" s="32">
        <v>60002584</v>
      </c>
      <c r="D69" s="33" t="s">
        <v>336</v>
      </c>
      <c r="E69" s="7" t="s">
        <v>40</v>
      </c>
      <c r="F69" s="7">
        <v>0</v>
      </c>
      <c r="G69" s="10" t="s">
        <v>66</v>
      </c>
      <c r="H69" s="10">
        <v>3</v>
      </c>
      <c r="I69" s="10">
        <v>7.2</v>
      </c>
      <c r="J69" s="7">
        <v>8.92</v>
      </c>
      <c r="K69" s="7">
        <v>5</v>
      </c>
      <c r="L69" s="7"/>
      <c r="M69" s="7"/>
      <c r="N69" s="7"/>
      <c r="O69" s="7">
        <v>5</v>
      </c>
      <c r="P69" s="7">
        <v>2.2000000000000002</v>
      </c>
      <c r="Q69" s="7">
        <v>0.98</v>
      </c>
      <c r="R69" s="7">
        <v>73.47</v>
      </c>
      <c r="S69" s="7">
        <v>30.56</v>
      </c>
      <c r="T69" s="7">
        <v>22.45</v>
      </c>
      <c r="U69" s="7">
        <v>78.5</v>
      </c>
      <c r="V69" s="7">
        <v>17.5</v>
      </c>
      <c r="W69" s="7">
        <v>4</v>
      </c>
      <c r="X69" s="7">
        <v>8.1999999999999993</v>
      </c>
      <c r="Y69" s="7">
        <v>16.600000000000001</v>
      </c>
      <c r="Z69" s="9" t="s">
        <v>157</v>
      </c>
      <c r="AA69" s="9" t="s">
        <v>337</v>
      </c>
      <c r="AB69" s="7" t="s">
        <v>44</v>
      </c>
      <c r="AC69" s="14" t="s">
        <v>338</v>
      </c>
      <c r="AD69" s="10">
        <v>48</v>
      </c>
      <c r="AE69" s="34" t="s">
        <v>46</v>
      </c>
      <c r="AF69" s="34">
        <v>100</v>
      </c>
      <c r="AG69" s="33" t="s">
        <v>339</v>
      </c>
      <c r="AH69" s="10">
        <v>24.977777777777778</v>
      </c>
      <c r="AI69" s="10">
        <v>22.8</v>
      </c>
      <c r="AJ69" s="25">
        <v>22.8</v>
      </c>
      <c r="AK69" s="7">
        <v>10.86</v>
      </c>
      <c r="AL69" s="13" t="s">
        <v>245</v>
      </c>
      <c r="AM69" s="7" t="s">
        <v>340</v>
      </c>
    </row>
    <row r="70" spans="1:39" ht="21" x14ac:dyDescent="0.25">
      <c r="A70" s="7">
        <v>138</v>
      </c>
      <c r="B70" s="31">
        <v>42941</v>
      </c>
      <c r="C70" s="32">
        <v>60002659</v>
      </c>
      <c r="D70" s="33" t="s">
        <v>341</v>
      </c>
      <c r="E70" s="7" t="s">
        <v>50</v>
      </c>
      <c r="F70" s="7">
        <v>0</v>
      </c>
      <c r="G70" s="10" t="s">
        <v>78</v>
      </c>
      <c r="H70" s="15"/>
      <c r="I70" s="10">
        <v>12.7</v>
      </c>
      <c r="J70" s="7">
        <v>14.16</v>
      </c>
      <c r="K70" s="7">
        <v>10</v>
      </c>
      <c r="L70" s="7"/>
      <c r="M70" s="7"/>
      <c r="N70" s="7"/>
      <c r="O70" s="7">
        <v>10</v>
      </c>
      <c r="P70" s="7">
        <v>4</v>
      </c>
      <c r="Q70" s="7">
        <v>1.71</v>
      </c>
      <c r="R70" s="7">
        <v>74.27</v>
      </c>
      <c r="S70" s="7">
        <v>31.5</v>
      </c>
      <c r="T70" s="7">
        <v>23.39</v>
      </c>
      <c r="U70" s="7">
        <v>83.6</v>
      </c>
      <c r="V70" s="7">
        <v>9.5</v>
      </c>
      <c r="W70" s="7">
        <v>6.7</v>
      </c>
      <c r="X70" s="7">
        <v>6.2</v>
      </c>
      <c r="Y70" s="7">
        <v>16.399999999999999</v>
      </c>
      <c r="Z70" s="9" t="s">
        <v>169</v>
      </c>
      <c r="AA70" s="9" t="s">
        <v>342</v>
      </c>
      <c r="AB70" s="7" t="s">
        <v>44</v>
      </c>
      <c r="AC70" s="14" t="s">
        <v>338</v>
      </c>
      <c r="AD70" s="10">
        <v>48</v>
      </c>
      <c r="AE70" s="34" t="s">
        <v>46</v>
      </c>
      <c r="AF70" s="34">
        <v>200</v>
      </c>
      <c r="AG70" s="33" t="s">
        <v>327</v>
      </c>
      <c r="AH70" s="15" t="e">
        <v>#DIV/0!</v>
      </c>
      <c r="AI70" s="10">
        <v>21.2</v>
      </c>
      <c r="AJ70" s="25">
        <v>21.2</v>
      </c>
      <c r="AK70" s="7">
        <v>23.16</v>
      </c>
      <c r="AL70" s="13" t="s">
        <v>186</v>
      </c>
      <c r="AM70" s="7" t="s">
        <v>343</v>
      </c>
    </row>
    <row r="71" spans="1:39" ht="21" x14ac:dyDescent="0.25">
      <c r="A71" s="7">
        <v>139</v>
      </c>
      <c r="B71" s="31">
        <v>42957</v>
      </c>
      <c r="C71" s="32">
        <v>60002840</v>
      </c>
      <c r="D71" s="33" t="s">
        <v>344</v>
      </c>
      <c r="E71" s="7" t="s">
        <v>40</v>
      </c>
      <c r="F71" s="7">
        <v>0</v>
      </c>
      <c r="G71" s="10" t="s">
        <v>41</v>
      </c>
      <c r="H71" s="15"/>
      <c r="I71" s="10">
        <v>24.8</v>
      </c>
      <c r="J71" s="7">
        <v>36.729999999999997</v>
      </c>
      <c r="K71" s="7">
        <v>0</v>
      </c>
      <c r="L71" s="7"/>
      <c r="M71" s="7"/>
      <c r="N71" s="7"/>
      <c r="O71" s="7">
        <v>0</v>
      </c>
      <c r="P71" s="7">
        <v>7.9</v>
      </c>
      <c r="Q71" s="7">
        <v>4.03</v>
      </c>
      <c r="R71" s="7">
        <v>61.54</v>
      </c>
      <c r="S71" s="7">
        <v>31.85</v>
      </c>
      <c r="T71" s="7">
        <v>19.600000000000001</v>
      </c>
      <c r="U71" s="7">
        <v>65.400000000000006</v>
      </c>
      <c r="V71" s="7">
        <v>21.8</v>
      </c>
      <c r="W71" s="7">
        <v>8</v>
      </c>
      <c r="X71" s="7">
        <v>0</v>
      </c>
      <c r="Y71" s="7">
        <v>21.6</v>
      </c>
      <c r="Z71" s="9" t="s">
        <v>345</v>
      </c>
      <c r="AA71" s="9" t="s">
        <v>346</v>
      </c>
      <c r="AB71" s="7" t="s">
        <v>44</v>
      </c>
      <c r="AC71" s="14" t="s">
        <v>338</v>
      </c>
      <c r="AD71" s="10">
        <v>48</v>
      </c>
      <c r="AE71" s="34" t="s">
        <v>46</v>
      </c>
      <c r="AF71" s="34">
        <v>100</v>
      </c>
      <c r="AG71" s="33"/>
      <c r="AH71" s="15" t="e">
        <v>#DIV/0!</v>
      </c>
      <c r="AI71" s="10">
        <v>25</v>
      </c>
      <c r="AJ71" s="25">
        <v>25</v>
      </c>
      <c r="AK71" s="7">
        <v>0</v>
      </c>
      <c r="AL71" s="13">
        <v>0</v>
      </c>
      <c r="AM71" s="7" t="s">
        <v>347</v>
      </c>
    </row>
    <row r="72" spans="1:39" ht="21" x14ac:dyDescent="0.25">
      <c r="A72" s="7">
        <v>140</v>
      </c>
      <c r="B72" s="31">
        <v>42955</v>
      </c>
      <c r="C72" s="26">
        <v>60002755</v>
      </c>
      <c r="D72" s="27" t="s">
        <v>348</v>
      </c>
      <c r="E72" s="7" t="s">
        <v>50</v>
      </c>
      <c r="F72" s="7">
        <v>0</v>
      </c>
      <c r="G72" s="10" t="s">
        <v>219</v>
      </c>
      <c r="H72" s="15"/>
      <c r="I72" s="10">
        <v>8.1</v>
      </c>
      <c r="J72" s="7">
        <v>0.86</v>
      </c>
      <c r="K72" s="7">
        <v>3</v>
      </c>
      <c r="L72" s="7"/>
      <c r="M72" s="7"/>
      <c r="N72" s="7"/>
      <c r="O72" s="7">
        <v>3</v>
      </c>
      <c r="P72" s="7">
        <v>2.7</v>
      </c>
      <c r="Q72" s="7">
        <v>1.22</v>
      </c>
      <c r="R72" s="7">
        <v>66.39</v>
      </c>
      <c r="S72" s="7">
        <v>33.33</v>
      </c>
      <c r="T72" s="7">
        <v>22.13</v>
      </c>
      <c r="U72" s="7">
        <v>19.8</v>
      </c>
      <c r="V72" s="7">
        <v>67.400000000000006</v>
      </c>
      <c r="W72" s="7">
        <v>10.5</v>
      </c>
      <c r="X72" s="7">
        <v>7.4</v>
      </c>
      <c r="Y72" s="7">
        <v>14</v>
      </c>
      <c r="Z72" s="9" t="s">
        <v>125</v>
      </c>
      <c r="AA72" s="16" t="s">
        <v>349</v>
      </c>
      <c r="AB72" s="7" t="s">
        <v>44</v>
      </c>
      <c r="AC72" s="32" t="s">
        <v>117</v>
      </c>
      <c r="AD72" s="10">
        <v>46</v>
      </c>
      <c r="AE72" s="34" t="s">
        <v>46</v>
      </c>
      <c r="AF72" s="34">
        <v>450</v>
      </c>
      <c r="AG72" s="33"/>
      <c r="AH72" s="15" t="e">
        <v>#DIV/0!</v>
      </c>
      <c r="AI72" s="10">
        <v>21.9</v>
      </c>
      <c r="AJ72" s="25">
        <v>21.9</v>
      </c>
      <c r="AK72" s="7">
        <v>1.32</v>
      </c>
      <c r="AL72" s="13" t="s">
        <v>150</v>
      </c>
      <c r="AM72" s="17" t="s">
        <v>350</v>
      </c>
    </row>
    <row r="73" spans="1:39" ht="105" x14ac:dyDescent="0.25">
      <c r="A73" s="7">
        <v>141</v>
      </c>
      <c r="B73" s="31">
        <v>42965</v>
      </c>
      <c r="C73" s="26">
        <v>60002755</v>
      </c>
      <c r="D73" s="27" t="s">
        <v>348</v>
      </c>
      <c r="E73" s="7" t="s">
        <v>50</v>
      </c>
      <c r="F73" s="7">
        <v>0</v>
      </c>
      <c r="G73" s="10" t="s">
        <v>219</v>
      </c>
      <c r="H73" s="10">
        <v>18.600000000000001</v>
      </c>
      <c r="I73" s="10">
        <v>9.3000000000000007</v>
      </c>
      <c r="J73" s="7">
        <v>4.1900000000000004</v>
      </c>
      <c r="K73" s="7">
        <v>3</v>
      </c>
      <c r="L73" s="7"/>
      <c r="M73" s="7"/>
      <c r="N73" s="7"/>
      <c r="O73" s="7">
        <v>3</v>
      </c>
      <c r="P73" s="7">
        <v>3.1</v>
      </c>
      <c r="Q73" s="7">
        <v>1.42</v>
      </c>
      <c r="R73" s="7">
        <v>65.489999999999995</v>
      </c>
      <c r="S73" s="7">
        <v>33.33</v>
      </c>
      <c r="T73" s="7">
        <v>21.83</v>
      </c>
      <c r="U73" s="7">
        <v>85.2</v>
      </c>
      <c r="V73" s="7">
        <v>11.5</v>
      </c>
      <c r="W73" s="7">
        <v>3.1</v>
      </c>
      <c r="X73" s="7">
        <v>9</v>
      </c>
      <c r="Y73" s="7">
        <v>13.6</v>
      </c>
      <c r="Z73" s="9" t="s">
        <v>119</v>
      </c>
      <c r="AA73" s="16" t="s">
        <v>351</v>
      </c>
      <c r="AB73" s="7" t="s">
        <v>44</v>
      </c>
      <c r="AC73" s="32" t="s">
        <v>248</v>
      </c>
      <c r="AD73" s="10">
        <v>42</v>
      </c>
      <c r="AE73" s="34" t="s">
        <v>46</v>
      </c>
      <c r="AF73" s="34">
        <v>450</v>
      </c>
      <c r="AG73" s="33"/>
      <c r="AH73" s="10">
        <v>20.590322580645161</v>
      </c>
      <c r="AI73" s="28">
        <v>21.7</v>
      </c>
      <c r="AJ73" s="29">
        <v>21.7</v>
      </c>
      <c r="AK73" s="7">
        <v>1.67</v>
      </c>
      <c r="AL73" s="9" t="s">
        <v>352</v>
      </c>
      <c r="AM73" s="17" t="s">
        <v>353</v>
      </c>
    </row>
    <row r="74" spans="1:39" ht="21" x14ac:dyDescent="0.25">
      <c r="A74" s="7">
        <v>142</v>
      </c>
      <c r="B74" s="8">
        <v>42976</v>
      </c>
      <c r="C74" s="32">
        <v>60003100</v>
      </c>
      <c r="D74" s="33" t="s">
        <v>354</v>
      </c>
      <c r="E74" s="7" t="s">
        <v>40</v>
      </c>
      <c r="F74" s="7"/>
      <c r="G74" s="10" t="s">
        <v>41</v>
      </c>
      <c r="H74" s="10">
        <v>10</v>
      </c>
      <c r="I74" s="10">
        <v>16</v>
      </c>
      <c r="J74" s="7"/>
      <c r="K74" s="7"/>
      <c r="L74" s="7"/>
      <c r="M74" s="7"/>
      <c r="N74" s="7"/>
      <c r="O74" s="7" t="e">
        <v>#N/A</v>
      </c>
      <c r="P74" s="7" t="e">
        <v>#N/A</v>
      </c>
      <c r="Q74" s="7" t="e">
        <v>#N/A</v>
      </c>
      <c r="R74" s="7" t="e">
        <v>#N/A</v>
      </c>
      <c r="S74" s="7" t="e">
        <v>#N/A</v>
      </c>
      <c r="T74" s="7" t="e">
        <v>#N/A</v>
      </c>
      <c r="U74" s="7" t="e">
        <v>#N/A</v>
      </c>
      <c r="V74" s="7" t="e">
        <v>#N/A</v>
      </c>
      <c r="W74" s="7" t="e">
        <v>#N/A</v>
      </c>
      <c r="X74" s="7" t="e">
        <v>#N/A</v>
      </c>
      <c r="Y74" s="7" t="e">
        <v>#N/A</v>
      </c>
      <c r="Z74" s="9"/>
      <c r="AA74" s="9"/>
      <c r="AB74" s="7" t="s">
        <v>44</v>
      </c>
      <c r="AC74" s="14" t="s">
        <v>316</v>
      </c>
      <c r="AD74" s="10">
        <v>50</v>
      </c>
      <c r="AE74" s="34" t="s">
        <v>46</v>
      </c>
      <c r="AF74" s="34">
        <v>200</v>
      </c>
      <c r="AG74" s="33" t="s">
        <v>355</v>
      </c>
      <c r="AH74" s="10">
        <v>27.111111111111111</v>
      </c>
      <c r="AI74" s="10">
        <v>30</v>
      </c>
      <c r="AJ74" s="25"/>
      <c r="AK74" s="7"/>
      <c r="AL74" s="13"/>
      <c r="AM74" s="7"/>
    </row>
    <row r="75" spans="1:39" ht="21" x14ac:dyDescent="0.25">
      <c r="A75" s="7">
        <v>143</v>
      </c>
      <c r="B75" s="8">
        <v>43000</v>
      </c>
      <c r="C75" s="32">
        <v>60003031</v>
      </c>
      <c r="D75" s="33" t="s">
        <v>356</v>
      </c>
      <c r="E75" s="7" t="s">
        <v>50</v>
      </c>
      <c r="F75" s="7">
        <v>0</v>
      </c>
      <c r="G75" s="10" t="s">
        <v>41</v>
      </c>
      <c r="H75" s="10">
        <v>10.8</v>
      </c>
      <c r="I75" s="10">
        <v>11.5</v>
      </c>
      <c r="J75" s="7">
        <v>70.75</v>
      </c>
      <c r="K75" s="7">
        <v>380</v>
      </c>
      <c r="L75" s="7"/>
      <c r="M75" s="7"/>
      <c r="N75" s="7"/>
      <c r="O75" s="7">
        <v>380</v>
      </c>
      <c r="P75" s="7">
        <v>3</v>
      </c>
      <c r="Q75" s="7">
        <v>1.51</v>
      </c>
      <c r="R75" s="7">
        <v>76.16</v>
      </c>
      <c r="S75" s="7">
        <v>26.09</v>
      </c>
      <c r="T75" s="7">
        <v>19.87</v>
      </c>
      <c r="U75" s="7">
        <v>91.8</v>
      </c>
      <c r="V75" s="7">
        <v>4.0999999999999996</v>
      </c>
      <c r="W75" s="7">
        <v>3.3</v>
      </c>
      <c r="X75" s="7">
        <v>5</v>
      </c>
      <c r="Y75" s="7">
        <v>0</v>
      </c>
      <c r="Z75" s="9" t="s">
        <v>357</v>
      </c>
      <c r="AA75" s="9" t="s">
        <v>358</v>
      </c>
      <c r="AB75" s="7" t="s">
        <v>44</v>
      </c>
      <c r="AC75" s="14" t="s">
        <v>316</v>
      </c>
      <c r="AD75" s="10">
        <v>50</v>
      </c>
      <c r="AE75" s="34" t="s">
        <v>46</v>
      </c>
      <c r="AF75" s="34">
        <v>140</v>
      </c>
      <c r="AG75" s="33"/>
      <c r="AH75" s="10">
        <v>18.701646090534979</v>
      </c>
      <c r="AI75" s="10">
        <v>27</v>
      </c>
      <c r="AJ75" s="25">
        <v>27</v>
      </c>
      <c r="AK75" s="7">
        <v>0</v>
      </c>
      <c r="AL75" s="13">
        <v>0</v>
      </c>
      <c r="AM75" s="7" t="s">
        <v>359</v>
      </c>
    </row>
    <row r="76" spans="1:39" ht="21" x14ac:dyDescent="0.25">
      <c r="A76" s="7">
        <v>144</v>
      </c>
      <c r="B76" s="31">
        <v>42989</v>
      </c>
      <c r="C76" s="32">
        <v>60003271</v>
      </c>
      <c r="D76" s="33" t="s">
        <v>354</v>
      </c>
      <c r="E76" s="7" t="s">
        <v>50</v>
      </c>
      <c r="F76" s="7"/>
      <c r="G76" s="10" t="s">
        <v>41</v>
      </c>
      <c r="H76" s="10">
        <v>4.5999999999999996</v>
      </c>
      <c r="I76" s="10">
        <v>12</v>
      </c>
      <c r="J76" s="7"/>
      <c r="K76" s="7"/>
      <c r="L76" s="7"/>
      <c r="M76" s="7"/>
      <c r="N76" s="7"/>
      <c r="O76" s="7" t="e">
        <v>#N/A</v>
      </c>
      <c r="P76" s="7" t="e">
        <v>#N/A</v>
      </c>
      <c r="Q76" s="7" t="e">
        <v>#N/A</v>
      </c>
      <c r="R76" s="7" t="e">
        <v>#N/A</v>
      </c>
      <c r="S76" s="7" t="e">
        <v>#N/A</v>
      </c>
      <c r="T76" s="7" t="e">
        <v>#N/A</v>
      </c>
      <c r="U76" s="7" t="e">
        <v>#N/A</v>
      </c>
      <c r="V76" s="7" t="e">
        <v>#N/A</v>
      </c>
      <c r="W76" s="7" t="e">
        <v>#N/A</v>
      </c>
      <c r="X76" s="7" t="e">
        <v>#N/A</v>
      </c>
      <c r="Y76" s="7" t="e">
        <v>#N/A</v>
      </c>
      <c r="Z76" s="9"/>
      <c r="AA76" s="9"/>
      <c r="AB76" s="7" t="s">
        <v>44</v>
      </c>
      <c r="AC76" s="14" t="s">
        <v>309</v>
      </c>
      <c r="AD76" s="10">
        <v>55</v>
      </c>
      <c r="AE76" s="34" t="s">
        <v>46</v>
      </c>
      <c r="AF76" s="34">
        <v>100</v>
      </c>
      <c r="AG76" s="33" t="s">
        <v>339</v>
      </c>
      <c r="AH76" s="10">
        <v>25.285024154589372</v>
      </c>
      <c r="AI76" s="10">
        <v>20.5</v>
      </c>
      <c r="AJ76" s="25"/>
      <c r="AK76" s="7"/>
      <c r="AL76" s="13"/>
      <c r="AM76" s="7"/>
    </row>
    <row r="77" spans="1:39" ht="21" x14ac:dyDescent="0.25">
      <c r="A77" s="7">
        <v>146</v>
      </c>
      <c r="B77" s="31">
        <v>42990</v>
      </c>
      <c r="C77" s="32">
        <v>60003220</v>
      </c>
      <c r="D77" s="33" t="s">
        <v>360</v>
      </c>
      <c r="E77" s="7" t="s">
        <v>50</v>
      </c>
      <c r="F77" s="7">
        <v>0</v>
      </c>
      <c r="G77" s="10" t="s">
        <v>361</v>
      </c>
      <c r="H77" s="10">
        <v>26</v>
      </c>
      <c r="I77" s="10">
        <v>6.8</v>
      </c>
      <c r="J77" s="7">
        <v>7.8</v>
      </c>
      <c r="K77" s="7">
        <v>15</v>
      </c>
      <c r="L77" s="7"/>
      <c r="M77" s="7"/>
      <c r="N77" s="7"/>
      <c r="O77" s="7">
        <v>15</v>
      </c>
      <c r="P77" s="7">
        <v>2.1</v>
      </c>
      <c r="Q77" s="7">
        <v>0.87</v>
      </c>
      <c r="R77" s="7">
        <v>78.16</v>
      </c>
      <c r="S77" s="7">
        <v>30.88</v>
      </c>
      <c r="T77" s="7">
        <v>24.14</v>
      </c>
      <c r="U77" s="7">
        <v>79.599999999999994</v>
      </c>
      <c r="V77" s="7">
        <v>14</v>
      </c>
      <c r="W77" s="7">
        <v>6</v>
      </c>
      <c r="X77" s="7">
        <v>3.8</v>
      </c>
      <c r="Y77" s="7">
        <v>29.5</v>
      </c>
      <c r="Z77" s="9" t="s">
        <v>138</v>
      </c>
      <c r="AA77" s="9" t="s">
        <v>362</v>
      </c>
      <c r="AB77" s="7" t="s">
        <v>44</v>
      </c>
      <c r="AC77" s="32" t="s">
        <v>171</v>
      </c>
      <c r="AD77" s="10">
        <v>53.3</v>
      </c>
      <c r="AE77" s="34" t="s">
        <v>46</v>
      </c>
      <c r="AF77" s="34">
        <v>450</v>
      </c>
      <c r="AG77" s="33"/>
      <c r="AH77" s="10">
        <v>17.05</v>
      </c>
      <c r="AI77" s="10">
        <v>19</v>
      </c>
      <c r="AJ77" s="25">
        <v>19</v>
      </c>
      <c r="AK77" s="7">
        <v>4.54</v>
      </c>
      <c r="AL77" s="13" t="s">
        <v>363</v>
      </c>
      <c r="AM77" s="7" t="s">
        <v>364</v>
      </c>
    </row>
    <row r="78" spans="1:39" ht="21" x14ac:dyDescent="0.25">
      <c r="A78" s="22">
        <v>147</v>
      </c>
      <c r="B78" s="35">
        <v>43101</v>
      </c>
      <c r="C78" s="22">
        <v>59004943</v>
      </c>
      <c r="D78" s="22" t="s">
        <v>365</v>
      </c>
      <c r="E78" s="22" t="s">
        <v>40</v>
      </c>
      <c r="F78" s="22">
        <v>0</v>
      </c>
      <c r="G78" s="22" t="s">
        <v>219</v>
      </c>
      <c r="H78" s="22">
        <v>13</v>
      </c>
      <c r="I78" s="22">
        <v>14.2</v>
      </c>
      <c r="J78" s="22">
        <v>21.55</v>
      </c>
      <c r="K78" s="22">
        <v>111</v>
      </c>
      <c r="L78" s="22"/>
      <c r="M78" s="22"/>
      <c r="N78" s="22"/>
      <c r="O78" s="22">
        <v>111</v>
      </c>
      <c r="P78" s="22">
        <v>4.5</v>
      </c>
      <c r="Q78" s="22">
        <v>2.36</v>
      </c>
      <c r="R78" s="22">
        <v>60.17</v>
      </c>
      <c r="S78" s="22">
        <v>31.69</v>
      </c>
      <c r="T78" s="22">
        <v>19.07</v>
      </c>
      <c r="U78" s="22">
        <v>79.2</v>
      </c>
      <c r="V78" s="22">
        <v>9.1999999999999993</v>
      </c>
      <c r="W78" s="22">
        <v>11.6</v>
      </c>
      <c r="X78" s="22">
        <v>6.2</v>
      </c>
      <c r="Y78" s="22">
        <v>16.600000000000001</v>
      </c>
      <c r="Z78" s="36" t="s">
        <v>366</v>
      </c>
      <c r="AA78" s="36" t="s">
        <v>367</v>
      </c>
      <c r="AB78" s="22" t="s">
        <v>44</v>
      </c>
      <c r="AC78" s="22" t="s">
        <v>368</v>
      </c>
      <c r="AD78" s="22">
        <v>36</v>
      </c>
      <c r="AE78" s="37" t="s">
        <v>75</v>
      </c>
      <c r="AF78" s="22">
        <v>250</v>
      </c>
      <c r="AG78" s="36"/>
      <c r="AH78" s="22">
        <v>21.892307692307689</v>
      </c>
      <c r="AI78" s="22">
        <v>17</v>
      </c>
      <c r="AJ78" s="22">
        <v>17</v>
      </c>
      <c r="AK78" s="22">
        <v>28.8</v>
      </c>
      <c r="AL78" s="36" t="s">
        <v>140</v>
      </c>
      <c r="AM78" s="22" t="s">
        <v>369</v>
      </c>
    </row>
    <row r="79" spans="1:39" ht="21" x14ac:dyDescent="0.25">
      <c r="A79" s="7">
        <v>150</v>
      </c>
      <c r="B79" s="38">
        <v>43104</v>
      </c>
      <c r="C79" s="7">
        <v>61000038</v>
      </c>
      <c r="D79" s="7" t="s">
        <v>370</v>
      </c>
      <c r="E79" s="7" t="s">
        <v>50</v>
      </c>
      <c r="F79" s="7">
        <v>0</v>
      </c>
      <c r="G79" s="10" t="s">
        <v>41</v>
      </c>
      <c r="H79" s="10">
        <v>22</v>
      </c>
      <c r="I79" s="10">
        <v>17</v>
      </c>
      <c r="J79" s="7">
        <v>0</v>
      </c>
      <c r="K79" s="7">
        <v>0</v>
      </c>
      <c r="L79" s="7"/>
      <c r="M79" s="7"/>
      <c r="N79" s="7"/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10</v>
      </c>
      <c r="Y79" s="7">
        <v>0</v>
      </c>
      <c r="Z79" s="39">
        <v>0</v>
      </c>
      <c r="AA79" s="39" t="s">
        <v>371</v>
      </c>
      <c r="AB79" s="7" t="s">
        <v>44</v>
      </c>
      <c r="AC79" s="7" t="s">
        <v>83</v>
      </c>
      <c r="AD79" s="10">
        <v>57.4</v>
      </c>
      <c r="AE79" s="34" t="s">
        <v>46</v>
      </c>
      <c r="AF79" s="15" t="s">
        <v>69</v>
      </c>
      <c r="AG79" s="39"/>
      <c r="AH79" s="15" t="e">
        <v>#VALUE!</v>
      </c>
      <c r="AI79" s="10">
        <v>27.6</v>
      </c>
      <c r="AJ79" s="10">
        <v>27.4</v>
      </c>
      <c r="AK79" s="7">
        <v>33.01</v>
      </c>
      <c r="AL79" s="39" t="s">
        <v>372</v>
      </c>
      <c r="AM79" s="7" t="s">
        <v>373</v>
      </c>
    </row>
    <row r="80" spans="1:39" ht="21" x14ac:dyDescent="0.2">
      <c r="A80" s="7">
        <v>151</v>
      </c>
      <c r="B80" s="38">
        <v>43107</v>
      </c>
      <c r="C80" s="7">
        <v>61000087</v>
      </c>
      <c r="D80" s="7" t="s">
        <v>374</v>
      </c>
      <c r="E80" s="7" t="s">
        <v>40</v>
      </c>
      <c r="F80" s="7">
        <v>0</v>
      </c>
      <c r="G80" s="10" t="s">
        <v>41</v>
      </c>
      <c r="H80" s="10">
        <v>1.3</v>
      </c>
      <c r="I80" s="10">
        <v>15.7</v>
      </c>
      <c r="J80" s="7">
        <v>9.2200000000000006</v>
      </c>
      <c r="K80" s="7">
        <v>3</v>
      </c>
      <c r="L80" s="7"/>
      <c r="M80" s="7"/>
      <c r="N80" s="7"/>
      <c r="O80" s="7">
        <v>3</v>
      </c>
      <c r="P80" s="7">
        <v>4.5</v>
      </c>
      <c r="Q80" s="7">
        <v>2.4500000000000002</v>
      </c>
      <c r="R80" s="7">
        <v>64.08</v>
      </c>
      <c r="S80" s="7">
        <v>28.66</v>
      </c>
      <c r="T80" s="7">
        <v>18.37</v>
      </c>
      <c r="U80" s="7">
        <v>64.2</v>
      </c>
      <c r="V80" s="7">
        <v>27.9</v>
      </c>
      <c r="W80" s="7">
        <v>7.2</v>
      </c>
      <c r="X80" s="7">
        <v>5.2</v>
      </c>
      <c r="Y80" s="7">
        <v>20.100000000000001</v>
      </c>
      <c r="Z80" s="39" t="s">
        <v>375</v>
      </c>
      <c r="AA80" s="39" t="s">
        <v>376</v>
      </c>
      <c r="AB80" s="7" t="s">
        <v>44</v>
      </c>
      <c r="AC80" s="7" t="s">
        <v>127</v>
      </c>
      <c r="AD80" s="10">
        <v>49.9</v>
      </c>
      <c r="AE80" s="10" t="s">
        <v>75</v>
      </c>
      <c r="AF80" s="10">
        <v>80</v>
      </c>
      <c r="AG80" s="39"/>
      <c r="AH80" s="10">
        <v>49.819658119658115</v>
      </c>
      <c r="AI80" s="10">
        <v>28.7</v>
      </c>
      <c r="AJ80" s="10">
        <v>28.7</v>
      </c>
      <c r="AK80" s="7">
        <v>12.38</v>
      </c>
      <c r="AL80" s="39" t="s">
        <v>377</v>
      </c>
      <c r="AM80" s="7" t="s">
        <v>378</v>
      </c>
    </row>
    <row r="81" spans="1:39" ht="21" x14ac:dyDescent="0.25">
      <c r="A81" s="7">
        <v>153</v>
      </c>
      <c r="B81" s="38">
        <v>43116</v>
      </c>
      <c r="C81" s="7">
        <v>61000218</v>
      </c>
      <c r="D81" s="7" t="s">
        <v>112</v>
      </c>
      <c r="E81" s="7" t="s">
        <v>40</v>
      </c>
      <c r="F81" s="7">
        <v>0</v>
      </c>
      <c r="G81" s="10" t="s">
        <v>41</v>
      </c>
      <c r="H81" s="10">
        <v>6.5</v>
      </c>
      <c r="I81" s="10">
        <v>13.1</v>
      </c>
      <c r="J81" s="7">
        <v>28.6</v>
      </c>
      <c r="K81" s="7">
        <v>4</v>
      </c>
      <c r="L81" s="7"/>
      <c r="M81" s="7"/>
      <c r="N81" s="7"/>
      <c r="O81" s="7">
        <v>4</v>
      </c>
      <c r="P81" s="7">
        <v>3.5</v>
      </c>
      <c r="Q81" s="7">
        <v>1.59</v>
      </c>
      <c r="R81" s="7">
        <v>82.39</v>
      </c>
      <c r="S81" s="7">
        <v>26.72</v>
      </c>
      <c r="T81" s="7">
        <v>22.01</v>
      </c>
      <c r="U81" s="7">
        <v>73.599999999999994</v>
      </c>
      <c r="V81" s="7">
        <v>10.5</v>
      </c>
      <c r="W81" s="7">
        <v>15.6</v>
      </c>
      <c r="X81" s="7">
        <v>7</v>
      </c>
      <c r="Y81" s="7">
        <v>20.8</v>
      </c>
      <c r="Z81" s="39" t="s">
        <v>122</v>
      </c>
      <c r="AA81" s="39" t="s">
        <v>379</v>
      </c>
      <c r="AB81" s="7" t="s">
        <v>44</v>
      </c>
      <c r="AC81" s="7" t="s">
        <v>380</v>
      </c>
      <c r="AD81" s="10">
        <v>47.9</v>
      </c>
      <c r="AE81" s="34" t="s">
        <v>46</v>
      </c>
      <c r="AF81" s="10">
        <v>200</v>
      </c>
      <c r="AG81" s="39"/>
      <c r="AH81" s="10">
        <v>29.476068376068376</v>
      </c>
      <c r="AI81" s="10">
        <v>28.9</v>
      </c>
      <c r="AJ81" s="10">
        <v>28.9</v>
      </c>
      <c r="AK81" s="7">
        <v>21.19</v>
      </c>
      <c r="AL81" s="39" t="s">
        <v>314</v>
      </c>
      <c r="AM81" s="7" t="s">
        <v>381</v>
      </c>
    </row>
    <row r="82" spans="1:39" ht="21" x14ac:dyDescent="0.2">
      <c r="A82" s="7">
        <v>154</v>
      </c>
      <c r="B82" s="38">
        <v>43119</v>
      </c>
      <c r="C82" s="7">
        <v>61000229</v>
      </c>
      <c r="D82" s="7" t="s">
        <v>382</v>
      </c>
      <c r="E82" s="7" t="s">
        <v>40</v>
      </c>
      <c r="F82" s="7">
        <v>0</v>
      </c>
      <c r="G82" s="10" t="s">
        <v>41</v>
      </c>
      <c r="H82" s="10">
        <v>38</v>
      </c>
      <c r="I82" s="10">
        <v>11.3</v>
      </c>
      <c r="J82" s="7">
        <v>33.520000000000003</v>
      </c>
      <c r="K82" s="7">
        <v>2</v>
      </c>
      <c r="L82" s="7"/>
      <c r="M82" s="7"/>
      <c r="N82" s="7"/>
      <c r="O82" s="7">
        <v>2</v>
      </c>
      <c r="P82" s="7">
        <v>3</v>
      </c>
      <c r="Q82" s="7">
        <v>1.18</v>
      </c>
      <c r="R82" s="7">
        <v>95.76</v>
      </c>
      <c r="S82" s="7">
        <v>26.55</v>
      </c>
      <c r="T82" s="7">
        <v>25.42</v>
      </c>
      <c r="U82" s="7">
        <v>64</v>
      </c>
      <c r="V82" s="7">
        <v>25</v>
      </c>
      <c r="W82" s="7">
        <v>9</v>
      </c>
      <c r="X82" s="7">
        <v>7</v>
      </c>
      <c r="Y82" s="7">
        <v>0</v>
      </c>
      <c r="Z82" s="39" t="s">
        <v>239</v>
      </c>
      <c r="AA82" s="39" t="s">
        <v>383</v>
      </c>
      <c r="AB82" s="7" t="s">
        <v>44</v>
      </c>
      <c r="AC82" s="7" t="s">
        <v>338</v>
      </c>
      <c r="AD82" s="10">
        <v>48.4</v>
      </c>
      <c r="AE82" s="10" t="s">
        <v>75</v>
      </c>
      <c r="AF82" s="10">
        <v>400</v>
      </c>
      <c r="AG82" s="39"/>
      <c r="AH82" s="10">
        <v>16.960818713450294</v>
      </c>
      <c r="AI82" s="10">
        <v>18.600000000000001</v>
      </c>
      <c r="AJ82" s="10">
        <v>18.600000000000001</v>
      </c>
      <c r="AK82" s="7">
        <v>28.43</v>
      </c>
      <c r="AL82" s="39" t="s">
        <v>384</v>
      </c>
      <c r="AM82" s="7" t="s">
        <v>385</v>
      </c>
    </row>
    <row r="83" spans="1:39" ht="21" x14ac:dyDescent="0.25">
      <c r="A83" s="7">
        <v>155</v>
      </c>
      <c r="B83" s="38">
        <v>43128</v>
      </c>
      <c r="C83" s="7">
        <v>60003967</v>
      </c>
      <c r="D83" s="7" t="s">
        <v>386</v>
      </c>
      <c r="E83" s="7" t="s">
        <v>40</v>
      </c>
      <c r="F83" s="7">
        <v>0</v>
      </c>
      <c r="G83" s="10" t="s">
        <v>41</v>
      </c>
      <c r="H83" s="10">
        <v>12.8</v>
      </c>
      <c r="I83" s="10">
        <v>19.600000000000001</v>
      </c>
      <c r="J83" s="7">
        <v>36.229999999999997</v>
      </c>
      <c r="K83" s="7">
        <v>148</v>
      </c>
      <c r="L83" s="7"/>
      <c r="M83" s="7"/>
      <c r="N83" s="7"/>
      <c r="O83" s="7">
        <v>148</v>
      </c>
      <c r="P83" s="7">
        <v>6.7</v>
      </c>
      <c r="Q83" s="7">
        <v>2.86</v>
      </c>
      <c r="R83" s="7">
        <v>68.53</v>
      </c>
      <c r="S83" s="7">
        <v>34.18</v>
      </c>
      <c r="T83" s="7">
        <v>23.43</v>
      </c>
      <c r="U83" s="7">
        <v>86.5</v>
      </c>
      <c r="V83" s="7">
        <v>6.2</v>
      </c>
      <c r="W83" s="7">
        <v>6.8</v>
      </c>
      <c r="X83" s="7">
        <v>7</v>
      </c>
      <c r="Y83" s="7">
        <v>18.100000000000001</v>
      </c>
      <c r="Z83" s="39" t="s">
        <v>265</v>
      </c>
      <c r="AA83" s="39" t="s">
        <v>387</v>
      </c>
      <c r="AB83" s="7" t="s">
        <v>44</v>
      </c>
      <c r="AC83" s="7" t="s">
        <v>191</v>
      </c>
      <c r="AD83" s="10">
        <v>45</v>
      </c>
      <c r="AE83" s="34" t="s">
        <v>46</v>
      </c>
      <c r="AF83" s="10">
        <v>300</v>
      </c>
      <c r="AG83" s="39"/>
      <c r="AH83" s="10">
        <v>31.318750000000001</v>
      </c>
      <c r="AI83" s="10">
        <v>31.2</v>
      </c>
      <c r="AJ83" s="10">
        <v>31.2</v>
      </c>
      <c r="AK83" s="7">
        <v>35.51</v>
      </c>
      <c r="AL83" s="39" t="s">
        <v>388</v>
      </c>
      <c r="AM83" s="7" t="s">
        <v>389</v>
      </c>
    </row>
    <row r="84" spans="1:39" ht="21" x14ac:dyDescent="0.25">
      <c r="A84" s="7">
        <v>156</v>
      </c>
      <c r="B84" s="38">
        <v>43133</v>
      </c>
      <c r="C84" s="7">
        <v>61000369</v>
      </c>
      <c r="D84" s="7" t="s">
        <v>390</v>
      </c>
      <c r="E84" s="7" t="s">
        <v>50</v>
      </c>
      <c r="F84" s="7">
        <v>0</v>
      </c>
      <c r="G84" s="10" t="s">
        <v>116</v>
      </c>
      <c r="H84" s="10">
        <v>2.9</v>
      </c>
      <c r="I84" s="10">
        <v>22.7</v>
      </c>
      <c r="J84" s="7">
        <v>13.13</v>
      </c>
      <c r="K84" s="7">
        <v>209</v>
      </c>
      <c r="L84" s="7"/>
      <c r="M84" s="7"/>
      <c r="N84" s="7"/>
      <c r="O84" s="7">
        <v>209</v>
      </c>
      <c r="P84" s="7">
        <v>7.2</v>
      </c>
      <c r="Q84" s="7">
        <v>3.15</v>
      </c>
      <c r="R84" s="7">
        <v>72.06</v>
      </c>
      <c r="S84" s="7">
        <v>31.72</v>
      </c>
      <c r="T84" s="7">
        <v>22.86</v>
      </c>
      <c r="U84" s="7">
        <v>36</v>
      </c>
      <c r="V84" s="7">
        <v>54.4</v>
      </c>
      <c r="W84" s="7">
        <v>7.5</v>
      </c>
      <c r="X84" s="7">
        <v>11.2</v>
      </c>
      <c r="Y84" s="7">
        <v>21.5</v>
      </c>
      <c r="Z84" s="39" t="s">
        <v>150</v>
      </c>
      <c r="AA84" s="39" t="s">
        <v>391</v>
      </c>
      <c r="AB84" s="7" t="s">
        <v>44</v>
      </c>
      <c r="AC84" s="7" t="s">
        <v>380</v>
      </c>
      <c r="AD84" s="10">
        <v>47.9</v>
      </c>
      <c r="AE84" s="34" t="s">
        <v>46</v>
      </c>
      <c r="AF84" s="10">
        <v>100</v>
      </c>
      <c r="AG84" s="39"/>
      <c r="AH84" s="10">
        <v>41.052490421455943</v>
      </c>
      <c r="AI84" s="10">
        <v>35.4</v>
      </c>
      <c r="AJ84" s="10">
        <v>35.4</v>
      </c>
      <c r="AK84" s="7">
        <v>21.73</v>
      </c>
      <c r="AL84" s="39" t="s">
        <v>392</v>
      </c>
      <c r="AM84" s="7" t="s">
        <v>393</v>
      </c>
    </row>
    <row r="85" spans="1:39" ht="21" x14ac:dyDescent="0.25">
      <c r="A85" s="7">
        <v>157</v>
      </c>
      <c r="B85" s="38">
        <v>43133</v>
      </c>
      <c r="C85" s="7">
        <v>58006235</v>
      </c>
      <c r="D85" s="7" t="s">
        <v>394</v>
      </c>
      <c r="E85" s="7" t="s">
        <v>40</v>
      </c>
      <c r="F85" s="7">
        <v>0</v>
      </c>
      <c r="G85" s="10" t="s">
        <v>97</v>
      </c>
      <c r="H85" s="10">
        <v>58</v>
      </c>
      <c r="I85" s="10">
        <v>37.200000000000003</v>
      </c>
      <c r="J85" s="7">
        <v>10.19</v>
      </c>
      <c r="K85" s="7">
        <v>164</v>
      </c>
      <c r="L85" s="7"/>
      <c r="M85" s="7"/>
      <c r="N85" s="7"/>
      <c r="O85" s="7">
        <v>164</v>
      </c>
      <c r="P85" s="7">
        <v>13.1</v>
      </c>
      <c r="Q85" s="7">
        <v>5.78</v>
      </c>
      <c r="R85" s="7">
        <v>64.36</v>
      </c>
      <c r="S85" s="7">
        <v>35.22</v>
      </c>
      <c r="T85" s="7">
        <v>22.66</v>
      </c>
      <c r="U85" s="7">
        <v>72.7</v>
      </c>
      <c r="V85" s="7">
        <v>19.399999999999999</v>
      </c>
      <c r="W85" s="7">
        <v>4.0999999999999996</v>
      </c>
      <c r="X85" s="7">
        <v>6</v>
      </c>
      <c r="Y85" s="7">
        <v>17.399999999999999</v>
      </c>
      <c r="Z85" s="39" t="s">
        <v>395</v>
      </c>
      <c r="AA85" s="39" t="s">
        <v>396</v>
      </c>
      <c r="AB85" s="7" t="s">
        <v>44</v>
      </c>
      <c r="AC85" s="7" t="s">
        <v>397</v>
      </c>
      <c r="AD85" s="10">
        <v>47.7</v>
      </c>
      <c r="AE85" s="34" t="s">
        <v>46</v>
      </c>
      <c r="AF85" s="10">
        <v>300</v>
      </c>
      <c r="AG85" s="39"/>
      <c r="AH85" s="10">
        <v>39.941379310344828</v>
      </c>
      <c r="AI85" s="10">
        <v>37.700000000000003</v>
      </c>
      <c r="AJ85" s="10">
        <v>37.700000000000003</v>
      </c>
      <c r="AK85" s="7">
        <v>11</v>
      </c>
      <c r="AL85" s="39" t="s">
        <v>395</v>
      </c>
      <c r="AM85" s="7" t="s">
        <v>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0F6E-231A-BC44-8889-32413708DCAD}">
  <dimension ref="A1:AM85"/>
  <sheetViews>
    <sheetView topLeftCell="V13" workbookViewId="0">
      <selection activeCell="AJ25" sqref="AJ25"/>
    </sheetView>
  </sheetViews>
  <sheetFormatPr baseColWidth="10" defaultColWidth="11" defaultRowHeight="16" x14ac:dyDescent="0.2"/>
  <sheetData>
    <row r="1" spans="1:39" ht="64" thickBot="1" x14ac:dyDescent="0.25">
      <c r="A1" s="1" t="s">
        <v>399</v>
      </c>
      <c r="B1" s="2" t="s">
        <v>400</v>
      </c>
      <c r="C1" s="3" t="s">
        <v>401</v>
      </c>
      <c r="D1" s="3" t="s">
        <v>402</v>
      </c>
      <c r="E1" s="3" t="s">
        <v>403</v>
      </c>
      <c r="F1" s="3" t="s">
        <v>404</v>
      </c>
      <c r="G1" s="4" t="s">
        <v>405</v>
      </c>
      <c r="H1" s="4" t="s">
        <v>406</v>
      </c>
      <c r="I1" s="4" t="s">
        <v>407</v>
      </c>
      <c r="J1" s="3" t="s">
        <v>408</v>
      </c>
      <c r="K1" s="3" t="s">
        <v>10</v>
      </c>
      <c r="L1" s="3" t="s">
        <v>409</v>
      </c>
      <c r="M1" s="3" t="s">
        <v>410</v>
      </c>
      <c r="N1" s="3" t="s">
        <v>411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412</v>
      </c>
      <c r="AC1" s="3" t="s">
        <v>413</v>
      </c>
      <c r="AD1" s="4" t="s">
        <v>29</v>
      </c>
      <c r="AE1" s="5" t="s">
        <v>30</v>
      </c>
      <c r="AF1" s="5" t="s">
        <v>414</v>
      </c>
      <c r="AG1" s="3" t="s">
        <v>32</v>
      </c>
      <c r="AH1" s="4" t="s">
        <v>415</v>
      </c>
      <c r="AI1" s="5" t="s">
        <v>416</v>
      </c>
      <c r="AJ1" s="4" t="s">
        <v>417</v>
      </c>
      <c r="AK1" s="3" t="s">
        <v>418</v>
      </c>
      <c r="AL1" s="3" t="s">
        <v>37</v>
      </c>
      <c r="AM1" s="6" t="s">
        <v>38</v>
      </c>
    </row>
    <row r="2" spans="1:39" ht="21" x14ac:dyDescent="0.2">
      <c r="A2" s="7">
        <v>43</v>
      </c>
      <c r="B2" s="8">
        <v>42376</v>
      </c>
      <c r="C2" s="9">
        <v>59000086</v>
      </c>
      <c r="D2" s="9" t="s">
        <v>39</v>
      </c>
      <c r="E2" s="7" t="s">
        <v>40</v>
      </c>
      <c r="F2" s="7">
        <v>0</v>
      </c>
      <c r="G2" s="10" t="s">
        <v>41</v>
      </c>
      <c r="H2" s="10">
        <v>3.4</v>
      </c>
      <c r="I2" s="10">
        <v>10</v>
      </c>
      <c r="J2" s="7">
        <v>12.77</v>
      </c>
      <c r="K2" s="7">
        <v>24</v>
      </c>
      <c r="L2" s="7"/>
      <c r="M2" s="7"/>
      <c r="N2" s="7"/>
      <c r="O2" s="7">
        <v>24</v>
      </c>
      <c r="P2" s="7">
        <v>2.7</v>
      </c>
      <c r="Q2" s="7">
        <v>1.26</v>
      </c>
      <c r="R2" s="7">
        <v>79.37</v>
      </c>
      <c r="S2" s="7">
        <v>27</v>
      </c>
      <c r="T2" s="7">
        <v>21.43</v>
      </c>
      <c r="U2" s="7">
        <v>63.1</v>
      </c>
      <c r="V2" s="7">
        <v>18.7</v>
      </c>
      <c r="W2" s="7">
        <v>17.899999999999999</v>
      </c>
      <c r="X2" s="7">
        <v>5.2</v>
      </c>
      <c r="Y2" s="7">
        <v>24</v>
      </c>
      <c r="Z2" s="9" t="s">
        <v>42</v>
      </c>
      <c r="AA2" s="9" t="s">
        <v>43</v>
      </c>
      <c r="AB2" s="7" t="s">
        <v>44</v>
      </c>
      <c r="AC2" s="11" t="s">
        <v>45</v>
      </c>
      <c r="AD2" s="10">
        <v>57</v>
      </c>
      <c r="AE2" s="12" t="s">
        <v>46</v>
      </c>
      <c r="AF2" s="12">
        <v>100</v>
      </c>
      <c r="AG2" s="13"/>
      <c r="AH2" s="10">
        <v>28.627450980392158</v>
      </c>
      <c r="AI2" s="10">
        <v>23.6</v>
      </c>
      <c r="AJ2" s="10">
        <v>23.6</v>
      </c>
      <c r="AK2" s="7">
        <v>9.0500000000000007</v>
      </c>
      <c r="AL2" s="9" t="s">
        <v>47</v>
      </c>
      <c r="AM2" s="7" t="s">
        <v>48</v>
      </c>
    </row>
    <row r="3" spans="1:39" ht="21" x14ac:dyDescent="0.2">
      <c r="A3" s="7">
        <v>44</v>
      </c>
      <c r="B3" s="8">
        <v>42389</v>
      </c>
      <c r="C3" s="9">
        <v>59000236</v>
      </c>
      <c r="D3" t="s">
        <v>49</v>
      </c>
      <c r="E3" s="7" t="s">
        <v>50</v>
      </c>
      <c r="F3" s="7">
        <v>0</v>
      </c>
      <c r="G3" s="10" t="s">
        <v>41</v>
      </c>
      <c r="H3" s="10">
        <v>5.2</v>
      </c>
      <c r="I3" s="10">
        <v>9.6999999999999993</v>
      </c>
      <c r="J3" s="7">
        <v>16.829999999999998</v>
      </c>
      <c r="K3" s="7">
        <v>156</v>
      </c>
      <c r="L3" s="7">
        <v>6.34</v>
      </c>
      <c r="M3" s="7"/>
      <c r="N3" s="7"/>
      <c r="O3" s="7">
        <v>156</v>
      </c>
      <c r="P3" s="7">
        <v>3.1</v>
      </c>
      <c r="Q3" s="7">
        <v>1.65</v>
      </c>
      <c r="R3" s="7">
        <v>58.79</v>
      </c>
      <c r="S3" s="7">
        <v>31.96</v>
      </c>
      <c r="T3" s="7">
        <v>18.79</v>
      </c>
      <c r="U3" s="7">
        <v>72.900000000000006</v>
      </c>
      <c r="V3" s="7">
        <v>17.2</v>
      </c>
      <c r="W3" s="7">
        <v>9.1999999999999993</v>
      </c>
      <c r="X3" s="7">
        <v>6.2</v>
      </c>
      <c r="Y3" s="7">
        <v>14.1</v>
      </c>
      <c r="Z3" s="9">
        <v>0</v>
      </c>
      <c r="AA3" s="9" t="s">
        <v>51</v>
      </c>
      <c r="AB3" s="7" t="s">
        <v>44</v>
      </c>
      <c r="AC3" s="11" t="s">
        <v>45</v>
      </c>
      <c r="AD3" s="10">
        <v>57</v>
      </c>
      <c r="AE3" s="12" t="s">
        <v>46</v>
      </c>
      <c r="AF3" s="12">
        <v>100</v>
      </c>
      <c r="AG3" s="9"/>
      <c r="AH3" s="10">
        <v>21.879487179487178</v>
      </c>
      <c r="AI3" s="10">
        <v>15.1</v>
      </c>
      <c r="AJ3" s="10">
        <v>15.1</v>
      </c>
      <c r="AK3" s="7">
        <v>12.08</v>
      </c>
      <c r="AL3" s="9" t="s">
        <v>52</v>
      </c>
      <c r="AM3" s="7" t="s">
        <v>53</v>
      </c>
    </row>
    <row r="4" spans="1:39" ht="21" x14ac:dyDescent="0.2">
      <c r="A4" s="7">
        <v>45</v>
      </c>
      <c r="B4" s="8">
        <v>42405</v>
      </c>
      <c r="C4" s="9">
        <v>58000859</v>
      </c>
      <c r="D4" s="9" t="s">
        <v>54</v>
      </c>
      <c r="E4" s="7" t="s">
        <v>40</v>
      </c>
      <c r="F4" s="7">
        <v>0</v>
      </c>
      <c r="G4" s="10" t="s">
        <v>55</v>
      </c>
      <c r="H4" s="10">
        <v>9.1</v>
      </c>
      <c r="I4" s="10">
        <v>2.4</v>
      </c>
      <c r="J4" s="7">
        <v>46.47</v>
      </c>
      <c r="K4" s="7">
        <v>42</v>
      </c>
      <c r="L4" s="7"/>
      <c r="M4" s="7"/>
      <c r="N4" s="7"/>
      <c r="O4" s="7">
        <v>42</v>
      </c>
      <c r="P4" s="7">
        <v>2.8</v>
      </c>
      <c r="Q4" s="7">
        <v>0.22</v>
      </c>
      <c r="R4" s="7">
        <v>109.09</v>
      </c>
      <c r="S4" s="7">
        <v>116.67</v>
      </c>
      <c r="T4" s="7">
        <v>127.27</v>
      </c>
      <c r="U4" s="7">
        <v>88.5</v>
      </c>
      <c r="V4" s="7">
        <v>0</v>
      </c>
      <c r="W4" s="7">
        <v>10.9</v>
      </c>
      <c r="X4" s="7">
        <v>6.8</v>
      </c>
      <c r="Y4" s="7">
        <v>0</v>
      </c>
      <c r="Z4" s="9">
        <v>0</v>
      </c>
      <c r="AA4" s="9" t="s">
        <v>56</v>
      </c>
      <c r="AB4" s="7" t="s">
        <v>44</v>
      </c>
      <c r="AC4" s="14" t="s">
        <v>57</v>
      </c>
      <c r="AD4" s="10">
        <v>56</v>
      </c>
      <c r="AE4" s="12" t="s">
        <v>58</v>
      </c>
      <c r="AF4" s="12">
        <v>200</v>
      </c>
      <c r="AG4" s="9" t="s">
        <v>59</v>
      </c>
      <c r="AH4" s="10">
        <v>16.075213675213675</v>
      </c>
      <c r="AI4" s="10">
        <v>7.6</v>
      </c>
      <c r="AJ4" s="10">
        <v>4.2</v>
      </c>
      <c r="AK4" s="7">
        <v>47.6</v>
      </c>
      <c r="AL4" s="9">
        <v>0</v>
      </c>
      <c r="AM4" s="7" t="s">
        <v>60</v>
      </c>
    </row>
    <row r="5" spans="1:39" ht="21" x14ac:dyDescent="0.2">
      <c r="A5" s="7">
        <v>46</v>
      </c>
      <c r="B5" s="8">
        <v>42413</v>
      </c>
      <c r="C5" s="9">
        <v>58005333</v>
      </c>
      <c r="D5" s="9" t="s">
        <v>61</v>
      </c>
      <c r="E5" s="7" t="s">
        <v>40</v>
      </c>
      <c r="F5" s="7">
        <v>0</v>
      </c>
      <c r="G5" s="10" t="s">
        <v>41</v>
      </c>
      <c r="H5" s="10">
        <v>16</v>
      </c>
      <c r="I5" s="10">
        <v>7.9</v>
      </c>
      <c r="J5" s="7">
        <v>15.23</v>
      </c>
      <c r="K5" s="7">
        <v>361</v>
      </c>
      <c r="L5" s="7"/>
      <c r="M5" s="7"/>
      <c r="N5" s="7"/>
      <c r="O5" s="7">
        <v>361</v>
      </c>
      <c r="P5" s="7">
        <v>1.9</v>
      </c>
      <c r="Q5" s="7">
        <v>1.28</v>
      </c>
      <c r="R5" s="7">
        <v>61.72</v>
      </c>
      <c r="S5" s="7">
        <v>24.05</v>
      </c>
      <c r="T5" s="7">
        <v>14.84</v>
      </c>
      <c r="U5" s="7">
        <v>85.3</v>
      </c>
      <c r="V5" s="7">
        <v>8.1999999999999993</v>
      </c>
      <c r="W5" s="7">
        <v>5.9</v>
      </c>
      <c r="X5" s="7">
        <v>5.4</v>
      </c>
      <c r="Y5" s="7">
        <v>26</v>
      </c>
      <c r="Z5" s="9">
        <v>0</v>
      </c>
      <c r="AA5" s="9" t="s">
        <v>62</v>
      </c>
      <c r="AB5" s="7" t="s">
        <v>44</v>
      </c>
      <c r="AC5" s="14" t="s">
        <v>63</v>
      </c>
      <c r="AD5" s="10">
        <v>42.5</v>
      </c>
      <c r="AE5" s="12" t="s">
        <v>46</v>
      </c>
      <c r="AF5" s="12">
        <v>300</v>
      </c>
      <c r="AG5" s="9"/>
      <c r="AH5" s="10">
        <v>16.75416666666667</v>
      </c>
      <c r="AI5" s="10">
        <v>12.3</v>
      </c>
      <c r="AJ5" s="10">
        <v>12.3</v>
      </c>
      <c r="AK5" s="7">
        <v>14.26</v>
      </c>
      <c r="AL5" s="9">
        <v>0</v>
      </c>
      <c r="AM5" s="7" t="s">
        <v>64</v>
      </c>
    </row>
    <row r="6" spans="1:39" ht="63" x14ac:dyDescent="0.2">
      <c r="A6" s="7">
        <v>47</v>
      </c>
      <c r="B6" s="8">
        <v>42442</v>
      </c>
      <c r="C6" s="9">
        <v>59001131</v>
      </c>
      <c r="D6" s="9" t="s">
        <v>65</v>
      </c>
      <c r="E6" s="7" t="s">
        <v>40</v>
      </c>
      <c r="F6" s="7">
        <v>0</v>
      </c>
      <c r="G6" s="10" t="s">
        <v>66</v>
      </c>
      <c r="H6" s="10">
        <v>1</v>
      </c>
      <c r="I6" s="10">
        <v>13.2</v>
      </c>
      <c r="J6" s="7">
        <v>36.24</v>
      </c>
      <c r="K6" s="7">
        <v>162</v>
      </c>
      <c r="L6" s="7"/>
      <c r="M6" s="7"/>
      <c r="N6" s="7"/>
      <c r="O6" s="7">
        <v>162</v>
      </c>
      <c r="P6" s="7">
        <v>4</v>
      </c>
      <c r="Q6" s="7">
        <v>1.7</v>
      </c>
      <c r="R6" s="7">
        <v>77.650000000000006</v>
      </c>
      <c r="S6" s="7">
        <v>30.3</v>
      </c>
      <c r="T6" s="7">
        <v>23.53</v>
      </c>
      <c r="U6" s="7">
        <v>87.7</v>
      </c>
      <c r="V6" s="7">
        <v>7.9</v>
      </c>
      <c r="W6" s="7">
        <v>4.0999999999999996</v>
      </c>
      <c r="X6" s="7">
        <v>5.4</v>
      </c>
      <c r="Y6" s="7">
        <v>15</v>
      </c>
      <c r="Z6" s="9">
        <v>0</v>
      </c>
      <c r="AA6" s="9" t="s">
        <v>67</v>
      </c>
      <c r="AB6" s="7" t="s">
        <v>44</v>
      </c>
      <c r="AC6" s="14" t="s">
        <v>68</v>
      </c>
      <c r="AD6" s="10"/>
      <c r="AE6" s="12" t="s">
        <v>58</v>
      </c>
      <c r="AF6" s="12">
        <v>30</v>
      </c>
      <c r="AG6" s="9" t="s">
        <v>70</v>
      </c>
      <c r="AH6" s="10">
        <v>43.2</v>
      </c>
      <c r="AI6" s="10">
        <v>46.3</v>
      </c>
      <c r="AJ6" s="10">
        <v>46.3</v>
      </c>
      <c r="AK6" s="7">
        <v>40.57</v>
      </c>
      <c r="AL6" s="9">
        <v>0</v>
      </c>
      <c r="AM6" s="7" t="s">
        <v>71</v>
      </c>
    </row>
    <row r="7" spans="1:39" ht="21" x14ac:dyDescent="0.2">
      <c r="A7" s="7">
        <v>48</v>
      </c>
      <c r="B7" s="8">
        <v>42416</v>
      </c>
      <c r="C7" s="9">
        <v>59000659</v>
      </c>
      <c r="D7" s="9" t="s">
        <v>72</v>
      </c>
      <c r="E7" s="7" t="s">
        <v>50</v>
      </c>
      <c r="F7" s="7">
        <v>0</v>
      </c>
      <c r="G7" s="10" t="s">
        <v>41</v>
      </c>
      <c r="H7" s="15"/>
      <c r="I7" s="10">
        <v>10.7</v>
      </c>
      <c r="J7" s="7">
        <v>6.85</v>
      </c>
      <c r="K7" s="7">
        <v>204</v>
      </c>
      <c r="L7" s="7"/>
      <c r="M7" s="7"/>
      <c r="N7" s="7"/>
      <c r="O7" s="7">
        <v>204</v>
      </c>
      <c r="P7" s="7">
        <v>3.2</v>
      </c>
      <c r="Q7" s="7">
        <v>1.53</v>
      </c>
      <c r="R7" s="7">
        <v>69.930000000000007</v>
      </c>
      <c r="S7" s="7">
        <v>29.91</v>
      </c>
      <c r="T7" s="7">
        <v>20.92</v>
      </c>
      <c r="U7" s="7">
        <v>83.4</v>
      </c>
      <c r="V7" s="7">
        <v>5.4</v>
      </c>
      <c r="W7" s="7">
        <v>10.9</v>
      </c>
      <c r="X7" s="7">
        <v>11.2</v>
      </c>
      <c r="Y7" s="7">
        <v>19.600000000000001</v>
      </c>
      <c r="Z7" s="9">
        <v>0</v>
      </c>
      <c r="AA7" s="9" t="s">
        <v>73</v>
      </c>
      <c r="AB7" s="7" t="s">
        <v>44</v>
      </c>
      <c r="AC7" s="14" t="s">
        <v>74</v>
      </c>
      <c r="AD7" s="10">
        <v>55</v>
      </c>
      <c r="AE7" s="12" t="s">
        <v>75</v>
      </c>
      <c r="AF7" s="12">
        <v>350</v>
      </c>
      <c r="AG7" s="9"/>
      <c r="AH7" s="15"/>
      <c r="AI7" s="10">
        <v>21.8</v>
      </c>
      <c r="AJ7" s="10">
        <v>21.8</v>
      </c>
      <c r="AK7" s="7">
        <v>8.7200000000000006</v>
      </c>
      <c r="AL7" s="9">
        <v>0</v>
      </c>
      <c r="AM7" s="7" t="s">
        <v>76</v>
      </c>
    </row>
    <row r="8" spans="1:39" ht="21" x14ac:dyDescent="0.2">
      <c r="A8" s="7">
        <v>49</v>
      </c>
      <c r="B8" s="8">
        <v>42417</v>
      </c>
      <c r="C8" s="9">
        <v>59000758</v>
      </c>
      <c r="D8" s="9" t="s">
        <v>77</v>
      </c>
      <c r="E8" s="7" t="s">
        <v>40</v>
      </c>
      <c r="F8" s="7">
        <v>0</v>
      </c>
      <c r="G8" s="10" t="s">
        <v>78</v>
      </c>
      <c r="H8" s="10">
        <v>8.1999999999999993</v>
      </c>
      <c r="I8" s="10">
        <v>12.9</v>
      </c>
      <c r="J8" s="7">
        <v>72.599999999999994</v>
      </c>
      <c r="K8" s="7">
        <v>45</v>
      </c>
      <c r="L8" s="7"/>
      <c r="M8" s="7"/>
      <c r="N8" s="7"/>
      <c r="O8" s="7">
        <v>45</v>
      </c>
      <c r="P8" s="7">
        <v>3.8</v>
      </c>
      <c r="Q8" s="7">
        <v>10</v>
      </c>
      <c r="R8" s="7">
        <v>81.650000000000006</v>
      </c>
      <c r="S8" s="7">
        <v>29.46</v>
      </c>
      <c r="T8" s="7">
        <v>24.05</v>
      </c>
      <c r="U8" s="7">
        <v>93.1</v>
      </c>
      <c r="V8" s="7">
        <v>1</v>
      </c>
      <c r="W8" s="7">
        <v>5.9</v>
      </c>
      <c r="X8" s="7">
        <v>5.6</v>
      </c>
      <c r="Y8" s="7">
        <v>45</v>
      </c>
      <c r="Z8" s="9">
        <v>0</v>
      </c>
      <c r="AA8" s="9" t="s">
        <v>79</v>
      </c>
      <c r="AB8" s="7" t="s">
        <v>44</v>
      </c>
      <c r="AC8" s="14" t="s">
        <v>80</v>
      </c>
      <c r="AD8" s="10">
        <v>46</v>
      </c>
      <c r="AE8" s="12" t="s">
        <v>46</v>
      </c>
      <c r="AF8" s="12">
        <v>350</v>
      </c>
      <c r="AG8" s="9"/>
      <c r="AH8" s="10">
        <v>34.715718157181577</v>
      </c>
      <c r="AI8" s="10">
        <v>36.700000000000003</v>
      </c>
      <c r="AJ8" s="10">
        <v>36.700000000000003</v>
      </c>
      <c r="AK8" s="7">
        <v>85.86</v>
      </c>
      <c r="AL8" s="9">
        <v>0</v>
      </c>
      <c r="AM8" s="7" t="s">
        <v>81</v>
      </c>
    </row>
    <row r="9" spans="1:39" ht="21" x14ac:dyDescent="0.2">
      <c r="A9" s="7">
        <v>50</v>
      </c>
      <c r="B9" s="8">
        <v>42420</v>
      </c>
      <c r="C9" s="9">
        <v>58005214</v>
      </c>
      <c r="D9" s="9" t="s">
        <v>82</v>
      </c>
      <c r="E9" s="7" t="s">
        <v>50</v>
      </c>
      <c r="F9" s="7"/>
      <c r="G9" s="10" t="s">
        <v>55</v>
      </c>
      <c r="H9" s="10">
        <v>5</v>
      </c>
      <c r="I9" s="10">
        <v>10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9"/>
      <c r="AA9" s="9"/>
      <c r="AB9" s="7" t="s">
        <v>44</v>
      </c>
      <c r="AC9" s="14" t="s">
        <v>83</v>
      </c>
      <c r="AD9" s="10"/>
      <c r="AE9" s="12" t="s">
        <v>58</v>
      </c>
      <c r="AF9" s="12">
        <v>100</v>
      </c>
      <c r="AG9" s="9"/>
      <c r="AH9" s="10">
        <v>30</v>
      </c>
      <c r="AI9" s="10">
        <v>23.9</v>
      </c>
      <c r="AJ9" s="10">
        <v>23.9</v>
      </c>
      <c r="AK9" s="7"/>
      <c r="AL9" s="9"/>
      <c r="AM9" s="7"/>
    </row>
    <row r="10" spans="1:39" ht="21" x14ac:dyDescent="0.2">
      <c r="A10" s="7">
        <v>51</v>
      </c>
      <c r="B10" s="8">
        <v>42441</v>
      </c>
      <c r="C10" s="9">
        <v>59001135</v>
      </c>
      <c r="D10" s="9" t="s">
        <v>84</v>
      </c>
      <c r="E10" s="7" t="s">
        <v>50</v>
      </c>
      <c r="F10" s="7">
        <v>0</v>
      </c>
      <c r="G10" s="10" t="s">
        <v>85</v>
      </c>
      <c r="H10" s="10">
        <v>11</v>
      </c>
      <c r="I10" s="10">
        <v>9.6</v>
      </c>
      <c r="J10" s="7">
        <v>26.85</v>
      </c>
      <c r="K10" s="7">
        <v>239</v>
      </c>
      <c r="L10" s="7"/>
      <c r="M10" s="7"/>
      <c r="N10" s="7"/>
      <c r="O10" s="7">
        <v>239</v>
      </c>
      <c r="P10" s="7">
        <v>2.9</v>
      </c>
      <c r="Q10" s="7">
        <v>1.33</v>
      </c>
      <c r="R10" s="7">
        <v>72.180000000000007</v>
      </c>
      <c r="S10" s="7">
        <v>30.21</v>
      </c>
      <c r="T10" s="7">
        <v>21.8</v>
      </c>
      <c r="U10" s="7">
        <v>71.900000000000006</v>
      </c>
      <c r="V10" s="7">
        <v>20.399999999999999</v>
      </c>
      <c r="W10" s="7">
        <v>6.5</v>
      </c>
      <c r="X10" s="7">
        <v>5.8</v>
      </c>
      <c r="Y10" s="7">
        <v>18</v>
      </c>
      <c r="Z10" s="9">
        <v>0</v>
      </c>
      <c r="AA10" s="9" t="s">
        <v>86</v>
      </c>
      <c r="AB10" s="7" t="s">
        <v>44</v>
      </c>
      <c r="AC10" s="14" t="s">
        <v>83</v>
      </c>
      <c r="AD10" s="10"/>
      <c r="AE10" s="12" t="s">
        <v>58</v>
      </c>
      <c r="AF10" s="12">
        <v>180</v>
      </c>
      <c r="AG10" s="9"/>
      <c r="AH10" s="10">
        <v>25.963636363636361</v>
      </c>
      <c r="AI10" s="10">
        <v>21.6</v>
      </c>
      <c r="AJ10" s="10">
        <v>21.6</v>
      </c>
      <c r="AK10" s="7">
        <v>32.72</v>
      </c>
      <c r="AL10" s="9">
        <v>0</v>
      </c>
      <c r="AM10" s="7" t="s">
        <v>87</v>
      </c>
    </row>
    <row r="11" spans="1:39" ht="21" x14ac:dyDescent="0.2">
      <c r="A11" s="7">
        <v>52</v>
      </c>
      <c r="B11" s="8">
        <v>42426</v>
      </c>
      <c r="C11" s="9">
        <v>59000894</v>
      </c>
      <c r="D11" s="9" t="s">
        <v>88</v>
      </c>
      <c r="E11" s="7" t="s">
        <v>50</v>
      </c>
      <c r="F11" s="7">
        <v>0</v>
      </c>
      <c r="G11" s="10" t="s">
        <v>89</v>
      </c>
      <c r="H11" s="10">
        <v>13</v>
      </c>
      <c r="I11" s="10">
        <v>14.8</v>
      </c>
      <c r="J11" s="7">
        <v>11.53</v>
      </c>
      <c r="K11" s="7">
        <v>94</v>
      </c>
      <c r="L11" s="7"/>
      <c r="M11" s="7"/>
      <c r="N11" s="7"/>
      <c r="O11" s="7">
        <v>94</v>
      </c>
      <c r="P11" s="7">
        <v>4.4000000000000004</v>
      </c>
      <c r="Q11" s="7">
        <v>1.97</v>
      </c>
      <c r="R11" s="7">
        <v>75.13</v>
      </c>
      <c r="S11" s="7">
        <v>29.73</v>
      </c>
      <c r="T11" s="7">
        <v>22.34</v>
      </c>
      <c r="U11" s="7">
        <v>91.7</v>
      </c>
      <c r="V11" s="7">
        <v>3.4</v>
      </c>
      <c r="W11" s="7">
        <v>3.1</v>
      </c>
      <c r="X11" s="7">
        <v>5.8</v>
      </c>
      <c r="Y11" s="7">
        <v>14.3</v>
      </c>
      <c r="Z11" s="9">
        <v>0</v>
      </c>
      <c r="AA11" s="9" t="s">
        <v>90</v>
      </c>
      <c r="AB11" s="7" t="s">
        <v>44</v>
      </c>
      <c r="AC11" s="14" t="s">
        <v>91</v>
      </c>
      <c r="AD11" s="10">
        <v>55</v>
      </c>
      <c r="AE11" s="12" t="s">
        <v>46</v>
      </c>
      <c r="AF11" s="12">
        <v>320</v>
      </c>
      <c r="AG11" s="9"/>
      <c r="AH11" s="10">
        <v>29.842735042735043</v>
      </c>
      <c r="AI11" s="10">
        <v>23.5</v>
      </c>
      <c r="AJ11" s="10">
        <v>23.5</v>
      </c>
      <c r="AK11" s="7">
        <v>18.5</v>
      </c>
      <c r="AL11" s="9">
        <v>0</v>
      </c>
      <c r="AM11" s="7" t="s">
        <v>92</v>
      </c>
    </row>
    <row r="12" spans="1:39" ht="21" x14ac:dyDescent="0.2">
      <c r="A12" s="7">
        <v>53</v>
      </c>
      <c r="B12" s="8">
        <v>42443</v>
      </c>
      <c r="C12" s="9">
        <v>59001147</v>
      </c>
      <c r="D12" s="9" t="s">
        <v>93</v>
      </c>
      <c r="E12" s="7" t="s">
        <v>40</v>
      </c>
      <c r="F12" s="7">
        <v>0</v>
      </c>
      <c r="G12" s="10" t="s">
        <v>41</v>
      </c>
      <c r="H12" s="10">
        <v>3.8</v>
      </c>
      <c r="I12" s="10">
        <v>5.7</v>
      </c>
      <c r="J12" s="7">
        <v>16.48</v>
      </c>
      <c r="K12" s="7">
        <v>6</v>
      </c>
      <c r="L12" s="7"/>
      <c r="M12" s="7"/>
      <c r="N12" s="7"/>
      <c r="O12" s="7">
        <v>6</v>
      </c>
      <c r="P12" s="7">
        <v>1.7</v>
      </c>
      <c r="Q12" s="7">
        <v>0.73</v>
      </c>
      <c r="R12" s="7">
        <v>78.08</v>
      </c>
      <c r="S12" s="7">
        <v>29.82</v>
      </c>
      <c r="T12" s="7">
        <v>23.29</v>
      </c>
      <c r="U12" s="7">
        <v>60.3</v>
      </c>
      <c r="V12" s="7">
        <v>22.9</v>
      </c>
      <c r="W12" s="7">
        <v>16.600000000000001</v>
      </c>
      <c r="X12" s="7">
        <v>6.2</v>
      </c>
      <c r="Y12" s="7">
        <v>14.5</v>
      </c>
      <c r="Z12" s="9">
        <v>0</v>
      </c>
      <c r="AA12" s="9" t="s">
        <v>94</v>
      </c>
      <c r="AB12" s="7" t="s">
        <v>44</v>
      </c>
      <c r="AC12" s="14" t="s">
        <v>91</v>
      </c>
      <c r="AD12" s="10">
        <v>55</v>
      </c>
      <c r="AE12" s="12" t="s">
        <v>46</v>
      </c>
      <c r="AF12" s="12">
        <v>130</v>
      </c>
      <c r="AG12" s="9"/>
      <c r="AH12" s="10">
        <v>26.606432748538008</v>
      </c>
      <c r="AI12" s="10">
        <v>26.5</v>
      </c>
      <c r="AJ12" s="10">
        <v>26.5</v>
      </c>
      <c r="AK12" s="7">
        <v>12.28</v>
      </c>
      <c r="AL12" s="9">
        <v>0</v>
      </c>
      <c r="AM12" s="7" t="s">
        <v>95</v>
      </c>
    </row>
    <row r="13" spans="1:39" ht="21" x14ac:dyDescent="0.2">
      <c r="A13" s="7">
        <v>54</v>
      </c>
      <c r="B13" s="8">
        <v>42436</v>
      </c>
      <c r="C13" s="9">
        <v>59000951</v>
      </c>
      <c r="D13" s="9" t="s">
        <v>96</v>
      </c>
      <c r="E13" s="7"/>
      <c r="F13" s="7"/>
      <c r="G13" s="10" t="s">
        <v>97</v>
      </c>
      <c r="H13" s="10">
        <v>37</v>
      </c>
      <c r="I13" s="10">
        <v>16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9"/>
      <c r="AA13" s="9"/>
      <c r="AB13" s="7" t="s">
        <v>44</v>
      </c>
      <c r="AC13" s="14" t="s">
        <v>98</v>
      </c>
      <c r="AD13" s="10">
        <v>47.5</v>
      </c>
      <c r="AE13" s="12" t="s">
        <v>46</v>
      </c>
      <c r="AF13" s="12">
        <v>350</v>
      </c>
      <c r="AG13" s="9"/>
      <c r="AH13" s="10">
        <v>20.992492492492492</v>
      </c>
      <c r="AI13" s="10">
        <v>17.899999999999999</v>
      </c>
      <c r="AJ13" s="10">
        <v>17.899999999999999</v>
      </c>
      <c r="AK13" s="7"/>
      <c r="AL13" s="9"/>
      <c r="AM13" s="7"/>
    </row>
    <row r="14" spans="1:39" ht="21" x14ac:dyDescent="0.2">
      <c r="A14" s="7">
        <v>57</v>
      </c>
      <c r="B14" s="8">
        <v>42486</v>
      </c>
      <c r="C14" s="9">
        <v>59001685</v>
      </c>
      <c r="D14" s="9" t="s">
        <v>99</v>
      </c>
      <c r="E14" s="7" t="s">
        <v>40</v>
      </c>
      <c r="F14" s="7">
        <v>0</v>
      </c>
      <c r="G14" s="10" t="s">
        <v>78</v>
      </c>
      <c r="H14" s="10">
        <v>23.3</v>
      </c>
      <c r="I14" s="10">
        <v>11.2</v>
      </c>
      <c r="J14" s="7">
        <v>57.41</v>
      </c>
      <c r="K14" s="7">
        <v>5</v>
      </c>
      <c r="L14" s="7"/>
      <c r="M14" s="7"/>
      <c r="N14" s="7"/>
      <c r="O14" s="7">
        <v>5</v>
      </c>
      <c r="P14" s="7">
        <v>3.2</v>
      </c>
      <c r="Q14" s="7">
        <v>1.44</v>
      </c>
      <c r="R14" s="7">
        <v>77.78</v>
      </c>
      <c r="S14" s="7">
        <v>28.57</v>
      </c>
      <c r="T14" s="7">
        <v>22.22</v>
      </c>
      <c r="U14" s="7">
        <v>82.8</v>
      </c>
      <c r="V14" s="7">
        <v>7.6</v>
      </c>
      <c r="W14" s="7">
        <v>9.5</v>
      </c>
      <c r="X14" s="7">
        <v>6</v>
      </c>
      <c r="Y14" s="7">
        <v>22.5</v>
      </c>
      <c r="Z14" s="9" t="s">
        <v>42</v>
      </c>
      <c r="AA14" s="9" t="s">
        <v>100</v>
      </c>
      <c r="AB14" s="7" t="s">
        <v>44</v>
      </c>
      <c r="AC14" s="14" t="s">
        <v>101</v>
      </c>
      <c r="AD14" s="10">
        <v>45</v>
      </c>
      <c r="AE14" s="12" t="s">
        <v>46</v>
      </c>
      <c r="AF14" s="12">
        <v>350</v>
      </c>
      <c r="AG14" s="9"/>
      <c r="AH14" s="10">
        <v>18.710729613733903</v>
      </c>
      <c r="AI14" s="10">
        <v>17</v>
      </c>
      <c r="AJ14" s="10">
        <v>17</v>
      </c>
      <c r="AK14" s="7">
        <v>55.93</v>
      </c>
      <c r="AL14" s="9" t="s">
        <v>102</v>
      </c>
      <c r="AM14" s="7" t="s">
        <v>103</v>
      </c>
    </row>
    <row r="15" spans="1:39" ht="21" x14ac:dyDescent="0.2">
      <c r="A15" s="7">
        <v>59</v>
      </c>
      <c r="B15" s="8">
        <v>42510</v>
      </c>
      <c r="C15" s="9">
        <v>59002010</v>
      </c>
      <c r="D15" s="9" t="s">
        <v>104</v>
      </c>
      <c r="E15" s="7" t="s">
        <v>50</v>
      </c>
      <c r="F15" s="7">
        <v>0</v>
      </c>
      <c r="G15" s="10" t="s">
        <v>41</v>
      </c>
      <c r="H15" s="10">
        <v>15</v>
      </c>
      <c r="I15" s="10">
        <v>10.199999999999999</v>
      </c>
      <c r="J15" s="7">
        <v>26.16</v>
      </c>
      <c r="K15" s="7">
        <v>166</v>
      </c>
      <c r="L15" s="7"/>
      <c r="M15" s="7"/>
      <c r="N15" s="7"/>
      <c r="O15" s="7">
        <v>166</v>
      </c>
      <c r="P15" s="7">
        <v>2.4</v>
      </c>
      <c r="Q15" s="7">
        <v>1.68</v>
      </c>
      <c r="R15" s="7">
        <v>60.71</v>
      </c>
      <c r="S15" s="7">
        <v>23.53</v>
      </c>
      <c r="T15" s="7">
        <v>14.29</v>
      </c>
      <c r="U15" s="7">
        <v>84.8</v>
      </c>
      <c r="V15" s="7">
        <v>11.4</v>
      </c>
      <c r="W15" s="7">
        <v>3.8</v>
      </c>
      <c r="X15" s="7">
        <v>6.8</v>
      </c>
      <c r="Y15" s="7">
        <v>22.5</v>
      </c>
      <c r="Z15" s="9">
        <v>0</v>
      </c>
      <c r="AA15" s="9" t="s">
        <v>105</v>
      </c>
      <c r="AB15" s="7" t="s">
        <v>44</v>
      </c>
      <c r="AC15" s="14" t="s">
        <v>106</v>
      </c>
      <c r="AD15" s="10">
        <v>48</v>
      </c>
      <c r="AE15" s="12" t="s">
        <v>46</v>
      </c>
      <c r="AF15" s="12">
        <v>300</v>
      </c>
      <c r="AG15" s="9"/>
      <c r="AH15" s="10">
        <v>20.866666666666667</v>
      </c>
      <c r="AI15" s="10">
        <v>24.4</v>
      </c>
      <c r="AJ15" s="10">
        <v>24.4</v>
      </c>
      <c r="AK15" s="7">
        <v>21.67</v>
      </c>
      <c r="AL15" s="9" t="s">
        <v>107</v>
      </c>
      <c r="AM15" s="7" t="s">
        <v>108</v>
      </c>
    </row>
    <row r="16" spans="1:39" ht="21" x14ac:dyDescent="0.2">
      <c r="A16" s="7">
        <v>60</v>
      </c>
      <c r="B16" s="8">
        <v>42519</v>
      </c>
      <c r="C16" s="9">
        <v>59002088</v>
      </c>
      <c r="D16" s="9" t="s">
        <v>109</v>
      </c>
      <c r="E16" s="7" t="s">
        <v>40</v>
      </c>
      <c r="F16" s="7">
        <v>0</v>
      </c>
      <c r="G16" s="10" t="s">
        <v>41</v>
      </c>
      <c r="H16" s="15"/>
      <c r="I16" s="10">
        <v>8.5</v>
      </c>
      <c r="J16" s="7">
        <v>12.31</v>
      </c>
      <c r="K16" s="7">
        <v>52</v>
      </c>
      <c r="L16" s="7"/>
      <c r="M16" s="7"/>
      <c r="N16" s="7"/>
      <c r="O16" s="7">
        <v>52</v>
      </c>
      <c r="P16" s="7">
        <v>2.6</v>
      </c>
      <c r="Q16" s="7">
        <v>1.0900000000000001</v>
      </c>
      <c r="R16" s="7">
        <v>77.98</v>
      </c>
      <c r="S16" s="7">
        <v>30.59</v>
      </c>
      <c r="T16" s="7">
        <v>23.85</v>
      </c>
      <c r="U16" s="7">
        <v>92</v>
      </c>
      <c r="V16" s="7">
        <v>6.3</v>
      </c>
      <c r="W16" s="7">
        <v>1.7</v>
      </c>
      <c r="X16" s="7">
        <v>5.4</v>
      </c>
      <c r="Y16" s="7">
        <v>11.5</v>
      </c>
      <c r="Z16" s="9">
        <v>0</v>
      </c>
      <c r="AA16" s="9" t="s">
        <v>110</v>
      </c>
      <c r="AB16" s="7" t="s">
        <v>44</v>
      </c>
      <c r="AC16" s="14" t="s">
        <v>98</v>
      </c>
      <c r="AD16" s="10">
        <v>51</v>
      </c>
      <c r="AE16" s="12" t="s">
        <v>46</v>
      </c>
      <c r="AF16" s="12">
        <v>350</v>
      </c>
      <c r="AG16" s="9"/>
      <c r="AH16" s="15"/>
      <c r="AI16" s="10">
        <v>26.1</v>
      </c>
      <c r="AJ16" s="10">
        <v>26.5</v>
      </c>
      <c r="AK16" s="7">
        <v>15.31</v>
      </c>
      <c r="AL16" s="9" t="s">
        <v>47</v>
      </c>
      <c r="AM16" s="7" t="s">
        <v>111</v>
      </c>
    </row>
    <row r="17" spans="1:39" ht="21" x14ac:dyDescent="0.2">
      <c r="A17" s="7">
        <v>61</v>
      </c>
      <c r="B17" s="8">
        <v>42518</v>
      </c>
      <c r="C17" s="9">
        <v>59002119</v>
      </c>
      <c r="D17" s="9" t="s">
        <v>112</v>
      </c>
      <c r="E17" s="7" t="s">
        <v>40</v>
      </c>
      <c r="F17" s="7">
        <v>0</v>
      </c>
      <c r="G17" s="10" t="s">
        <v>41</v>
      </c>
      <c r="H17" s="10">
        <v>15.5</v>
      </c>
      <c r="I17" s="10">
        <v>11.3</v>
      </c>
      <c r="J17" s="7">
        <v>33.71</v>
      </c>
      <c r="K17" s="7">
        <v>3</v>
      </c>
      <c r="L17" s="7"/>
      <c r="M17" s="7"/>
      <c r="N17" s="7"/>
      <c r="O17" s="7">
        <v>3</v>
      </c>
      <c r="P17" s="7">
        <v>3.7</v>
      </c>
      <c r="Q17" s="7">
        <v>1.58</v>
      </c>
      <c r="R17" s="7">
        <v>71.52</v>
      </c>
      <c r="S17" s="7">
        <v>32.74</v>
      </c>
      <c r="T17" s="7">
        <v>23.42</v>
      </c>
      <c r="U17" s="7">
        <v>90.4</v>
      </c>
      <c r="V17" s="7">
        <v>2.9</v>
      </c>
      <c r="W17" s="7">
        <v>6.5</v>
      </c>
      <c r="X17" s="7">
        <v>10.4</v>
      </c>
      <c r="Y17" s="7">
        <v>14</v>
      </c>
      <c r="Z17" s="9">
        <v>0</v>
      </c>
      <c r="AA17" s="9" t="s">
        <v>113</v>
      </c>
      <c r="AB17" s="7" t="s">
        <v>44</v>
      </c>
      <c r="AC17" s="14" t="s">
        <v>80</v>
      </c>
      <c r="AD17" s="10">
        <v>55</v>
      </c>
      <c r="AE17" s="12" t="s">
        <v>46</v>
      </c>
      <c r="AF17" s="12">
        <v>400</v>
      </c>
      <c r="AG17" s="9"/>
      <c r="AH17" s="10">
        <v>27.070609318996418</v>
      </c>
      <c r="AI17" s="10">
        <v>22.7</v>
      </c>
      <c r="AJ17" s="10">
        <v>22.7</v>
      </c>
      <c r="AK17" s="7">
        <v>24.16</v>
      </c>
      <c r="AL17" s="9">
        <v>0</v>
      </c>
      <c r="AM17" s="7" t="s">
        <v>114</v>
      </c>
    </row>
    <row r="18" spans="1:39" ht="21" x14ac:dyDescent="0.2">
      <c r="A18" s="7">
        <v>62</v>
      </c>
      <c r="B18" s="8">
        <v>42523</v>
      </c>
      <c r="C18" s="9">
        <v>59002165</v>
      </c>
      <c r="D18" s="9" t="s">
        <v>115</v>
      </c>
      <c r="E18" s="7" t="s">
        <v>40</v>
      </c>
      <c r="F18" s="7"/>
      <c r="G18" s="10" t="s">
        <v>116</v>
      </c>
      <c r="H18" s="10">
        <v>4.0999999999999996</v>
      </c>
      <c r="I18" s="10">
        <v>10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9"/>
      <c r="AA18" s="9"/>
      <c r="AB18" s="7" t="s">
        <v>44</v>
      </c>
      <c r="AC18" s="14" t="s">
        <v>117</v>
      </c>
      <c r="AD18" s="10">
        <v>46</v>
      </c>
      <c r="AE18" s="12" t="s">
        <v>46</v>
      </c>
      <c r="AF18" s="12">
        <v>80</v>
      </c>
      <c r="AG18" s="9"/>
      <c r="AH18" s="10">
        <v>19.972899728997291</v>
      </c>
      <c r="AI18" s="10">
        <v>20</v>
      </c>
      <c r="AJ18" s="10">
        <v>20</v>
      </c>
      <c r="AK18" s="7"/>
      <c r="AL18" s="9"/>
      <c r="AM18" s="7"/>
    </row>
    <row r="19" spans="1:39" ht="21" x14ac:dyDescent="0.2">
      <c r="A19" s="7">
        <v>65</v>
      </c>
      <c r="B19" s="8">
        <v>42548</v>
      </c>
      <c r="C19" s="16">
        <v>59002532</v>
      </c>
      <c r="D19" s="16" t="s">
        <v>118</v>
      </c>
      <c r="E19" s="7" t="s">
        <v>40</v>
      </c>
      <c r="F19" s="7">
        <v>0</v>
      </c>
      <c r="G19" s="10" t="s">
        <v>41</v>
      </c>
      <c r="H19" s="10">
        <v>27</v>
      </c>
      <c r="I19" s="10">
        <v>8.6999999999999993</v>
      </c>
      <c r="J19" s="7">
        <v>20.81</v>
      </c>
      <c r="K19" s="7">
        <v>452</v>
      </c>
      <c r="L19" s="7"/>
      <c r="M19" s="7"/>
      <c r="N19" s="7"/>
      <c r="O19" s="7">
        <v>452</v>
      </c>
      <c r="P19" s="7">
        <v>2.2999999999999998</v>
      </c>
      <c r="Q19" s="7">
        <v>1.67</v>
      </c>
      <c r="R19" s="7">
        <v>52.1</v>
      </c>
      <c r="S19" s="7">
        <v>26.44</v>
      </c>
      <c r="T19" s="7">
        <v>13.77</v>
      </c>
      <c r="U19" s="7">
        <v>81.3</v>
      </c>
      <c r="V19" s="7">
        <v>12.9</v>
      </c>
      <c r="W19" s="7">
        <v>5.0999999999999996</v>
      </c>
      <c r="X19" s="7">
        <v>6</v>
      </c>
      <c r="Y19" s="7">
        <v>20.5</v>
      </c>
      <c r="Z19" s="9" t="s">
        <v>119</v>
      </c>
      <c r="AA19" s="16" t="s">
        <v>120</v>
      </c>
      <c r="AB19" s="7" t="s">
        <v>44</v>
      </c>
      <c r="AC19" s="14" t="s">
        <v>121</v>
      </c>
      <c r="AD19" s="10">
        <v>45</v>
      </c>
      <c r="AE19" s="12" t="s">
        <v>46</v>
      </c>
      <c r="AF19" s="12">
        <v>200</v>
      </c>
      <c r="AG19" s="9"/>
      <c r="AH19" s="10">
        <v>12.403703703703703</v>
      </c>
      <c r="AI19" s="10">
        <v>13.4</v>
      </c>
      <c r="AJ19" s="10">
        <v>13.4</v>
      </c>
      <c r="AK19" s="7">
        <v>13.95</v>
      </c>
      <c r="AL19" s="9" t="s">
        <v>122</v>
      </c>
      <c r="AM19" s="17" t="s">
        <v>123</v>
      </c>
    </row>
    <row r="20" spans="1:39" ht="21" x14ac:dyDescent="0.2">
      <c r="A20" s="7">
        <v>66</v>
      </c>
      <c r="B20" s="8">
        <v>42547</v>
      </c>
      <c r="C20" s="9">
        <v>59002508</v>
      </c>
      <c r="D20" s="9" t="s">
        <v>124</v>
      </c>
      <c r="E20" s="7" t="s">
        <v>40</v>
      </c>
      <c r="F20" s="7">
        <v>0</v>
      </c>
      <c r="G20" s="10" t="s">
        <v>41</v>
      </c>
      <c r="H20" s="10">
        <v>16.3</v>
      </c>
      <c r="I20" s="10">
        <v>9</v>
      </c>
      <c r="J20" s="7">
        <v>13.5</v>
      </c>
      <c r="K20" s="7">
        <v>74</v>
      </c>
      <c r="L20" s="7"/>
      <c r="M20" s="7"/>
      <c r="N20" s="7"/>
      <c r="O20" s="7">
        <v>74</v>
      </c>
      <c r="P20" s="7">
        <v>2.6</v>
      </c>
      <c r="Q20" s="7">
        <v>1.01</v>
      </c>
      <c r="R20" s="7">
        <v>89.11</v>
      </c>
      <c r="S20" s="7">
        <v>28.89</v>
      </c>
      <c r="T20" s="7">
        <v>25.74</v>
      </c>
      <c r="U20" s="7">
        <v>70.7</v>
      </c>
      <c r="V20" s="7">
        <v>19</v>
      </c>
      <c r="W20" s="7">
        <v>8.5</v>
      </c>
      <c r="X20" s="7">
        <v>8.8000000000000007</v>
      </c>
      <c r="Y20" s="7">
        <v>19.7</v>
      </c>
      <c r="Z20" s="9" t="s">
        <v>125</v>
      </c>
      <c r="AA20" s="9" t="s">
        <v>126</v>
      </c>
      <c r="AB20" s="7" t="s">
        <v>44</v>
      </c>
      <c r="AC20" s="14" t="s">
        <v>127</v>
      </c>
      <c r="AD20" s="10">
        <v>50</v>
      </c>
      <c r="AE20" s="12" t="s">
        <v>46</v>
      </c>
      <c r="AF20" s="12">
        <v>300</v>
      </c>
      <c r="AG20" s="9"/>
      <c r="AH20" s="10">
        <v>19.224948875255624</v>
      </c>
      <c r="AI20" s="10">
        <v>18.7</v>
      </c>
      <c r="AJ20" s="10">
        <v>18.7</v>
      </c>
      <c r="AK20" s="7">
        <v>10.36</v>
      </c>
      <c r="AL20" s="9" t="s">
        <v>128</v>
      </c>
      <c r="AM20" s="7" t="s">
        <v>129</v>
      </c>
    </row>
    <row r="21" spans="1:39" ht="21" x14ac:dyDescent="0.2">
      <c r="A21" s="7">
        <v>67</v>
      </c>
      <c r="B21" s="8">
        <v>42549</v>
      </c>
      <c r="C21" s="16">
        <v>59002532</v>
      </c>
      <c r="D21" s="16" t="s">
        <v>118</v>
      </c>
      <c r="E21" s="7" t="s">
        <v>40</v>
      </c>
      <c r="F21" s="7">
        <v>0</v>
      </c>
      <c r="G21" s="10" t="s">
        <v>41</v>
      </c>
      <c r="H21" s="10">
        <v>30</v>
      </c>
      <c r="I21" s="10">
        <v>13.4</v>
      </c>
      <c r="J21" s="7">
        <v>13.95</v>
      </c>
      <c r="K21" s="7">
        <v>461</v>
      </c>
      <c r="L21" s="7"/>
      <c r="M21" s="7"/>
      <c r="N21" s="7"/>
      <c r="O21" s="7">
        <v>461</v>
      </c>
      <c r="P21" s="7">
        <v>3.7</v>
      </c>
      <c r="Q21" s="7">
        <v>2.2999999999999998</v>
      </c>
      <c r="R21" s="7">
        <v>58.26</v>
      </c>
      <c r="S21" s="7">
        <v>27.61</v>
      </c>
      <c r="T21" s="7">
        <v>16.09</v>
      </c>
      <c r="U21" s="7">
        <v>64.7</v>
      </c>
      <c r="V21" s="7">
        <v>18.2</v>
      </c>
      <c r="W21" s="7">
        <v>7.2</v>
      </c>
      <c r="X21" s="7">
        <v>5.8</v>
      </c>
      <c r="Y21" s="7">
        <v>25</v>
      </c>
      <c r="Z21" s="9" t="s">
        <v>122</v>
      </c>
      <c r="AA21" s="16" t="s">
        <v>130</v>
      </c>
      <c r="AB21" s="7" t="s">
        <v>44</v>
      </c>
      <c r="AC21" s="14" t="s">
        <v>101</v>
      </c>
      <c r="AD21" s="10">
        <v>49.8</v>
      </c>
      <c r="AE21" s="12" t="s">
        <v>46</v>
      </c>
      <c r="AF21" s="12">
        <v>300</v>
      </c>
      <c r="AG21" s="9"/>
      <c r="AH21" s="10">
        <v>18.933333333333334</v>
      </c>
      <c r="AI21" s="10">
        <v>19.600000000000001</v>
      </c>
      <c r="AJ21" s="10">
        <v>20.63</v>
      </c>
      <c r="AK21" s="7">
        <v>471</v>
      </c>
      <c r="AL21" s="9" t="s">
        <v>131</v>
      </c>
      <c r="AM21" s="17" t="s">
        <v>132</v>
      </c>
    </row>
    <row r="22" spans="1:39" ht="21" x14ac:dyDescent="0.2">
      <c r="A22" s="7">
        <v>68</v>
      </c>
      <c r="B22" s="8">
        <v>42573</v>
      </c>
      <c r="C22" s="9">
        <v>59002942</v>
      </c>
      <c r="D22" s="9" t="s">
        <v>133</v>
      </c>
      <c r="E22" s="7" t="s">
        <v>50</v>
      </c>
      <c r="F22" s="7">
        <v>0</v>
      </c>
      <c r="G22" s="10" t="s">
        <v>41</v>
      </c>
      <c r="H22" s="10">
        <v>3.8</v>
      </c>
      <c r="I22" s="10">
        <v>7.2</v>
      </c>
      <c r="J22" s="7">
        <v>64.540000000000006</v>
      </c>
      <c r="K22" s="7">
        <v>284</v>
      </c>
      <c r="L22" s="7"/>
      <c r="M22" s="7"/>
      <c r="N22" s="7"/>
      <c r="O22" s="7">
        <v>284</v>
      </c>
      <c r="P22" s="7">
        <v>1.5</v>
      </c>
      <c r="Q22" s="7">
        <v>0.84</v>
      </c>
      <c r="R22" s="7">
        <v>85.71</v>
      </c>
      <c r="S22" s="7">
        <v>20.83</v>
      </c>
      <c r="T22" s="7">
        <v>17.86</v>
      </c>
      <c r="U22" s="7">
        <v>90.8</v>
      </c>
      <c r="V22" s="7">
        <v>1</v>
      </c>
      <c r="W22" s="7">
        <v>7.1</v>
      </c>
      <c r="X22" s="7">
        <v>4</v>
      </c>
      <c r="Y22" s="7">
        <v>24.9</v>
      </c>
      <c r="Z22" s="9" t="s">
        <v>134</v>
      </c>
      <c r="AA22" s="9" t="s">
        <v>135</v>
      </c>
      <c r="AB22" s="7" t="s">
        <v>44</v>
      </c>
      <c r="AC22" s="14" t="s">
        <v>45</v>
      </c>
      <c r="AD22" s="10">
        <v>59</v>
      </c>
      <c r="AE22" s="12" t="s">
        <v>46</v>
      </c>
      <c r="AF22" s="12">
        <v>60</v>
      </c>
      <c r="AG22" s="9"/>
      <c r="AH22" s="10">
        <v>17.550877192982455</v>
      </c>
      <c r="AI22" s="10">
        <v>9.6999999999999993</v>
      </c>
      <c r="AJ22" s="10">
        <v>9.6999999999999993</v>
      </c>
      <c r="AK22" s="7">
        <v>61.15</v>
      </c>
      <c r="AL22" s="9" t="s">
        <v>42</v>
      </c>
      <c r="AM22" s="7" t="s">
        <v>136</v>
      </c>
    </row>
    <row r="23" spans="1:39" ht="21" x14ac:dyDescent="0.2">
      <c r="A23" s="7">
        <v>69</v>
      </c>
      <c r="B23" s="8">
        <v>42569</v>
      </c>
      <c r="C23" s="9">
        <v>59002856</v>
      </c>
      <c r="D23" s="9" t="s">
        <v>137</v>
      </c>
      <c r="E23" s="7" t="s">
        <v>40</v>
      </c>
      <c r="F23" s="7">
        <v>0</v>
      </c>
      <c r="G23" s="10" t="s">
        <v>55</v>
      </c>
      <c r="H23" s="10">
        <v>6</v>
      </c>
      <c r="I23" s="10">
        <v>8.6999999999999993</v>
      </c>
      <c r="J23" s="7">
        <v>24.97</v>
      </c>
      <c r="K23" s="7">
        <v>3</v>
      </c>
      <c r="L23" s="7"/>
      <c r="M23" s="7"/>
      <c r="N23" s="7"/>
      <c r="O23" s="7">
        <v>3</v>
      </c>
      <c r="P23" s="7">
        <v>2.8</v>
      </c>
      <c r="Q23" s="7">
        <v>1.1599999999999999</v>
      </c>
      <c r="R23" s="7">
        <v>75</v>
      </c>
      <c r="S23" s="7">
        <v>32.18</v>
      </c>
      <c r="T23" s="7">
        <v>24.14</v>
      </c>
      <c r="U23" s="7">
        <v>76.7</v>
      </c>
      <c r="V23" s="7">
        <v>13.4</v>
      </c>
      <c r="W23" s="7">
        <v>9.6</v>
      </c>
      <c r="X23" s="7">
        <v>6.4</v>
      </c>
      <c r="Y23" s="7">
        <v>15.7</v>
      </c>
      <c r="Z23" s="9" t="s">
        <v>138</v>
      </c>
      <c r="AA23" s="9" t="s">
        <v>139</v>
      </c>
      <c r="AB23" s="7" t="s">
        <v>44</v>
      </c>
      <c r="AC23" s="14" t="s">
        <v>45</v>
      </c>
      <c r="AD23" s="10">
        <v>58.8</v>
      </c>
      <c r="AE23" s="12" t="s">
        <v>46</v>
      </c>
      <c r="AF23" s="12">
        <v>180</v>
      </c>
      <c r="AG23" s="9"/>
      <c r="AH23" s="10">
        <v>28.299999999999997</v>
      </c>
      <c r="AI23" s="10">
        <v>17</v>
      </c>
      <c r="AJ23" s="10">
        <v>17</v>
      </c>
      <c r="AK23" s="7">
        <v>31.44</v>
      </c>
      <c r="AL23" s="9" t="s">
        <v>140</v>
      </c>
      <c r="AM23" s="7" t="s">
        <v>141</v>
      </c>
    </row>
    <row r="24" spans="1:39" ht="42" x14ac:dyDescent="0.2">
      <c r="A24" s="7">
        <v>70</v>
      </c>
      <c r="B24" s="8">
        <v>42576</v>
      </c>
      <c r="C24" s="9">
        <v>58004935</v>
      </c>
      <c r="D24" s="9" t="s">
        <v>142</v>
      </c>
      <c r="E24" s="7" t="s">
        <v>50</v>
      </c>
      <c r="F24" s="7">
        <v>0</v>
      </c>
      <c r="G24" s="10" t="s">
        <v>41</v>
      </c>
      <c r="H24" s="10">
        <v>27</v>
      </c>
      <c r="I24" s="10">
        <v>19.399999999999999</v>
      </c>
      <c r="J24" s="7">
        <v>22.37</v>
      </c>
      <c r="K24" s="7">
        <v>52</v>
      </c>
      <c r="L24" s="7"/>
      <c r="M24" s="7"/>
      <c r="N24" s="7"/>
      <c r="O24" s="7">
        <v>52</v>
      </c>
      <c r="P24" s="7">
        <v>6.1</v>
      </c>
      <c r="Q24" s="7">
        <v>3.81</v>
      </c>
      <c r="R24" s="7">
        <v>50.92</v>
      </c>
      <c r="S24" s="7">
        <v>31.44</v>
      </c>
      <c r="T24" s="7">
        <v>16.010000000000002</v>
      </c>
      <c r="U24" s="7">
        <v>75.099999999999994</v>
      </c>
      <c r="V24" s="7">
        <v>14.1</v>
      </c>
      <c r="W24" s="7">
        <v>5.3</v>
      </c>
      <c r="X24" s="7">
        <v>6.2</v>
      </c>
      <c r="Y24" s="7">
        <v>20.399999999999999</v>
      </c>
      <c r="Z24" s="9" t="s">
        <v>143</v>
      </c>
      <c r="AA24" s="9" t="s">
        <v>144</v>
      </c>
      <c r="AB24" s="7" t="s">
        <v>44</v>
      </c>
      <c r="AC24" s="14" t="s">
        <v>83</v>
      </c>
      <c r="AD24" s="10">
        <v>52</v>
      </c>
      <c r="AE24" s="12" t="s">
        <v>58</v>
      </c>
      <c r="AF24" s="12">
        <v>240</v>
      </c>
      <c r="AG24" s="9"/>
      <c r="AH24" s="10">
        <v>28.288888888888888</v>
      </c>
      <c r="AI24" s="10">
        <v>27.5</v>
      </c>
      <c r="AJ24" s="10">
        <v>27.5</v>
      </c>
      <c r="AK24" s="7">
        <v>31.85</v>
      </c>
      <c r="AL24" s="9" t="s">
        <v>145</v>
      </c>
      <c r="AM24" s="7" t="s">
        <v>146</v>
      </c>
    </row>
    <row r="25" spans="1:39" ht="21" x14ac:dyDescent="0.2">
      <c r="A25" s="7">
        <v>72</v>
      </c>
      <c r="B25" s="8">
        <v>42567</v>
      </c>
      <c r="C25" s="9">
        <v>59002835</v>
      </c>
      <c r="D25" s="9" t="s">
        <v>147</v>
      </c>
      <c r="E25" s="7" t="s">
        <v>50</v>
      </c>
      <c r="F25" s="7">
        <v>0</v>
      </c>
      <c r="G25" s="10" t="s">
        <v>41</v>
      </c>
      <c r="H25" s="10">
        <v>16.3</v>
      </c>
      <c r="I25" s="10">
        <v>13.6</v>
      </c>
      <c r="J25" s="7">
        <v>9.81</v>
      </c>
      <c r="K25" s="7">
        <v>37</v>
      </c>
      <c r="L25" s="7"/>
      <c r="M25" s="7"/>
      <c r="N25" s="7"/>
      <c r="O25" s="7">
        <v>37</v>
      </c>
      <c r="P25" s="7">
        <v>4.3</v>
      </c>
      <c r="Q25" s="7">
        <v>1.88</v>
      </c>
      <c r="R25" s="7">
        <v>72.34</v>
      </c>
      <c r="S25" s="7">
        <v>31.62</v>
      </c>
      <c r="T25" s="7">
        <v>22.87</v>
      </c>
      <c r="U25" s="7">
        <v>69.8</v>
      </c>
      <c r="V25" s="7">
        <v>21.3</v>
      </c>
      <c r="W25" s="7">
        <v>8</v>
      </c>
      <c r="X25" s="7">
        <v>7</v>
      </c>
      <c r="Y25" s="7">
        <v>15.8</v>
      </c>
      <c r="Z25" s="9" t="s">
        <v>148</v>
      </c>
      <c r="AA25" s="9" t="s">
        <v>149</v>
      </c>
      <c r="AB25" s="7" t="s">
        <v>44</v>
      </c>
      <c r="AC25" s="14" t="s">
        <v>68</v>
      </c>
      <c r="AD25" s="10">
        <v>56</v>
      </c>
      <c r="AE25" s="12" t="s">
        <v>46</v>
      </c>
      <c r="AF25" s="12">
        <v>300</v>
      </c>
      <c r="AG25" s="9"/>
      <c r="AH25" s="10">
        <v>25.0519427402863</v>
      </c>
      <c r="AI25" s="10">
        <v>20.2</v>
      </c>
      <c r="AJ25" s="10">
        <v>0</v>
      </c>
      <c r="AK25" s="7" t="s">
        <v>15</v>
      </c>
      <c r="AL25" s="9" t="s">
        <v>150</v>
      </c>
      <c r="AM25" s="7" t="s">
        <v>151</v>
      </c>
    </row>
    <row r="26" spans="1:39" ht="21" x14ac:dyDescent="0.2">
      <c r="A26" s="7">
        <v>73</v>
      </c>
      <c r="B26" s="8">
        <v>42662</v>
      </c>
      <c r="C26" s="9">
        <v>59004060</v>
      </c>
      <c r="D26" s="9" t="s">
        <v>152</v>
      </c>
      <c r="E26" s="7" t="s">
        <v>50</v>
      </c>
      <c r="F26" s="7">
        <v>0</v>
      </c>
      <c r="G26" s="10" t="s">
        <v>41</v>
      </c>
      <c r="H26" s="10">
        <v>5.6</v>
      </c>
      <c r="I26" s="10">
        <v>13.9</v>
      </c>
      <c r="J26" s="7">
        <v>41.76</v>
      </c>
      <c r="K26" s="7">
        <v>162</v>
      </c>
      <c r="L26" s="7"/>
      <c r="M26" s="7"/>
      <c r="N26" s="7"/>
      <c r="O26" s="7">
        <v>162</v>
      </c>
      <c r="P26" s="7">
        <v>4.7</v>
      </c>
      <c r="Q26" s="7">
        <v>2.12</v>
      </c>
      <c r="R26" s="7">
        <v>65.569999999999993</v>
      </c>
      <c r="S26" s="7">
        <v>33.81</v>
      </c>
      <c r="T26" s="7">
        <v>22.17</v>
      </c>
      <c r="U26" s="7">
        <v>75</v>
      </c>
      <c r="V26" s="7">
        <v>7</v>
      </c>
      <c r="W26" s="7">
        <v>9</v>
      </c>
      <c r="X26" s="7">
        <v>5.6</v>
      </c>
      <c r="Y26" s="7">
        <v>14.5</v>
      </c>
      <c r="Z26" s="9" t="s">
        <v>153</v>
      </c>
      <c r="AA26" s="9" t="s">
        <v>154</v>
      </c>
      <c r="AB26" s="7" t="s">
        <v>44</v>
      </c>
      <c r="AC26" s="14" t="s">
        <v>68</v>
      </c>
      <c r="AD26" s="10">
        <v>48.9</v>
      </c>
      <c r="AE26" s="12" t="s">
        <v>46</v>
      </c>
      <c r="AF26" s="12">
        <v>80</v>
      </c>
      <c r="AG26" s="9"/>
      <c r="AH26" s="10">
        <v>21.661904761904765</v>
      </c>
      <c r="AI26" s="10">
        <v>19.5</v>
      </c>
      <c r="AJ26" s="10">
        <v>19.5</v>
      </c>
      <c r="AK26" s="7">
        <v>60.02</v>
      </c>
      <c r="AL26" s="9" t="s">
        <v>140</v>
      </c>
      <c r="AM26" s="7" t="s">
        <v>155</v>
      </c>
    </row>
    <row r="27" spans="1:39" ht="21" x14ac:dyDescent="0.2">
      <c r="A27" s="7">
        <v>74</v>
      </c>
      <c r="B27" s="8">
        <v>42668</v>
      </c>
      <c r="C27" s="9">
        <v>58004659</v>
      </c>
      <c r="D27" s="9" t="s">
        <v>156</v>
      </c>
      <c r="E27" s="7" t="s">
        <v>50</v>
      </c>
      <c r="F27" s="7"/>
      <c r="G27" s="10" t="s">
        <v>41</v>
      </c>
      <c r="H27" s="10">
        <v>11</v>
      </c>
      <c r="I27" s="10">
        <v>5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9" t="s">
        <v>157</v>
      </c>
      <c r="AA27" s="9"/>
      <c r="AB27" s="7" t="s">
        <v>44</v>
      </c>
      <c r="AC27" s="14" t="s">
        <v>57</v>
      </c>
      <c r="AD27" s="10">
        <v>53.3</v>
      </c>
      <c r="AE27" s="12" t="s">
        <v>46</v>
      </c>
      <c r="AF27" s="12">
        <v>250</v>
      </c>
      <c r="AG27" s="9"/>
      <c r="AH27" s="10">
        <v>18.459595959595958</v>
      </c>
      <c r="AI27" s="10">
        <v>20.100000000000001</v>
      </c>
      <c r="AJ27" s="10">
        <v>20.100000000000001</v>
      </c>
      <c r="AK27" s="7"/>
      <c r="AL27" s="9"/>
      <c r="AM27" s="7"/>
    </row>
    <row r="28" spans="1:39" ht="21" x14ac:dyDescent="0.2">
      <c r="A28" s="7">
        <v>75</v>
      </c>
      <c r="B28" s="8">
        <v>42593</v>
      </c>
      <c r="C28" s="9">
        <v>59003242</v>
      </c>
      <c r="D28" s="9" t="s">
        <v>158</v>
      </c>
      <c r="E28" s="7" t="s">
        <v>40</v>
      </c>
      <c r="F28" s="7">
        <v>0</v>
      </c>
      <c r="G28" s="10" t="s">
        <v>41</v>
      </c>
      <c r="H28" s="10">
        <v>24.4</v>
      </c>
      <c r="I28" s="10">
        <v>10.6</v>
      </c>
      <c r="J28" s="7">
        <v>14.79</v>
      </c>
      <c r="K28" s="7">
        <v>2</v>
      </c>
      <c r="L28" s="7"/>
      <c r="M28" s="7"/>
      <c r="N28" s="7"/>
      <c r="O28" s="7">
        <v>2</v>
      </c>
      <c r="P28" s="7">
        <v>3.7</v>
      </c>
      <c r="Q28" s="7">
        <v>1.52</v>
      </c>
      <c r="R28" s="7">
        <v>69.739999999999995</v>
      </c>
      <c r="S28" s="7">
        <v>34.909999999999997</v>
      </c>
      <c r="T28" s="7">
        <v>24.34</v>
      </c>
      <c r="U28" s="7">
        <v>68.099999999999994</v>
      </c>
      <c r="V28" s="7">
        <v>17.399999999999999</v>
      </c>
      <c r="W28" s="7">
        <v>14.1</v>
      </c>
      <c r="X28" s="7">
        <v>5</v>
      </c>
      <c r="Y28" s="7">
        <v>12.7</v>
      </c>
      <c r="Z28" s="9" t="s">
        <v>42</v>
      </c>
      <c r="AA28" s="9" t="s">
        <v>159</v>
      </c>
      <c r="AB28" s="7" t="s">
        <v>44</v>
      </c>
      <c r="AC28" s="14" t="s">
        <v>160</v>
      </c>
      <c r="AD28" s="10">
        <v>42</v>
      </c>
      <c r="AE28" s="12" t="s">
        <v>46</v>
      </c>
      <c r="AF28" s="12">
        <v>350</v>
      </c>
      <c r="AG28" s="9"/>
      <c r="AH28" s="10">
        <v>17.293989071038251</v>
      </c>
      <c r="AI28" s="10">
        <v>17.3</v>
      </c>
      <c r="AJ28" s="10">
        <v>17.3</v>
      </c>
      <c r="AK28" s="7">
        <v>11.35</v>
      </c>
      <c r="AL28" s="9" t="s">
        <v>102</v>
      </c>
      <c r="AM28" s="7" t="s">
        <v>161</v>
      </c>
    </row>
    <row r="29" spans="1:39" ht="21" x14ac:dyDescent="0.2">
      <c r="A29" s="7">
        <v>78</v>
      </c>
      <c r="B29" s="8">
        <v>42605</v>
      </c>
      <c r="C29" s="9">
        <v>59003007</v>
      </c>
      <c r="D29" s="9" t="s">
        <v>162</v>
      </c>
      <c r="E29" s="7" t="s">
        <v>40</v>
      </c>
      <c r="F29" s="7">
        <v>0</v>
      </c>
      <c r="G29" s="10" t="s">
        <v>41</v>
      </c>
      <c r="H29" s="10">
        <v>37.299999999999997</v>
      </c>
      <c r="I29" s="10">
        <v>16.399999999999999</v>
      </c>
      <c r="J29" s="7">
        <v>13.98</v>
      </c>
      <c r="K29" s="7">
        <v>544</v>
      </c>
      <c r="L29" s="7"/>
      <c r="M29" s="7"/>
      <c r="N29" s="7"/>
      <c r="O29" s="7">
        <v>544</v>
      </c>
      <c r="P29" s="7">
        <v>4.5</v>
      </c>
      <c r="Q29" s="7">
        <v>4.37</v>
      </c>
      <c r="R29" s="7">
        <v>37.53</v>
      </c>
      <c r="S29" s="7">
        <v>27.44</v>
      </c>
      <c r="T29" s="7">
        <v>10.3</v>
      </c>
      <c r="U29" s="7">
        <v>80.8</v>
      </c>
      <c r="V29" s="7">
        <v>10.9</v>
      </c>
      <c r="W29" s="7">
        <v>5.7</v>
      </c>
      <c r="X29" s="7">
        <v>7.2</v>
      </c>
      <c r="Y29" s="7">
        <v>22.9</v>
      </c>
      <c r="Z29" s="9" t="s">
        <v>163</v>
      </c>
      <c r="AA29" s="9" t="s">
        <v>164</v>
      </c>
      <c r="AB29" s="7" t="s">
        <v>44</v>
      </c>
      <c r="AC29" s="14" t="s">
        <v>98</v>
      </c>
      <c r="AD29" s="10">
        <v>59</v>
      </c>
      <c r="AE29" s="12" t="s">
        <v>75</v>
      </c>
      <c r="AF29" s="12">
        <v>350</v>
      </c>
      <c r="AG29" s="9"/>
      <c r="AH29" s="10">
        <v>22.551325588322907</v>
      </c>
      <c r="AI29" s="10">
        <v>16.7</v>
      </c>
      <c r="AJ29" s="10">
        <v>16.7</v>
      </c>
      <c r="AK29" s="7">
        <v>15.17</v>
      </c>
      <c r="AL29" s="9" t="s">
        <v>165</v>
      </c>
      <c r="AM29" s="7" t="s">
        <v>166</v>
      </c>
    </row>
    <row r="30" spans="1:39" ht="126" x14ac:dyDescent="0.2">
      <c r="A30" s="7">
        <v>81</v>
      </c>
      <c r="B30" s="8">
        <v>42613</v>
      </c>
      <c r="C30" s="9">
        <v>59003524</v>
      </c>
      <c r="D30" s="9" t="s">
        <v>167</v>
      </c>
      <c r="E30" s="7" t="s">
        <v>40</v>
      </c>
      <c r="F30" s="7">
        <v>0</v>
      </c>
      <c r="G30" s="10" t="s">
        <v>168</v>
      </c>
      <c r="H30" s="15"/>
      <c r="I30" s="10">
        <v>10.9</v>
      </c>
      <c r="J30" s="7">
        <v>33.770000000000003</v>
      </c>
      <c r="K30" s="7">
        <v>58</v>
      </c>
      <c r="L30" s="7"/>
      <c r="M30" s="7"/>
      <c r="N30" s="7"/>
      <c r="O30" s="7">
        <v>58</v>
      </c>
      <c r="P30" s="7">
        <v>3.4</v>
      </c>
      <c r="Q30" s="7">
        <v>1.51</v>
      </c>
      <c r="R30" s="7">
        <v>72.19</v>
      </c>
      <c r="S30" s="7">
        <v>31.19</v>
      </c>
      <c r="T30" s="7">
        <v>22.52</v>
      </c>
      <c r="U30" s="7">
        <v>86.6</v>
      </c>
      <c r="V30" s="7">
        <v>4.5999999999999996</v>
      </c>
      <c r="W30" s="7">
        <v>8.8000000000000007</v>
      </c>
      <c r="X30" s="7">
        <v>7</v>
      </c>
      <c r="Y30" s="7">
        <v>13.3</v>
      </c>
      <c r="Z30" s="9" t="s">
        <v>169</v>
      </c>
      <c r="AA30" s="9" t="s">
        <v>170</v>
      </c>
      <c r="AB30" s="7" t="s">
        <v>44</v>
      </c>
      <c r="AC30" s="14" t="s">
        <v>171</v>
      </c>
      <c r="AD30" s="10">
        <v>55.3</v>
      </c>
      <c r="AE30" s="12" t="s">
        <v>46</v>
      </c>
      <c r="AF30" s="12">
        <v>400</v>
      </c>
      <c r="AG30" s="9"/>
      <c r="AH30" s="15"/>
      <c r="AI30" s="10">
        <v>14.4</v>
      </c>
      <c r="AJ30" s="10">
        <v>14.4</v>
      </c>
      <c r="AK30" s="7">
        <v>24.93</v>
      </c>
      <c r="AL30" s="9" t="s">
        <v>172</v>
      </c>
      <c r="AM30" s="7" t="s">
        <v>173</v>
      </c>
    </row>
    <row r="31" spans="1:39" ht="21" x14ac:dyDescent="0.2">
      <c r="A31" s="7">
        <v>82</v>
      </c>
      <c r="B31" s="8">
        <v>42621</v>
      </c>
      <c r="C31" s="9">
        <v>59003307</v>
      </c>
      <c r="D31" s="9" t="s">
        <v>174</v>
      </c>
      <c r="E31" s="7" t="s">
        <v>50</v>
      </c>
      <c r="F31" s="7">
        <v>0</v>
      </c>
      <c r="G31" s="10" t="s">
        <v>97</v>
      </c>
      <c r="H31" s="10">
        <v>40.700000000000003</v>
      </c>
      <c r="I31" s="10">
        <v>29.9</v>
      </c>
      <c r="J31" s="7">
        <v>12.36</v>
      </c>
      <c r="K31" s="7">
        <v>74</v>
      </c>
      <c r="L31" s="7"/>
      <c r="M31" s="7"/>
      <c r="N31" s="7"/>
      <c r="O31" s="7">
        <v>15</v>
      </c>
      <c r="P31" s="7">
        <v>5.4</v>
      </c>
      <c r="Q31" s="7">
        <v>2.34</v>
      </c>
      <c r="R31" s="7">
        <v>74.790000000000006</v>
      </c>
      <c r="S31" s="7">
        <v>30.86</v>
      </c>
      <c r="T31" s="7">
        <v>23.08</v>
      </c>
      <c r="U31" s="7">
        <v>93.5</v>
      </c>
      <c r="V31" s="7">
        <v>2.1</v>
      </c>
      <c r="W31" s="7">
        <v>3.8</v>
      </c>
      <c r="X31" s="7">
        <v>6.8</v>
      </c>
      <c r="Y31" s="7">
        <v>23.7</v>
      </c>
      <c r="Z31" s="9" t="s">
        <v>175</v>
      </c>
      <c r="AA31" s="9" t="s">
        <v>176</v>
      </c>
      <c r="AB31" s="7" t="s">
        <v>44</v>
      </c>
      <c r="AC31" s="14" t="s">
        <v>63</v>
      </c>
      <c r="AD31" s="10">
        <v>41.3</v>
      </c>
      <c r="AE31" s="12" t="s">
        <v>46</v>
      </c>
      <c r="AF31" s="12">
        <v>400</v>
      </c>
      <c r="AG31" s="9"/>
      <c r="AH31" s="10">
        <v>34.40996450996451</v>
      </c>
      <c r="AI31" s="10">
        <v>28.8</v>
      </c>
      <c r="AJ31" s="10">
        <v>34.6</v>
      </c>
      <c r="AK31" s="7">
        <v>23.24</v>
      </c>
      <c r="AL31" s="9" t="s">
        <v>177</v>
      </c>
      <c r="AM31" s="7" t="s">
        <v>178</v>
      </c>
    </row>
    <row r="32" spans="1:39" ht="21" x14ac:dyDescent="0.2">
      <c r="A32" s="7">
        <v>85</v>
      </c>
      <c r="B32" s="8">
        <v>42628</v>
      </c>
      <c r="C32" s="9">
        <v>58002568</v>
      </c>
      <c r="D32" s="9" t="s">
        <v>179</v>
      </c>
      <c r="E32" s="7" t="s">
        <v>50</v>
      </c>
      <c r="F32" s="7">
        <v>0</v>
      </c>
      <c r="G32" s="10" t="s">
        <v>41</v>
      </c>
      <c r="H32" s="10">
        <v>22</v>
      </c>
      <c r="I32" s="10">
        <v>14.1</v>
      </c>
      <c r="J32" s="7">
        <v>33.51</v>
      </c>
      <c r="K32" s="7">
        <v>169</v>
      </c>
      <c r="L32" s="7"/>
      <c r="M32" s="7"/>
      <c r="N32" s="7"/>
      <c r="O32" s="7">
        <v>169</v>
      </c>
      <c r="P32" s="7">
        <v>4.7</v>
      </c>
      <c r="Q32" s="7">
        <v>2.21</v>
      </c>
      <c r="R32" s="7">
        <v>63.8</v>
      </c>
      <c r="S32" s="7">
        <v>33.33</v>
      </c>
      <c r="T32" s="7">
        <v>21.27</v>
      </c>
      <c r="U32" s="7">
        <v>86.2</v>
      </c>
      <c r="V32" s="7">
        <v>5.6</v>
      </c>
      <c r="W32" s="7">
        <v>7.7</v>
      </c>
      <c r="X32" s="7">
        <v>6.4</v>
      </c>
      <c r="Y32" s="7">
        <v>15.3</v>
      </c>
      <c r="Z32" s="9" t="s">
        <v>122</v>
      </c>
      <c r="AA32" s="9" t="s">
        <v>180</v>
      </c>
      <c r="AB32" s="7" t="s">
        <v>44</v>
      </c>
      <c r="AC32" s="14" t="s">
        <v>181</v>
      </c>
      <c r="AD32" s="10">
        <v>43</v>
      </c>
      <c r="AE32" s="12" t="s">
        <v>46</v>
      </c>
      <c r="AF32" s="12">
        <v>300</v>
      </c>
      <c r="AG32" s="9"/>
      <c r="AH32" s="10">
        <v>20.615151515151517</v>
      </c>
      <c r="AI32" s="10">
        <v>20.6</v>
      </c>
      <c r="AJ32" s="10">
        <v>20.6</v>
      </c>
      <c r="AK32" s="7">
        <v>32.69</v>
      </c>
      <c r="AL32" s="9" t="s">
        <v>150</v>
      </c>
      <c r="AM32" s="7" t="s">
        <v>182</v>
      </c>
    </row>
    <row r="33" spans="1:39" ht="21" x14ac:dyDescent="0.2">
      <c r="A33" s="7">
        <v>86</v>
      </c>
      <c r="B33" s="8">
        <v>42628</v>
      </c>
      <c r="C33" s="9">
        <v>59003007</v>
      </c>
      <c r="D33" s="9" t="s">
        <v>162</v>
      </c>
      <c r="E33" s="7" t="s">
        <v>40</v>
      </c>
      <c r="F33" s="7">
        <v>0</v>
      </c>
      <c r="G33" s="10" t="s">
        <v>41</v>
      </c>
      <c r="H33" s="15"/>
      <c r="I33" s="10">
        <v>16.399999999999999</v>
      </c>
      <c r="J33" s="7">
        <v>13.98</v>
      </c>
      <c r="K33" s="7">
        <v>544</v>
      </c>
      <c r="L33" s="7"/>
      <c r="M33" s="7"/>
      <c r="N33" s="7"/>
      <c r="O33" s="7">
        <v>544</v>
      </c>
      <c r="P33" s="7">
        <v>4.5</v>
      </c>
      <c r="Q33" s="7">
        <v>4.37</v>
      </c>
      <c r="R33" s="7">
        <v>37.53</v>
      </c>
      <c r="S33" s="7">
        <v>27.44</v>
      </c>
      <c r="T33" s="7">
        <v>10.3</v>
      </c>
      <c r="U33" s="7">
        <v>80.8</v>
      </c>
      <c r="V33" s="7">
        <v>10.9</v>
      </c>
      <c r="W33" s="7">
        <v>5.7</v>
      </c>
      <c r="X33" s="7">
        <v>7.2</v>
      </c>
      <c r="Y33" s="7">
        <v>22.9</v>
      </c>
      <c r="Z33" s="9" t="s">
        <v>163</v>
      </c>
      <c r="AA33" s="9" t="s">
        <v>164</v>
      </c>
      <c r="AB33" s="7" t="s">
        <v>44</v>
      </c>
      <c r="AC33" s="14" t="s">
        <v>106</v>
      </c>
      <c r="AD33" s="10">
        <v>45</v>
      </c>
      <c r="AE33" s="12" t="s">
        <v>46</v>
      </c>
      <c r="AF33" s="12">
        <v>300</v>
      </c>
      <c r="AG33" s="9"/>
      <c r="AH33" s="15"/>
      <c r="AI33" s="10">
        <v>17</v>
      </c>
      <c r="AJ33" s="10">
        <v>16.7</v>
      </c>
      <c r="AK33" s="7">
        <v>15.17</v>
      </c>
      <c r="AL33" s="9" t="s">
        <v>165</v>
      </c>
      <c r="AM33" s="7" t="s">
        <v>166</v>
      </c>
    </row>
    <row r="34" spans="1:39" ht="21" x14ac:dyDescent="0.2">
      <c r="A34" s="7">
        <v>87</v>
      </c>
      <c r="B34" s="8">
        <v>42633</v>
      </c>
      <c r="C34" s="9">
        <v>59003695</v>
      </c>
      <c r="D34" s="9" t="s">
        <v>183</v>
      </c>
      <c r="E34" s="7" t="s">
        <v>50</v>
      </c>
      <c r="F34" s="7">
        <v>0</v>
      </c>
      <c r="G34" s="10" t="s">
        <v>41</v>
      </c>
      <c r="H34" s="10">
        <v>9.1999999999999993</v>
      </c>
      <c r="I34" s="10">
        <v>7.4</v>
      </c>
      <c r="J34" s="7">
        <v>24.02</v>
      </c>
      <c r="K34" s="7">
        <v>53</v>
      </c>
      <c r="L34" s="7"/>
      <c r="M34" s="7"/>
      <c r="N34" s="7"/>
      <c r="O34" s="7">
        <v>53</v>
      </c>
      <c r="P34" s="7">
        <v>1.9</v>
      </c>
      <c r="Q34" s="7">
        <v>0.8</v>
      </c>
      <c r="R34" s="7">
        <v>92.5</v>
      </c>
      <c r="S34" s="7">
        <v>25.68</v>
      </c>
      <c r="T34" s="7">
        <v>23.75</v>
      </c>
      <c r="U34" s="7">
        <v>51.9</v>
      </c>
      <c r="V34" s="7">
        <v>33.1</v>
      </c>
      <c r="W34" s="7">
        <v>14.5</v>
      </c>
      <c r="X34" s="7">
        <v>4.8</v>
      </c>
      <c r="Y34" s="7">
        <v>29.5</v>
      </c>
      <c r="Z34" s="9" t="s">
        <v>125</v>
      </c>
      <c r="AA34" s="9" t="s">
        <v>184</v>
      </c>
      <c r="AB34" s="7" t="s">
        <v>44</v>
      </c>
      <c r="AC34" s="14" t="s">
        <v>185</v>
      </c>
      <c r="AD34" s="10">
        <v>51.3</v>
      </c>
      <c r="AE34" s="12" t="s">
        <v>58</v>
      </c>
      <c r="AF34" s="12">
        <v>110</v>
      </c>
      <c r="AG34" s="9"/>
      <c r="AH34" s="10">
        <v>19.356521739130436</v>
      </c>
      <c r="AI34" s="10">
        <v>21.6</v>
      </c>
      <c r="AJ34" s="10">
        <v>21.6</v>
      </c>
      <c r="AK34" s="7">
        <v>19.32</v>
      </c>
      <c r="AL34" s="9" t="s">
        <v>186</v>
      </c>
      <c r="AM34" s="7" t="s">
        <v>187</v>
      </c>
    </row>
    <row r="35" spans="1:39" ht="21" x14ac:dyDescent="0.2">
      <c r="A35" s="7">
        <v>88</v>
      </c>
      <c r="B35" s="8">
        <v>42644</v>
      </c>
      <c r="C35" s="9">
        <v>59003866</v>
      </c>
      <c r="D35" s="9" t="s">
        <v>188</v>
      </c>
      <c r="E35" s="7" t="s">
        <v>40</v>
      </c>
      <c r="F35" s="7">
        <v>0</v>
      </c>
      <c r="G35" s="10" t="s">
        <v>41</v>
      </c>
      <c r="H35" s="10">
        <v>2.56</v>
      </c>
      <c r="I35" s="10">
        <v>7.1</v>
      </c>
      <c r="J35" s="7">
        <v>9.16</v>
      </c>
      <c r="K35" s="7">
        <v>11</v>
      </c>
      <c r="L35" s="7"/>
      <c r="M35" s="7"/>
      <c r="N35" s="7"/>
      <c r="O35" s="7">
        <v>11</v>
      </c>
      <c r="P35" s="7">
        <v>2.2999999999999998</v>
      </c>
      <c r="Q35" s="7">
        <v>1.04</v>
      </c>
      <c r="R35" s="7">
        <v>68.27</v>
      </c>
      <c r="S35" s="7">
        <v>32.39</v>
      </c>
      <c r="T35" s="7">
        <v>22.12</v>
      </c>
      <c r="U35" s="7">
        <v>68</v>
      </c>
      <c r="V35" s="7">
        <v>16.3</v>
      </c>
      <c r="W35" s="7">
        <v>15.3</v>
      </c>
      <c r="X35" s="7">
        <v>5</v>
      </c>
      <c r="Y35" s="7">
        <v>14.3</v>
      </c>
      <c r="Z35" s="9" t="s">
        <v>189</v>
      </c>
      <c r="AA35" s="9" t="s">
        <v>190</v>
      </c>
      <c r="AB35" s="7" t="s">
        <v>44</v>
      </c>
      <c r="AC35" s="14" t="s">
        <v>191</v>
      </c>
      <c r="AD35" s="10">
        <v>52</v>
      </c>
      <c r="AE35" s="12" t="s">
        <v>46</v>
      </c>
      <c r="AF35" s="12">
        <v>100</v>
      </c>
      <c r="AG35" s="9"/>
      <c r="AH35" s="10">
        <v>29.669444444444444</v>
      </c>
      <c r="AI35" s="10">
        <v>25.2</v>
      </c>
      <c r="AJ35" s="10">
        <v>25.2</v>
      </c>
      <c r="AK35" s="7">
        <v>15.96</v>
      </c>
      <c r="AL35" s="9" t="s">
        <v>192</v>
      </c>
      <c r="AM35" s="7" t="s">
        <v>193</v>
      </c>
    </row>
    <row r="36" spans="1:39" ht="42" x14ac:dyDescent="0.2">
      <c r="A36" s="7">
        <v>89</v>
      </c>
      <c r="B36" s="8">
        <v>42638</v>
      </c>
      <c r="C36" s="9">
        <v>59003639</v>
      </c>
      <c r="D36" s="9" t="s">
        <v>194</v>
      </c>
      <c r="E36" s="7" t="s">
        <v>50</v>
      </c>
      <c r="F36" s="7">
        <v>0</v>
      </c>
      <c r="G36" s="10" t="s">
        <v>41</v>
      </c>
      <c r="H36" s="10">
        <v>13.5</v>
      </c>
      <c r="I36" s="10">
        <v>14</v>
      </c>
      <c r="J36" s="7">
        <v>0</v>
      </c>
      <c r="K36" s="7">
        <v>0</v>
      </c>
      <c r="L36" s="7"/>
      <c r="M36" s="7"/>
      <c r="N36" s="7"/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5.6</v>
      </c>
      <c r="Y36" s="7">
        <v>0</v>
      </c>
      <c r="Z36" s="9" t="s">
        <v>195</v>
      </c>
      <c r="AA36" s="9" t="s">
        <v>196</v>
      </c>
      <c r="AB36" s="7" t="s">
        <v>44</v>
      </c>
      <c r="AC36" s="14" t="s">
        <v>191</v>
      </c>
      <c r="AD36" s="10">
        <v>52.8</v>
      </c>
      <c r="AE36" s="12" t="s">
        <v>46</v>
      </c>
      <c r="AF36" s="12">
        <v>400</v>
      </c>
      <c r="AG36" s="9"/>
      <c r="AH36" s="10">
        <v>31.382716049382715</v>
      </c>
      <c r="AI36" s="10">
        <v>19</v>
      </c>
      <c r="AJ36" s="10">
        <v>19</v>
      </c>
      <c r="AK36" s="7">
        <v>8.68</v>
      </c>
      <c r="AL36" s="9" t="s">
        <v>197</v>
      </c>
      <c r="AM36" s="7" t="s">
        <v>198</v>
      </c>
    </row>
    <row r="37" spans="1:39" ht="63" x14ac:dyDescent="0.2">
      <c r="A37" s="7">
        <v>90</v>
      </c>
      <c r="B37" s="8">
        <v>42649</v>
      </c>
      <c r="C37" s="9">
        <v>59003908</v>
      </c>
      <c r="D37" s="9" t="s">
        <v>199</v>
      </c>
      <c r="E37" s="7" t="s">
        <v>50</v>
      </c>
      <c r="F37" s="7">
        <v>0</v>
      </c>
      <c r="G37" s="10" t="s">
        <v>41</v>
      </c>
      <c r="H37" s="10">
        <v>15.25</v>
      </c>
      <c r="I37" s="10">
        <v>21.4</v>
      </c>
      <c r="J37" s="7">
        <v>115.03</v>
      </c>
      <c r="K37" s="7">
        <v>179</v>
      </c>
      <c r="L37" s="7"/>
      <c r="M37" s="7"/>
      <c r="N37" s="7"/>
      <c r="O37" s="7">
        <v>179</v>
      </c>
      <c r="P37" s="7">
        <v>6.9</v>
      </c>
      <c r="Q37" s="7">
        <v>3.58</v>
      </c>
      <c r="R37" s="7">
        <v>59.78</v>
      </c>
      <c r="S37" s="7">
        <v>32.24</v>
      </c>
      <c r="T37" s="7">
        <v>19.27</v>
      </c>
      <c r="U37" s="7">
        <v>72</v>
      </c>
      <c r="V37" s="7">
        <v>16</v>
      </c>
      <c r="W37" s="7">
        <v>2</v>
      </c>
      <c r="X37" s="7">
        <v>7</v>
      </c>
      <c r="Y37" s="7">
        <v>16.2</v>
      </c>
      <c r="Z37" s="9" t="s">
        <v>200</v>
      </c>
      <c r="AA37" s="9" t="s">
        <v>201</v>
      </c>
      <c r="AB37" s="7" t="s">
        <v>44</v>
      </c>
      <c r="AC37" s="14" t="s">
        <v>68</v>
      </c>
      <c r="AD37" s="10">
        <v>48.9</v>
      </c>
      <c r="AE37" s="12" t="s">
        <v>46</v>
      </c>
      <c r="AF37" s="12">
        <v>300</v>
      </c>
      <c r="AG37" s="9"/>
      <c r="AH37" s="10">
        <v>32.088524590163928</v>
      </c>
      <c r="AI37" s="10">
        <v>27.1</v>
      </c>
      <c r="AJ37" s="10">
        <v>27.1</v>
      </c>
      <c r="AK37" s="7">
        <v>125.15</v>
      </c>
      <c r="AL37" s="9" t="s">
        <v>202</v>
      </c>
      <c r="AM37" s="7" t="s">
        <v>203</v>
      </c>
    </row>
    <row r="38" spans="1:39" ht="21" x14ac:dyDescent="0.2">
      <c r="A38" s="7">
        <v>91</v>
      </c>
      <c r="B38" s="8">
        <v>42649</v>
      </c>
      <c r="C38" s="9">
        <v>59001792</v>
      </c>
      <c r="D38" s="9" t="s">
        <v>204</v>
      </c>
      <c r="E38" s="7" t="s">
        <v>40</v>
      </c>
      <c r="F38" s="7"/>
      <c r="G38" s="10" t="s">
        <v>41</v>
      </c>
      <c r="H38" s="10">
        <v>17</v>
      </c>
      <c r="I38" s="10">
        <v>17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9"/>
      <c r="AA38" s="9"/>
      <c r="AB38" s="7" t="s">
        <v>44</v>
      </c>
      <c r="AC38" s="14" t="s">
        <v>45</v>
      </c>
      <c r="AD38" s="10">
        <v>57.9</v>
      </c>
      <c r="AE38" s="12" t="s">
        <v>46</v>
      </c>
      <c r="AF38" s="12">
        <v>350</v>
      </c>
      <c r="AG38" s="9"/>
      <c r="AH38" s="10">
        <v>30.245098039215684</v>
      </c>
      <c r="AI38" s="10">
        <v>31.5</v>
      </c>
      <c r="AJ38" s="10"/>
      <c r="AK38" s="7"/>
      <c r="AL38" s="9"/>
      <c r="AM38" s="7"/>
    </row>
    <row r="39" spans="1:39" ht="21" x14ac:dyDescent="0.2">
      <c r="A39" s="7">
        <v>92</v>
      </c>
      <c r="B39" s="8">
        <v>42662</v>
      </c>
      <c r="C39" s="9">
        <v>59004083</v>
      </c>
      <c r="D39" s="9" t="s">
        <v>205</v>
      </c>
      <c r="E39" s="7" t="s">
        <v>40</v>
      </c>
      <c r="F39" s="7">
        <v>0</v>
      </c>
      <c r="G39" s="10" t="s">
        <v>206</v>
      </c>
      <c r="H39" s="15"/>
      <c r="I39" s="10">
        <v>9.4</v>
      </c>
      <c r="J39" s="7">
        <v>47.83</v>
      </c>
      <c r="K39" s="7">
        <v>33</v>
      </c>
      <c r="L39" s="7"/>
      <c r="M39" s="7"/>
      <c r="N39" s="7"/>
      <c r="O39" s="7">
        <v>33</v>
      </c>
      <c r="P39" s="7">
        <v>2.4</v>
      </c>
      <c r="Q39" s="7">
        <v>0.96</v>
      </c>
      <c r="R39" s="7">
        <v>97.92</v>
      </c>
      <c r="S39" s="7">
        <v>25.53</v>
      </c>
      <c r="T39" s="7">
        <v>25</v>
      </c>
      <c r="U39" s="7">
        <v>89</v>
      </c>
      <c r="V39" s="7">
        <v>6</v>
      </c>
      <c r="W39" s="7">
        <v>5</v>
      </c>
      <c r="X39" s="7">
        <v>8.8000000000000007</v>
      </c>
      <c r="Y39" s="7">
        <v>0</v>
      </c>
      <c r="Z39" s="9" t="s">
        <v>42</v>
      </c>
      <c r="AA39" s="9" t="s">
        <v>207</v>
      </c>
      <c r="AB39" s="7" t="s">
        <v>44</v>
      </c>
      <c r="AC39" s="14" t="s">
        <v>208</v>
      </c>
      <c r="AD39" s="10">
        <v>46</v>
      </c>
      <c r="AE39" s="12" t="s">
        <v>46</v>
      </c>
      <c r="AF39" s="12">
        <v>450</v>
      </c>
      <c r="AG39" s="9"/>
      <c r="AH39" s="10" t="e">
        <v>#DIV/0!</v>
      </c>
      <c r="AI39" s="10"/>
      <c r="AJ39" s="10">
        <v>14.9</v>
      </c>
      <c r="AK39" s="7">
        <v>42.59</v>
      </c>
      <c r="AL39" s="9" t="s">
        <v>209</v>
      </c>
      <c r="AM39" s="7" t="s">
        <v>210</v>
      </c>
    </row>
    <row r="40" spans="1:39" ht="63" x14ac:dyDescent="0.2">
      <c r="A40" s="7">
        <v>101</v>
      </c>
      <c r="B40" s="8">
        <v>42693</v>
      </c>
      <c r="C40" s="9">
        <v>59004872</v>
      </c>
      <c r="D40" s="9" t="s">
        <v>211</v>
      </c>
      <c r="E40" s="7" t="s">
        <v>50</v>
      </c>
      <c r="F40" s="7">
        <v>0</v>
      </c>
      <c r="G40" s="10" t="s">
        <v>116</v>
      </c>
      <c r="H40" s="15"/>
      <c r="I40" s="10">
        <v>25</v>
      </c>
      <c r="J40" s="7">
        <v>32.159999999999997</v>
      </c>
      <c r="K40" s="7">
        <v>317</v>
      </c>
      <c r="L40" s="7"/>
      <c r="M40" s="7"/>
      <c r="N40" s="7"/>
      <c r="O40" s="7">
        <v>317</v>
      </c>
      <c r="P40" s="7">
        <v>8</v>
      </c>
      <c r="Q40" s="7">
        <v>3.65</v>
      </c>
      <c r="R40" s="7">
        <v>68.489999999999995</v>
      </c>
      <c r="S40" s="7">
        <v>32</v>
      </c>
      <c r="T40" s="7">
        <v>21.92</v>
      </c>
      <c r="U40" s="7">
        <v>77.599999999999994</v>
      </c>
      <c r="V40" s="7">
        <v>13.9</v>
      </c>
      <c r="W40" s="7">
        <v>7.9</v>
      </c>
      <c r="X40" s="7">
        <v>6.8</v>
      </c>
      <c r="Y40" s="7">
        <v>13.9</v>
      </c>
      <c r="Z40" s="9" t="s">
        <v>212</v>
      </c>
      <c r="AA40" s="9" t="s">
        <v>213</v>
      </c>
      <c r="AB40" s="7" t="s">
        <v>44</v>
      </c>
      <c r="AC40" s="14" t="s">
        <v>214</v>
      </c>
      <c r="AD40" s="10">
        <v>53</v>
      </c>
      <c r="AE40" s="12" t="s">
        <v>46</v>
      </c>
      <c r="AF40" s="12">
        <v>150</v>
      </c>
      <c r="AG40" s="9"/>
      <c r="AH40" s="10" t="e">
        <v>#DIV/0!</v>
      </c>
      <c r="AI40" s="10">
        <v>25.4</v>
      </c>
      <c r="AJ40" s="10">
        <v>25.4</v>
      </c>
      <c r="AK40" s="7">
        <v>35.630000000000003</v>
      </c>
      <c r="AL40" s="9" t="s">
        <v>47</v>
      </c>
      <c r="AM40" s="7"/>
    </row>
    <row r="41" spans="1:39" ht="21" x14ac:dyDescent="0.2">
      <c r="A41" s="7">
        <v>102</v>
      </c>
      <c r="B41" s="8">
        <v>42731</v>
      </c>
      <c r="C41" s="9">
        <v>59004962</v>
      </c>
      <c r="D41" s="9" t="s">
        <v>215</v>
      </c>
      <c r="E41" s="7" t="s">
        <v>40</v>
      </c>
      <c r="F41" s="7">
        <v>0</v>
      </c>
      <c r="G41" s="10" t="s">
        <v>206</v>
      </c>
      <c r="H41" s="10">
        <v>27</v>
      </c>
      <c r="I41" s="10">
        <v>14.3</v>
      </c>
      <c r="J41" s="7">
        <v>13.04</v>
      </c>
      <c r="K41" s="7">
        <v>67</v>
      </c>
      <c r="L41" s="7"/>
      <c r="M41" s="7"/>
      <c r="N41" s="7"/>
      <c r="O41" s="7">
        <v>67</v>
      </c>
      <c r="P41" s="7">
        <v>4.3</v>
      </c>
      <c r="Q41" s="7">
        <v>1.8</v>
      </c>
      <c r="R41" s="7">
        <v>79.44</v>
      </c>
      <c r="S41" s="7">
        <v>30.07</v>
      </c>
      <c r="T41" s="7">
        <v>23.89</v>
      </c>
      <c r="U41" s="7">
        <v>85.9</v>
      </c>
      <c r="V41" s="7">
        <v>5.8</v>
      </c>
      <c r="W41" s="7">
        <v>5.0999999999999996</v>
      </c>
      <c r="X41" s="7">
        <v>8</v>
      </c>
      <c r="Y41" s="7">
        <v>15.3</v>
      </c>
      <c r="Z41" s="9" t="s">
        <v>216</v>
      </c>
      <c r="AA41" s="9" t="s">
        <v>217</v>
      </c>
      <c r="AB41" s="7" t="s">
        <v>44</v>
      </c>
      <c r="AC41" s="14" t="s">
        <v>171</v>
      </c>
      <c r="AD41" s="10">
        <v>55</v>
      </c>
      <c r="AE41" s="12" t="s">
        <v>46</v>
      </c>
      <c r="AF41" s="12">
        <v>350</v>
      </c>
      <c r="AG41" s="9"/>
      <c r="AH41" s="10">
        <v>22.221810699588477</v>
      </c>
      <c r="AI41" s="10">
        <v>17</v>
      </c>
      <c r="AJ41" s="10">
        <v>17</v>
      </c>
      <c r="AK41" s="7">
        <v>14.35</v>
      </c>
      <c r="AL41" s="9" t="s">
        <v>140</v>
      </c>
      <c r="AM41" s="7"/>
    </row>
    <row r="42" spans="1:39" ht="21" x14ac:dyDescent="0.2">
      <c r="A42" s="18">
        <v>104</v>
      </c>
      <c r="B42" s="19">
        <v>42751</v>
      </c>
      <c r="C42" s="20">
        <v>60000138</v>
      </c>
      <c r="D42" s="21" t="s">
        <v>218</v>
      </c>
      <c r="E42" s="22" t="s">
        <v>50</v>
      </c>
      <c r="F42" s="22">
        <v>0</v>
      </c>
      <c r="G42" s="22" t="s">
        <v>219</v>
      </c>
      <c r="H42" s="22">
        <v>12</v>
      </c>
      <c r="I42" s="22">
        <v>21</v>
      </c>
      <c r="J42" s="22">
        <v>0</v>
      </c>
      <c r="K42" s="22">
        <v>0</v>
      </c>
      <c r="L42" s="22"/>
      <c r="M42" s="22"/>
      <c r="N42" s="22"/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7.8</v>
      </c>
      <c r="Y42" s="22">
        <v>0</v>
      </c>
      <c r="Z42" s="22" t="s">
        <v>220</v>
      </c>
      <c r="AA42" s="23" t="s">
        <v>221</v>
      </c>
      <c r="AB42" s="18" t="s">
        <v>44</v>
      </c>
      <c r="AC42" s="20" t="s">
        <v>45</v>
      </c>
      <c r="AD42" s="18">
        <v>56.6</v>
      </c>
      <c r="AE42" s="20" t="s">
        <v>58</v>
      </c>
      <c r="AF42" s="20">
        <v>350</v>
      </c>
      <c r="AG42" s="21"/>
      <c r="AH42" s="22">
        <v>50.166666666666671</v>
      </c>
      <c r="AI42" s="18">
        <v>37.4</v>
      </c>
      <c r="AJ42" s="18">
        <v>37.4</v>
      </c>
      <c r="AK42" s="18">
        <v>23.42</v>
      </c>
      <c r="AL42" s="21" t="s">
        <v>222</v>
      </c>
      <c r="AM42" s="18" t="s">
        <v>223</v>
      </c>
    </row>
    <row r="43" spans="1:39" ht="21" x14ac:dyDescent="0.2">
      <c r="A43" s="7">
        <v>106</v>
      </c>
      <c r="B43" s="24">
        <v>42752</v>
      </c>
      <c r="C43" s="14">
        <v>60000069</v>
      </c>
      <c r="D43" s="9" t="s">
        <v>224</v>
      </c>
      <c r="E43" s="7" t="s">
        <v>50</v>
      </c>
      <c r="F43" s="7"/>
      <c r="G43" s="10" t="s">
        <v>225</v>
      </c>
      <c r="H43" s="10">
        <v>3.2</v>
      </c>
      <c r="I43" s="10">
        <v>9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9"/>
      <c r="AA43" s="9"/>
      <c r="AB43" s="7" t="s">
        <v>44</v>
      </c>
      <c r="AC43" s="14" t="s">
        <v>226</v>
      </c>
      <c r="AD43" s="10">
        <v>51.3</v>
      </c>
      <c r="AE43" s="12" t="s">
        <v>46</v>
      </c>
      <c r="AF43" s="12">
        <v>60</v>
      </c>
      <c r="AG43" s="13" t="s">
        <v>227</v>
      </c>
      <c r="AH43" s="10">
        <v>19.6875</v>
      </c>
      <c r="AI43" s="10">
        <v>16</v>
      </c>
      <c r="AJ43" s="25">
        <v>16</v>
      </c>
      <c r="AK43" s="7"/>
      <c r="AL43" s="13"/>
      <c r="AM43" s="7"/>
    </row>
    <row r="44" spans="1:39" ht="21" x14ac:dyDescent="0.2">
      <c r="A44" s="7">
        <v>107</v>
      </c>
      <c r="B44" s="8">
        <v>42767</v>
      </c>
      <c r="C44" s="14">
        <v>60000359</v>
      </c>
      <c r="D44" s="9" t="s">
        <v>228</v>
      </c>
      <c r="E44" s="7" t="s">
        <v>40</v>
      </c>
      <c r="F44" s="7">
        <v>0</v>
      </c>
      <c r="G44" s="10" t="s">
        <v>225</v>
      </c>
      <c r="H44" s="10">
        <v>2.7</v>
      </c>
      <c r="I44" s="10">
        <v>7.5</v>
      </c>
      <c r="J44" s="7">
        <v>33.94</v>
      </c>
      <c r="K44" s="7">
        <v>128</v>
      </c>
      <c r="L44" s="7"/>
      <c r="M44" s="7"/>
      <c r="N44" s="7"/>
      <c r="O44" s="7">
        <v>128</v>
      </c>
      <c r="P44" s="7">
        <v>1.8</v>
      </c>
      <c r="Q44" s="7">
        <v>0.9</v>
      </c>
      <c r="R44" s="7">
        <v>83.33</v>
      </c>
      <c r="S44" s="7">
        <v>24</v>
      </c>
      <c r="T44" s="7">
        <v>20</v>
      </c>
      <c r="U44" s="7">
        <v>64</v>
      </c>
      <c r="V44" s="7">
        <v>13</v>
      </c>
      <c r="W44" s="7">
        <v>17</v>
      </c>
      <c r="X44" s="7">
        <v>0</v>
      </c>
      <c r="Y44" s="7">
        <v>26.5</v>
      </c>
      <c r="Z44" s="9" t="s">
        <v>125</v>
      </c>
      <c r="AA44" s="9" t="s">
        <v>229</v>
      </c>
      <c r="AB44" s="7" t="s">
        <v>44</v>
      </c>
      <c r="AC44" s="14" t="s">
        <v>226</v>
      </c>
      <c r="AD44" s="10">
        <v>51</v>
      </c>
      <c r="AE44" s="12" t="s">
        <v>46</v>
      </c>
      <c r="AF44" s="12">
        <v>140</v>
      </c>
      <c r="AG44" s="13" t="s">
        <v>230</v>
      </c>
      <c r="AH44" s="10">
        <v>36.882716049382708</v>
      </c>
      <c r="AI44" s="10">
        <v>40</v>
      </c>
      <c r="AJ44" s="25">
        <v>40</v>
      </c>
      <c r="AK44" s="7">
        <v>27.78</v>
      </c>
      <c r="AL44" s="13" t="s">
        <v>231</v>
      </c>
      <c r="AM44" s="7" t="s">
        <v>232</v>
      </c>
    </row>
    <row r="45" spans="1:39" ht="21" x14ac:dyDescent="0.2">
      <c r="A45" s="7">
        <v>109</v>
      </c>
      <c r="B45" s="8">
        <v>42765</v>
      </c>
      <c r="C45" s="14">
        <v>60000344</v>
      </c>
      <c r="D45" s="9" t="s">
        <v>233</v>
      </c>
      <c r="E45" s="7" t="s">
        <v>50</v>
      </c>
      <c r="F45" s="7">
        <v>0</v>
      </c>
      <c r="G45" s="10" t="s">
        <v>116</v>
      </c>
      <c r="H45" s="10">
        <v>6</v>
      </c>
      <c r="I45" s="10">
        <v>10.5</v>
      </c>
      <c r="J45" s="7">
        <v>597.4</v>
      </c>
      <c r="K45" s="7">
        <v>47</v>
      </c>
      <c r="L45" s="7"/>
      <c r="M45" s="7"/>
      <c r="N45" s="7"/>
      <c r="O45" s="7">
        <v>47</v>
      </c>
      <c r="P45" s="7">
        <v>2.5</v>
      </c>
      <c r="Q45" s="7">
        <v>1.0900000000000001</v>
      </c>
      <c r="R45" s="7">
        <v>96.33</v>
      </c>
      <c r="S45" s="7">
        <v>23.81</v>
      </c>
      <c r="T45" s="7">
        <v>22.94</v>
      </c>
      <c r="U45" s="7">
        <v>100</v>
      </c>
      <c r="V45" s="7">
        <v>0</v>
      </c>
      <c r="W45" s="7">
        <v>0</v>
      </c>
      <c r="X45" s="7">
        <v>7.2</v>
      </c>
      <c r="Y45" s="7">
        <v>18.8</v>
      </c>
      <c r="Z45" s="9" t="s">
        <v>234</v>
      </c>
      <c r="AA45" s="9" t="s">
        <v>235</v>
      </c>
      <c r="AB45" s="7" t="s">
        <v>44</v>
      </c>
      <c r="AC45" s="14" t="s">
        <v>117</v>
      </c>
      <c r="AD45" s="10">
        <v>44.9</v>
      </c>
      <c r="AE45" s="12" t="s">
        <v>58</v>
      </c>
      <c r="AF45" s="12">
        <v>170</v>
      </c>
      <c r="AG45" s="13"/>
      <c r="AH45" s="10">
        <v>38.833333333333329</v>
      </c>
      <c r="AI45" s="10">
        <v>18.5</v>
      </c>
      <c r="AJ45" s="25">
        <v>18.5</v>
      </c>
      <c r="AK45" s="7">
        <v>682.17</v>
      </c>
      <c r="AL45" s="13" t="s">
        <v>236</v>
      </c>
      <c r="AM45" s="7" t="s">
        <v>237</v>
      </c>
    </row>
    <row r="46" spans="1:39" ht="21" x14ac:dyDescent="0.2">
      <c r="A46" s="7">
        <v>110</v>
      </c>
      <c r="B46" s="8">
        <v>42765</v>
      </c>
      <c r="C46" s="14">
        <v>60000341</v>
      </c>
      <c r="D46" s="9" t="s">
        <v>238</v>
      </c>
      <c r="E46" s="7" t="s">
        <v>50</v>
      </c>
      <c r="F46" s="7">
        <v>0</v>
      </c>
      <c r="G46" s="10" t="s">
        <v>41</v>
      </c>
      <c r="H46" s="10">
        <v>20</v>
      </c>
      <c r="I46" s="10">
        <v>10.6</v>
      </c>
      <c r="J46" s="7">
        <v>14.01</v>
      </c>
      <c r="K46" s="7">
        <v>2</v>
      </c>
      <c r="L46" s="7"/>
      <c r="M46" s="7"/>
      <c r="N46" s="7"/>
      <c r="O46" s="7">
        <v>2</v>
      </c>
      <c r="P46" s="7">
        <v>3.2</v>
      </c>
      <c r="Q46" s="7">
        <v>1.51</v>
      </c>
      <c r="R46" s="7">
        <v>70.2</v>
      </c>
      <c r="S46" s="7">
        <v>30.19</v>
      </c>
      <c r="T46" s="7">
        <v>21.19</v>
      </c>
      <c r="U46" s="7">
        <v>84.3</v>
      </c>
      <c r="V46" s="7">
        <v>1.3</v>
      </c>
      <c r="W46" s="7">
        <v>14.2</v>
      </c>
      <c r="X46" s="7">
        <v>6.8</v>
      </c>
      <c r="Y46" s="7">
        <v>16.7</v>
      </c>
      <c r="Z46" s="9" t="s">
        <v>239</v>
      </c>
      <c r="AA46" s="9" t="s">
        <v>240</v>
      </c>
      <c r="AB46" s="7" t="s">
        <v>44</v>
      </c>
      <c r="AC46" s="14" t="s">
        <v>57</v>
      </c>
      <c r="AD46" s="10">
        <v>55.4</v>
      </c>
      <c r="AE46" s="12" t="s">
        <v>46</v>
      </c>
      <c r="AF46" s="12">
        <v>450</v>
      </c>
      <c r="AG46" s="13"/>
      <c r="AH46" s="10">
        <v>24.45</v>
      </c>
      <c r="AI46" s="10">
        <v>21.1</v>
      </c>
      <c r="AJ46" s="25">
        <v>21.1</v>
      </c>
      <c r="AK46" s="7">
        <v>17.55</v>
      </c>
      <c r="AL46" s="13" t="s">
        <v>241</v>
      </c>
      <c r="AM46" s="7" t="s">
        <v>242</v>
      </c>
    </row>
    <row r="47" spans="1:39" ht="21" x14ac:dyDescent="0.2">
      <c r="A47" s="7">
        <v>112</v>
      </c>
      <c r="B47" s="24">
        <v>42780</v>
      </c>
      <c r="C47" s="14">
        <v>60000355</v>
      </c>
      <c r="D47" s="9" t="s">
        <v>243</v>
      </c>
      <c r="E47" s="7" t="s">
        <v>50</v>
      </c>
      <c r="F47" s="7">
        <v>0</v>
      </c>
      <c r="G47" s="10" t="s">
        <v>41</v>
      </c>
      <c r="H47" s="10">
        <v>16.75</v>
      </c>
      <c r="I47" s="10">
        <v>14.9</v>
      </c>
      <c r="J47" s="7">
        <v>84.35</v>
      </c>
      <c r="K47" s="7">
        <v>287</v>
      </c>
      <c r="L47" s="7"/>
      <c r="M47" s="7"/>
      <c r="N47" s="7"/>
      <c r="O47" s="7">
        <v>287</v>
      </c>
      <c r="P47" s="7">
        <v>4.9000000000000004</v>
      </c>
      <c r="Q47" s="7">
        <v>2.1</v>
      </c>
      <c r="R47" s="7">
        <v>70.95</v>
      </c>
      <c r="S47" s="7">
        <v>32.89</v>
      </c>
      <c r="T47" s="7">
        <v>23.33</v>
      </c>
      <c r="U47" s="7">
        <v>92.8</v>
      </c>
      <c r="V47" s="7">
        <v>2.4</v>
      </c>
      <c r="W47" s="7">
        <v>3.5</v>
      </c>
      <c r="X47" s="7">
        <v>7</v>
      </c>
      <c r="Y47" s="7">
        <v>16.3</v>
      </c>
      <c r="Z47" s="9" t="s">
        <v>209</v>
      </c>
      <c r="AA47" s="9" t="s">
        <v>244</v>
      </c>
      <c r="AB47" s="7" t="s">
        <v>44</v>
      </c>
      <c r="AC47" s="14" t="s">
        <v>98</v>
      </c>
      <c r="AD47" s="10">
        <v>47.5</v>
      </c>
      <c r="AE47" s="12" t="s">
        <v>46</v>
      </c>
      <c r="AF47" s="12">
        <v>350</v>
      </c>
      <c r="AG47" s="13"/>
      <c r="AH47" s="10">
        <v>25.928192371475951</v>
      </c>
      <c r="AI47" s="10">
        <v>19</v>
      </c>
      <c r="AJ47" s="25">
        <v>19</v>
      </c>
      <c r="AK47" s="7">
        <v>49.36</v>
      </c>
      <c r="AL47" s="13" t="s">
        <v>245</v>
      </c>
      <c r="AM47" s="7" t="s">
        <v>246</v>
      </c>
    </row>
    <row r="48" spans="1:39" ht="21" x14ac:dyDescent="0.2">
      <c r="A48" s="7">
        <v>113</v>
      </c>
      <c r="B48" s="24">
        <v>42781</v>
      </c>
      <c r="C48" s="14">
        <v>60000525</v>
      </c>
      <c r="D48" s="9" t="s">
        <v>127</v>
      </c>
      <c r="E48" s="7" t="s">
        <v>40</v>
      </c>
      <c r="F48" s="7">
        <v>0</v>
      </c>
      <c r="G48" s="10" t="s">
        <v>41</v>
      </c>
      <c r="H48" s="10">
        <v>15</v>
      </c>
      <c r="I48" s="10">
        <v>11.1</v>
      </c>
      <c r="J48" s="7">
        <v>56.99</v>
      </c>
      <c r="K48" s="7">
        <v>112</v>
      </c>
      <c r="L48" s="7"/>
      <c r="M48" s="7"/>
      <c r="N48" s="7"/>
      <c r="O48" s="7">
        <v>112</v>
      </c>
      <c r="P48" s="7">
        <v>3.1</v>
      </c>
      <c r="Q48" s="7">
        <v>1.42</v>
      </c>
      <c r="R48" s="7">
        <v>78.17</v>
      </c>
      <c r="S48" s="7">
        <v>27.93</v>
      </c>
      <c r="T48" s="7">
        <v>21.83</v>
      </c>
      <c r="U48" s="7">
        <v>80.8</v>
      </c>
      <c r="V48" s="7">
        <v>7.9</v>
      </c>
      <c r="W48" s="7">
        <v>10.8</v>
      </c>
      <c r="X48" s="7">
        <v>7.2</v>
      </c>
      <c r="Y48" s="7">
        <v>15.9</v>
      </c>
      <c r="Z48" s="9" t="s">
        <v>169</v>
      </c>
      <c r="AA48" s="9" t="s">
        <v>247</v>
      </c>
      <c r="AB48" s="7" t="s">
        <v>44</v>
      </c>
      <c r="AC48" s="14" t="s">
        <v>248</v>
      </c>
      <c r="AD48" s="10">
        <v>50</v>
      </c>
      <c r="AE48" s="12" t="s">
        <v>46</v>
      </c>
      <c r="AF48" s="12">
        <v>300</v>
      </c>
      <c r="AG48" s="13" t="s">
        <v>249</v>
      </c>
      <c r="AH48" s="10">
        <v>22.211111111111109</v>
      </c>
      <c r="AI48" s="10">
        <v>18.600000000000001</v>
      </c>
      <c r="AJ48" s="25">
        <v>18.600000000000001</v>
      </c>
      <c r="AK48" s="7">
        <v>59.02</v>
      </c>
      <c r="AL48" s="13" t="s">
        <v>250</v>
      </c>
      <c r="AM48" s="7" t="s">
        <v>251</v>
      </c>
    </row>
    <row r="49" spans="1:39" ht="21" x14ac:dyDescent="0.2">
      <c r="A49" s="7">
        <v>115</v>
      </c>
      <c r="B49" s="24">
        <v>42803</v>
      </c>
      <c r="C49" s="14">
        <v>60000827</v>
      </c>
      <c r="D49" t="s">
        <v>252</v>
      </c>
      <c r="E49" s="7" t="s">
        <v>40</v>
      </c>
      <c r="F49" s="7">
        <v>0</v>
      </c>
      <c r="G49" s="10" t="s">
        <v>55</v>
      </c>
      <c r="H49" s="10">
        <v>13</v>
      </c>
      <c r="I49" s="10">
        <v>10.1</v>
      </c>
      <c r="J49" s="7">
        <v>16.579999999999998</v>
      </c>
      <c r="K49" s="7">
        <v>190</v>
      </c>
      <c r="L49" s="7"/>
      <c r="M49" s="7"/>
      <c r="N49" s="7"/>
      <c r="O49" s="7">
        <v>190</v>
      </c>
      <c r="P49" s="7">
        <v>3.4</v>
      </c>
      <c r="Q49" s="7">
        <v>1.5</v>
      </c>
      <c r="R49" s="7">
        <v>67.33</v>
      </c>
      <c r="S49" s="7">
        <v>33.659999999999997</v>
      </c>
      <c r="T49" s="7">
        <v>22.67</v>
      </c>
      <c r="U49" s="7">
        <v>92.8</v>
      </c>
      <c r="V49" s="7">
        <v>3</v>
      </c>
      <c r="W49" s="7">
        <v>3.6</v>
      </c>
      <c r="X49" s="7">
        <v>6.6</v>
      </c>
      <c r="Y49" s="7">
        <v>13.5</v>
      </c>
      <c r="Z49" s="9" t="s">
        <v>253</v>
      </c>
      <c r="AA49" s="9" t="s">
        <v>254</v>
      </c>
      <c r="AB49" s="7" t="s">
        <v>44</v>
      </c>
      <c r="AC49" s="14" t="s">
        <v>68</v>
      </c>
      <c r="AD49" s="10">
        <v>51</v>
      </c>
      <c r="AE49" s="12" t="s">
        <v>58</v>
      </c>
      <c r="AF49" s="12">
        <v>160</v>
      </c>
      <c r="AG49" s="13"/>
      <c r="AH49" s="10">
        <v>22.407692307692308</v>
      </c>
      <c r="AI49" s="10">
        <v>21.7</v>
      </c>
      <c r="AJ49" s="25">
        <v>21.7</v>
      </c>
      <c r="AK49" s="7">
        <v>29.76</v>
      </c>
      <c r="AL49" s="13" t="s">
        <v>255</v>
      </c>
      <c r="AM49" s="7" t="s">
        <v>256</v>
      </c>
    </row>
    <row r="50" spans="1:39" ht="21" x14ac:dyDescent="0.2">
      <c r="A50" s="7">
        <v>116</v>
      </c>
      <c r="B50" s="24">
        <v>42797</v>
      </c>
      <c r="C50" s="14">
        <v>58004539</v>
      </c>
      <c r="D50" s="9" t="s">
        <v>257</v>
      </c>
      <c r="E50" s="7" t="s">
        <v>50</v>
      </c>
      <c r="F50" s="7">
        <v>0</v>
      </c>
      <c r="G50" s="10" t="s">
        <v>78</v>
      </c>
      <c r="H50" s="10">
        <v>12.2</v>
      </c>
      <c r="I50" s="10">
        <v>12.2</v>
      </c>
      <c r="J50" s="7">
        <v>14.3</v>
      </c>
      <c r="K50" s="7">
        <v>201</v>
      </c>
      <c r="L50" s="7"/>
      <c r="M50" s="7"/>
      <c r="N50" s="7"/>
      <c r="O50" s="7">
        <v>201</v>
      </c>
      <c r="P50" s="7">
        <v>3.9</v>
      </c>
      <c r="Q50" s="7">
        <v>1.8</v>
      </c>
      <c r="R50" s="7">
        <v>67.78</v>
      </c>
      <c r="S50" s="7">
        <v>31.97</v>
      </c>
      <c r="T50" s="7">
        <v>21.67</v>
      </c>
      <c r="U50" s="7">
        <v>71.8</v>
      </c>
      <c r="V50" s="7">
        <v>21</v>
      </c>
      <c r="W50" s="7">
        <v>5.0999999999999996</v>
      </c>
      <c r="X50" s="7">
        <v>7</v>
      </c>
      <c r="Y50" s="7">
        <v>16.5</v>
      </c>
      <c r="Z50" s="9" t="s">
        <v>258</v>
      </c>
      <c r="AA50" s="9" t="s">
        <v>259</v>
      </c>
      <c r="AB50" s="7" t="s">
        <v>44</v>
      </c>
      <c r="AC50" s="14" t="s">
        <v>191</v>
      </c>
      <c r="AD50" s="10">
        <v>54.2</v>
      </c>
      <c r="AE50" s="12" t="s">
        <v>46</v>
      </c>
      <c r="AF50" s="12">
        <v>350</v>
      </c>
      <c r="AG50" s="13"/>
      <c r="AH50" s="10">
        <v>29.476867030965391</v>
      </c>
      <c r="AI50" s="10">
        <v>30.1</v>
      </c>
      <c r="AJ50" s="25">
        <v>30.1</v>
      </c>
      <c r="AK50" s="7">
        <v>13.81</v>
      </c>
      <c r="AL50" s="13" t="s">
        <v>260</v>
      </c>
      <c r="AM50" s="7" t="s">
        <v>261</v>
      </c>
    </row>
    <row r="51" spans="1:39" ht="105" x14ac:dyDescent="0.2">
      <c r="A51" s="7">
        <v>118</v>
      </c>
      <c r="B51" s="8">
        <v>42810</v>
      </c>
      <c r="C51" s="14">
        <v>60000927</v>
      </c>
      <c r="D51" s="9" t="s">
        <v>262</v>
      </c>
      <c r="E51" s="7" t="s">
        <v>40</v>
      </c>
      <c r="F51" s="7">
        <v>0</v>
      </c>
      <c r="G51" s="10" t="s">
        <v>41</v>
      </c>
      <c r="H51" s="10">
        <v>6</v>
      </c>
      <c r="I51" s="10">
        <v>6.4</v>
      </c>
      <c r="J51" s="7">
        <v>51.81</v>
      </c>
      <c r="K51" s="7">
        <v>100</v>
      </c>
      <c r="L51" s="7"/>
      <c r="M51" s="7"/>
      <c r="N51" s="7"/>
      <c r="O51" s="7">
        <v>100</v>
      </c>
      <c r="P51" s="7">
        <v>1.8</v>
      </c>
      <c r="Q51" s="7">
        <v>0.7</v>
      </c>
      <c r="R51" s="7">
        <v>91.43</v>
      </c>
      <c r="S51" s="7">
        <v>28.12</v>
      </c>
      <c r="T51" s="7">
        <v>25.71</v>
      </c>
      <c r="U51" s="7">
        <v>81.900000000000006</v>
      </c>
      <c r="V51" s="7">
        <v>8.6</v>
      </c>
      <c r="W51" s="7">
        <v>9.1999999999999993</v>
      </c>
      <c r="X51" s="7">
        <v>9</v>
      </c>
      <c r="Y51" s="7">
        <v>23.9</v>
      </c>
      <c r="Z51" s="9" t="s">
        <v>263</v>
      </c>
      <c r="AA51" s="9" t="s">
        <v>264</v>
      </c>
      <c r="AB51" s="7" t="s">
        <v>44</v>
      </c>
      <c r="AC51" s="14" t="s">
        <v>127</v>
      </c>
      <c r="AD51" s="10">
        <v>51.2</v>
      </c>
      <c r="AE51" s="12" t="s">
        <v>58</v>
      </c>
      <c r="AF51" s="12">
        <v>150</v>
      </c>
      <c r="AG51" s="13"/>
      <c r="AH51" s="10">
        <v>31.4</v>
      </c>
      <c r="AI51" s="10">
        <v>19.100000000000001</v>
      </c>
      <c r="AJ51" s="25">
        <v>19.100000000000001</v>
      </c>
      <c r="AK51" s="7">
        <v>56.6</v>
      </c>
      <c r="AL51" s="13" t="s">
        <v>265</v>
      </c>
      <c r="AM51" s="7" t="s">
        <v>266</v>
      </c>
    </row>
    <row r="52" spans="1:39" ht="21" x14ac:dyDescent="0.2">
      <c r="A52" s="7">
        <v>119</v>
      </c>
      <c r="B52" s="24">
        <v>42811</v>
      </c>
      <c r="C52" s="14">
        <v>60000495</v>
      </c>
      <c r="D52" s="9" t="s">
        <v>267</v>
      </c>
      <c r="E52" s="7" t="s">
        <v>50</v>
      </c>
      <c r="F52" s="7"/>
      <c r="G52" s="10" t="s">
        <v>41</v>
      </c>
      <c r="H52" s="15"/>
      <c r="I52" s="10">
        <v>15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9"/>
      <c r="AA52" s="9"/>
      <c r="AB52" s="7" t="s">
        <v>44</v>
      </c>
      <c r="AC52" s="14" t="s">
        <v>268</v>
      </c>
      <c r="AD52" s="10">
        <v>42</v>
      </c>
      <c r="AE52" s="12" t="s">
        <v>58</v>
      </c>
      <c r="AF52" s="12">
        <v>190</v>
      </c>
      <c r="AG52" s="13"/>
      <c r="AH52" s="15"/>
      <c r="AI52" s="10">
        <v>21.4</v>
      </c>
      <c r="AJ52" s="25"/>
      <c r="AK52" s="7"/>
      <c r="AL52" s="13"/>
      <c r="AM52" s="7"/>
    </row>
    <row r="53" spans="1:39" ht="21" x14ac:dyDescent="0.2">
      <c r="A53" s="7">
        <v>120</v>
      </c>
      <c r="B53" s="24">
        <v>42809</v>
      </c>
      <c r="C53" s="14">
        <v>60000896</v>
      </c>
      <c r="D53" s="9" t="s">
        <v>112</v>
      </c>
      <c r="E53" s="7" t="s">
        <v>40</v>
      </c>
      <c r="F53" s="7">
        <v>0</v>
      </c>
      <c r="G53" s="10" t="s">
        <v>41</v>
      </c>
      <c r="H53" s="10">
        <v>13</v>
      </c>
      <c r="I53" s="10">
        <v>9.1</v>
      </c>
      <c r="J53" s="7">
        <v>5.45</v>
      </c>
      <c r="K53" s="7">
        <v>35</v>
      </c>
      <c r="L53" s="7"/>
      <c r="M53" s="7"/>
      <c r="N53" s="7"/>
      <c r="O53" s="7">
        <v>35</v>
      </c>
      <c r="P53" s="7">
        <v>2.8</v>
      </c>
      <c r="Q53" s="7">
        <v>1.42</v>
      </c>
      <c r="R53" s="7">
        <v>64.08</v>
      </c>
      <c r="S53" s="7">
        <v>30.77</v>
      </c>
      <c r="T53" s="7">
        <v>19.72</v>
      </c>
      <c r="U53" s="7">
        <v>82.3</v>
      </c>
      <c r="V53" s="7">
        <v>6.1</v>
      </c>
      <c r="W53" s="7">
        <v>11.4</v>
      </c>
      <c r="X53" s="7">
        <v>5.2</v>
      </c>
      <c r="Y53" s="7">
        <v>21.1</v>
      </c>
      <c r="Z53" s="9" t="s">
        <v>134</v>
      </c>
      <c r="AA53" s="9" t="s">
        <v>269</v>
      </c>
      <c r="AB53" s="7" t="s">
        <v>44</v>
      </c>
      <c r="AC53" s="14" t="s">
        <v>171</v>
      </c>
      <c r="AD53" s="10">
        <v>51.3</v>
      </c>
      <c r="AE53" s="12" t="s">
        <v>46</v>
      </c>
      <c r="AF53" s="12">
        <v>400</v>
      </c>
      <c r="AG53" s="13"/>
      <c r="AH53" s="10">
        <v>26.638461538461534</v>
      </c>
      <c r="AI53" s="10">
        <v>15.7</v>
      </c>
      <c r="AJ53" s="25">
        <v>15.7</v>
      </c>
      <c r="AK53" s="7">
        <v>8.14</v>
      </c>
      <c r="AL53" s="13" t="s">
        <v>270</v>
      </c>
      <c r="AM53" s="7" t="s">
        <v>271</v>
      </c>
    </row>
    <row r="54" spans="1:39" ht="21" x14ac:dyDescent="0.25">
      <c r="A54" s="7">
        <v>121</v>
      </c>
      <c r="B54" s="8">
        <v>42808</v>
      </c>
      <c r="C54" s="26">
        <v>60000912</v>
      </c>
      <c r="D54" s="27" t="s">
        <v>272</v>
      </c>
      <c r="E54" s="7" t="s">
        <v>50</v>
      </c>
      <c r="F54" s="7">
        <v>0</v>
      </c>
      <c r="G54" s="10" t="s">
        <v>41</v>
      </c>
      <c r="H54" s="10">
        <v>18</v>
      </c>
      <c r="I54" s="10">
        <v>7.5</v>
      </c>
      <c r="J54" s="7">
        <v>0.55000000000000004</v>
      </c>
      <c r="K54" s="7">
        <v>5</v>
      </c>
      <c r="L54" s="7"/>
      <c r="M54" s="7"/>
      <c r="N54" s="7"/>
      <c r="O54" s="7">
        <v>5</v>
      </c>
      <c r="P54" s="7">
        <v>2.4</v>
      </c>
      <c r="Q54" s="7">
        <v>1.1499999999999999</v>
      </c>
      <c r="R54" s="7">
        <v>65.22</v>
      </c>
      <c r="S54" s="7">
        <v>32</v>
      </c>
      <c r="T54" s="7">
        <v>20.87</v>
      </c>
      <c r="U54" s="7">
        <v>11</v>
      </c>
      <c r="V54" s="7">
        <v>61.8</v>
      </c>
      <c r="W54" s="7">
        <v>23.6</v>
      </c>
      <c r="X54" s="7">
        <v>6.2</v>
      </c>
      <c r="Y54" s="7">
        <v>16.600000000000001</v>
      </c>
      <c r="Z54" s="9" t="s">
        <v>273</v>
      </c>
      <c r="AA54" s="16" t="s">
        <v>274</v>
      </c>
      <c r="AB54" s="7" t="s">
        <v>44</v>
      </c>
      <c r="AC54" s="14" t="s">
        <v>275</v>
      </c>
      <c r="AD54" s="10">
        <v>48</v>
      </c>
      <c r="AE54" s="12" t="s">
        <v>75</v>
      </c>
      <c r="AF54" s="12">
        <v>350</v>
      </c>
      <c r="AG54" s="9"/>
      <c r="AH54" s="10">
        <v>17.87037037037037</v>
      </c>
      <c r="AI54" s="10">
        <v>16.100000000000001</v>
      </c>
      <c r="AJ54" s="25">
        <v>16.100000000000001</v>
      </c>
      <c r="AK54" s="7">
        <v>0.27</v>
      </c>
      <c r="AL54" s="9" t="s">
        <v>209</v>
      </c>
      <c r="AM54" s="17" t="s">
        <v>276</v>
      </c>
    </row>
    <row r="55" spans="1:39" ht="21" x14ac:dyDescent="0.25">
      <c r="A55" s="7">
        <v>122</v>
      </c>
      <c r="B55" s="24">
        <v>42815</v>
      </c>
      <c r="C55" s="26">
        <v>60000912</v>
      </c>
      <c r="D55" s="27" t="s">
        <v>272</v>
      </c>
      <c r="E55" s="7" t="s">
        <v>50</v>
      </c>
      <c r="F55" s="7">
        <v>0</v>
      </c>
      <c r="G55" s="10" t="s">
        <v>41</v>
      </c>
      <c r="H55" s="10">
        <v>18</v>
      </c>
      <c r="I55" s="10">
        <v>9.4</v>
      </c>
      <c r="J55" s="7">
        <v>0.53</v>
      </c>
      <c r="K55" s="7">
        <v>13</v>
      </c>
      <c r="L55" s="7"/>
      <c r="M55" s="7"/>
      <c r="N55" s="7"/>
      <c r="O55" s="7">
        <v>13</v>
      </c>
      <c r="P55" s="7">
        <v>2.9</v>
      </c>
      <c r="Q55" s="7">
        <v>1.41</v>
      </c>
      <c r="R55" s="7">
        <v>66.67</v>
      </c>
      <c r="S55" s="7">
        <v>30.85</v>
      </c>
      <c r="T55" s="7">
        <v>20.57</v>
      </c>
      <c r="U55" s="7">
        <v>26.3</v>
      </c>
      <c r="V55" s="7">
        <v>49.1</v>
      </c>
      <c r="W55" s="7">
        <v>20.8</v>
      </c>
      <c r="X55" s="7">
        <v>5.8</v>
      </c>
      <c r="Y55" s="7">
        <v>16</v>
      </c>
      <c r="Z55" s="9" t="s">
        <v>277</v>
      </c>
      <c r="AA55" s="16" t="s">
        <v>278</v>
      </c>
      <c r="AB55" s="7" t="s">
        <v>44</v>
      </c>
      <c r="AC55" s="11" t="s">
        <v>74</v>
      </c>
      <c r="AD55" s="10">
        <v>53</v>
      </c>
      <c r="AE55" s="12" t="s">
        <v>75</v>
      </c>
      <c r="AF55" s="12">
        <v>350</v>
      </c>
      <c r="AG55" s="13"/>
      <c r="AH55" s="10">
        <v>20.850617283950619</v>
      </c>
      <c r="AI55" s="28">
        <v>13.6</v>
      </c>
      <c r="AJ55" s="29">
        <v>13.6</v>
      </c>
      <c r="AK55" s="7">
        <v>3.26</v>
      </c>
      <c r="AL55" s="13" t="s">
        <v>148</v>
      </c>
      <c r="AM55" s="17" t="s">
        <v>279</v>
      </c>
    </row>
    <row r="56" spans="1:39" ht="21" x14ac:dyDescent="0.2">
      <c r="A56" s="7">
        <v>123</v>
      </c>
      <c r="B56" s="24">
        <v>42851</v>
      </c>
      <c r="C56" s="14">
        <v>60001457</v>
      </c>
      <c r="D56" s="9" t="s">
        <v>280</v>
      </c>
      <c r="E56" s="7" t="s">
        <v>50</v>
      </c>
      <c r="F56" s="7">
        <v>0</v>
      </c>
      <c r="G56" s="10" t="s">
        <v>281</v>
      </c>
      <c r="H56" s="10">
        <v>23</v>
      </c>
      <c r="I56" s="10">
        <v>8.5</v>
      </c>
      <c r="J56" s="7">
        <v>10.47</v>
      </c>
      <c r="K56" s="7">
        <v>86</v>
      </c>
      <c r="L56" s="7"/>
      <c r="M56" s="7"/>
      <c r="N56" s="7"/>
      <c r="O56" s="7">
        <v>86</v>
      </c>
      <c r="P56" s="7">
        <v>2.8</v>
      </c>
      <c r="Q56" s="7">
        <v>1.1599999999999999</v>
      </c>
      <c r="R56" s="7">
        <v>73.28</v>
      </c>
      <c r="S56" s="7">
        <v>32.94</v>
      </c>
      <c r="T56" s="7">
        <v>24.14</v>
      </c>
      <c r="U56" s="7">
        <v>87.2</v>
      </c>
      <c r="V56" s="7">
        <v>10</v>
      </c>
      <c r="W56" s="7">
        <v>2.2000000000000002</v>
      </c>
      <c r="X56" s="7">
        <v>7.2</v>
      </c>
      <c r="Y56" s="7">
        <v>14.2</v>
      </c>
      <c r="Z56" s="9" t="s">
        <v>138</v>
      </c>
      <c r="AA56" s="9" t="s">
        <v>282</v>
      </c>
      <c r="AB56" s="7" t="s">
        <v>44</v>
      </c>
      <c r="AC56" s="11" t="s">
        <v>57</v>
      </c>
      <c r="AD56" s="10">
        <v>52.8</v>
      </c>
      <c r="AE56" s="12" t="s">
        <v>58</v>
      </c>
      <c r="AF56" s="12">
        <v>200</v>
      </c>
      <c r="AG56" s="13"/>
      <c r="AH56" s="10">
        <v>17.195652173913043</v>
      </c>
      <c r="AI56" s="10">
        <v>14.6</v>
      </c>
      <c r="AJ56" s="25">
        <v>14.6</v>
      </c>
      <c r="AK56" s="7">
        <v>10</v>
      </c>
      <c r="AL56" s="13" t="s">
        <v>148</v>
      </c>
      <c r="AM56" s="7" t="s">
        <v>283</v>
      </c>
    </row>
    <row r="57" spans="1:39" ht="84" x14ac:dyDescent="0.2">
      <c r="A57" s="7">
        <v>124</v>
      </c>
      <c r="B57" s="8">
        <v>42863</v>
      </c>
      <c r="C57" s="14">
        <v>60001595</v>
      </c>
      <c r="D57" s="9" t="s">
        <v>284</v>
      </c>
      <c r="E57" s="7" t="s">
        <v>40</v>
      </c>
      <c r="F57" s="7">
        <v>0</v>
      </c>
      <c r="G57" s="10" t="s">
        <v>41</v>
      </c>
      <c r="H57" s="10">
        <v>2.5499999999999998</v>
      </c>
      <c r="I57" s="10">
        <v>18.899999999999999</v>
      </c>
      <c r="J57" s="7">
        <v>15.63</v>
      </c>
      <c r="K57" s="7">
        <v>38</v>
      </c>
      <c r="L57" s="7"/>
      <c r="M57" s="7"/>
      <c r="N57" s="7"/>
      <c r="O57" s="7">
        <v>38</v>
      </c>
      <c r="P57" s="7">
        <v>5.3</v>
      </c>
      <c r="Q57" s="7">
        <v>2.73</v>
      </c>
      <c r="R57" s="7">
        <v>69.23</v>
      </c>
      <c r="S57" s="7">
        <v>28.04</v>
      </c>
      <c r="T57" s="7">
        <v>19.41</v>
      </c>
      <c r="U57" s="7">
        <v>84.4</v>
      </c>
      <c r="V57" s="7">
        <v>7</v>
      </c>
      <c r="W57" s="7">
        <v>8.1999999999999993</v>
      </c>
      <c r="X57" s="7">
        <v>5.2</v>
      </c>
      <c r="Y57" s="7">
        <v>20.399999999999999</v>
      </c>
      <c r="Z57" s="9" t="s">
        <v>285</v>
      </c>
      <c r="AA57" s="9" t="s">
        <v>286</v>
      </c>
      <c r="AB57" s="7" t="s">
        <v>44</v>
      </c>
      <c r="AC57" s="11" t="s">
        <v>181</v>
      </c>
      <c r="AD57" s="10">
        <v>43</v>
      </c>
      <c r="AE57" s="12" t="s">
        <v>46</v>
      </c>
      <c r="AF57" s="12">
        <v>70</v>
      </c>
      <c r="AG57" s="9" t="s">
        <v>287</v>
      </c>
      <c r="AH57" s="10">
        <v>32.015468409586056</v>
      </c>
      <c r="AI57" s="10">
        <v>41</v>
      </c>
      <c r="AJ57" s="25">
        <v>41</v>
      </c>
      <c r="AK57" s="7">
        <v>0</v>
      </c>
      <c r="AL57" s="13">
        <v>0</v>
      </c>
      <c r="AM57" s="7" t="s">
        <v>288</v>
      </c>
    </row>
    <row r="58" spans="1:39" ht="42" x14ac:dyDescent="0.2">
      <c r="A58" s="7">
        <v>125</v>
      </c>
      <c r="B58" s="24">
        <v>42871</v>
      </c>
      <c r="C58" s="14">
        <v>60001697</v>
      </c>
      <c r="D58" s="9" t="s">
        <v>289</v>
      </c>
      <c r="E58" s="7" t="s">
        <v>40</v>
      </c>
      <c r="F58" s="7">
        <v>0</v>
      </c>
      <c r="G58" s="10" t="s">
        <v>116</v>
      </c>
      <c r="H58" s="15"/>
      <c r="I58" s="10">
        <v>9</v>
      </c>
      <c r="J58" s="7">
        <v>1.64</v>
      </c>
      <c r="K58" s="7">
        <v>6</v>
      </c>
      <c r="L58" s="7"/>
      <c r="M58" s="7"/>
      <c r="N58" s="7"/>
      <c r="O58" s="7">
        <v>6</v>
      </c>
      <c r="P58" s="7">
        <v>2.5</v>
      </c>
      <c r="Q58" s="7">
        <v>1.1000000000000001</v>
      </c>
      <c r="R58" s="7">
        <v>81.819999999999993</v>
      </c>
      <c r="S58" s="7">
        <v>27.78</v>
      </c>
      <c r="T58" s="7">
        <v>22.73</v>
      </c>
      <c r="U58" s="7">
        <v>0</v>
      </c>
      <c r="V58" s="7">
        <v>0</v>
      </c>
      <c r="W58" s="7">
        <v>0</v>
      </c>
      <c r="X58" s="7">
        <v>10</v>
      </c>
      <c r="Y58" s="7">
        <v>20.6</v>
      </c>
      <c r="Z58" s="9" t="s">
        <v>290</v>
      </c>
      <c r="AA58" s="9" t="s">
        <v>291</v>
      </c>
      <c r="AB58" s="7" t="s">
        <v>44</v>
      </c>
      <c r="AC58" s="11" t="s">
        <v>181</v>
      </c>
      <c r="AD58" s="10">
        <v>44</v>
      </c>
      <c r="AE58" s="12" t="s">
        <v>46</v>
      </c>
      <c r="AF58" s="30"/>
      <c r="AG58" s="9"/>
      <c r="AH58" s="15"/>
      <c r="AI58" s="10">
        <v>25</v>
      </c>
      <c r="AJ58" s="25">
        <v>0</v>
      </c>
      <c r="AK58" s="7">
        <v>0</v>
      </c>
      <c r="AL58" s="13" t="s">
        <v>292</v>
      </c>
      <c r="AM58" s="7" t="s">
        <v>293</v>
      </c>
    </row>
    <row r="59" spans="1:39" ht="21" x14ac:dyDescent="0.2">
      <c r="A59" s="7">
        <v>126</v>
      </c>
      <c r="B59" s="8">
        <v>42872</v>
      </c>
      <c r="C59" s="14">
        <v>60001703</v>
      </c>
      <c r="D59" s="9" t="s">
        <v>294</v>
      </c>
      <c r="E59" s="7" t="s">
        <v>40</v>
      </c>
      <c r="F59" s="7">
        <v>0</v>
      </c>
      <c r="G59" s="10" t="s">
        <v>295</v>
      </c>
      <c r="H59" s="10">
        <v>14.2</v>
      </c>
      <c r="I59" s="10">
        <v>10.5</v>
      </c>
      <c r="J59" s="7">
        <v>0.45</v>
      </c>
      <c r="K59" s="7">
        <v>5</v>
      </c>
      <c r="L59" s="7"/>
      <c r="M59" s="7"/>
      <c r="N59" s="7"/>
      <c r="O59" s="7">
        <v>5</v>
      </c>
      <c r="P59" s="7">
        <v>3.2</v>
      </c>
      <c r="Q59" s="7">
        <v>1.24</v>
      </c>
      <c r="R59" s="7">
        <v>84.68</v>
      </c>
      <c r="S59" s="7">
        <v>30.48</v>
      </c>
      <c r="T59" s="7">
        <v>25.81</v>
      </c>
      <c r="U59" s="7">
        <v>91.2</v>
      </c>
      <c r="V59" s="7">
        <v>4.4000000000000004</v>
      </c>
      <c r="W59" s="7">
        <v>4.4000000000000004</v>
      </c>
      <c r="X59" s="7">
        <v>7</v>
      </c>
      <c r="Y59" s="7">
        <v>20.3</v>
      </c>
      <c r="Z59" s="9" t="s">
        <v>296</v>
      </c>
      <c r="AA59" s="9" t="s">
        <v>297</v>
      </c>
      <c r="AB59" s="7" t="s">
        <v>44</v>
      </c>
      <c r="AC59" s="11" t="s">
        <v>208</v>
      </c>
      <c r="AD59" s="10">
        <v>49.3</v>
      </c>
      <c r="AE59" s="12" t="s">
        <v>46</v>
      </c>
      <c r="AF59" s="12">
        <v>450</v>
      </c>
      <c r="AG59" s="9"/>
      <c r="AH59" s="10">
        <v>27.859154929577464</v>
      </c>
      <c r="AI59" s="10">
        <v>22.4</v>
      </c>
      <c r="AJ59" s="25">
        <v>22.4</v>
      </c>
      <c r="AK59" s="7">
        <v>0.91</v>
      </c>
      <c r="AL59" s="13" t="s">
        <v>298</v>
      </c>
      <c r="AM59" s="7" t="s">
        <v>299</v>
      </c>
    </row>
    <row r="60" spans="1:39" ht="21" x14ac:dyDescent="0.25">
      <c r="A60" s="7">
        <v>127</v>
      </c>
      <c r="B60" s="31">
        <v>42870</v>
      </c>
      <c r="C60" s="32">
        <v>60001681</v>
      </c>
      <c r="D60" s="33" t="s">
        <v>300</v>
      </c>
      <c r="E60" s="7" t="s">
        <v>40</v>
      </c>
      <c r="F60" s="7">
        <v>0</v>
      </c>
      <c r="G60" s="10" t="s">
        <v>41</v>
      </c>
      <c r="H60" s="10">
        <v>15.8</v>
      </c>
      <c r="I60" s="10">
        <v>11.8</v>
      </c>
      <c r="J60" s="7">
        <v>2.64</v>
      </c>
      <c r="K60" s="7">
        <v>7</v>
      </c>
      <c r="L60" s="7"/>
      <c r="M60" s="7"/>
      <c r="N60" s="7"/>
      <c r="O60" s="7">
        <v>7</v>
      </c>
      <c r="P60" s="7">
        <v>3.3</v>
      </c>
      <c r="Q60" s="7">
        <v>1.31</v>
      </c>
      <c r="R60" s="7">
        <v>90.08</v>
      </c>
      <c r="S60" s="7">
        <v>27.97</v>
      </c>
      <c r="T60" s="7">
        <v>25.19</v>
      </c>
      <c r="U60" s="7">
        <v>63.6</v>
      </c>
      <c r="V60" s="7">
        <v>30.3</v>
      </c>
      <c r="W60" s="7">
        <v>5.3</v>
      </c>
      <c r="X60" s="7">
        <v>7.2</v>
      </c>
      <c r="Y60" s="7">
        <v>20.9</v>
      </c>
      <c r="Z60" s="9" t="s">
        <v>301</v>
      </c>
      <c r="AA60" s="9" t="s">
        <v>302</v>
      </c>
      <c r="AB60" s="7" t="s">
        <v>44</v>
      </c>
      <c r="AC60" s="32" t="s">
        <v>303</v>
      </c>
      <c r="AD60" s="10">
        <v>53</v>
      </c>
      <c r="AE60" s="34" t="s">
        <v>46</v>
      </c>
      <c r="AF60" s="34">
        <v>300</v>
      </c>
      <c r="AG60" s="33" t="s">
        <v>304</v>
      </c>
      <c r="AH60" s="10">
        <v>22.981434599156117</v>
      </c>
      <c r="AI60" s="10">
        <v>15.2</v>
      </c>
      <c r="AJ60" s="25">
        <v>15.2</v>
      </c>
      <c r="AK60" s="7">
        <v>2.84</v>
      </c>
      <c r="AL60" s="13" t="s">
        <v>195</v>
      </c>
      <c r="AM60" s="7" t="s">
        <v>305</v>
      </c>
    </row>
    <row r="61" spans="1:39" ht="21" x14ac:dyDescent="0.25">
      <c r="A61" s="7">
        <v>128</v>
      </c>
      <c r="B61" s="31">
        <v>42886</v>
      </c>
      <c r="C61" s="32">
        <v>59002198</v>
      </c>
      <c r="D61" s="33" t="s">
        <v>306</v>
      </c>
      <c r="E61" s="7" t="s">
        <v>40</v>
      </c>
      <c r="F61" s="7">
        <v>0</v>
      </c>
      <c r="G61" s="10" t="s">
        <v>41</v>
      </c>
      <c r="H61" s="15"/>
      <c r="I61" s="10">
        <v>14.2</v>
      </c>
      <c r="J61" s="7">
        <v>25.64</v>
      </c>
      <c r="K61" s="7">
        <v>784</v>
      </c>
      <c r="L61" s="7"/>
      <c r="M61" s="7"/>
      <c r="N61" s="7"/>
      <c r="O61" s="7">
        <v>784</v>
      </c>
      <c r="P61" s="7">
        <v>4.2</v>
      </c>
      <c r="Q61" s="7">
        <v>2.02</v>
      </c>
      <c r="R61" s="7">
        <v>70.3</v>
      </c>
      <c r="S61" s="7">
        <v>29.58</v>
      </c>
      <c r="T61" s="7">
        <v>20.79</v>
      </c>
      <c r="U61" s="7">
        <v>88.4</v>
      </c>
      <c r="V61" s="7">
        <v>7.6</v>
      </c>
      <c r="W61" s="7">
        <v>3.2</v>
      </c>
      <c r="X61" s="7">
        <v>7.2</v>
      </c>
      <c r="Y61" s="7">
        <v>22.4</v>
      </c>
      <c r="Z61" s="9" t="s">
        <v>307</v>
      </c>
      <c r="AA61" s="9" t="s">
        <v>308</v>
      </c>
      <c r="AB61" s="7" t="s">
        <v>44</v>
      </c>
      <c r="AC61" s="14" t="s">
        <v>309</v>
      </c>
      <c r="AD61" s="10">
        <v>56</v>
      </c>
      <c r="AE61" s="34" t="s">
        <v>58</v>
      </c>
      <c r="AF61" s="34">
        <v>170</v>
      </c>
      <c r="AG61" s="33"/>
      <c r="AH61" s="15"/>
      <c r="AI61" s="10">
        <v>20.5</v>
      </c>
      <c r="AJ61" s="25">
        <v>20.5</v>
      </c>
      <c r="AK61" s="7">
        <v>30.82</v>
      </c>
      <c r="AL61" s="13" t="s">
        <v>310</v>
      </c>
      <c r="AM61" s="7" t="s">
        <v>311</v>
      </c>
    </row>
    <row r="62" spans="1:39" ht="21" x14ac:dyDescent="0.25">
      <c r="A62" s="7">
        <v>129</v>
      </c>
      <c r="B62" s="31">
        <v>42887</v>
      </c>
      <c r="C62" s="32">
        <v>60001921</v>
      </c>
      <c r="D62" s="33" t="s">
        <v>312</v>
      </c>
      <c r="E62" s="7" t="s">
        <v>40</v>
      </c>
      <c r="F62" s="7">
        <v>0</v>
      </c>
      <c r="G62" s="10" t="s">
        <v>313</v>
      </c>
      <c r="H62" s="10">
        <v>17</v>
      </c>
      <c r="I62" s="10">
        <v>26</v>
      </c>
      <c r="J62" s="7">
        <v>30.94</v>
      </c>
      <c r="K62" s="7">
        <v>414</v>
      </c>
      <c r="L62" s="7"/>
      <c r="M62" s="7"/>
      <c r="N62" s="7"/>
      <c r="O62" s="7">
        <v>414</v>
      </c>
      <c r="P62" s="7">
        <v>9.1999999999999993</v>
      </c>
      <c r="Q62" s="7">
        <v>4.12</v>
      </c>
      <c r="R62" s="7">
        <v>63.11</v>
      </c>
      <c r="S62" s="7">
        <v>35.380000000000003</v>
      </c>
      <c r="T62" s="7">
        <v>22.33</v>
      </c>
      <c r="U62" s="7">
        <v>83.1</v>
      </c>
      <c r="V62" s="7">
        <v>8.8000000000000007</v>
      </c>
      <c r="W62" s="7">
        <v>7.5</v>
      </c>
      <c r="X62" s="7">
        <v>6</v>
      </c>
      <c r="Y62" s="7">
        <v>14.9</v>
      </c>
      <c r="Z62" s="9" t="s">
        <v>314</v>
      </c>
      <c r="AA62" s="9" t="s">
        <v>315</v>
      </c>
      <c r="AB62" s="7" t="s">
        <v>44</v>
      </c>
      <c r="AC62" s="32" t="s">
        <v>316</v>
      </c>
      <c r="AD62" s="10">
        <v>44</v>
      </c>
      <c r="AE62" s="34" t="s">
        <v>46</v>
      </c>
      <c r="AF62" s="34">
        <v>300</v>
      </c>
      <c r="AG62" s="33"/>
      <c r="AH62" s="10">
        <v>34.627450980392155</v>
      </c>
      <c r="AI62" s="10">
        <v>37</v>
      </c>
      <c r="AJ62" s="25">
        <v>37</v>
      </c>
      <c r="AK62" s="7">
        <v>0</v>
      </c>
      <c r="AL62" s="13">
        <v>0</v>
      </c>
      <c r="AM62" s="7" t="s">
        <v>317</v>
      </c>
    </row>
    <row r="63" spans="1:39" ht="21" x14ac:dyDescent="0.25">
      <c r="A63" s="7">
        <v>131</v>
      </c>
      <c r="B63" s="31">
        <v>42917</v>
      </c>
      <c r="C63" s="32">
        <v>60002254</v>
      </c>
      <c r="D63" s="33" t="s">
        <v>318</v>
      </c>
      <c r="E63" s="7" t="s">
        <v>40</v>
      </c>
      <c r="F63" s="7">
        <v>0</v>
      </c>
      <c r="G63" s="10" t="s">
        <v>41</v>
      </c>
      <c r="H63" s="10">
        <v>15.2</v>
      </c>
      <c r="I63" s="10">
        <v>17.899999999999999</v>
      </c>
      <c r="J63" s="7">
        <v>43.57</v>
      </c>
      <c r="K63" s="7">
        <v>147</v>
      </c>
      <c r="L63" s="7"/>
      <c r="M63" s="7"/>
      <c r="N63" s="7"/>
      <c r="O63" s="7">
        <v>147</v>
      </c>
      <c r="P63" s="7">
        <v>5.8</v>
      </c>
      <c r="Q63" s="7">
        <v>2.77</v>
      </c>
      <c r="R63" s="7">
        <v>64.62</v>
      </c>
      <c r="S63" s="7">
        <v>32.4</v>
      </c>
      <c r="T63" s="7">
        <v>20.94</v>
      </c>
      <c r="U63" s="7">
        <v>86</v>
      </c>
      <c r="V63" s="7">
        <v>1.4</v>
      </c>
      <c r="W63" s="7">
        <v>11.8</v>
      </c>
      <c r="X63" s="7">
        <v>4.8</v>
      </c>
      <c r="Y63" s="7">
        <v>13.9</v>
      </c>
      <c r="Z63" s="9" t="s">
        <v>128</v>
      </c>
      <c r="AA63" s="9" t="s">
        <v>319</v>
      </c>
      <c r="AB63" s="7" t="s">
        <v>44</v>
      </c>
      <c r="AC63" s="14" t="s">
        <v>191</v>
      </c>
      <c r="AD63" s="10">
        <v>52.6</v>
      </c>
      <c r="AE63" s="34" t="s">
        <v>46</v>
      </c>
      <c r="AF63" s="34">
        <v>280</v>
      </c>
      <c r="AG63" s="33"/>
      <c r="AH63" s="10">
        <v>28.666081871345028</v>
      </c>
      <c r="AI63" s="10">
        <v>23</v>
      </c>
      <c r="AJ63" s="25">
        <v>23</v>
      </c>
      <c r="AK63" s="7">
        <v>42.3</v>
      </c>
      <c r="AL63" s="13" t="s">
        <v>320</v>
      </c>
      <c r="AM63" s="7" t="s">
        <v>321</v>
      </c>
    </row>
    <row r="64" spans="1:39" ht="21" x14ac:dyDescent="0.25">
      <c r="A64" s="7">
        <v>132</v>
      </c>
      <c r="B64" s="31">
        <v>42914</v>
      </c>
      <c r="C64" s="32">
        <v>60001929</v>
      </c>
      <c r="D64" s="33" t="s">
        <v>322</v>
      </c>
      <c r="E64" s="7" t="s">
        <v>40</v>
      </c>
      <c r="F64" s="7">
        <v>0</v>
      </c>
      <c r="G64" s="10" t="s">
        <v>97</v>
      </c>
      <c r="H64" s="10">
        <v>25.6</v>
      </c>
      <c r="I64" s="10">
        <v>22.3</v>
      </c>
      <c r="J64" s="7">
        <v>22.03</v>
      </c>
      <c r="K64" s="7">
        <v>200</v>
      </c>
      <c r="L64" s="7"/>
      <c r="M64" s="7"/>
      <c r="N64" s="7"/>
      <c r="O64" s="7">
        <v>200</v>
      </c>
      <c r="P64" s="7">
        <v>7.3</v>
      </c>
      <c r="Q64" s="7">
        <v>2.84</v>
      </c>
      <c r="R64" s="7">
        <v>78.52</v>
      </c>
      <c r="S64" s="7">
        <v>32.74</v>
      </c>
      <c r="T64" s="7">
        <v>25.7</v>
      </c>
      <c r="U64" s="7">
        <v>91.1</v>
      </c>
      <c r="V64" s="7">
        <v>5.8</v>
      </c>
      <c r="W64" s="7">
        <v>2.7</v>
      </c>
      <c r="X64" s="7">
        <v>6.4</v>
      </c>
      <c r="Y64" s="7">
        <v>24.8</v>
      </c>
      <c r="Z64" s="9" t="s">
        <v>298</v>
      </c>
      <c r="AA64" s="9" t="s">
        <v>323</v>
      </c>
      <c r="AB64" s="7" t="s">
        <v>44</v>
      </c>
      <c r="AC64" s="32" t="s">
        <v>45</v>
      </c>
      <c r="AD64" s="10">
        <v>49</v>
      </c>
      <c r="AE64" s="34" t="s">
        <v>46</v>
      </c>
      <c r="AF64" s="34">
        <v>350</v>
      </c>
      <c r="AG64" s="33"/>
      <c r="AH64" s="10">
        <v>29.74357638888889</v>
      </c>
      <c r="AI64" s="10">
        <v>25.6</v>
      </c>
      <c r="AJ64" s="25">
        <v>25.6</v>
      </c>
      <c r="AK64" s="7">
        <v>27.36</v>
      </c>
      <c r="AL64" s="13" t="s">
        <v>324</v>
      </c>
      <c r="AM64" s="7" t="s">
        <v>325</v>
      </c>
    </row>
    <row r="65" spans="1:39" ht="21" x14ac:dyDescent="0.25">
      <c r="A65" s="7">
        <v>133</v>
      </c>
      <c r="B65" s="31">
        <v>42906</v>
      </c>
      <c r="C65" s="32">
        <v>60002056</v>
      </c>
      <c r="D65" s="33" t="s">
        <v>326</v>
      </c>
      <c r="E65" s="7"/>
      <c r="F65" s="7"/>
      <c r="G65" s="10" t="s">
        <v>41</v>
      </c>
      <c r="H65" s="10">
        <v>19</v>
      </c>
      <c r="I65" s="10">
        <v>16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9"/>
      <c r="AA65" s="9"/>
      <c r="AB65" s="7" t="s">
        <v>44</v>
      </c>
      <c r="AC65" s="14" t="s">
        <v>214</v>
      </c>
      <c r="AD65" s="10">
        <v>53.1</v>
      </c>
      <c r="AE65" s="34" t="s">
        <v>46</v>
      </c>
      <c r="AF65" s="34">
        <v>300</v>
      </c>
      <c r="AG65" s="33" t="s">
        <v>327</v>
      </c>
      <c r="AH65" s="10">
        <v>25.315789473684212</v>
      </c>
      <c r="AI65" s="10">
        <v>27.9</v>
      </c>
      <c r="AJ65" s="41"/>
      <c r="AK65" s="7"/>
      <c r="AL65" s="13"/>
      <c r="AM65" s="7"/>
    </row>
    <row r="66" spans="1:39" ht="21" x14ac:dyDescent="0.25">
      <c r="A66" s="7">
        <v>134</v>
      </c>
      <c r="B66" s="31">
        <v>42906</v>
      </c>
      <c r="C66" s="32">
        <v>60002199</v>
      </c>
      <c r="D66" s="33" t="s">
        <v>328</v>
      </c>
      <c r="E66" s="7" t="s">
        <v>50</v>
      </c>
      <c r="F66" s="7"/>
      <c r="G66" s="10" t="s">
        <v>41</v>
      </c>
      <c r="H66" s="10">
        <v>3</v>
      </c>
      <c r="I66" s="10">
        <v>18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9"/>
      <c r="AA66" s="9"/>
      <c r="AB66" s="7" t="s">
        <v>44</v>
      </c>
      <c r="AC66" s="14" t="s">
        <v>214</v>
      </c>
      <c r="AD66" s="10">
        <v>53.1</v>
      </c>
      <c r="AE66" s="34" t="s">
        <v>46</v>
      </c>
      <c r="AF66" s="34">
        <v>100</v>
      </c>
      <c r="AG66" s="33"/>
      <c r="AH66" s="10">
        <v>37.666666666666671</v>
      </c>
      <c r="AI66" s="10">
        <v>23.9</v>
      </c>
      <c r="AJ66" s="25">
        <v>23.9</v>
      </c>
      <c r="AK66" s="7">
        <v>20.46</v>
      </c>
      <c r="AL66" s="13" t="s">
        <v>329</v>
      </c>
      <c r="AM66" s="7" t="s">
        <v>330</v>
      </c>
    </row>
    <row r="67" spans="1:39" ht="21" x14ac:dyDescent="0.25">
      <c r="A67" s="7">
        <v>135</v>
      </c>
      <c r="B67" s="31">
        <v>42927</v>
      </c>
      <c r="C67" s="32">
        <v>60002491</v>
      </c>
      <c r="D67" s="33" t="s">
        <v>331</v>
      </c>
      <c r="E67" s="7" t="s">
        <v>40</v>
      </c>
      <c r="F67" s="7"/>
      <c r="G67" s="10" t="s">
        <v>78</v>
      </c>
      <c r="H67" s="10">
        <v>26</v>
      </c>
      <c r="I67" s="10">
        <v>13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9"/>
      <c r="AA67" s="9"/>
      <c r="AB67" s="7" t="s">
        <v>44</v>
      </c>
      <c r="AC67" s="32" t="s">
        <v>332</v>
      </c>
      <c r="AD67" s="10">
        <v>51.2</v>
      </c>
      <c r="AE67" s="34" t="s">
        <v>46</v>
      </c>
      <c r="AF67" s="34">
        <v>300</v>
      </c>
      <c r="AG67" s="33"/>
      <c r="AH67" s="10">
        <v>19.564102564102562</v>
      </c>
      <c r="AI67" s="10">
        <v>17</v>
      </c>
      <c r="AJ67" s="25"/>
      <c r="AK67" s="7"/>
      <c r="AL67" s="9"/>
      <c r="AM67" s="7"/>
    </row>
    <row r="68" spans="1:39" ht="42" x14ac:dyDescent="0.25">
      <c r="A68" s="7">
        <v>136</v>
      </c>
      <c r="B68" s="31">
        <v>42927</v>
      </c>
      <c r="C68" s="32">
        <v>60002490</v>
      </c>
      <c r="D68" s="33" t="s">
        <v>333</v>
      </c>
      <c r="E68" s="7"/>
      <c r="F68" s="7"/>
      <c r="G68" s="10" t="s">
        <v>41</v>
      </c>
      <c r="H68" s="15"/>
      <c r="I68" s="10">
        <v>12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9"/>
      <c r="AA68" s="9"/>
      <c r="AB68" s="7" t="s">
        <v>44</v>
      </c>
      <c r="AC68" s="32" t="s">
        <v>101</v>
      </c>
      <c r="AD68" s="10">
        <v>47</v>
      </c>
      <c r="AE68" s="34" t="s">
        <v>46</v>
      </c>
      <c r="AF68" s="34">
        <v>300</v>
      </c>
      <c r="AG68" s="33"/>
      <c r="AH68" s="15"/>
      <c r="AI68" s="10">
        <v>22</v>
      </c>
      <c r="AJ68" s="25">
        <v>22</v>
      </c>
      <c r="AK68" s="7">
        <v>0</v>
      </c>
      <c r="AL68" s="13" t="s">
        <v>334</v>
      </c>
      <c r="AM68" s="7" t="s">
        <v>335</v>
      </c>
    </row>
    <row r="69" spans="1:39" ht="21" x14ac:dyDescent="0.25">
      <c r="A69" s="7">
        <v>137</v>
      </c>
      <c r="B69" s="31">
        <v>42936</v>
      </c>
      <c r="C69" s="32">
        <v>60002584</v>
      </c>
      <c r="D69" s="33" t="s">
        <v>336</v>
      </c>
      <c r="E69" s="7" t="s">
        <v>40</v>
      </c>
      <c r="F69" s="7">
        <v>0</v>
      </c>
      <c r="G69" s="10" t="s">
        <v>66</v>
      </c>
      <c r="H69" s="10">
        <v>3</v>
      </c>
      <c r="I69" s="10">
        <v>7.2</v>
      </c>
      <c r="J69" s="7">
        <v>8.92</v>
      </c>
      <c r="K69" s="7">
        <v>5</v>
      </c>
      <c r="L69" s="7"/>
      <c r="M69" s="7"/>
      <c r="N69" s="7"/>
      <c r="O69" s="7">
        <v>5</v>
      </c>
      <c r="P69" s="7">
        <v>2.2000000000000002</v>
      </c>
      <c r="Q69" s="7">
        <v>0.98</v>
      </c>
      <c r="R69" s="7">
        <v>73.47</v>
      </c>
      <c r="S69" s="7">
        <v>30.56</v>
      </c>
      <c r="T69" s="7">
        <v>22.45</v>
      </c>
      <c r="U69" s="7">
        <v>78.5</v>
      </c>
      <c r="V69" s="7">
        <v>17.5</v>
      </c>
      <c r="W69" s="7">
        <v>4</v>
      </c>
      <c r="X69" s="7">
        <v>8.1999999999999993</v>
      </c>
      <c r="Y69" s="7">
        <v>16.600000000000001</v>
      </c>
      <c r="Z69" s="9" t="s">
        <v>157</v>
      </c>
      <c r="AA69" s="9" t="s">
        <v>337</v>
      </c>
      <c r="AB69" s="7" t="s">
        <v>44</v>
      </c>
      <c r="AC69" s="14" t="s">
        <v>338</v>
      </c>
      <c r="AD69" s="10">
        <v>48</v>
      </c>
      <c r="AE69" s="34" t="s">
        <v>46</v>
      </c>
      <c r="AF69" s="34">
        <v>100</v>
      </c>
      <c r="AG69" s="33" t="s">
        <v>339</v>
      </c>
      <c r="AH69" s="10">
        <v>24.977777777777778</v>
      </c>
      <c r="AI69" s="10">
        <v>22.8</v>
      </c>
      <c r="AJ69" s="25">
        <v>22.8</v>
      </c>
      <c r="AK69" s="7">
        <v>10.86</v>
      </c>
      <c r="AL69" s="13" t="s">
        <v>245</v>
      </c>
      <c r="AM69" s="7" t="s">
        <v>340</v>
      </c>
    </row>
    <row r="70" spans="1:39" ht="21" x14ac:dyDescent="0.25">
      <c r="A70" s="7">
        <v>138</v>
      </c>
      <c r="B70" s="31">
        <v>42941</v>
      </c>
      <c r="C70" s="32">
        <v>60002659</v>
      </c>
      <c r="D70" s="33" t="s">
        <v>341</v>
      </c>
      <c r="E70" s="7" t="s">
        <v>50</v>
      </c>
      <c r="F70" s="7">
        <v>0</v>
      </c>
      <c r="G70" s="10" t="s">
        <v>78</v>
      </c>
      <c r="H70" s="15"/>
      <c r="I70" s="10">
        <v>12.7</v>
      </c>
      <c r="J70" s="7">
        <v>14.16</v>
      </c>
      <c r="K70" s="7">
        <v>10</v>
      </c>
      <c r="L70" s="7"/>
      <c r="M70" s="7"/>
      <c r="N70" s="7"/>
      <c r="O70" s="7">
        <v>10</v>
      </c>
      <c r="P70" s="7">
        <v>4</v>
      </c>
      <c r="Q70" s="7">
        <v>1.71</v>
      </c>
      <c r="R70" s="7">
        <v>74.27</v>
      </c>
      <c r="S70" s="7">
        <v>31.5</v>
      </c>
      <c r="T70" s="7">
        <v>23.39</v>
      </c>
      <c r="U70" s="7">
        <v>83.6</v>
      </c>
      <c r="V70" s="7">
        <v>9.5</v>
      </c>
      <c r="W70" s="7">
        <v>6.7</v>
      </c>
      <c r="X70" s="7">
        <v>6.2</v>
      </c>
      <c r="Y70" s="7">
        <v>16.399999999999999</v>
      </c>
      <c r="Z70" s="9" t="s">
        <v>169</v>
      </c>
      <c r="AA70" s="9" t="s">
        <v>342</v>
      </c>
      <c r="AB70" s="7" t="s">
        <v>44</v>
      </c>
      <c r="AC70" s="14" t="s">
        <v>338</v>
      </c>
      <c r="AD70" s="10">
        <v>48</v>
      </c>
      <c r="AE70" s="34" t="s">
        <v>46</v>
      </c>
      <c r="AF70" s="34">
        <v>200</v>
      </c>
      <c r="AG70" s="33" t="s">
        <v>327</v>
      </c>
      <c r="AH70" s="15"/>
      <c r="AI70" s="10">
        <v>21.2</v>
      </c>
      <c r="AJ70" s="25">
        <v>21.2</v>
      </c>
      <c r="AK70" s="7">
        <v>23.16</v>
      </c>
      <c r="AL70" s="13" t="s">
        <v>186</v>
      </c>
      <c r="AM70" s="7" t="s">
        <v>343</v>
      </c>
    </row>
    <row r="71" spans="1:39" ht="21" x14ac:dyDescent="0.25">
      <c r="A71" s="7">
        <v>139</v>
      </c>
      <c r="B71" s="31">
        <v>42957</v>
      </c>
      <c r="C71" s="32">
        <v>60002840</v>
      </c>
      <c r="D71" s="33" t="s">
        <v>344</v>
      </c>
      <c r="E71" s="7" t="s">
        <v>40</v>
      </c>
      <c r="F71" s="7">
        <v>0</v>
      </c>
      <c r="G71" s="10" t="s">
        <v>41</v>
      </c>
      <c r="H71" s="15"/>
      <c r="I71" s="10">
        <v>24.8</v>
      </c>
      <c r="J71" s="7">
        <v>36.729999999999997</v>
      </c>
      <c r="K71" s="7">
        <v>0</v>
      </c>
      <c r="L71" s="7"/>
      <c r="M71" s="7"/>
      <c r="N71" s="7"/>
      <c r="O71" s="7">
        <v>0</v>
      </c>
      <c r="P71" s="7">
        <v>7.9</v>
      </c>
      <c r="Q71" s="7">
        <v>4.03</v>
      </c>
      <c r="R71" s="7">
        <v>61.54</v>
      </c>
      <c r="S71" s="7">
        <v>31.85</v>
      </c>
      <c r="T71" s="7">
        <v>19.600000000000001</v>
      </c>
      <c r="U71" s="7">
        <v>65.400000000000006</v>
      </c>
      <c r="V71" s="7">
        <v>21.8</v>
      </c>
      <c r="W71" s="7">
        <v>8</v>
      </c>
      <c r="X71" s="7">
        <v>0</v>
      </c>
      <c r="Y71" s="7">
        <v>21.6</v>
      </c>
      <c r="Z71" s="9" t="s">
        <v>345</v>
      </c>
      <c r="AA71" s="9" t="s">
        <v>346</v>
      </c>
      <c r="AB71" s="7" t="s">
        <v>44</v>
      </c>
      <c r="AC71" s="14" t="s">
        <v>338</v>
      </c>
      <c r="AD71" s="10">
        <v>48</v>
      </c>
      <c r="AE71" s="34" t="s">
        <v>46</v>
      </c>
      <c r="AF71" s="34">
        <v>100</v>
      </c>
      <c r="AG71" s="33"/>
      <c r="AH71" s="15"/>
      <c r="AI71" s="10">
        <v>25</v>
      </c>
      <c r="AJ71" s="25">
        <v>25</v>
      </c>
      <c r="AK71" s="7">
        <v>0</v>
      </c>
      <c r="AL71" s="13">
        <v>0</v>
      </c>
      <c r="AM71" s="7" t="s">
        <v>347</v>
      </c>
    </row>
    <row r="72" spans="1:39" ht="21" x14ac:dyDescent="0.25">
      <c r="A72" s="7">
        <v>140</v>
      </c>
      <c r="B72" s="31">
        <v>42955</v>
      </c>
      <c r="C72" s="26">
        <v>60002755</v>
      </c>
      <c r="D72" s="27" t="s">
        <v>348</v>
      </c>
      <c r="E72" s="7" t="s">
        <v>50</v>
      </c>
      <c r="F72" s="7">
        <v>0</v>
      </c>
      <c r="G72" s="10" t="s">
        <v>219</v>
      </c>
      <c r="H72" s="15"/>
      <c r="I72" s="10">
        <v>8.1</v>
      </c>
      <c r="J72" s="7">
        <v>0.86</v>
      </c>
      <c r="K72" s="7">
        <v>3</v>
      </c>
      <c r="L72" s="7"/>
      <c r="M72" s="7"/>
      <c r="N72" s="7"/>
      <c r="O72" s="7">
        <v>3</v>
      </c>
      <c r="P72" s="7">
        <v>2.7</v>
      </c>
      <c r="Q72" s="7">
        <v>1.22</v>
      </c>
      <c r="R72" s="7">
        <v>66.39</v>
      </c>
      <c r="S72" s="7">
        <v>33.33</v>
      </c>
      <c r="T72" s="7">
        <v>22.13</v>
      </c>
      <c r="U72" s="7">
        <v>19.8</v>
      </c>
      <c r="V72" s="7">
        <v>67.400000000000006</v>
      </c>
      <c r="W72" s="7">
        <v>10.5</v>
      </c>
      <c r="X72" s="7">
        <v>7.4</v>
      </c>
      <c r="Y72" s="7">
        <v>14</v>
      </c>
      <c r="Z72" s="9" t="s">
        <v>125</v>
      </c>
      <c r="AA72" s="16" t="s">
        <v>349</v>
      </c>
      <c r="AB72" s="7" t="s">
        <v>44</v>
      </c>
      <c r="AC72" s="32" t="s">
        <v>117</v>
      </c>
      <c r="AD72" s="10">
        <v>46</v>
      </c>
      <c r="AE72" s="34" t="s">
        <v>46</v>
      </c>
      <c r="AF72" s="34">
        <v>450</v>
      </c>
      <c r="AG72" s="33"/>
      <c r="AH72" s="15"/>
      <c r="AI72" s="10">
        <v>21.9</v>
      </c>
      <c r="AJ72" s="25">
        <v>21.9</v>
      </c>
      <c r="AK72" s="7">
        <v>1.32</v>
      </c>
      <c r="AL72" s="13" t="s">
        <v>150</v>
      </c>
      <c r="AM72" s="17" t="s">
        <v>350</v>
      </c>
    </row>
    <row r="73" spans="1:39" ht="105" x14ac:dyDescent="0.25">
      <c r="A73" s="7">
        <v>141</v>
      </c>
      <c r="B73" s="31">
        <v>42965</v>
      </c>
      <c r="C73" s="26">
        <v>60002755</v>
      </c>
      <c r="D73" s="27" t="s">
        <v>348</v>
      </c>
      <c r="E73" s="7" t="s">
        <v>50</v>
      </c>
      <c r="F73" s="7">
        <v>0</v>
      </c>
      <c r="G73" s="10" t="s">
        <v>219</v>
      </c>
      <c r="H73" s="10">
        <v>18.600000000000001</v>
      </c>
      <c r="I73" s="10">
        <v>9.3000000000000007</v>
      </c>
      <c r="J73" s="7">
        <v>4.1900000000000004</v>
      </c>
      <c r="K73" s="7">
        <v>3</v>
      </c>
      <c r="L73" s="7"/>
      <c r="M73" s="7"/>
      <c r="N73" s="7"/>
      <c r="O73" s="7">
        <v>3</v>
      </c>
      <c r="P73" s="7">
        <v>3.1</v>
      </c>
      <c r="Q73" s="7">
        <v>1.42</v>
      </c>
      <c r="R73" s="7">
        <v>65.489999999999995</v>
      </c>
      <c r="S73" s="7">
        <v>33.33</v>
      </c>
      <c r="T73" s="7">
        <v>21.83</v>
      </c>
      <c r="U73" s="7">
        <v>85.2</v>
      </c>
      <c r="V73" s="7">
        <v>11.5</v>
      </c>
      <c r="W73" s="7">
        <v>3.1</v>
      </c>
      <c r="X73" s="7">
        <v>9</v>
      </c>
      <c r="Y73" s="7">
        <v>13.6</v>
      </c>
      <c r="Z73" s="9" t="s">
        <v>119</v>
      </c>
      <c r="AA73" s="16" t="s">
        <v>351</v>
      </c>
      <c r="AB73" s="7" t="s">
        <v>44</v>
      </c>
      <c r="AC73" s="32" t="s">
        <v>248</v>
      </c>
      <c r="AD73" s="10">
        <v>42</v>
      </c>
      <c r="AE73" s="34" t="s">
        <v>46</v>
      </c>
      <c r="AF73" s="34">
        <v>450</v>
      </c>
      <c r="AG73" s="33"/>
      <c r="AH73" s="10">
        <v>20.590322580645161</v>
      </c>
      <c r="AI73" s="28">
        <v>21.7</v>
      </c>
      <c r="AJ73" s="29">
        <v>21.7</v>
      </c>
      <c r="AK73" s="7">
        <v>1.67</v>
      </c>
      <c r="AL73" s="9" t="s">
        <v>352</v>
      </c>
      <c r="AM73" s="17" t="s">
        <v>353</v>
      </c>
    </row>
    <row r="74" spans="1:39" ht="21" x14ac:dyDescent="0.25">
      <c r="A74" s="7">
        <v>142</v>
      </c>
      <c r="B74" s="8">
        <v>42976</v>
      </c>
      <c r="C74" s="32">
        <v>60003100</v>
      </c>
      <c r="D74" s="33" t="s">
        <v>354</v>
      </c>
      <c r="E74" s="7" t="s">
        <v>40</v>
      </c>
      <c r="F74" s="7"/>
      <c r="G74" s="10" t="s">
        <v>41</v>
      </c>
      <c r="H74" s="10">
        <v>10</v>
      </c>
      <c r="I74" s="10">
        <v>16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9"/>
      <c r="AA74" s="9"/>
      <c r="AB74" s="7" t="s">
        <v>44</v>
      </c>
      <c r="AC74" s="14" t="s">
        <v>316</v>
      </c>
      <c r="AD74" s="10">
        <v>50</v>
      </c>
      <c r="AE74" s="34" t="s">
        <v>46</v>
      </c>
      <c r="AF74" s="34">
        <v>200</v>
      </c>
      <c r="AG74" s="33" t="s">
        <v>355</v>
      </c>
      <c r="AH74" s="10">
        <v>27.111111111111111</v>
      </c>
      <c r="AI74" s="10">
        <v>30</v>
      </c>
      <c r="AJ74" s="25"/>
      <c r="AK74" s="7"/>
      <c r="AL74" s="13"/>
      <c r="AM74" s="7"/>
    </row>
    <row r="75" spans="1:39" ht="21" x14ac:dyDescent="0.25">
      <c r="A75" s="7">
        <v>143</v>
      </c>
      <c r="B75" s="8">
        <v>43000</v>
      </c>
      <c r="C75" s="32">
        <v>60003031</v>
      </c>
      <c r="D75" s="33" t="s">
        <v>356</v>
      </c>
      <c r="E75" s="7" t="s">
        <v>50</v>
      </c>
      <c r="F75" s="7">
        <v>0</v>
      </c>
      <c r="G75" s="10" t="s">
        <v>41</v>
      </c>
      <c r="H75" s="10">
        <v>10.8</v>
      </c>
      <c r="I75" s="10">
        <v>11.5</v>
      </c>
      <c r="J75" s="7">
        <v>70.75</v>
      </c>
      <c r="K75" s="7">
        <v>380</v>
      </c>
      <c r="L75" s="7"/>
      <c r="M75" s="7"/>
      <c r="N75" s="7"/>
      <c r="O75" s="7">
        <v>380</v>
      </c>
      <c r="P75" s="7">
        <v>3</v>
      </c>
      <c r="Q75" s="7">
        <v>1.51</v>
      </c>
      <c r="R75" s="7">
        <v>76.16</v>
      </c>
      <c r="S75" s="7">
        <v>26.09</v>
      </c>
      <c r="T75" s="7">
        <v>19.87</v>
      </c>
      <c r="U75" s="7">
        <v>91.8</v>
      </c>
      <c r="V75" s="7">
        <v>4.0999999999999996</v>
      </c>
      <c r="W75" s="7">
        <v>3.3</v>
      </c>
      <c r="X75" s="7">
        <v>5</v>
      </c>
      <c r="Y75" s="7">
        <v>0</v>
      </c>
      <c r="Z75" s="9" t="s">
        <v>357</v>
      </c>
      <c r="AA75" s="9" t="s">
        <v>358</v>
      </c>
      <c r="AB75" s="7" t="s">
        <v>44</v>
      </c>
      <c r="AC75" s="14" t="s">
        <v>316</v>
      </c>
      <c r="AD75" s="10">
        <v>50</v>
      </c>
      <c r="AE75" s="34" t="s">
        <v>46</v>
      </c>
      <c r="AF75" s="34">
        <v>140</v>
      </c>
      <c r="AG75" s="33"/>
      <c r="AH75" s="10">
        <v>18.701646090534979</v>
      </c>
      <c r="AI75" s="10">
        <v>27</v>
      </c>
      <c r="AJ75" s="25">
        <v>27</v>
      </c>
      <c r="AK75" s="7">
        <v>0</v>
      </c>
      <c r="AL75" s="13">
        <v>0</v>
      </c>
      <c r="AM75" s="7" t="s">
        <v>359</v>
      </c>
    </row>
    <row r="76" spans="1:39" ht="21" x14ac:dyDescent="0.25">
      <c r="A76" s="7">
        <v>144</v>
      </c>
      <c r="B76" s="31">
        <v>42989</v>
      </c>
      <c r="C76" s="32">
        <v>60003271</v>
      </c>
      <c r="D76" s="33" t="s">
        <v>354</v>
      </c>
      <c r="E76" s="7" t="s">
        <v>50</v>
      </c>
      <c r="F76" s="7"/>
      <c r="G76" s="10" t="s">
        <v>41</v>
      </c>
      <c r="H76" s="10">
        <v>4.5999999999999996</v>
      </c>
      <c r="I76" s="10">
        <v>12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9"/>
      <c r="AA76" s="9"/>
      <c r="AB76" s="7" t="s">
        <v>44</v>
      </c>
      <c r="AC76" s="14" t="s">
        <v>309</v>
      </c>
      <c r="AD76" s="10">
        <v>55</v>
      </c>
      <c r="AE76" s="34" t="s">
        <v>46</v>
      </c>
      <c r="AF76" s="34">
        <v>100</v>
      </c>
      <c r="AG76" s="33" t="s">
        <v>339</v>
      </c>
      <c r="AH76" s="10">
        <v>25.285024154589372</v>
      </c>
      <c r="AI76" s="10">
        <v>20.5</v>
      </c>
      <c r="AJ76" s="25"/>
      <c r="AK76" s="7"/>
      <c r="AL76" s="13"/>
      <c r="AM76" s="7"/>
    </row>
    <row r="77" spans="1:39" ht="21" x14ac:dyDescent="0.25">
      <c r="A77" s="7">
        <v>146</v>
      </c>
      <c r="B77" s="31">
        <v>42990</v>
      </c>
      <c r="C77" s="32">
        <v>60003220</v>
      </c>
      <c r="D77" s="33" t="s">
        <v>360</v>
      </c>
      <c r="E77" s="7" t="s">
        <v>50</v>
      </c>
      <c r="F77" s="7">
        <v>0</v>
      </c>
      <c r="G77" s="10" t="s">
        <v>361</v>
      </c>
      <c r="H77" s="10">
        <v>26</v>
      </c>
      <c r="I77" s="10">
        <v>6.8</v>
      </c>
      <c r="J77" s="7">
        <v>7.8</v>
      </c>
      <c r="K77" s="7">
        <v>15</v>
      </c>
      <c r="L77" s="7"/>
      <c r="M77" s="7"/>
      <c r="N77" s="7"/>
      <c r="O77" s="7">
        <v>15</v>
      </c>
      <c r="P77" s="7">
        <v>2.1</v>
      </c>
      <c r="Q77" s="7">
        <v>0.87</v>
      </c>
      <c r="R77" s="7">
        <v>78.16</v>
      </c>
      <c r="S77" s="7">
        <v>30.88</v>
      </c>
      <c r="T77" s="7">
        <v>24.14</v>
      </c>
      <c r="U77" s="7">
        <v>79.599999999999994</v>
      </c>
      <c r="V77" s="7">
        <v>14</v>
      </c>
      <c r="W77" s="7">
        <v>6</v>
      </c>
      <c r="X77" s="7">
        <v>3.8</v>
      </c>
      <c r="Y77" s="7">
        <v>29.5</v>
      </c>
      <c r="Z77" s="9" t="s">
        <v>138</v>
      </c>
      <c r="AA77" s="9" t="s">
        <v>362</v>
      </c>
      <c r="AB77" s="7" t="s">
        <v>44</v>
      </c>
      <c r="AC77" s="32" t="s">
        <v>171</v>
      </c>
      <c r="AD77" s="10">
        <v>53.3</v>
      </c>
      <c r="AE77" s="34" t="s">
        <v>46</v>
      </c>
      <c r="AF77" s="34">
        <v>450</v>
      </c>
      <c r="AG77" s="33"/>
      <c r="AH77" s="10">
        <v>17.05</v>
      </c>
      <c r="AI77" s="10">
        <v>19</v>
      </c>
      <c r="AJ77" s="25">
        <v>19</v>
      </c>
      <c r="AK77" s="7">
        <v>4.54</v>
      </c>
      <c r="AL77" s="13" t="s">
        <v>363</v>
      </c>
      <c r="AM77" s="7" t="s">
        <v>364</v>
      </c>
    </row>
    <row r="78" spans="1:39" ht="21" x14ac:dyDescent="0.25">
      <c r="A78" s="22">
        <v>147</v>
      </c>
      <c r="B78" s="35">
        <v>43101</v>
      </c>
      <c r="C78" s="22">
        <v>59004943</v>
      </c>
      <c r="D78" s="22" t="s">
        <v>365</v>
      </c>
      <c r="E78" s="22" t="s">
        <v>40</v>
      </c>
      <c r="F78" s="22">
        <v>0</v>
      </c>
      <c r="G78" s="22" t="s">
        <v>219</v>
      </c>
      <c r="H78" s="22">
        <v>13</v>
      </c>
      <c r="I78" s="22">
        <v>14.2</v>
      </c>
      <c r="J78" s="22">
        <v>21.55</v>
      </c>
      <c r="K78" s="22">
        <v>111</v>
      </c>
      <c r="L78" s="22"/>
      <c r="M78" s="22"/>
      <c r="N78" s="22"/>
      <c r="O78" s="22">
        <v>111</v>
      </c>
      <c r="P78" s="22">
        <v>4.5</v>
      </c>
      <c r="Q78" s="22">
        <v>2.36</v>
      </c>
      <c r="R78" s="22">
        <v>60.17</v>
      </c>
      <c r="S78" s="22">
        <v>31.69</v>
      </c>
      <c r="T78" s="22">
        <v>19.07</v>
      </c>
      <c r="U78" s="22">
        <v>79.2</v>
      </c>
      <c r="V78" s="22">
        <v>9.1999999999999993</v>
      </c>
      <c r="W78" s="22">
        <v>11.6</v>
      </c>
      <c r="X78" s="22">
        <v>6.2</v>
      </c>
      <c r="Y78" s="22">
        <v>16.600000000000001</v>
      </c>
      <c r="Z78" s="36" t="s">
        <v>366</v>
      </c>
      <c r="AA78" s="36" t="s">
        <v>367</v>
      </c>
      <c r="AB78" s="22" t="s">
        <v>44</v>
      </c>
      <c r="AC78" s="22" t="s">
        <v>368</v>
      </c>
      <c r="AD78" s="22">
        <v>36</v>
      </c>
      <c r="AE78" s="37" t="s">
        <v>75</v>
      </c>
      <c r="AF78" s="22">
        <v>250</v>
      </c>
      <c r="AG78" s="36"/>
      <c r="AH78" s="22">
        <v>21.892307692307689</v>
      </c>
      <c r="AI78" s="22">
        <v>17</v>
      </c>
      <c r="AJ78" s="22">
        <v>17</v>
      </c>
      <c r="AK78" s="22">
        <v>28.8</v>
      </c>
      <c r="AL78" s="36" t="s">
        <v>140</v>
      </c>
      <c r="AM78" s="22" t="s">
        <v>369</v>
      </c>
    </row>
    <row r="79" spans="1:39" ht="21" x14ac:dyDescent="0.25">
      <c r="A79" s="7">
        <v>150</v>
      </c>
      <c r="B79" s="38">
        <v>43104</v>
      </c>
      <c r="C79" s="7">
        <v>61000038</v>
      </c>
      <c r="D79" s="7" t="s">
        <v>370</v>
      </c>
      <c r="E79" s="7" t="s">
        <v>50</v>
      </c>
      <c r="F79" s="7">
        <v>0</v>
      </c>
      <c r="G79" s="10" t="s">
        <v>41</v>
      </c>
      <c r="H79" s="10">
        <v>22</v>
      </c>
      <c r="I79" s="10">
        <v>17</v>
      </c>
      <c r="J79" s="7">
        <v>0</v>
      </c>
      <c r="K79" s="7">
        <v>0</v>
      </c>
      <c r="L79" s="7"/>
      <c r="M79" s="7"/>
      <c r="N79" s="7"/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10</v>
      </c>
      <c r="Y79" s="7">
        <v>0</v>
      </c>
      <c r="Z79" s="39">
        <v>0</v>
      </c>
      <c r="AA79" s="39" t="s">
        <v>371</v>
      </c>
      <c r="AB79" s="7" t="s">
        <v>44</v>
      </c>
      <c r="AC79" s="7" t="s">
        <v>83</v>
      </c>
      <c r="AD79" s="10">
        <v>57.4</v>
      </c>
      <c r="AE79" s="34" t="s">
        <v>46</v>
      </c>
      <c r="AF79" s="15"/>
      <c r="AG79" s="39"/>
      <c r="AH79" s="15"/>
      <c r="AI79" s="10">
        <v>27.6</v>
      </c>
      <c r="AJ79" s="10">
        <v>27.4</v>
      </c>
      <c r="AK79" s="7">
        <v>33.01</v>
      </c>
      <c r="AL79" s="39" t="s">
        <v>372</v>
      </c>
      <c r="AM79" s="7" t="s">
        <v>373</v>
      </c>
    </row>
    <row r="80" spans="1:39" ht="21" x14ac:dyDescent="0.2">
      <c r="A80" s="7">
        <v>151</v>
      </c>
      <c r="B80" s="38">
        <v>43107</v>
      </c>
      <c r="C80" s="7">
        <v>61000087</v>
      </c>
      <c r="D80" s="7" t="s">
        <v>374</v>
      </c>
      <c r="E80" s="7" t="s">
        <v>40</v>
      </c>
      <c r="F80" s="7">
        <v>0</v>
      </c>
      <c r="G80" s="10" t="s">
        <v>41</v>
      </c>
      <c r="H80" s="10">
        <v>1.3</v>
      </c>
      <c r="I80" s="10">
        <v>15.7</v>
      </c>
      <c r="J80" s="7">
        <v>9.2200000000000006</v>
      </c>
      <c r="K80" s="7">
        <v>3</v>
      </c>
      <c r="L80" s="7"/>
      <c r="M80" s="7"/>
      <c r="N80" s="7"/>
      <c r="O80" s="7">
        <v>3</v>
      </c>
      <c r="P80" s="7">
        <v>4.5</v>
      </c>
      <c r="Q80" s="7">
        <v>2.4500000000000002</v>
      </c>
      <c r="R80" s="7">
        <v>64.08</v>
      </c>
      <c r="S80" s="7">
        <v>28.66</v>
      </c>
      <c r="T80" s="7">
        <v>18.37</v>
      </c>
      <c r="U80" s="7">
        <v>64.2</v>
      </c>
      <c r="V80" s="7">
        <v>27.9</v>
      </c>
      <c r="W80" s="7">
        <v>7.2</v>
      </c>
      <c r="X80" s="7">
        <v>5.2</v>
      </c>
      <c r="Y80" s="7">
        <v>20.100000000000001</v>
      </c>
      <c r="Z80" s="39" t="s">
        <v>375</v>
      </c>
      <c r="AA80" s="39" t="s">
        <v>376</v>
      </c>
      <c r="AB80" s="7" t="s">
        <v>44</v>
      </c>
      <c r="AC80" s="7" t="s">
        <v>127</v>
      </c>
      <c r="AD80" s="10">
        <v>49.9</v>
      </c>
      <c r="AE80" s="10" t="s">
        <v>75</v>
      </c>
      <c r="AF80" s="10">
        <v>80</v>
      </c>
      <c r="AG80" s="39"/>
      <c r="AH80" s="10">
        <v>49.819658119658115</v>
      </c>
      <c r="AI80" s="10">
        <v>28.7</v>
      </c>
      <c r="AJ80" s="10">
        <v>28.7</v>
      </c>
      <c r="AK80" s="7">
        <v>12.38</v>
      </c>
      <c r="AL80" s="39" t="s">
        <v>377</v>
      </c>
      <c r="AM80" s="7" t="s">
        <v>378</v>
      </c>
    </row>
    <row r="81" spans="1:39" ht="21" x14ac:dyDescent="0.25">
      <c r="A81" s="7">
        <v>153</v>
      </c>
      <c r="B81" s="38">
        <v>43116</v>
      </c>
      <c r="C81" s="7">
        <v>61000218</v>
      </c>
      <c r="D81" s="7" t="s">
        <v>112</v>
      </c>
      <c r="E81" s="7" t="s">
        <v>40</v>
      </c>
      <c r="F81" s="7">
        <v>0</v>
      </c>
      <c r="G81" s="10" t="s">
        <v>41</v>
      </c>
      <c r="H81" s="10">
        <v>6.5</v>
      </c>
      <c r="I81" s="10">
        <v>13.1</v>
      </c>
      <c r="J81" s="7">
        <v>28.6</v>
      </c>
      <c r="K81" s="7">
        <v>4</v>
      </c>
      <c r="L81" s="7"/>
      <c r="M81" s="7"/>
      <c r="N81" s="7"/>
      <c r="O81" s="7">
        <v>4</v>
      </c>
      <c r="P81" s="7">
        <v>3.5</v>
      </c>
      <c r="Q81" s="7">
        <v>1.59</v>
      </c>
      <c r="R81" s="7">
        <v>82.39</v>
      </c>
      <c r="S81" s="7">
        <v>26.72</v>
      </c>
      <c r="T81" s="7">
        <v>22.01</v>
      </c>
      <c r="U81" s="7">
        <v>73.599999999999994</v>
      </c>
      <c r="V81" s="7">
        <v>10.5</v>
      </c>
      <c r="W81" s="7">
        <v>15.6</v>
      </c>
      <c r="X81" s="7">
        <v>7</v>
      </c>
      <c r="Y81" s="7">
        <v>20.8</v>
      </c>
      <c r="Z81" s="39" t="s">
        <v>122</v>
      </c>
      <c r="AA81" s="39" t="s">
        <v>379</v>
      </c>
      <c r="AB81" s="7" t="s">
        <v>44</v>
      </c>
      <c r="AC81" s="7" t="s">
        <v>380</v>
      </c>
      <c r="AD81" s="10">
        <v>47.9</v>
      </c>
      <c r="AE81" s="34" t="s">
        <v>46</v>
      </c>
      <c r="AF81" s="10">
        <v>200</v>
      </c>
      <c r="AG81" s="39"/>
      <c r="AH81" s="10">
        <v>29.476068376068376</v>
      </c>
      <c r="AI81" s="10">
        <v>28.9</v>
      </c>
      <c r="AJ81" s="10">
        <v>28.9</v>
      </c>
      <c r="AK81" s="7">
        <v>21.19</v>
      </c>
      <c r="AL81" s="39" t="s">
        <v>314</v>
      </c>
      <c r="AM81" s="7" t="s">
        <v>381</v>
      </c>
    </row>
    <row r="82" spans="1:39" ht="21" x14ac:dyDescent="0.2">
      <c r="A82" s="7">
        <v>154</v>
      </c>
      <c r="B82" s="38">
        <v>43119</v>
      </c>
      <c r="C82" s="7">
        <v>61000229</v>
      </c>
      <c r="D82" s="7" t="s">
        <v>382</v>
      </c>
      <c r="E82" s="7" t="s">
        <v>40</v>
      </c>
      <c r="F82" s="7">
        <v>0</v>
      </c>
      <c r="G82" s="10" t="s">
        <v>41</v>
      </c>
      <c r="H82" s="10">
        <v>38</v>
      </c>
      <c r="I82" s="10">
        <v>11.3</v>
      </c>
      <c r="J82" s="7">
        <v>33.520000000000003</v>
      </c>
      <c r="K82" s="7">
        <v>2</v>
      </c>
      <c r="L82" s="7"/>
      <c r="M82" s="7"/>
      <c r="N82" s="7"/>
      <c r="O82" s="7">
        <v>2</v>
      </c>
      <c r="P82" s="7">
        <v>3</v>
      </c>
      <c r="Q82" s="7">
        <v>1.18</v>
      </c>
      <c r="R82" s="7">
        <v>95.76</v>
      </c>
      <c r="S82" s="7">
        <v>26.55</v>
      </c>
      <c r="T82" s="7">
        <v>25.42</v>
      </c>
      <c r="U82" s="7">
        <v>64</v>
      </c>
      <c r="V82" s="7">
        <v>25</v>
      </c>
      <c r="W82" s="7">
        <v>9</v>
      </c>
      <c r="X82" s="7">
        <v>7</v>
      </c>
      <c r="Y82" s="7">
        <v>0</v>
      </c>
      <c r="Z82" s="39" t="s">
        <v>239</v>
      </c>
      <c r="AA82" s="39" t="s">
        <v>383</v>
      </c>
      <c r="AB82" s="7" t="s">
        <v>44</v>
      </c>
      <c r="AC82" s="7" t="s">
        <v>338</v>
      </c>
      <c r="AD82" s="10">
        <v>48.4</v>
      </c>
      <c r="AE82" s="10" t="s">
        <v>75</v>
      </c>
      <c r="AF82" s="10">
        <v>400</v>
      </c>
      <c r="AG82" s="39"/>
      <c r="AH82" s="10">
        <v>16.960818713450294</v>
      </c>
      <c r="AI82" s="10">
        <v>18.600000000000001</v>
      </c>
      <c r="AJ82" s="10">
        <v>18.600000000000001</v>
      </c>
      <c r="AK82" s="7">
        <v>28.43</v>
      </c>
      <c r="AL82" s="39" t="s">
        <v>384</v>
      </c>
      <c r="AM82" s="7" t="s">
        <v>385</v>
      </c>
    </row>
    <row r="83" spans="1:39" ht="21" x14ac:dyDescent="0.25">
      <c r="A83" s="7">
        <v>155</v>
      </c>
      <c r="B83" s="38">
        <v>43128</v>
      </c>
      <c r="C83" s="7">
        <v>60003967</v>
      </c>
      <c r="D83" s="7" t="s">
        <v>386</v>
      </c>
      <c r="E83" s="7" t="s">
        <v>40</v>
      </c>
      <c r="F83" s="7">
        <v>0</v>
      </c>
      <c r="G83" s="10" t="s">
        <v>41</v>
      </c>
      <c r="H83" s="10">
        <v>12.8</v>
      </c>
      <c r="I83" s="10">
        <v>19.600000000000001</v>
      </c>
      <c r="J83" s="7">
        <v>36.229999999999997</v>
      </c>
      <c r="K83" s="7">
        <v>148</v>
      </c>
      <c r="L83" s="7"/>
      <c r="M83" s="7"/>
      <c r="N83" s="7"/>
      <c r="O83" s="7">
        <v>148</v>
      </c>
      <c r="P83" s="7">
        <v>6.7</v>
      </c>
      <c r="Q83" s="7">
        <v>2.86</v>
      </c>
      <c r="R83" s="7">
        <v>68.53</v>
      </c>
      <c r="S83" s="7">
        <v>34.18</v>
      </c>
      <c r="T83" s="7">
        <v>23.43</v>
      </c>
      <c r="U83" s="7">
        <v>86.5</v>
      </c>
      <c r="V83" s="7">
        <v>6.2</v>
      </c>
      <c r="W83" s="7">
        <v>6.8</v>
      </c>
      <c r="X83" s="7">
        <v>7</v>
      </c>
      <c r="Y83" s="7">
        <v>18.100000000000001</v>
      </c>
      <c r="Z83" s="39" t="s">
        <v>265</v>
      </c>
      <c r="AA83" s="39" t="s">
        <v>387</v>
      </c>
      <c r="AB83" s="7" t="s">
        <v>44</v>
      </c>
      <c r="AC83" s="7" t="s">
        <v>191</v>
      </c>
      <c r="AD83" s="10">
        <v>45</v>
      </c>
      <c r="AE83" s="34" t="s">
        <v>46</v>
      </c>
      <c r="AF83" s="10">
        <v>300</v>
      </c>
      <c r="AG83" s="39"/>
      <c r="AH83" s="10">
        <v>31.318750000000001</v>
      </c>
      <c r="AI83" s="10">
        <v>31.2</v>
      </c>
      <c r="AJ83" s="10">
        <v>31.2</v>
      </c>
      <c r="AK83" s="7">
        <v>35.51</v>
      </c>
      <c r="AL83" s="39" t="s">
        <v>388</v>
      </c>
      <c r="AM83" s="7" t="s">
        <v>389</v>
      </c>
    </row>
    <row r="84" spans="1:39" ht="21" x14ac:dyDescent="0.25">
      <c r="A84" s="7">
        <v>156</v>
      </c>
      <c r="B84" s="38">
        <v>43133</v>
      </c>
      <c r="C84" s="7">
        <v>61000369</v>
      </c>
      <c r="D84" s="7" t="s">
        <v>390</v>
      </c>
      <c r="E84" s="7" t="s">
        <v>50</v>
      </c>
      <c r="F84" s="7">
        <v>0</v>
      </c>
      <c r="G84" s="10" t="s">
        <v>116</v>
      </c>
      <c r="H84" s="10">
        <v>2.9</v>
      </c>
      <c r="I84" s="10">
        <v>22.7</v>
      </c>
      <c r="J84" s="7">
        <v>13.13</v>
      </c>
      <c r="K84" s="7">
        <v>209</v>
      </c>
      <c r="L84" s="7"/>
      <c r="M84" s="7"/>
      <c r="N84" s="7"/>
      <c r="O84" s="7">
        <v>209</v>
      </c>
      <c r="P84" s="7">
        <v>7.2</v>
      </c>
      <c r="Q84" s="7">
        <v>3.15</v>
      </c>
      <c r="R84" s="7">
        <v>72.06</v>
      </c>
      <c r="S84" s="7">
        <v>31.72</v>
      </c>
      <c r="T84" s="7">
        <v>22.86</v>
      </c>
      <c r="U84" s="7">
        <v>36</v>
      </c>
      <c r="V84" s="7">
        <v>54.4</v>
      </c>
      <c r="W84" s="7">
        <v>7.5</v>
      </c>
      <c r="X84" s="7">
        <v>11.2</v>
      </c>
      <c r="Y84" s="7">
        <v>21.5</v>
      </c>
      <c r="Z84" s="39" t="s">
        <v>150</v>
      </c>
      <c r="AA84" s="39" t="s">
        <v>391</v>
      </c>
      <c r="AB84" s="7" t="s">
        <v>44</v>
      </c>
      <c r="AC84" s="7" t="s">
        <v>380</v>
      </c>
      <c r="AD84" s="10">
        <v>47.9</v>
      </c>
      <c r="AE84" s="34" t="s">
        <v>46</v>
      </c>
      <c r="AF84" s="10">
        <v>100</v>
      </c>
      <c r="AG84" s="39"/>
      <c r="AH84" s="10">
        <v>41.052490421455943</v>
      </c>
      <c r="AI84" s="10">
        <v>35.4</v>
      </c>
      <c r="AJ84" s="10">
        <v>35.4</v>
      </c>
      <c r="AK84" s="7">
        <v>21.73</v>
      </c>
      <c r="AL84" s="39" t="s">
        <v>392</v>
      </c>
      <c r="AM84" s="7" t="s">
        <v>393</v>
      </c>
    </row>
    <row r="85" spans="1:39" ht="21" x14ac:dyDescent="0.25">
      <c r="A85" s="7">
        <v>157</v>
      </c>
      <c r="B85" s="38">
        <v>43133</v>
      </c>
      <c r="C85" s="7">
        <v>58006235</v>
      </c>
      <c r="D85" s="7" t="s">
        <v>394</v>
      </c>
      <c r="E85" s="7" t="s">
        <v>40</v>
      </c>
      <c r="F85" s="7">
        <v>0</v>
      </c>
      <c r="G85" s="10" t="s">
        <v>97</v>
      </c>
      <c r="H85" s="10">
        <v>58</v>
      </c>
      <c r="I85" s="10">
        <v>37.200000000000003</v>
      </c>
      <c r="J85" s="7">
        <v>10.19</v>
      </c>
      <c r="K85" s="7">
        <v>164</v>
      </c>
      <c r="L85" s="7"/>
      <c r="M85" s="7"/>
      <c r="N85" s="7"/>
      <c r="O85" s="7">
        <v>164</v>
      </c>
      <c r="P85" s="7">
        <v>13.1</v>
      </c>
      <c r="Q85" s="7">
        <v>5.78</v>
      </c>
      <c r="R85" s="7">
        <v>64.36</v>
      </c>
      <c r="S85" s="7">
        <v>35.22</v>
      </c>
      <c r="T85" s="7">
        <v>22.66</v>
      </c>
      <c r="U85" s="7">
        <v>72.7</v>
      </c>
      <c r="V85" s="7">
        <v>19.399999999999999</v>
      </c>
      <c r="W85" s="7">
        <v>4.0999999999999996</v>
      </c>
      <c r="X85" s="7">
        <v>6</v>
      </c>
      <c r="Y85" s="7">
        <v>17.399999999999999</v>
      </c>
      <c r="Z85" s="39" t="s">
        <v>395</v>
      </c>
      <c r="AA85" s="39" t="s">
        <v>396</v>
      </c>
      <c r="AB85" s="7" t="s">
        <v>44</v>
      </c>
      <c r="AC85" s="7" t="s">
        <v>397</v>
      </c>
      <c r="AD85" s="10">
        <v>47.7</v>
      </c>
      <c r="AE85" s="34" t="s">
        <v>46</v>
      </c>
      <c r="AF85" s="10">
        <v>300</v>
      </c>
      <c r="AG85" s="39"/>
      <c r="AH85" s="10">
        <v>39.941379310344828</v>
      </c>
      <c r="AI85" s="10">
        <v>37.700000000000003</v>
      </c>
      <c r="AJ85" s="10">
        <v>37.700000000000003</v>
      </c>
      <c r="AK85" s="7">
        <v>11</v>
      </c>
      <c r="AL85" s="39" t="s">
        <v>395</v>
      </c>
      <c r="AM85" s="7" t="s">
        <v>398</v>
      </c>
    </row>
  </sheetData>
  <conditionalFormatting sqref="AJ1:AJ1048576">
    <cfRule type="containsBlanks" dxfId="37" priority="10">
      <formula>LEN(TRIM(AJ1))=0</formula>
    </cfRule>
  </conditionalFormatting>
  <conditionalFormatting sqref="O1:Y1048576">
    <cfRule type="containsErrors" dxfId="36" priority="8">
      <formula>ISERROR(O1)</formula>
    </cfRule>
    <cfRule type="containsBlanks" dxfId="35" priority="9">
      <formula>LEN(TRIM(O1))=0</formula>
    </cfRule>
  </conditionalFormatting>
  <conditionalFormatting sqref="O2:Y85">
    <cfRule type="cellIs" dxfId="34" priority="7" operator="equal">
      <formula>0</formula>
    </cfRule>
  </conditionalFormatting>
  <conditionalFormatting sqref="H2:K85">
    <cfRule type="containsErrors" dxfId="33" priority="4">
      <formula>ISERROR(H2)</formula>
    </cfRule>
    <cfRule type="containsBlanks" dxfId="32" priority="5">
      <formula>LEN(TRIM(H2))=0</formula>
    </cfRule>
    <cfRule type="cellIs" dxfId="31" priority="6" operator="equal">
      <formula>0</formula>
    </cfRule>
  </conditionalFormatting>
  <conditionalFormatting sqref="AD1:AD1048576 AF1:AF1048576 AH1:AJ1048576">
    <cfRule type="cellIs" dxfId="30" priority="3" operator="equal">
      <formula>0</formula>
    </cfRule>
  </conditionalFormatting>
  <conditionalFormatting sqref="AD1:AD1048576 AF1:AF1048576 AH1:AJ1048576">
    <cfRule type="containsBlanks" dxfId="29" priority="2">
      <formula>LEN(TRIM(AD1))=0</formula>
    </cfRule>
  </conditionalFormatting>
  <conditionalFormatting sqref="AD1:AD1048576 AF1:AF1048576 AH1:AJ1048576">
    <cfRule type="containsErrors" dxfId="28" priority="1">
      <formula>ISERROR(AD1)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E9C9E-9539-7C49-94D6-1842DB44898A}">
  <dimension ref="A1:AM85"/>
  <sheetViews>
    <sheetView zoomScale="70" zoomScaleNormal="70" workbookViewId="0">
      <selection activeCell="I7" sqref="I7"/>
    </sheetView>
  </sheetViews>
  <sheetFormatPr baseColWidth="10" defaultColWidth="11" defaultRowHeight="16" x14ac:dyDescent="0.2"/>
  <sheetData>
    <row r="1" spans="1:39" ht="64" thickBot="1" x14ac:dyDescent="0.25">
      <c r="A1" s="1" t="s">
        <v>399</v>
      </c>
      <c r="B1" s="2" t="s">
        <v>400</v>
      </c>
      <c r="C1" s="3" t="s">
        <v>401</v>
      </c>
      <c r="D1" s="3" t="s">
        <v>402</v>
      </c>
      <c r="E1" s="3" t="s">
        <v>403</v>
      </c>
      <c r="F1" s="3" t="s">
        <v>404</v>
      </c>
      <c r="G1" s="4" t="s">
        <v>405</v>
      </c>
      <c r="H1" s="4" t="s">
        <v>406</v>
      </c>
      <c r="I1" s="4" t="s">
        <v>407</v>
      </c>
      <c r="J1" s="3" t="s">
        <v>408</v>
      </c>
      <c r="K1" s="3" t="s">
        <v>10</v>
      </c>
      <c r="L1" s="3" t="s">
        <v>409</v>
      </c>
      <c r="M1" s="3" t="s">
        <v>410</v>
      </c>
      <c r="N1" s="3" t="s">
        <v>411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412</v>
      </c>
      <c r="AC1" s="3" t="s">
        <v>413</v>
      </c>
      <c r="AD1" s="4" t="s">
        <v>29</v>
      </c>
      <c r="AE1" s="5" t="s">
        <v>30</v>
      </c>
      <c r="AF1" s="5" t="s">
        <v>414</v>
      </c>
      <c r="AG1" s="3" t="s">
        <v>32</v>
      </c>
      <c r="AH1" s="4" t="s">
        <v>415</v>
      </c>
      <c r="AI1" s="5" t="s">
        <v>416</v>
      </c>
      <c r="AJ1" s="4" t="s">
        <v>417</v>
      </c>
      <c r="AK1" s="3" t="s">
        <v>418</v>
      </c>
      <c r="AL1" s="3" t="s">
        <v>37</v>
      </c>
      <c r="AM1" s="6" t="s">
        <v>38</v>
      </c>
    </row>
    <row r="2" spans="1:39" ht="21" x14ac:dyDescent="0.2">
      <c r="A2" s="7">
        <v>43</v>
      </c>
      <c r="B2" s="8">
        <v>42376</v>
      </c>
      <c r="C2" s="9">
        <v>59000086</v>
      </c>
      <c r="D2" s="9" t="s">
        <v>39</v>
      </c>
      <c r="E2" s="7" t="s">
        <v>40</v>
      </c>
      <c r="F2" s="7">
        <v>0</v>
      </c>
      <c r="G2" s="10" t="s">
        <v>41</v>
      </c>
      <c r="H2" s="10">
        <v>3.4</v>
      </c>
      <c r="I2" s="10">
        <v>10</v>
      </c>
      <c r="J2" s="7">
        <v>12.77</v>
      </c>
      <c r="K2" s="7">
        <v>24</v>
      </c>
      <c r="L2" s="7"/>
      <c r="M2" s="7"/>
      <c r="N2" s="7"/>
      <c r="O2" s="7">
        <v>24</v>
      </c>
      <c r="P2" s="7">
        <v>2.7</v>
      </c>
      <c r="Q2" s="7">
        <v>1.26</v>
      </c>
      <c r="R2" s="7">
        <v>79.37</v>
      </c>
      <c r="S2" s="7">
        <v>27</v>
      </c>
      <c r="T2" s="7">
        <v>21.43</v>
      </c>
      <c r="U2" s="7">
        <v>63.1</v>
      </c>
      <c r="V2" s="7">
        <v>18.7</v>
      </c>
      <c r="W2" s="7">
        <v>17.899999999999999</v>
      </c>
      <c r="X2" s="7">
        <v>5.2</v>
      </c>
      <c r="Y2" s="7">
        <v>24</v>
      </c>
      <c r="Z2" s="9" t="s">
        <v>42</v>
      </c>
      <c r="AA2" s="9" t="s">
        <v>43</v>
      </c>
      <c r="AB2" s="7" t="s">
        <v>44</v>
      </c>
      <c r="AC2" s="11" t="s">
        <v>45</v>
      </c>
      <c r="AD2" s="10">
        <v>57</v>
      </c>
      <c r="AE2" s="12" t="s">
        <v>46</v>
      </c>
      <c r="AF2" s="12">
        <v>100</v>
      </c>
      <c r="AG2" s="13"/>
      <c r="AH2" s="10">
        <v>28.627450980392158</v>
      </c>
      <c r="AI2" s="10">
        <v>23.6</v>
      </c>
      <c r="AJ2" s="10">
        <v>23.6</v>
      </c>
      <c r="AK2" s="7">
        <v>9.0500000000000007</v>
      </c>
      <c r="AL2" s="9" t="s">
        <v>47</v>
      </c>
      <c r="AM2" s="7" t="s">
        <v>48</v>
      </c>
    </row>
    <row r="3" spans="1:39" ht="21" x14ac:dyDescent="0.2">
      <c r="A3" s="7">
        <v>44</v>
      </c>
      <c r="B3" s="8">
        <v>42389</v>
      </c>
      <c r="C3" s="9">
        <v>59000236</v>
      </c>
      <c r="D3" t="s">
        <v>49</v>
      </c>
      <c r="E3" s="7" t="s">
        <v>50</v>
      </c>
      <c r="F3" s="7">
        <v>0</v>
      </c>
      <c r="G3" s="10" t="s">
        <v>41</v>
      </c>
      <c r="H3" s="10">
        <v>5.2</v>
      </c>
      <c r="I3" s="10">
        <v>9.6999999999999993</v>
      </c>
      <c r="J3" s="7">
        <v>16.829999999999998</v>
      </c>
      <c r="K3" s="7">
        <v>156</v>
      </c>
      <c r="L3" s="7">
        <v>6.34</v>
      </c>
      <c r="M3" s="7"/>
      <c r="N3" s="7"/>
      <c r="O3" s="7">
        <v>156</v>
      </c>
      <c r="P3" s="7">
        <v>3.1</v>
      </c>
      <c r="Q3" s="7">
        <v>1.65</v>
      </c>
      <c r="R3" s="7">
        <v>58.79</v>
      </c>
      <c r="S3" s="7">
        <v>31.96</v>
      </c>
      <c r="T3" s="7">
        <v>18.79</v>
      </c>
      <c r="U3" s="7">
        <v>72.900000000000006</v>
      </c>
      <c r="V3" s="7">
        <v>17.2</v>
      </c>
      <c r="W3" s="7">
        <v>9.1999999999999993</v>
      </c>
      <c r="X3" s="7">
        <v>6.2</v>
      </c>
      <c r="Y3" s="7">
        <v>14.1</v>
      </c>
      <c r="Z3" s="9">
        <v>0</v>
      </c>
      <c r="AA3" s="9" t="s">
        <v>51</v>
      </c>
      <c r="AB3" s="7" t="s">
        <v>44</v>
      </c>
      <c r="AC3" s="11" t="s">
        <v>45</v>
      </c>
      <c r="AD3" s="10">
        <v>57</v>
      </c>
      <c r="AE3" s="12" t="s">
        <v>46</v>
      </c>
      <c r="AF3" s="12">
        <v>100</v>
      </c>
      <c r="AG3" s="9"/>
      <c r="AH3" s="10">
        <v>21.879487179487178</v>
      </c>
      <c r="AI3" s="10">
        <v>15.1</v>
      </c>
      <c r="AJ3" s="10">
        <v>15.1</v>
      </c>
      <c r="AK3" s="7">
        <v>12.08</v>
      </c>
      <c r="AL3" s="9" t="s">
        <v>52</v>
      </c>
      <c r="AM3" s="7" t="s">
        <v>53</v>
      </c>
    </row>
    <row r="4" spans="1:39" ht="21" x14ac:dyDescent="0.2">
      <c r="A4" s="7">
        <v>45</v>
      </c>
      <c r="B4" s="8">
        <v>42405</v>
      </c>
      <c r="C4" s="9">
        <v>58000859</v>
      </c>
      <c r="D4" s="9" t="s">
        <v>54</v>
      </c>
      <c r="E4" s="7" t="s">
        <v>40</v>
      </c>
      <c r="F4" s="7">
        <v>0</v>
      </c>
      <c r="G4" s="10" t="s">
        <v>55</v>
      </c>
      <c r="H4" s="10">
        <v>9.1</v>
      </c>
      <c r="I4" s="10">
        <v>2.4</v>
      </c>
      <c r="J4" s="7">
        <v>46.47</v>
      </c>
      <c r="K4" s="7">
        <v>42</v>
      </c>
      <c r="L4" s="7"/>
      <c r="M4" s="7"/>
      <c r="N4" s="7"/>
      <c r="O4" s="7">
        <v>42</v>
      </c>
      <c r="P4" s="7">
        <v>2.8</v>
      </c>
      <c r="Q4" s="7">
        <v>0.22</v>
      </c>
      <c r="R4" s="7">
        <v>109.09</v>
      </c>
      <c r="S4" s="7">
        <v>116.67</v>
      </c>
      <c r="T4" s="7">
        <v>127.27</v>
      </c>
      <c r="U4" s="7">
        <v>88.5</v>
      </c>
      <c r="V4" s="42">
        <v>21</v>
      </c>
      <c r="W4" s="7">
        <v>10.9</v>
      </c>
      <c r="X4" s="7">
        <v>6.8</v>
      </c>
      <c r="Y4" s="43">
        <v>16.5</v>
      </c>
      <c r="Z4" s="9">
        <v>0</v>
      </c>
      <c r="AA4" s="9" t="s">
        <v>56</v>
      </c>
      <c r="AB4" s="7" t="s">
        <v>44</v>
      </c>
      <c r="AC4" s="14" t="s">
        <v>57</v>
      </c>
      <c r="AD4" s="10">
        <v>56</v>
      </c>
      <c r="AE4" s="12" t="s">
        <v>58</v>
      </c>
      <c r="AF4" s="12">
        <v>200</v>
      </c>
      <c r="AG4" s="9" t="s">
        <v>59</v>
      </c>
      <c r="AH4" s="10">
        <v>16.075213675213675</v>
      </c>
      <c r="AI4" s="10">
        <v>7.6</v>
      </c>
      <c r="AJ4" s="10">
        <v>4.2</v>
      </c>
      <c r="AK4" s="7">
        <v>47.6</v>
      </c>
      <c r="AL4" s="9">
        <v>0</v>
      </c>
      <c r="AM4" s="7" t="s">
        <v>60</v>
      </c>
    </row>
    <row r="5" spans="1:39" ht="21" x14ac:dyDescent="0.2">
      <c r="A5" s="7">
        <v>46</v>
      </c>
      <c r="B5" s="8">
        <v>42413</v>
      </c>
      <c r="C5" s="9">
        <v>58005333</v>
      </c>
      <c r="D5" s="9" t="s">
        <v>61</v>
      </c>
      <c r="E5" s="7" t="s">
        <v>40</v>
      </c>
      <c r="F5" s="7">
        <v>0</v>
      </c>
      <c r="G5" s="10" t="s">
        <v>41</v>
      </c>
      <c r="H5" s="10">
        <v>16</v>
      </c>
      <c r="I5" s="10">
        <v>7.9</v>
      </c>
      <c r="J5" s="7">
        <v>15.23</v>
      </c>
      <c r="K5" s="7">
        <v>361</v>
      </c>
      <c r="L5" s="7"/>
      <c r="M5" s="7"/>
      <c r="N5" s="7"/>
      <c r="O5" s="7">
        <v>361</v>
      </c>
      <c r="P5" s="7">
        <v>1.9</v>
      </c>
      <c r="Q5" s="7">
        <v>1.28</v>
      </c>
      <c r="R5" s="7">
        <v>61.72</v>
      </c>
      <c r="S5" s="7">
        <v>24.05</v>
      </c>
      <c r="T5" s="7">
        <v>14.84</v>
      </c>
      <c r="U5" s="7">
        <v>85.3</v>
      </c>
      <c r="V5" s="7">
        <v>8.1999999999999993</v>
      </c>
      <c r="W5" s="7">
        <v>5.9</v>
      </c>
      <c r="X5" s="7">
        <v>5.4</v>
      </c>
      <c r="Y5" s="7">
        <v>26</v>
      </c>
      <c r="Z5" s="9">
        <v>0</v>
      </c>
      <c r="AA5" s="9" t="s">
        <v>62</v>
      </c>
      <c r="AB5" s="7" t="s">
        <v>44</v>
      </c>
      <c r="AC5" s="14" t="s">
        <v>63</v>
      </c>
      <c r="AD5" s="10">
        <v>42.5</v>
      </c>
      <c r="AE5" s="12" t="s">
        <v>46</v>
      </c>
      <c r="AF5" s="12">
        <v>300</v>
      </c>
      <c r="AG5" s="9"/>
      <c r="AH5" s="10">
        <v>16.75416666666667</v>
      </c>
      <c r="AI5" s="10">
        <v>12.3</v>
      </c>
      <c r="AJ5" s="10">
        <v>12.3</v>
      </c>
      <c r="AK5" s="7">
        <v>14.26</v>
      </c>
      <c r="AL5" s="9">
        <v>0</v>
      </c>
      <c r="AM5" s="7" t="s">
        <v>64</v>
      </c>
    </row>
    <row r="6" spans="1:39" ht="63" x14ac:dyDescent="0.2">
      <c r="A6" s="7">
        <v>47</v>
      </c>
      <c r="B6" s="8">
        <v>42442</v>
      </c>
      <c r="C6" s="9">
        <v>59001131</v>
      </c>
      <c r="D6" s="9" t="s">
        <v>65</v>
      </c>
      <c r="E6" s="7" t="s">
        <v>40</v>
      </c>
      <c r="F6" s="7">
        <v>0</v>
      </c>
      <c r="G6" s="10" t="s">
        <v>66</v>
      </c>
      <c r="H6" s="10">
        <v>1</v>
      </c>
      <c r="I6" s="10">
        <v>13.2</v>
      </c>
      <c r="J6" s="7">
        <v>36.24</v>
      </c>
      <c r="K6" s="7">
        <v>162</v>
      </c>
      <c r="L6" s="7"/>
      <c r="M6" s="7"/>
      <c r="N6" s="7"/>
      <c r="O6" s="7">
        <v>162</v>
      </c>
      <c r="P6" s="7">
        <v>4</v>
      </c>
      <c r="Q6" s="7">
        <v>1.7</v>
      </c>
      <c r="R6" s="7">
        <v>77.650000000000006</v>
      </c>
      <c r="S6" s="7">
        <v>30.3</v>
      </c>
      <c r="T6" s="7">
        <v>23.53</v>
      </c>
      <c r="U6" s="7">
        <v>87.7</v>
      </c>
      <c r="V6" s="7">
        <v>7.9</v>
      </c>
      <c r="W6" s="7">
        <v>4.0999999999999996</v>
      </c>
      <c r="X6" s="7">
        <v>5.4</v>
      </c>
      <c r="Y6" s="7">
        <v>15</v>
      </c>
      <c r="Z6" s="9">
        <v>0</v>
      </c>
      <c r="AA6" s="9" t="s">
        <v>67</v>
      </c>
      <c r="AB6" s="7" t="s">
        <v>44</v>
      </c>
      <c r="AC6" s="14" t="s">
        <v>68</v>
      </c>
      <c r="AD6" s="44">
        <f>(AH6-I6)*H6*90/AF6</f>
        <v>90.000000000000014</v>
      </c>
      <c r="AE6" s="12" t="s">
        <v>58</v>
      </c>
      <c r="AF6" s="12">
        <v>30</v>
      </c>
      <c r="AG6" s="9" t="s">
        <v>70</v>
      </c>
      <c r="AH6" s="10">
        <v>43.2</v>
      </c>
      <c r="AI6" s="10">
        <v>46.3</v>
      </c>
      <c r="AJ6" s="10">
        <v>46.3</v>
      </c>
      <c r="AK6" s="7">
        <v>40.57</v>
      </c>
      <c r="AL6" s="9">
        <v>0</v>
      </c>
      <c r="AM6" s="7" t="s">
        <v>71</v>
      </c>
    </row>
    <row r="7" spans="1:39" ht="21" x14ac:dyDescent="0.2">
      <c r="A7" s="7">
        <v>48</v>
      </c>
      <c r="B7" s="8">
        <v>42416</v>
      </c>
      <c r="C7" s="9">
        <v>59000659</v>
      </c>
      <c r="D7" s="9" t="s">
        <v>72</v>
      </c>
      <c r="E7" s="7" t="s">
        <v>50</v>
      </c>
      <c r="F7" s="7">
        <v>0</v>
      </c>
      <c r="G7" s="10" t="s">
        <v>41</v>
      </c>
      <c r="H7" s="15"/>
      <c r="I7" s="10">
        <v>10.7</v>
      </c>
      <c r="J7" s="7">
        <v>6.85</v>
      </c>
      <c r="K7" s="7">
        <v>204</v>
      </c>
      <c r="L7" s="7"/>
      <c r="M7" s="7"/>
      <c r="N7" s="7"/>
      <c r="O7" s="7">
        <v>204</v>
      </c>
      <c r="P7" s="7">
        <v>3.2</v>
      </c>
      <c r="Q7" s="7">
        <v>1.53</v>
      </c>
      <c r="R7" s="7">
        <v>69.930000000000007</v>
      </c>
      <c r="S7" s="7">
        <v>29.91</v>
      </c>
      <c r="T7" s="7">
        <v>20.92</v>
      </c>
      <c r="U7" s="7">
        <v>83.4</v>
      </c>
      <c r="V7" s="7">
        <v>5.4</v>
      </c>
      <c r="W7" s="7">
        <v>10.9</v>
      </c>
      <c r="X7" s="7">
        <v>11.2</v>
      </c>
      <c r="Y7" s="7">
        <v>19.600000000000001</v>
      </c>
      <c r="Z7" s="9">
        <v>0</v>
      </c>
      <c r="AA7" s="9" t="s">
        <v>73</v>
      </c>
      <c r="AB7" s="7" t="s">
        <v>44</v>
      </c>
      <c r="AC7" s="14" t="s">
        <v>74</v>
      </c>
      <c r="AD7" s="10">
        <v>55</v>
      </c>
      <c r="AE7" s="12" t="s">
        <v>75</v>
      </c>
      <c r="AF7" s="12">
        <v>350</v>
      </c>
      <c r="AG7" s="9"/>
      <c r="AH7" s="15" t="e">
        <f>AF7*AD7/H7/90-I7</f>
        <v>#DIV/0!</v>
      </c>
      <c r="AI7" s="10">
        <v>21.8</v>
      </c>
      <c r="AJ7" s="10">
        <v>21.8</v>
      </c>
      <c r="AK7" s="7">
        <v>8.7200000000000006</v>
      </c>
      <c r="AL7" s="9">
        <v>0</v>
      </c>
      <c r="AM7" s="7" t="s">
        <v>76</v>
      </c>
    </row>
    <row r="8" spans="1:39" ht="21" x14ac:dyDescent="0.2">
      <c r="A8" s="7">
        <v>49</v>
      </c>
      <c r="B8" s="8">
        <v>42417</v>
      </c>
      <c r="C8" s="9">
        <v>59000758</v>
      </c>
      <c r="D8" s="9" t="s">
        <v>77</v>
      </c>
      <c r="E8" s="7" t="s">
        <v>40</v>
      </c>
      <c r="F8" s="7">
        <v>0</v>
      </c>
      <c r="G8" s="10" t="s">
        <v>78</v>
      </c>
      <c r="H8" s="10">
        <v>8.1999999999999993</v>
      </c>
      <c r="I8" s="10">
        <v>12.9</v>
      </c>
      <c r="J8" s="7">
        <v>72.599999999999994</v>
      </c>
      <c r="K8" s="7">
        <v>45</v>
      </c>
      <c r="L8" s="7"/>
      <c r="M8" s="7"/>
      <c r="N8" s="7"/>
      <c r="O8" s="7">
        <v>45</v>
      </c>
      <c r="P8" s="7">
        <v>3.8</v>
      </c>
      <c r="Q8" s="7">
        <v>10</v>
      </c>
      <c r="R8" s="7">
        <v>81.650000000000006</v>
      </c>
      <c r="S8" s="7">
        <v>29.46</v>
      </c>
      <c r="T8" s="7">
        <v>24.05</v>
      </c>
      <c r="U8" s="7">
        <v>93.1</v>
      </c>
      <c r="V8" s="7">
        <v>1</v>
      </c>
      <c r="W8" s="7">
        <v>5.9</v>
      </c>
      <c r="X8" s="7">
        <v>5.6</v>
      </c>
      <c r="Y8" s="7">
        <v>45</v>
      </c>
      <c r="Z8" s="9">
        <v>0</v>
      </c>
      <c r="AA8" s="9" t="s">
        <v>79</v>
      </c>
      <c r="AB8" s="7" t="s">
        <v>44</v>
      </c>
      <c r="AC8" s="14" t="s">
        <v>80</v>
      </c>
      <c r="AD8" s="10">
        <v>46</v>
      </c>
      <c r="AE8" s="12" t="s">
        <v>46</v>
      </c>
      <c r="AF8" s="12">
        <v>350</v>
      </c>
      <c r="AG8" s="9"/>
      <c r="AH8" s="10">
        <v>34.715718157181577</v>
      </c>
      <c r="AI8" s="10">
        <v>36.700000000000003</v>
      </c>
      <c r="AJ8" s="10">
        <v>36.700000000000003</v>
      </c>
      <c r="AK8" s="7">
        <v>85.86</v>
      </c>
      <c r="AL8" s="9">
        <v>0</v>
      </c>
      <c r="AM8" s="7" t="s">
        <v>81</v>
      </c>
    </row>
    <row r="9" spans="1:39" ht="21" x14ac:dyDescent="0.2">
      <c r="A9" s="7">
        <v>50</v>
      </c>
      <c r="B9" s="8">
        <v>42420</v>
      </c>
      <c r="C9" s="9">
        <v>58005214</v>
      </c>
      <c r="D9" s="9" t="s">
        <v>82</v>
      </c>
      <c r="E9" s="7" t="s">
        <v>50</v>
      </c>
      <c r="F9" s="7"/>
      <c r="G9" s="10" t="s">
        <v>55</v>
      </c>
      <c r="H9" s="10">
        <v>5</v>
      </c>
      <c r="I9" s="10">
        <v>10</v>
      </c>
      <c r="J9" s="42">
        <v>9.75</v>
      </c>
      <c r="K9" s="42">
        <v>285</v>
      </c>
      <c r="L9" s="7"/>
      <c r="M9" s="7"/>
      <c r="N9" s="7"/>
      <c r="O9" s="42">
        <v>285</v>
      </c>
      <c r="P9" s="42">
        <v>16.2</v>
      </c>
      <c r="Q9" s="43">
        <v>7.05</v>
      </c>
      <c r="R9" s="42" t="s">
        <v>436</v>
      </c>
      <c r="S9" s="42">
        <v>34</v>
      </c>
      <c r="T9" s="43">
        <v>23.5</v>
      </c>
      <c r="U9" s="42">
        <v>68.5</v>
      </c>
      <c r="V9" s="42">
        <v>21</v>
      </c>
      <c r="W9" s="43">
        <v>6.5</v>
      </c>
      <c r="X9" s="7"/>
      <c r="Y9" s="43">
        <v>16.5</v>
      </c>
      <c r="Z9" s="9"/>
      <c r="AA9" s="9"/>
      <c r="AB9" s="7" t="s">
        <v>44</v>
      </c>
      <c r="AC9" s="14" t="s">
        <v>83</v>
      </c>
      <c r="AD9" s="44">
        <f>(AH9-I9)*H9*90/AF9</f>
        <v>90</v>
      </c>
      <c r="AE9" s="12" t="s">
        <v>58</v>
      </c>
      <c r="AF9" s="12">
        <v>100</v>
      </c>
      <c r="AG9" s="9"/>
      <c r="AH9" s="10">
        <v>30</v>
      </c>
      <c r="AI9" s="10">
        <v>23.9</v>
      </c>
      <c r="AJ9" s="10">
        <v>23.9</v>
      </c>
      <c r="AK9" s="7"/>
      <c r="AL9" s="9"/>
      <c r="AM9" s="7"/>
    </row>
    <row r="10" spans="1:39" ht="21" x14ac:dyDescent="0.2">
      <c r="A10" s="7">
        <v>51</v>
      </c>
      <c r="B10" s="8">
        <v>42441</v>
      </c>
      <c r="C10" s="9">
        <v>59001135</v>
      </c>
      <c r="D10" s="9" t="s">
        <v>84</v>
      </c>
      <c r="E10" s="7" t="s">
        <v>50</v>
      </c>
      <c r="F10" s="7">
        <v>0</v>
      </c>
      <c r="G10" s="10" t="s">
        <v>85</v>
      </c>
      <c r="H10" s="10">
        <v>11</v>
      </c>
      <c r="I10" s="10">
        <v>9.6</v>
      </c>
      <c r="J10" s="7">
        <v>26.85</v>
      </c>
      <c r="K10" s="7">
        <v>239</v>
      </c>
      <c r="L10" s="7"/>
      <c r="M10" s="7"/>
      <c r="N10" s="7"/>
      <c r="O10" s="7">
        <v>239</v>
      </c>
      <c r="P10" s="7">
        <v>2.9</v>
      </c>
      <c r="Q10" s="7">
        <v>1.33</v>
      </c>
      <c r="R10" s="7">
        <v>72.180000000000007</v>
      </c>
      <c r="S10" s="7">
        <v>30.21</v>
      </c>
      <c r="T10" s="7">
        <v>21.8</v>
      </c>
      <c r="U10" s="7">
        <v>71.900000000000006</v>
      </c>
      <c r="V10" s="7">
        <v>20.399999999999999</v>
      </c>
      <c r="W10" s="7">
        <v>6.5</v>
      </c>
      <c r="X10" s="7">
        <v>5.8</v>
      </c>
      <c r="Y10" s="7">
        <v>18</v>
      </c>
      <c r="Z10" s="9">
        <v>0</v>
      </c>
      <c r="AA10" s="9" t="s">
        <v>86</v>
      </c>
      <c r="AB10" s="7" t="s">
        <v>44</v>
      </c>
      <c r="AC10" s="14" t="s">
        <v>83</v>
      </c>
      <c r="AD10" s="44">
        <f>(AH10-I10)*H10*90/AF10</f>
        <v>89.999999999999972</v>
      </c>
      <c r="AE10" s="12" t="s">
        <v>58</v>
      </c>
      <c r="AF10" s="12">
        <v>180</v>
      </c>
      <c r="AG10" s="9"/>
      <c r="AH10" s="10">
        <v>25.963636363636361</v>
      </c>
      <c r="AI10" s="10">
        <v>21.6</v>
      </c>
      <c r="AJ10" s="10">
        <v>21.6</v>
      </c>
      <c r="AK10" s="7">
        <v>32.72</v>
      </c>
      <c r="AL10" s="9">
        <v>0</v>
      </c>
      <c r="AM10" s="7" t="s">
        <v>87</v>
      </c>
    </row>
    <row r="11" spans="1:39" ht="21" x14ac:dyDescent="0.2">
      <c r="A11" s="7">
        <v>52</v>
      </c>
      <c r="B11" s="8">
        <v>42426</v>
      </c>
      <c r="C11" s="9">
        <v>59000894</v>
      </c>
      <c r="D11" s="9" t="s">
        <v>88</v>
      </c>
      <c r="E11" s="7" t="s">
        <v>50</v>
      </c>
      <c r="F11" s="7">
        <v>0</v>
      </c>
      <c r="G11" s="10" t="s">
        <v>89</v>
      </c>
      <c r="H11" s="10">
        <v>13</v>
      </c>
      <c r="I11" s="10">
        <v>14.8</v>
      </c>
      <c r="J11" s="7">
        <v>11.53</v>
      </c>
      <c r="K11" s="7">
        <v>94</v>
      </c>
      <c r="L11" s="7"/>
      <c r="M11" s="7"/>
      <c r="N11" s="7"/>
      <c r="O11" s="7">
        <v>94</v>
      </c>
      <c r="P11" s="7">
        <v>4.4000000000000004</v>
      </c>
      <c r="Q11" s="7">
        <v>1.97</v>
      </c>
      <c r="R11" s="7">
        <v>75.13</v>
      </c>
      <c r="S11" s="7">
        <v>29.73</v>
      </c>
      <c r="T11" s="7">
        <v>22.34</v>
      </c>
      <c r="U11" s="7">
        <v>91.7</v>
      </c>
      <c r="V11" s="7">
        <v>3.4</v>
      </c>
      <c r="W11" s="7">
        <v>3.1</v>
      </c>
      <c r="X11" s="7">
        <v>5.8</v>
      </c>
      <c r="Y11" s="7">
        <v>14.3</v>
      </c>
      <c r="Z11" s="9">
        <v>0</v>
      </c>
      <c r="AA11" s="9" t="s">
        <v>90</v>
      </c>
      <c r="AB11" s="7" t="s">
        <v>44</v>
      </c>
      <c r="AC11" s="14" t="s">
        <v>91</v>
      </c>
      <c r="AD11" s="10">
        <v>55</v>
      </c>
      <c r="AE11" s="12" t="s">
        <v>46</v>
      </c>
      <c r="AF11" s="12">
        <v>320</v>
      </c>
      <c r="AG11" s="9"/>
      <c r="AH11" s="10">
        <v>29.842735042735043</v>
      </c>
      <c r="AI11" s="10">
        <v>23.5</v>
      </c>
      <c r="AJ11" s="10">
        <v>23.5</v>
      </c>
      <c r="AK11" s="7">
        <v>18.5</v>
      </c>
      <c r="AL11" s="9">
        <v>0</v>
      </c>
      <c r="AM11" s="7" t="s">
        <v>92</v>
      </c>
    </row>
    <row r="12" spans="1:39" ht="21" x14ac:dyDescent="0.2">
      <c r="A12" s="7">
        <v>53</v>
      </c>
      <c r="B12" s="8">
        <v>42443</v>
      </c>
      <c r="C12" s="9">
        <v>59001147</v>
      </c>
      <c r="D12" s="9" t="s">
        <v>93</v>
      </c>
      <c r="E12" s="7" t="s">
        <v>40</v>
      </c>
      <c r="F12" s="7">
        <v>0</v>
      </c>
      <c r="G12" s="10" t="s">
        <v>41</v>
      </c>
      <c r="H12" s="10">
        <v>3.8</v>
      </c>
      <c r="I12" s="10">
        <v>5.7</v>
      </c>
      <c r="J12" s="7">
        <v>16.48</v>
      </c>
      <c r="K12" s="7">
        <v>6</v>
      </c>
      <c r="L12" s="7"/>
      <c r="M12" s="7"/>
      <c r="N12" s="7"/>
      <c r="O12" s="7">
        <v>6</v>
      </c>
      <c r="P12" s="7">
        <v>1.7</v>
      </c>
      <c r="Q12" s="7">
        <v>0.73</v>
      </c>
      <c r="R12" s="7">
        <v>78.08</v>
      </c>
      <c r="S12" s="7">
        <v>29.82</v>
      </c>
      <c r="T12" s="7">
        <v>23.29</v>
      </c>
      <c r="U12" s="7">
        <v>60.3</v>
      </c>
      <c r="V12" s="7">
        <v>22.9</v>
      </c>
      <c r="W12" s="7">
        <v>16.600000000000001</v>
      </c>
      <c r="X12" s="7">
        <v>6.2</v>
      </c>
      <c r="Y12" s="7">
        <v>14.5</v>
      </c>
      <c r="Z12" s="9">
        <v>0</v>
      </c>
      <c r="AA12" s="9" t="s">
        <v>94</v>
      </c>
      <c r="AB12" s="7" t="s">
        <v>44</v>
      </c>
      <c r="AC12" s="14" t="s">
        <v>91</v>
      </c>
      <c r="AD12" s="10">
        <v>55</v>
      </c>
      <c r="AE12" s="12" t="s">
        <v>46</v>
      </c>
      <c r="AF12" s="12">
        <v>130</v>
      </c>
      <c r="AG12" s="9"/>
      <c r="AH12" s="10">
        <v>26.606432748538008</v>
      </c>
      <c r="AI12" s="10">
        <v>26.5</v>
      </c>
      <c r="AJ12" s="10">
        <v>26.5</v>
      </c>
      <c r="AK12" s="7">
        <v>12.28</v>
      </c>
      <c r="AL12" s="9">
        <v>0</v>
      </c>
      <c r="AM12" s="7" t="s">
        <v>95</v>
      </c>
    </row>
    <row r="13" spans="1:39" ht="21" x14ac:dyDescent="0.2">
      <c r="A13" s="7">
        <v>54</v>
      </c>
      <c r="B13" s="8">
        <v>42436</v>
      </c>
      <c r="C13" s="9">
        <v>59000951</v>
      </c>
      <c r="D13" s="9" t="s">
        <v>96</v>
      </c>
      <c r="E13" s="7"/>
      <c r="F13" s="7"/>
      <c r="G13" s="10" t="s">
        <v>97</v>
      </c>
      <c r="H13" s="10">
        <v>37</v>
      </c>
      <c r="I13" s="10">
        <v>16</v>
      </c>
      <c r="J13" s="42">
        <v>9.75</v>
      </c>
      <c r="K13" s="42">
        <v>285</v>
      </c>
      <c r="L13" s="7"/>
      <c r="M13" s="7"/>
      <c r="N13" s="7"/>
      <c r="O13" s="42">
        <v>285</v>
      </c>
      <c r="P13" s="42">
        <v>16.2</v>
      </c>
      <c r="Q13" s="43">
        <v>7.05</v>
      </c>
      <c r="R13" s="42" t="s">
        <v>436</v>
      </c>
      <c r="S13" s="42">
        <v>34</v>
      </c>
      <c r="T13" s="43">
        <v>23.5</v>
      </c>
      <c r="U13" s="42">
        <v>68.5</v>
      </c>
      <c r="V13" s="42">
        <v>21</v>
      </c>
      <c r="W13" s="43">
        <v>6.5</v>
      </c>
      <c r="X13" s="7"/>
      <c r="Y13" s="43">
        <v>16.5</v>
      </c>
      <c r="Z13" s="9"/>
      <c r="AA13" s="9"/>
      <c r="AB13" s="7" t="s">
        <v>44</v>
      </c>
      <c r="AC13" s="14" t="s">
        <v>98</v>
      </c>
      <c r="AD13" s="10">
        <v>47.5</v>
      </c>
      <c r="AE13" s="12" t="s">
        <v>46</v>
      </c>
      <c r="AF13" s="12">
        <v>350</v>
      </c>
      <c r="AG13" s="9"/>
      <c r="AH13" s="10">
        <v>20.992492492492492</v>
      </c>
      <c r="AI13" s="10">
        <v>17.899999999999999</v>
      </c>
      <c r="AJ13" s="10">
        <v>17.899999999999999</v>
      </c>
      <c r="AK13" s="7"/>
      <c r="AL13" s="9"/>
      <c r="AM13" s="7"/>
    </row>
    <row r="14" spans="1:39" ht="21" x14ac:dyDescent="0.2">
      <c r="A14" s="7">
        <v>57</v>
      </c>
      <c r="B14" s="8">
        <v>42486</v>
      </c>
      <c r="C14" s="9">
        <v>59001685</v>
      </c>
      <c r="D14" s="9" t="s">
        <v>99</v>
      </c>
      <c r="E14" s="7" t="s">
        <v>40</v>
      </c>
      <c r="F14" s="7">
        <v>0</v>
      </c>
      <c r="G14" s="10" t="s">
        <v>78</v>
      </c>
      <c r="H14" s="10">
        <v>23.3</v>
      </c>
      <c r="I14" s="10">
        <v>11.2</v>
      </c>
      <c r="J14" s="7">
        <v>57.41</v>
      </c>
      <c r="K14" s="7">
        <v>5</v>
      </c>
      <c r="L14" s="7"/>
      <c r="M14" s="7"/>
      <c r="N14" s="7"/>
      <c r="O14" s="7">
        <v>5</v>
      </c>
      <c r="P14" s="7">
        <v>3.2</v>
      </c>
      <c r="Q14" s="7">
        <v>1.44</v>
      </c>
      <c r="R14" s="7">
        <v>77.78</v>
      </c>
      <c r="S14" s="7">
        <v>28.57</v>
      </c>
      <c r="T14" s="7">
        <v>22.22</v>
      </c>
      <c r="U14" s="7">
        <v>82.8</v>
      </c>
      <c r="V14" s="7">
        <v>7.6</v>
      </c>
      <c r="W14" s="7">
        <v>9.5</v>
      </c>
      <c r="X14" s="7">
        <v>6</v>
      </c>
      <c r="Y14" s="7">
        <v>22.5</v>
      </c>
      <c r="Z14" s="9" t="s">
        <v>42</v>
      </c>
      <c r="AA14" s="9" t="s">
        <v>100</v>
      </c>
      <c r="AB14" s="7" t="s">
        <v>44</v>
      </c>
      <c r="AC14" s="14" t="s">
        <v>101</v>
      </c>
      <c r="AD14" s="10">
        <v>45</v>
      </c>
      <c r="AE14" s="12" t="s">
        <v>46</v>
      </c>
      <c r="AF14" s="12">
        <v>350</v>
      </c>
      <c r="AG14" s="9"/>
      <c r="AH14" s="10">
        <v>18.710729613733903</v>
      </c>
      <c r="AI14" s="10">
        <v>17</v>
      </c>
      <c r="AJ14" s="10">
        <v>17</v>
      </c>
      <c r="AK14" s="7">
        <v>55.93</v>
      </c>
      <c r="AL14" s="9" t="s">
        <v>102</v>
      </c>
      <c r="AM14" s="7" t="s">
        <v>103</v>
      </c>
    </row>
    <row r="15" spans="1:39" ht="21" x14ac:dyDescent="0.2">
      <c r="A15" s="7">
        <v>59</v>
      </c>
      <c r="B15" s="8">
        <v>42510</v>
      </c>
      <c r="C15" s="9">
        <v>59002010</v>
      </c>
      <c r="D15" s="9" t="s">
        <v>104</v>
      </c>
      <c r="E15" s="7" t="s">
        <v>50</v>
      </c>
      <c r="F15" s="7">
        <v>0</v>
      </c>
      <c r="G15" s="10" t="s">
        <v>41</v>
      </c>
      <c r="H15" s="10">
        <v>15</v>
      </c>
      <c r="I15" s="10">
        <v>10.199999999999999</v>
      </c>
      <c r="J15" s="7">
        <v>26.16</v>
      </c>
      <c r="K15" s="7">
        <v>166</v>
      </c>
      <c r="L15" s="7"/>
      <c r="M15" s="7"/>
      <c r="N15" s="7"/>
      <c r="O15" s="7">
        <v>166</v>
      </c>
      <c r="P15" s="7">
        <v>2.4</v>
      </c>
      <c r="Q15" s="7">
        <v>1.68</v>
      </c>
      <c r="R15" s="7">
        <v>60.71</v>
      </c>
      <c r="S15" s="7">
        <v>23.53</v>
      </c>
      <c r="T15" s="7">
        <v>14.29</v>
      </c>
      <c r="U15" s="7">
        <v>84.8</v>
      </c>
      <c r="V15" s="7">
        <v>11.4</v>
      </c>
      <c r="W15" s="7">
        <v>3.8</v>
      </c>
      <c r="X15" s="7">
        <v>6.8</v>
      </c>
      <c r="Y15" s="7">
        <v>22.5</v>
      </c>
      <c r="Z15" s="9">
        <v>0</v>
      </c>
      <c r="AA15" s="9" t="s">
        <v>105</v>
      </c>
      <c r="AB15" s="7" t="s">
        <v>44</v>
      </c>
      <c r="AC15" s="14" t="s">
        <v>106</v>
      </c>
      <c r="AD15" s="10">
        <v>48</v>
      </c>
      <c r="AE15" s="12" t="s">
        <v>46</v>
      </c>
      <c r="AF15" s="12">
        <v>300</v>
      </c>
      <c r="AG15" s="9"/>
      <c r="AH15" s="10">
        <v>20.866666666666667</v>
      </c>
      <c r="AI15" s="10">
        <v>24.4</v>
      </c>
      <c r="AJ15" s="10">
        <v>24.4</v>
      </c>
      <c r="AK15" s="7">
        <v>21.67</v>
      </c>
      <c r="AL15" s="9" t="s">
        <v>107</v>
      </c>
      <c r="AM15" s="7" t="s">
        <v>108</v>
      </c>
    </row>
    <row r="16" spans="1:39" ht="21" x14ac:dyDescent="0.2">
      <c r="A16" s="7">
        <v>60</v>
      </c>
      <c r="B16" s="8">
        <v>42519</v>
      </c>
      <c r="C16" s="9">
        <v>59002088</v>
      </c>
      <c r="D16" s="9" t="s">
        <v>109</v>
      </c>
      <c r="E16" s="7" t="s">
        <v>40</v>
      </c>
      <c r="F16" s="7">
        <v>0</v>
      </c>
      <c r="G16" s="10" t="s">
        <v>41</v>
      </c>
      <c r="H16" s="15"/>
      <c r="I16" s="10">
        <v>8.5</v>
      </c>
      <c r="J16" s="7">
        <v>12.31</v>
      </c>
      <c r="K16" s="7">
        <v>52</v>
      </c>
      <c r="L16" s="7"/>
      <c r="M16" s="7"/>
      <c r="N16" s="7"/>
      <c r="O16" s="7">
        <v>52</v>
      </c>
      <c r="P16" s="7">
        <v>2.6</v>
      </c>
      <c r="Q16" s="7">
        <v>1.0900000000000001</v>
      </c>
      <c r="R16" s="7">
        <v>77.98</v>
      </c>
      <c r="S16" s="7">
        <v>30.59</v>
      </c>
      <c r="T16" s="7">
        <v>23.85</v>
      </c>
      <c r="U16" s="7">
        <v>92</v>
      </c>
      <c r="V16" s="7">
        <v>6.3</v>
      </c>
      <c r="W16" s="7">
        <v>1.7</v>
      </c>
      <c r="X16" s="7">
        <v>5.4</v>
      </c>
      <c r="Y16" s="7">
        <v>11.5</v>
      </c>
      <c r="Z16" s="9">
        <v>0</v>
      </c>
      <c r="AA16" s="9" t="s">
        <v>110</v>
      </c>
      <c r="AB16" s="7" t="s">
        <v>44</v>
      </c>
      <c r="AC16" s="14" t="s">
        <v>98</v>
      </c>
      <c r="AD16" s="10">
        <v>51</v>
      </c>
      <c r="AE16" s="12" t="s">
        <v>46</v>
      </c>
      <c r="AF16" s="12">
        <v>350</v>
      </c>
      <c r="AG16" s="9"/>
      <c r="AH16" s="15" t="e">
        <f>AF16*AD16/H16/90-I16</f>
        <v>#DIV/0!</v>
      </c>
      <c r="AI16" s="10">
        <v>26.1</v>
      </c>
      <c r="AJ16" s="10">
        <v>26.5</v>
      </c>
      <c r="AK16" s="7">
        <v>15.31</v>
      </c>
      <c r="AL16" s="9" t="s">
        <v>47</v>
      </c>
      <c r="AM16" s="7" t="s">
        <v>111</v>
      </c>
    </row>
    <row r="17" spans="1:39" ht="21" x14ac:dyDescent="0.2">
      <c r="A17" s="7">
        <v>61</v>
      </c>
      <c r="B17" s="8">
        <v>42518</v>
      </c>
      <c r="C17" s="9">
        <v>59002119</v>
      </c>
      <c r="D17" s="9" t="s">
        <v>112</v>
      </c>
      <c r="E17" s="7" t="s">
        <v>40</v>
      </c>
      <c r="F17" s="7">
        <v>0</v>
      </c>
      <c r="G17" s="10" t="s">
        <v>41</v>
      </c>
      <c r="H17" s="10">
        <v>15.5</v>
      </c>
      <c r="I17" s="10">
        <v>11.3</v>
      </c>
      <c r="J17" s="7">
        <v>33.71</v>
      </c>
      <c r="K17" s="7">
        <v>3</v>
      </c>
      <c r="L17" s="7"/>
      <c r="M17" s="7"/>
      <c r="N17" s="7"/>
      <c r="O17" s="7">
        <v>3</v>
      </c>
      <c r="P17" s="7">
        <v>3.7</v>
      </c>
      <c r="Q17" s="7">
        <v>1.58</v>
      </c>
      <c r="R17" s="7">
        <v>71.52</v>
      </c>
      <c r="S17" s="7">
        <v>32.74</v>
      </c>
      <c r="T17" s="7">
        <v>23.42</v>
      </c>
      <c r="U17" s="7">
        <v>90.4</v>
      </c>
      <c r="V17" s="7">
        <v>2.9</v>
      </c>
      <c r="W17" s="7">
        <v>6.5</v>
      </c>
      <c r="X17" s="7">
        <v>10.4</v>
      </c>
      <c r="Y17" s="7">
        <v>14</v>
      </c>
      <c r="Z17" s="9">
        <v>0</v>
      </c>
      <c r="AA17" s="9" t="s">
        <v>113</v>
      </c>
      <c r="AB17" s="7" t="s">
        <v>44</v>
      </c>
      <c r="AC17" s="14" t="s">
        <v>80</v>
      </c>
      <c r="AD17" s="10">
        <v>55</v>
      </c>
      <c r="AE17" s="12" t="s">
        <v>46</v>
      </c>
      <c r="AF17" s="12">
        <v>400</v>
      </c>
      <c r="AG17" s="9"/>
      <c r="AH17" s="10">
        <v>27.070609318996418</v>
      </c>
      <c r="AI17" s="10">
        <v>22.7</v>
      </c>
      <c r="AJ17" s="10">
        <v>22.7</v>
      </c>
      <c r="AK17" s="7">
        <v>24.16</v>
      </c>
      <c r="AL17" s="9">
        <v>0</v>
      </c>
      <c r="AM17" s="7" t="s">
        <v>114</v>
      </c>
    </row>
    <row r="18" spans="1:39" ht="21" x14ac:dyDescent="0.2">
      <c r="A18" s="7">
        <v>62</v>
      </c>
      <c r="B18" s="8">
        <v>42523</v>
      </c>
      <c r="C18" s="9">
        <v>59002165</v>
      </c>
      <c r="D18" s="9" t="s">
        <v>115</v>
      </c>
      <c r="E18" s="7" t="s">
        <v>40</v>
      </c>
      <c r="F18" s="7"/>
      <c r="G18" s="10" t="s">
        <v>116</v>
      </c>
      <c r="H18" s="10">
        <v>4.0999999999999996</v>
      </c>
      <c r="I18" s="10">
        <v>10</v>
      </c>
      <c r="J18" s="42">
        <v>9.75</v>
      </c>
      <c r="K18" s="42">
        <v>285</v>
      </c>
      <c r="L18" s="7"/>
      <c r="M18" s="7"/>
      <c r="N18" s="7"/>
      <c r="O18" s="42">
        <v>285</v>
      </c>
      <c r="P18" s="42">
        <v>16.2</v>
      </c>
      <c r="Q18" s="43">
        <v>7.05</v>
      </c>
      <c r="R18" s="42" t="s">
        <v>436</v>
      </c>
      <c r="S18" s="42">
        <v>34</v>
      </c>
      <c r="T18" s="43">
        <v>23.5</v>
      </c>
      <c r="U18" s="42">
        <v>68.5</v>
      </c>
      <c r="V18" s="42">
        <v>21</v>
      </c>
      <c r="W18" s="43">
        <v>6.5</v>
      </c>
      <c r="X18" s="7"/>
      <c r="Y18" s="43">
        <v>16.5</v>
      </c>
      <c r="Z18" s="9"/>
      <c r="AA18" s="9"/>
      <c r="AB18" s="7" t="s">
        <v>44</v>
      </c>
      <c r="AC18" s="14" t="s">
        <v>117</v>
      </c>
      <c r="AD18" s="10">
        <v>46</v>
      </c>
      <c r="AE18" s="12" t="s">
        <v>46</v>
      </c>
      <c r="AF18" s="12">
        <v>80</v>
      </c>
      <c r="AG18" s="9"/>
      <c r="AH18" s="10">
        <v>19.972899728997291</v>
      </c>
      <c r="AI18" s="10">
        <v>20</v>
      </c>
      <c r="AJ18" s="10">
        <v>20</v>
      </c>
      <c r="AK18" s="7"/>
      <c r="AL18" s="9"/>
      <c r="AM18" s="7"/>
    </row>
    <row r="19" spans="1:39" ht="21" x14ac:dyDescent="0.2">
      <c r="A19" s="7">
        <v>65</v>
      </c>
      <c r="B19" s="8">
        <v>42548</v>
      </c>
      <c r="C19" s="16">
        <v>59002532</v>
      </c>
      <c r="D19" s="16" t="s">
        <v>118</v>
      </c>
      <c r="E19" s="7" t="s">
        <v>40</v>
      </c>
      <c r="F19" s="7">
        <v>0</v>
      </c>
      <c r="G19" s="10" t="s">
        <v>41</v>
      </c>
      <c r="H19" s="10">
        <v>27</v>
      </c>
      <c r="I19" s="10">
        <v>8.6999999999999993</v>
      </c>
      <c r="J19" s="7">
        <v>20.81</v>
      </c>
      <c r="K19" s="7">
        <v>452</v>
      </c>
      <c r="L19" s="7"/>
      <c r="M19" s="7"/>
      <c r="N19" s="7"/>
      <c r="O19" s="7">
        <v>452</v>
      </c>
      <c r="P19" s="7">
        <v>2.2999999999999998</v>
      </c>
      <c r="Q19" s="7">
        <v>1.67</v>
      </c>
      <c r="R19" s="7">
        <v>52.1</v>
      </c>
      <c r="S19" s="7">
        <v>26.44</v>
      </c>
      <c r="T19" s="7">
        <v>13.77</v>
      </c>
      <c r="U19" s="7">
        <v>81.3</v>
      </c>
      <c r="V19" s="7">
        <v>12.9</v>
      </c>
      <c r="W19" s="7">
        <v>5.0999999999999996</v>
      </c>
      <c r="X19" s="7">
        <v>6</v>
      </c>
      <c r="Y19" s="7">
        <v>20.5</v>
      </c>
      <c r="Z19" s="9" t="s">
        <v>119</v>
      </c>
      <c r="AA19" s="16" t="s">
        <v>120</v>
      </c>
      <c r="AB19" s="7" t="s">
        <v>44</v>
      </c>
      <c r="AC19" s="14" t="s">
        <v>121</v>
      </c>
      <c r="AD19" s="10">
        <v>45</v>
      </c>
      <c r="AE19" s="12" t="s">
        <v>46</v>
      </c>
      <c r="AF19" s="12">
        <v>200</v>
      </c>
      <c r="AG19" s="9"/>
      <c r="AH19" s="10">
        <v>12.403703703703703</v>
      </c>
      <c r="AI19" s="10">
        <v>13.4</v>
      </c>
      <c r="AJ19" s="10">
        <v>13.4</v>
      </c>
      <c r="AK19" s="7">
        <v>13.95</v>
      </c>
      <c r="AL19" s="9" t="s">
        <v>122</v>
      </c>
      <c r="AM19" s="17" t="s">
        <v>123</v>
      </c>
    </row>
    <row r="20" spans="1:39" ht="21" x14ac:dyDescent="0.2">
      <c r="A20" s="7">
        <v>66</v>
      </c>
      <c r="B20" s="8">
        <v>42547</v>
      </c>
      <c r="C20" s="9">
        <v>59002508</v>
      </c>
      <c r="D20" s="9" t="s">
        <v>124</v>
      </c>
      <c r="E20" s="7" t="s">
        <v>40</v>
      </c>
      <c r="F20" s="7">
        <v>0</v>
      </c>
      <c r="G20" s="10" t="s">
        <v>41</v>
      </c>
      <c r="H20" s="10">
        <v>16.3</v>
      </c>
      <c r="I20" s="10">
        <v>9</v>
      </c>
      <c r="J20" s="7">
        <v>13.5</v>
      </c>
      <c r="K20" s="7">
        <v>74</v>
      </c>
      <c r="L20" s="7"/>
      <c r="M20" s="7"/>
      <c r="N20" s="7"/>
      <c r="O20" s="7">
        <v>74</v>
      </c>
      <c r="P20" s="7">
        <v>2.6</v>
      </c>
      <c r="Q20" s="7">
        <v>1.01</v>
      </c>
      <c r="R20" s="7">
        <v>89.11</v>
      </c>
      <c r="S20" s="7">
        <v>28.89</v>
      </c>
      <c r="T20" s="7">
        <v>25.74</v>
      </c>
      <c r="U20" s="7">
        <v>70.7</v>
      </c>
      <c r="V20" s="7">
        <v>19</v>
      </c>
      <c r="W20" s="7">
        <v>8.5</v>
      </c>
      <c r="X20" s="7">
        <v>8.8000000000000007</v>
      </c>
      <c r="Y20" s="7">
        <v>19.7</v>
      </c>
      <c r="Z20" s="9" t="s">
        <v>125</v>
      </c>
      <c r="AA20" s="9" t="s">
        <v>126</v>
      </c>
      <c r="AB20" s="7" t="s">
        <v>44</v>
      </c>
      <c r="AC20" s="14" t="s">
        <v>127</v>
      </c>
      <c r="AD20" s="10">
        <v>50</v>
      </c>
      <c r="AE20" s="12" t="s">
        <v>46</v>
      </c>
      <c r="AF20" s="12">
        <v>300</v>
      </c>
      <c r="AG20" s="9"/>
      <c r="AH20" s="10">
        <v>19.224948875255624</v>
      </c>
      <c r="AI20" s="10">
        <v>18.7</v>
      </c>
      <c r="AJ20" s="10">
        <v>18.7</v>
      </c>
      <c r="AK20" s="7">
        <v>10.36</v>
      </c>
      <c r="AL20" s="9" t="s">
        <v>128</v>
      </c>
      <c r="AM20" s="7" t="s">
        <v>129</v>
      </c>
    </row>
    <row r="21" spans="1:39" ht="21" x14ac:dyDescent="0.2">
      <c r="A21" s="7">
        <v>67</v>
      </c>
      <c r="B21" s="8">
        <v>42549</v>
      </c>
      <c r="C21" s="16">
        <v>59002532</v>
      </c>
      <c r="D21" s="16" t="s">
        <v>118</v>
      </c>
      <c r="E21" s="7" t="s">
        <v>40</v>
      </c>
      <c r="F21" s="7">
        <v>0</v>
      </c>
      <c r="G21" s="10" t="s">
        <v>41</v>
      </c>
      <c r="H21" s="10">
        <v>30</v>
      </c>
      <c r="I21" s="10">
        <v>13.4</v>
      </c>
      <c r="J21" s="7">
        <v>13.95</v>
      </c>
      <c r="K21" s="7">
        <v>461</v>
      </c>
      <c r="L21" s="7"/>
      <c r="M21" s="7"/>
      <c r="N21" s="7"/>
      <c r="O21" s="7">
        <v>461</v>
      </c>
      <c r="P21" s="7">
        <v>3.7</v>
      </c>
      <c r="Q21" s="7">
        <v>2.2999999999999998</v>
      </c>
      <c r="R21" s="7">
        <v>58.26</v>
      </c>
      <c r="S21" s="7">
        <v>27.61</v>
      </c>
      <c r="T21" s="7">
        <v>16.09</v>
      </c>
      <c r="U21" s="7">
        <v>64.7</v>
      </c>
      <c r="V21" s="7">
        <v>18.2</v>
      </c>
      <c r="W21" s="7">
        <v>7.2</v>
      </c>
      <c r="X21" s="7">
        <v>5.8</v>
      </c>
      <c r="Y21" s="7">
        <v>25</v>
      </c>
      <c r="Z21" s="9" t="s">
        <v>122</v>
      </c>
      <c r="AA21" s="16" t="s">
        <v>130</v>
      </c>
      <c r="AB21" s="7" t="s">
        <v>44</v>
      </c>
      <c r="AC21" s="14" t="s">
        <v>101</v>
      </c>
      <c r="AD21" s="10">
        <v>49.8</v>
      </c>
      <c r="AE21" s="12" t="s">
        <v>46</v>
      </c>
      <c r="AF21" s="12">
        <v>300</v>
      </c>
      <c r="AG21" s="9"/>
      <c r="AH21" s="10">
        <v>18.933333333333334</v>
      </c>
      <c r="AI21" s="10">
        <v>19.600000000000001</v>
      </c>
      <c r="AJ21" s="10">
        <v>20.63</v>
      </c>
      <c r="AK21" s="7">
        <v>471</v>
      </c>
      <c r="AL21" s="9" t="s">
        <v>131</v>
      </c>
      <c r="AM21" s="17" t="s">
        <v>132</v>
      </c>
    </row>
    <row r="22" spans="1:39" ht="21" x14ac:dyDescent="0.2">
      <c r="A22" s="7">
        <v>68</v>
      </c>
      <c r="B22" s="8">
        <v>42573</v>
      </c>
      <c r="C22" s="9">
        <v>59002942</v>
      </c>
      <c r="D22" s="9" t="s">
        <v>133</v>
      </c>
      <c r="E22" s="7" t="s">
        <v>50</v>
      </c>
      <c r="F22" s="7">
        <v>0</v>
      </c>
      <c r="G22" s="10" t="s">
        <v>41</v>
      </c>
      <c r="H22" s="10">
        <v>3.8</v>
      </c>
      <c r="I22" s="10">
        <v>7.2</v>
      </c>
      <c r="J22" s="7">
        <v>64.540000000000006</v>
      </c>
      <c r="K22" s="7">
        <v>284</v>
      </c>
      <c r="L22" s="7"/>
      <c r="M22" s="7"/>
      <c r="N22" s="7"/>
      <c r="O22" s="7">
        <v>284</v>
      </c>
      <c r="P22" s="7">
        <v>1.5</v>
      </c>
      <c r="Q22" s="7">
        <v>0.84</v>
      </c>
      <c r="R22" s="7">
        <v>85.71</v>
      </c>
      <c r="S22" s="7">
        <v>20.83</v>
      </c>
      <c r="T22" s="7">
        <v>17.86</v>
      </c>
      <c r="U22" s="7">
        <v>90.8</v>
      </c>
      <c r="V22" s="7">
        <v>1</v>
      </c>
      <c r="W22" s="7">
        <v>7.1</v>
      </c>
      <c r="X22" s="7">
        <v>4</v>
      </c>
      <c r="Y22" s="7">
        <v>24.9</v>
      </c>
      <c r="Z22" s="9" t="s">
        <v>134</v>
      </c>
      <c r="AA22" s="9" t="s">
        <v>135</v>
      </c>
      <c r="AB22" s="7" t="s">
        <v>44</v>
      </c>
      <c r="AC22" s="14" t="s">
        <v>45</v>
      </c>
      <c r="AD22" s="10">
        <v>59</v>
      </c>
      <c r="AE22" s="12" t="s">
        <v>46</v>
      </c>
      <c r="AF22" s="12">
        <v>60</v>
      </c>
      <c r="AG22" s="9"/>
      <c r="AH22" s="10">
        <v>17.550877192982455</v>
      </c>
      <c r="AI22" s="10">
        <v>9.6999999999999993</v>
      </c>
      <c r="AJ22" s="10">
        <v>9.6999999999999993</v>
      </c>
      <c r="AK22" s="7">
        <v>61.15</v>
      </c>
      <c r="AL22" s="9" t="s">
        <v>42</v>
      </c>
      <c r="AM22" s="7" t="s">
        <v>136</v>
      </c>
    </row>
    <row r="23" spans="1:39" ht="21" x14ac:dyDescent="0.2">
      <c r="A23" s="7">
        <v>69</v>
      </c>
      <c r="B23" s="8">
        <v>42569</v>
      </c>
      <c r="C23" s="9">
        <v>59002856</v>
      </c>
      <c r="D23" s="9" t="s">
        <v>137</v>
      </c>
      <c r="E23" s="7" t="s">
        <v>40</v>
      </c>
      <c r="F23" s="7">
        <v>0</v>
      </c>
      <c r="G23" s="10" t="s">
        <v>55</v>
      </c>
      <c r="H23" s="10">
        <v>6</v>
      </c>
      <c r="I23" s="10">
        <v>8.6999999999999993</v>
      </c>
      <c r="J23" s="7">
        <v>24.97</v>
      </c>
      <c r="K23" s="7">
        <v>3</v>
      </c>
      <c r="L23" s="7"/>
      <c r="M23" s="7"/>
      <c r="N23" s="7"/>
      <c r="O23" s="7">
        <v>3</v>
      </c>
      <c r="P23" s="7">
        <v>2.8</v>
      </c>
      <c r="Q23" s="7">
        <v>1.1599999999999999</v>
      </c>
      <c r="R23" s="7">
        <v>75</v>
      </c>
      <c r="S23" s="7">
        <v>32.18</v>
      </c>
      <c r="T23" s="7">
        <v>24.14</v>
      </c>
      <c r="U23" s="7">
        <v>76.7</v>
      </c>
      <c r="V23" s="7">
        <v>13.4</v>
      </c>
      <c r="W23" s="7">
        <v>9.6</v>
      </c>
      <c r="X23" s="7">
        <v>6.4</v>
      </c>
      <c r="Y23" s="7">
        <v>15.7</v>
      </c>
      <c r="Z23" s="9" t="s">
        <v>138</v>
      </c>
      <c r="AA23" s="9" t="s">
        <v>139</v>
      </c>
      <c r="AB23" s="7" t="s">
        <v>44</v>
      </c>
      <c r="AC23" s="14" t="s">
        <v>45</v>
      </c>
      <c r="AD23" s="10">
        <v>58.8</v>
      </c>
      <c r="AE23" s="12" t="s">
        <v>46</v>
      </c>
      <c r="AF23" s="12">
        <v>180</v>
      </c>
      <c r="AG23" s="9"/>
      <c r="AH23" s="10">
        <v>28.299999999999997</v>
      </c>
      <c r="AI23" s="10">
        <v>17</v>
      </c>
      <c r="AJ23" s="10">
        <v>17</v>
      </c>
      <c r="AK23" s="7">
        <v>31.44</v>
      </c>
      <c r="AL23" s="9" t="s">
        <v>140</v>
      </c>
      <c r="AM23" s="7" t="s">
        <v>141</v>
      </c>
    </row>
    <row r="24" spans="1:39" ht="42" x14ac:dyDescent="0.2">
      <c r="A24" s="7">
        <v>70</v>
      </c>
      <c r="B24" s="8">
        <v>42576</v>
      </c>
      <c r="C24" s="9">
        <v>58004935</v>
      </c>
      <c r="D24" s="9" t="s">
        <v>142</v>
      </c>
      <c r="E24" s="7" t="s">
        <v>50</v>
      </c>
      <c r="F24" s="7">
        <v>0</v>
      </c>
      <c r="G24" s="10" t="s">
        <v>41</v>
      </c>
      <c r="H24" s="10">
        <v>27</v>
      </c>
      <c r="I24" s="10">
        <v>19.399999999999999</v>
      </c>
      <c r="J24" s="7">
        <v>22.37</v>
      </c>
      <c r="K24" s="7">
        <v>52</v>
      </c>
      <c r="L24" s="7"/>
      <c r="M24" s="7"/>
      <c r="N24" s="7"/>
      <c r="O24" s="7">
        <v>52</v>
      </c>
      <c r="P24" s="7">
        <v>6.1</v>
      </c>
      <c r="Q24" s="7">
        <v>3.81</v>
      </c>
      <c r="R24" s="7">
        <v>50.92</v>
      </c>
      <c r="S24" s="7">
        <v>31.44</v>
      </c>
      <c r="T24" s="7">
        <v>16.010000000000002</v>
      </c>
      <c r="U24" s="7">
        <v>75.099999999999994</v>
      </c>
      <c r="V24" s="7">
        <v>14.1</v>
      </c>
      <c r="W24" s="7">
        <v>5.3</v>
      </c>
      <c r="X24" s="7">
        <v>6.2</v>
      </c>
      <c r="Y24" s="7">
        <v>20.399999999999999</v>
      </c>
      <c r="Z24" s="9" t="s">
        <v>143</v>
      </c>
      <c r="AA24" s="9" t="s">
        <v>144</v>
      </c>
      <c r="AB24" s="7" t="s">
        <v>44</v>
      </c>
      <c r="AC24" s="14" t="s">
        <v>83</v>
      </c>
      <c r="AD24" s="10">
        <v>52</v>
      </c>
      <c r="AE24" s="12" t="s">
        <v>58</v>
      </c>
      <c r="AF24" s="12">
        <v>240</v>
      </c>
      <c r="AG24" s="9"/>
      <c r="AH24" s="10">
        <v>28.288888888888888</v>
      </c>
      <c r="AI24" s="10">
        <v>27.5</v>
      </c>
      <c r="AJ24" s="10">
        <v>27.5</v>
      </c>
      <c r="AK24" s="7">
        <v>31.85</v>
      </c>
      <c r="AL24" s="9" t="s">
        <v>145</v>
      </c>
      <c r="AM24" s="7" t="s">
        <v>146</v>
      </c>
    </row>
    <row r="25" spans="1:39" ht="21" x14ac:dyDescent="0.2">
      <c r="A25" s="7">
        <v>72</v>
      </c>
      <c r="B25" s="8">
        <v>42567</v>
      </c>
      <c r="C25" s="9">
        <v>59002835</v>
      </c>
      <c r="D25" s="9" t="s">
        <v>147</v>
      </c>
      <c r="E25" s="7" t="s">
        <v>50</v>
      </c>
      <c r="F25" s="7">
        <v>0</v>
      </c>
      <c r="G25" s="10" t="s">
        <v>41</v>
      </c>
      <c r="H25" s="10">
        <v>16.3</v>
      </c>
      <c r="I25" s="10">
        <v>13.6</v>
      </c>
      <c r="J25" s="7">
        <v>9.81</v>
      </c>
      <c r="K25" s="7">
        <v>37</v>
      </c>
      <c r="L25" s="7"/>
      <c r="M25" s="7"/>
      <c r="N25" s="7"/>
      <c r="O25" s="7">
        <v>37</v>
      </c>
      <c r="P25" s="7">
        <v>4.3</v>
      </c>
      <c r="Q25" s="7">
        <v>1.88</v>
      </c>
      <c r="R25" s="7">
        <v>72.34</v>
      </c>
      <c r="S25" s="7">
        <v>31.62</v>
      </c>
      <c r="T25" s="7">
        <v>22.87</v>
      </c>
      <c r="U25" s="7">
        <v>69.8</v>
      </c>
      <c r="V25" s="7">
        <v>21.3</v>
      </c>
      <c r="W25" s="7">
        <v>8</v>
      </c>
      <c r="X25" s="7">
        <v>7</v>
      </c>
      <c r="Y25" s="7">
        <v>15.8</v>
      </c>
      <c r="Z25" s="9" t="s">
        <v>148</v>
      </c>
      <c r="AA25" s="9" t="s">
        <v>149</v>
      </c>
      <c r="AB25" s="7" t="s">
        <v>44</v>
      </c>
      <c r="AC25" s="14" t="s">
        <v>68</v>
      </c>
      <c r="AD25" s="10">
        <v>56</v>
      </c>
      <c r="AE25" s="12" t="s">
        <v>46</v>
      </c>
      <c r="AF25" s="12">
        <v>300</v>
      </c>
      <c r="AG25" s="9"/>
      <c r="AH25" s="10">
        <v>25.0519427402863</v>
      </c>
      <c r="AI25" s="10">
        <v>20.2</v>
      </c>
      <c r="AJ25" s="10">
        <v>20.2</v>
      </c>
      <c r="AK25" s="7" t="s">
        <v>15</v>
      </c>
      <c r="AL25" s="9" t="s">
        <v>150</v>
      </c>
      <c r="AM25" s="7" t="s">
        <v>151</v>
      </c>
    </row>
    <row r="26" spans="1:39" ht="21" x14ac:dyDescent="0.2">
      <c r="A26" s="7">
        <v>73</v>
      </c>
      <c r="B26" s="8">
        <v>42662</v>
      </c>
      <c r="C26" s="9">
        <v>59004060</v>
      </c>
      <c r="D26" s="9" t="s">
        <v>152</v>
      </c>
      <c r="E26" s="7" t="s">
        <v>50</v>
      </c>
      <c r="F26" s="7">
        <v>0</v>
      </c>
      <c r="G26" s="10" t="s">
        <v>41</v>
      </c>
      <c r="H26" s="10">
        <v>5.6</v>
      </c>
      <c r="I26" s="10">
        <v>13.9</v>
      </c>
      <c r="J26" s="7">
        <v>41.76</v>
      </c>
      <c r="K26" s="7">
        <v>162</v>
      </c>
      <c r="L26" s="7"/>
      <c r="M26" s="7"/>
      <c r="N26" s="7"/>
      <c r="O26" s="7">
        <v>162</v>
      </c>
      <c r="P26" s="7">
        <v>4.7</v>
      </c>
      <c r="Q26" s="7">
        <v>2.12</v>
      </c>
      <c r="R26" s="7">
        <v>65.569999999999993</v>
      </c>
      <c r="S26" s="7">
        <v>33.81</v>
      </c>
      <c r="T26" s="7">
        <v>22.17</v>
      </c>
      <c r="U26" s="7">
        <v>75</v>
      </c>
      <c r="V26" s="7">
        <v>7</v>
      </c>
      <c r="W26" s="7">
        <v>9</v>
      </c>
      <c r="X26" s="7">
        <v>5.6</v>
      </c>
      <c r="Y26" s="7">
        <v>14.5</v>
      </c>
      <c r="Z26" s="9" t="s">
        <v>153</v>
      </c>
      <c r="AA26" s="9" t="s">
        <v>154</v>
      </c>
      <c r="AB26" s="7" t="s">
        <v>44</v>
      </c>
      <c r="AC26" s="14" t="s">
        <v>68</v>
      </c>
      <c r="AD26" s="10">
        <v>48.9</v>
      </c>
      <c r="AE26" s="12" t="s">
        <v>46</v>
      </c>
      <c r="AF26" s="12">
        <v>80</v>
      </c>
      <c r="AG26" s="9"/>
      <c r="AH26" s="10">
        <v>21.661904761904765</v>
      </c>
      <c r="AI26" s="10">
        <v>19.5</v>
      </c>
      <c r="AJ26" s="10">
        <v>19.5</v>
      </c>
      <c r="AK26" s="7">
        <v>60.02</v>
      </c>
      <c r="AL26" s="9" t="s">
        <v>140</v>
      </c>
      <c r="AM26" s="7" t="s">
        <v>155</v>
      </c>
    </row>
    <row r="27" spans="1:39" ht="21" x14ac:dyDescent="0.2">
      <c r="A27" s="7">
        <v>74</v>
      </c>
      <c r="B27" s="8">
        <v>42668</v>
      </c>
      <c r="C27" s="9">
        <v>58004659</v>
      </c>
      <c r="D27" s="9" t="s">
        <v>156</v>
      </c>
      <c r="E27" s="7" t="s">
        <v>50</v>
      </c>
      <c r="F27" s="7"/>
      <c r="G27" s="10" t="s">
        <v>41</v>
      </c>
      <c r="H27" s="10">
        <v>11</v>
      </c>
      <c r="I27" s="10">
        <v>5</v>
      </c>
      <c r="J27" s="42">
        <v>9.75</v>
      </c>
      <c r="K27" s="42">
        <v>285</v>
      </c>
      <c r="L27" s="7"/>
      <c r="M27" s="7"/>
      <c r="N27" s="7"/>
      <c r="O27" s="42">
        <v>285</v>
      </c>
      <c r="P27" s="42">
        <v>16.2</v>
      </c>
      <c r="Q27" s="43">
        <v>7.05</v>
      </c>
      <c r="R27" s="42" t="s">
        <v>436</v>
      </c>
      <c r="S27" s="42">
        <v>34</v>
      </c>
      <c r="T27" s="43">
        <v>23.5</v>
      </c>
      <c r="U27" s="42">
        <v>68.5</v>
      </c>
      <c r="V27" s="42">
        <v>21</v>
      </c>
      <c r="W27" s="43">
        <v>6.5</v>
      </c>
      <c r="X27" s="7"/>
      <c r="Y27" s="43">
        <v>16.5</v>
      </c>
      <c r="Z27" s="9" t="s">
        <v>157</v>
      </c>
      <c r="AA27" s="9"/>
      <c r="AB27" s="7" t="s">
        <v>44</v>
      </c>
      <c r="AC27" s="14" t="s">
        <v>57</v>
      </c>
      <c r="AD27" s="10">
        <v>53.3</v>
      </c>
      <c r="AE27" s="12" t="s">
        <v>46</v>
      </c>
      <c r="AF27" s="12">
        <v>250</v>
      </c>
      <c r="AG27" s="9"/>
      <c r="AH27" s="10">
        <v>18.459595959595958</v>
      </c>
      <c r="AI27" s="10">
        <v>20.100000000000001</v>
      </c>
      <c r="AJ27" s="10">
        <v>20.100000000000001</v>
      </c>
      <c r="AK27" s="7"/>
      <c r="AL27" s="9"/>
      <c r="AM27" s="7"/>
    </row>
    <row r="28" spans="1:39" ht="21" x14ac:dyDescent="0.2">
      <c r="A28" s="7">
        <v>75</v>
      </c>
      <c r="B28" s="8">
        <v>42593</v>
      </c>
      <c r="C28" s="9">
        <v>59003242</v>
      </c>
      <c r="D28" s="9" t="s">
        <v>158</v>
      </c>
      <c r="E28" s="7" t="s">
        <v>40</v>
      </c>
      <c r="F28" s="7">
        <v>0</v>
      </c>
      <c r="G28" s="10" t="s">
        <v>41</v>
      </c>
      <c r="H28" s="10">
        <v>24.4</v>
      </c>
      <c r="I28" s="10">
        <v>10.6</v>
      </c>
      <c r="J28" s="7">
        <v>14.79</v>
      </c>
      <c r="K28" s="7">
        <v>2</v>
      </c>
      <c r="L28" s="7"/>
      <c r="M28" s="7"/>
      <c r="N28" s="7"/>
      <c r="O28" s="7">
        <v>2</v>
      </c>
      <c r="P28" s="7">
        <v>3.7</v>
      </c>
      <c r="Q28" s="7">
        <v>1.52</v>
      </c>
      <c r="R28" s="7">
        <v>69.739999999999995</v>
      </c>
      <c r="S28" s="7">
        <v>34.909999999999997</v>
      </c>
      <c r="T28" s="7">
        <v>24.34</v>
      </c>
      <c r="U28" s="7">
        <v>68.099999999999994</v>
      </c>
      <c r="V28" s="7">
        <v>17.399999999999999</v>
      </c>
      <c r="W28" s="7">
        <v>14.1</v>
      </c>
      <c r="X28" s="7">
        <v>5</v>
      </c>
      <c r="Y28" s="7">
        <v>12.7</v>
      </c>
      <c r="Z28" s="9" t="s">
        <v>42</v>
      </c>
      <c r="AA28" s="9" t="s">
        <v>159</v>
      </c>
      <c r="AB28" s="7" t="s">
        <v>44</v>
      </c>
      <c r="AC28" s="14" t="s">
        <v>160</v>
      </c>
      <c r="AD28" s="10">
        <v>42</v>
      </c>
      <c r="AE28" s="12" t="s">
        <v>46</v>
      </c>
      <c r="AF28" s="12">
        <v>350</v>
      </c>
      <c r="AG28" s="9"/>
      <c r="AH28" s="10">
        <v>17.293989071038251</v>
      </c>
      <c r="AI28" s="10">
        <v>17.3</v>
      </c>
      <c r="AJ28" s="10">
        <v>17.3</v>
      </c>
      <c r="AK28" s="7">
        <v>11.35</v>
      </c>
      <c r="AL28" s="9" t="s">
        <v>102</v>
      </c>
      <c r="AM28" s="7" t="s">
        <v>161</v>
      </c>
    </row>
    <row r="29" spans="1:39" ht="21" x14ac:dyDescent="0.2">
      <c r="A29" s="7">
        <v>78</v>
      </c>
      <c r="B29" s="8">
        <v>42605</v>
      </c>
      <c r="C29" s="9">
        <v>59003007</v>
      </c>
      <c r="D29" s="9" t="s">
        <v>162</v>
      </c>
      <c r="E29" s="7" t="s">
        <v>40</v>
      </c>
      <c r="F29" s="7">
        <v>0</v>
      </c>
      <c r="G29" s="10" t="s">
        <v>41</v>
      </c>
      <c r="H29" s="10">
        <v>37.299999999999997</v>
      </c>
      <c r="I29" s="10">
        <v>16.399999999999999</v>
      </c>
      <c r="J29" s="7">
        <v>13.98</v>
      </c>
      <c r="K29" s="7">
        <v>544</v>
      </c>
      <c r="L29" s="7"/>
      <c r="M29" s="7"/>
      <c r="N29" s="7"/>
      <c r="O29" s="7">
        <v>544</v>
      </c>
      <c r="P29" s="7">
        <v>4.5</v>
      </c>
      <c r="Q29" s="7">
        <v>4.37</v>
      </c>
      <c r="R29" s="7">
        <v>37.53</v>
      </c>
      <c r="S29" s="7">
        <v>27.44</v>
      </c>
      <c r="T29" s="7">
        <v>10.3</v>
      </c>
      <c r="U29" s="7">
        <v>80.8</v>
      </c>
      <c r="V29" s="7">
        <v>10.9</v>
      </c>
      <c r="W29" s="7">
        <v>5.7</v>
      </c>
      <c r="X29" s="7">
        <v>7.2</v>
      </c>
      <c r="Y29" s="7">
        <v>22.9</v>
      </c>
      <c r="Z29" s="9" t="s">
        <v>163</v>
      </c>
      <c r="AA29" s="9" t="s">
        <v>164</v>
      </c>
      <c r="AB29" s="7" t="s">
        <v>44</v>
      </c>
      <c r="AC29" s="14" t="s">
        <v>98</v>
      </c>
      <c r="AD29" s="10">
        <v>59</v>
      </c>
      <c r="AE29" s="12" t="s">
        <v>75</v>
      </c>
      <c r="AF29" s="12">
        <v>350</v>
      </c>
      <c r="AG29" s="9"/>
      <c r="AH29" s="10">
        <v>22.551325588322907</v>
      </c>
      <c r="AI29" s="10">
        <v>16.7</v>
      </c>
      <c r="AJ29" s="10">
        <v>16.7</v>
      </c>
      <c r="AK29" s="7">
        <v>15.17</v>
      </c>
      <c r="AL29" s="9" t="s">
        <v>165</v>
      </c>
      <c r="AM29" s="7" t="s">
        <v>166</v>
      </c>
    </row>
    <row r="30" spans="1:39" ht="126" x14ac:dyDescent="0.2">
      <c r="A30" s="7">
        <v>81</v>
      </c>
      <c r="B30" s="8">
        <v>42613</v>
      </c>
      <c r="C30" s="9">
        <v>59003524</v>
      </c>
      <c r="D30" s="9" t="s">
        <v>167</v>
      </c>
      <c r="E30" s="7" t="s">
        <v>40</v>
      </c>
      <c r="F30" s="7">
        <v>0</v>
      </c>
      <c r="G30" s="10" t="s">
        <v>168</v>
      </c>
      <c r="H30" s="15"/>
      <c r="I30" s="10">
        <v>10.9</v>
      </c>
      <c r="J30" s="7">
        <v>33.770000000000003</v>
      </c>
      <c r="K30" s="7">
        <v>58</v>
      </c>
      <c r="L30" s="7"/>
      <c r="M30" s="7"/>
      <c r="N30" s="7"/>
      <c r="O30" s="7">
        <v>58</v>
      </c>
      <c r="P30" s="7">
        <v>3.4</v>
      </c>
      <c r="Q30" s="7">
        <v>1.51</v>
      </c>
      <c r="R30" s="7">
        <v>72.19</v>
      </c>
      <c r="S30" s="7">
        <v>31.19</v>
      </c>
      <c r="T30" s="7">
        <v>22.52</v>
      </c>
      <c r="U30" s="7">
        <v>86.6</v>
      </c>
      <c r="V30" s="7">
        <v>4.5999999999999996</v>
      </c>
      <c r="W30" s="7">
        <v>8.8000000000000007</v>
      </c>
      <c r="X30" s="7">
        <v>7</v>
      </c>
      <c r="Y30" s="7">
        <v>13.3</v>
      </c>
      <c r="Z30" s="9" t="s">
        <v>169</v>
      </c>
      <c r="AA30" s="9" t="s">
        <v>170</v>
      </c>
      <c r="AB30" s="7" t="s">
        <v>44</v>
      </c>
      <c r="AC30" s="14" t="s">
        <v>171</v>
      </c>
      <c r="AD30" s="10">
        <v>55.3</v>
      </c>
      <c r="AE30" s="12" t="s">
        <v>46</v>
      </c>
      <c r="AF30" s="12">
        <v>400</v>
      </c>
      <c r="AG30" s="9"/>
      <c r="AH30" s="15" t="e">
        <f>AF30*AD30/H30/90-I30</f>
        <v>#DIV/0!</v>
      </c>
      <c r="AI30" s="10">
        <v>14.4</v>
      </c>
      <c r="AJ30" s="10">
        <v>14.4</v>
      </c>
      <c r="AK30" s="7">
        <v>24.93</v>
      </c>
      <c r="AL30" s="9" t="s">
        <v>172</v>
      </c>
      <c r="AM30" s="7" t="s">
        <v>173</v>
      </c>
    </row>
    <row r="31" spans="1:39" ht="21" x14ac:dyDescent="0.2">
      <c r="A31" s="7">
        <v>82</v>
      </c>
      <c r="B31" s="8">
        <v>42621</v>
      </c>
      <c r="C31" s="9">
        <v>59003307</v>
      </c>
      <c r="D31" s="9" t="s">
        <v>174</v>
      </c>
      <c r="E31" s="7" t="s">
        <v>50</v>
      </c>
      <c r="F31" s="7">
        <v>0</v>
      </c>
      <c r="G31" s="10" t="s">
        <v>97</v>
      </c>
      <c r="H31" s="10">
        <v>40.700000000000003</v>
      </c>
      <c r="I31" s="10">
        <v>29.9</v>
      </c>
      <c r="J31" s="7">
        <v>12.36</v>
      </c>
      <c r="K31" s="7">
        <v>74</v>
      </c>
      <c r="L31" s="7"/>
      <c r="M31" s="7"/>
      <c r="N31" s="7"/>
      <c r="O31" s="7">
        <v>15</v>
      </c>
      <c r="P31" s="7">
        <v>5.4</v>
      </c>
      <c r="Q31" s="7">
        <v>2.34</v>
      </c>
      <c r="R31" s="7">
        <v>74.790000000000006</v>
      </c>
      <c r="S31" s="7">
        <v>30.86</v>
      </c>
      <c r="T31" s="7">
        <v>23.08</v>
      </c>
      <c r="U31" s="7">
        <v>93.5</v>
      </c>
      <c r="V31" s="7">
        <v>2.1</v>
      </c>
      <c r="W31" s="7">
        <v>3.8</v>
      </c>
      <c r="X31" s="7">
        <v>6.8</v>
      </c>
      <c r="Y31" s="7">
        <v>23.7</v>
      </c>
      <c r="Z31" s="9" t="s">
        <v>175</v>
      </c>
      <c r="AA31" s="9" t="s">
        <v>176</v>
      </c>
      <c r="AB31" s="7" t="s">
        <v>44</v>
      </c>
      <c r="AC31" s="14" t="s">
        <v>63</v>
      </c>
      <c r="AD31" s="10">
        <v>41.3</v>
      </c>
      <c r="AE31" s="12" t="s">
        <v>46</v>
      </c>
      <c r="AF31" s="12">
        <v>400</v>
      </c>
      <c r="AG31" s="9"/>
      <c r="AH31" s="10">
        <v>34.40996450996451</v>
      </c>
      <c r="AI31" s="10">
        <v>28.8</v>
      </c>
      <c r="AJ31" s="10">
        <v>34.6</v>
      </c>
      <c r="AK31" s="7">
        <v>23.24</v>
      </c>
      <c r="AL31" s="9" t="s">
        <v>177</v>
      </c>
      <c r="AM31" s="7" t="s">
        <v>178</v>
      </c>
    </row>
    <row r="32" spans="1:39" ht="21" x14ac:dyDescent="0.2">
      <c r="A32" s="7">
        <v>85</v>
      </c>
      <c r="B32" s="8">
        <v>42628</v>
      </c>
      <c r="C32" s="9">
        <v>58002568</v>
      </c>
      <c r="D32" s="9" t="s">
        <v>179</v>
      </c>
      <c r="E32" s="7" t="s">
        <v>50</v>
      </c>
      <c r="F32" s="7">
        <v>0</v>
      </c>
      <c r="G32" s="10" t="s">
        <v>41</v>
      </c>
      <c r="H32" s="10">
        <v>22</v>
      </c>
      <c r="I32" s="10">
        <v>14.1</v>
      </c>
      <c r="J32" s="7">
        <v>33.51</v>
      </c>
      <c r="K32" s="7">
        <v>169</v>
      </c>
      <c r="L32" s="7"/>
      <c r="M32" s="7"/>
      <c r="N32" s="7"/>
      <c r="O32" s="7">
        <v>169</v>
      </c>
      <c r="P32" s="7">
        <v>4.7</v>
      </c>
      <c r="Q32" s="7">
        <v>2.21</v>
      </c>
      <c r="R32" s="7">
        <v>63.8</v>
      </c>
      <c r="S32" s="7">
        <v>33.33</v>
      </c>
      <c r="T32" s="7">
        <v>21.27</v>
      </c>
      <c r="U32" s="7">
        <v>86.2</v>
      </c>
      <c r="V32" s="7">
        <v>5.6</v>
      </c>
      <c r="W32" s="7">
        <v>7.7</v>
      </c>
      <c r="X32" s="7">
        <v>6.4</v>
      </c>
      <c r="Y32" s="7">
        <v>15.3</v>
      </c>
      <c r="Z32" s="9" t="s">
        <v>122</v>
      </c>
      <c r="AA32" s="9" t="s">
        <v>180</v>
      </c>
      <c r="AB32" s="7" t="s">
        <v>44</v>
      </c>
      <c r="AC32" s="14" t="s">
        <v>181</v>
      </c>
      <c r="AD32" s="10">
        <v>43</v>
      </c>
      <c r="AE32" s="12" t="s">
        <v>46</v>
      </c>
      <c r="AF32" s="12">
        <v>300</v>
      </c>
      <c r="AG32" s="9"/>
      <c r="AH32" s="10">
        <v>20.615151515151517</v>
      </c>
      <c r="AI32" s="10">
        <v>20.6</v>
      </c>
      <c r="AJ32" s="10">
        <v>20.6</v>
      </c>
      <c r="AK32" s="7">
        <v>32.69</v>
      </c>
      <c r="AL32" s="9" t="s">
        <v>150</v>
      </c>
      <c r="AM32" s="7" t="s">
        <v>182</v>
      </c>
    </row>
    <row r="33" spans="1:39" ht="21" x14ac:dyDescent="0.2">
      <c r="A33" s="7">
        <v>86</v>
      </c>
      <c r="B33" s="8">
        <v>42628</v>
      </c>
      <c r="C33" s="9">
        <v>59003007</v>
      </c>
      <c r="D33" s="9" t="s">
        <v>162</v>
      </c>
      <c r="E33" s="7" t="s">
        <v>40</v>
      </c>
      <c r="F33" s="7">
        <v>0</v>
      </c>
      <c r="G33" s="10" t="s">
        <v>41</v>
      </c>
      <c r="H33" s="15"/>
      <c r="I33" s="10">
        <v>16.399999999999999</v>
      </c>
      <c r="J33" s="7">
        <v>13.98</v>
      </c>
      <c r="K33" s="7">
        <v>544</v>
      </c>
      <c r="L33" s="7"/>
      <c r="M33" s="7"/>
      <c r="N33" s="7"/>
      <c r="O33" s="7">
        <v>544</v>
      </c>
      <c r="P33" s="7">
        <v>4.5</v>
      </c>
      <c r="Q33" s="7">
        <v>4.37</v>
      </c>
      <c r="R33" s="7">
        <v>37.53</v>
      </c>
      <c r="S33" s="7">
        <v>27.44</v>
      </c>
      <c r="T33" s="7">
        <v>10.3</v>
      </c>
      <c r="U33" s="7">
        <v>80.8</v>
      </c>
      <c r="V33" s="7">
        <v>10.9</v>
      </c>
      <c r="W33" s="7">
        <v>5.7</v>
      </c>
      <c r="X33" s="7">
        <v>7.2</v>
      </c>
      <c r="Y33" s="7">
        <v>22.9</v>
      </c>
      <c r="Z33" s="9" t="s">
        <v>163</v>
      </c>
      <c r="AA33" s="9" t="s">
        <v>164</v>
      </c>
      <c r="AB33" s="7" t="s">
        <v>44</v>
      </c>
      <c r="AC33" s="14" t="s">
        <v>106</v>
      </c>
      <c r="AD33" s="10">
        <v>45</v>
      </c>
      <c r="AE33" s="12" t="s">
        <v>46</v>
      </c>
      <c r="AF33" s="12">
        <v>300</v>
      </c>
      <c r="AG33" s="9"/>
      <c r="AH33" s="15" t="e">
        <f>AF33*AD33/H33/90-I33</f>
        <v>#DIV/0!</v>
      </c>
      <c r="AI33" s="10">
        <v>17</v>
      </c>
      <c r="AJ33" s="10">
        <v>16.7</v>
      </c>
      <c r="AK33" s="7">
        <v>15.17</v>
      </c>
      <c r="AL33" s="9" t="s">
        <v>165</v>
      </c>
      <c r="AM33" s="7" t="s">
        <v>166</v>
      </c>
    </row>
    <row r="34" spans="1:39" ht="21" x14ac:dyDescent="0.2">
      <c r="A34" s="7">
        <v>87</v>
      </c>
      <c r="B34" s="8">
        <v>42633</v>
      </c>
      <c r="C34" s="9">
        <v>59003695</v>
      </c>
      <c r="D34" s="9" t="s">
        <v>183</v>
      </c>
      <c r="E34" s="7" t="s">
        <v>50</v>
      </c>
      <c r="F34" s="7">
        <v>0</v>
      </c>
      <c r="G34" s="10" t="s">
        <v>41</v>
      </c>
      <c r="H34" s="10">
        <v>9.1999999999999993</v>
      </c>
      <c r="I34" s="10">
        <v>7.4</v>
      </c>
      <c r="J34" s="7">
        <v>24.02</v>
      </c>
      <c r="K34" s="7">
        <v>53</v>
      </c>
      <c r="L34" s="7"/>
      <c r="M34" s="7"/>
      <c r="N34" s="7"/>
      <c r="O34" s="7">
        <v>53</v>
      </c>
      <c r="P34" s="7">
        <v>1.9</v>
      </c>
      <c r="Q34" s="7">
        <v>0.8</v>
      </c>
      <c r="R34" s="7">
        <v>92.5</v>
      </c>
      <c r="S34" s="7">
        <v>25.68</v>
      </c>
      <c r="T34" s="7">
        <v>23.75</v>
      </c>
      <c r="U34" s="7">
        <v>51.9</v>
      </c>
      <c r="V34" s="7">
        <v>33.1</v>
      </c>
      <c r="W34" s="7">
        <v>14.5</v>
      </c>
      <c r="X34" s="7">
        <v>4.8</v>
      </c>
      <c r="Y34" s="7">
        <v>29.5</v>
      </c>
      <c r="Z34" s="9" t="s">
        <v>125</v>
      </c>
      <c r="AA34" s="9" t="s">
        <v>184</v>
      </c>
      <c r="AB34" s="7" t="s">
        <v>44</v>
      </c>
      <c r="AC34" s="14" t="s">
        <v>185</v>
      </c>
      <c r="AD34" s="10">
        <v>51.3</v>
      </c>
      <c r="AE34" s="12" t="s">
        <v>58</v>
      </c>
      <c r="AF34" s="12">
        <v>110</v>
      </c>
      <c r="AG34" s="9"/>
      <c r="AH34" s="10">
        <v>19.356521739130436</v>
      </c>
      <c r="AI34" s="10">
        <v>21.6</v>
      </c>
      <c r="AJ34" s="10">
        <v>21.6</v>
      </c>
      <c r="AK34" s="7">
        <v>19.32</v>
      </c>
      <c r="AL34" s="9" t="s">
        <v>186</v>
      </c>
      <c r="AM34" s="7" t="s">
        <v>187</v>
      </c>
    </row>
    <row r="35" spans="1:39" ht="21" x14ac:dyDescent="0.2">
      <c r="A35" s="7">
        <v>88</v>
      </c>
      <c r="B35" s="8">
        <v>42644</v>
      </c>
      <c r="C35" s="9">
        <v>59003866</v>
      </c>
      <c r="D35" s="9" t="s">
        <v>188</v>
      </c>
      <c r="E35" s="7" t="s">
        <v>40</v>
      </c>
      <c r="F35" s="7">
        <v>0</v>
      </c>
      <c r="G35" s="10" t="s">
        <v>41</v>
      </c>
      <c r="H35" s="10">
        <v>2.56</v>
      </c>
      <c r="I35" s="10">
        <v>7.1</v>
      </c>
      <c r="J35" s="7">
        <v>9.16</v>
      </c>
      <c r="K35" s="7">
        <v>11</v>
      </c>
      <c r="L35" s="7"/>
      <c r="M35" s="7"/>
      <c r="N35" s="7"/>
      <c r="O35" s="7">
        <v>11</v>
      </c>
      <c r="P35" s="7">
        <v>2.2999999999999998</v>
      </c>
      <c r="Q35" s="7">
        <v>1.04</v>
      </c>
      <c r="R35" s="7">
        <v>68.27</v>
      </c>
      <c r="S35" s="7">
        <v>32.39</v>
      </c>
      <c r="T35" s="7">
        <v>22.12</v>
      </c>
      <c r="U35" s="7">
        <v>68</v>
      </c>
      <c r="V35" s="7">
        <v>16.3</v>
      </c>
      <c r="W35" s="7">
        <v>15.3</v>
      </c>
      <c r="X35" s="7">
        <v>5</v>
      </c>
      <c r="Y35" s="7">
        <v>14.3</v>
      </c>
      <c r="Z35" s="9" t="s">
        <v>189</v>
      </c>
      <c r="AA35" s="9" t="s">
        <v>190</v>
      </c>
      <c r="AB35" s="7" t="s">
        <v>44</v>
      </c>
      <c r="AC35" s="14" t="s">
        <v>191</v>
      </c>
      <c r="AD35" s="10">
        <v>52</v>
      </c>
      <c r="AE35" s="12" t="s">
        <v>46</v>
      </c>
      <c r="AF35" s="12">
        <v>100</v>
      </c>
      <c r="AG35" s="9"/>
      <c r="AH35" s="10">
        <v>29.669444444444444</v>
      </c>
      <c r="AI35" s="10">
        <v>25.2</v>
      </c>
      <c r="AJ35" s="10">
        <v>25.2</v>
      </c>
      <c r="AK35" s="7">
        <v>15.96</v>
      </c>
      <c r="AL35" s="9" t="s">
        <v>192</v>
      </c>
      <c r="AM35" s="7" t="s">
        <v>193</v>
      </c>
    </row>
    <row r="36" spans="1:39" ht="42" x14ac:dyDescent="0.2">
      <c r="A36" s="7">
        <v>89</v>
      </c>
      <c r="B36" s="8">
        <v>42638</v>
      </c>
      <c r="C36" s="9">
        <v>59003639</v>
      </c>
      <c r="D36" s="9" t="s">
        <v>194</v>
      </c>
      <c r="E36" s="7" t="s">
        <v>50</v>
      </c>
      <c r="F36" s="7">
        <v>0</v>
      </c>
      <c r="G36" s="10" t="s">
        <v>41</v>
      </c>
      <c r="H36" s="10">
        <v>13.5</v>
      </c>
      <c r="I36" s="10">
        <v>14</v>
      </c>
      <c r="J36" s="42">
        <v>9.75</v>
      </c>
      <c r="K36" s="42">
        <v>285</v>
      </c>
      <c r="L36" s="7"/>
      <c r="M36" s="7"/>
      <c r="N36" s="7"/>
      <c r="O36" s="42">
        <v>285</v>
      </c>
      <c r="P36" s="42">
        <v>16.2</v>
      </c>
      <c r="Q36" s="43">
        <v>7.05</v>
      </c>
      <c r="R36" s="42" t="s">
        <v>436</v>
      </c>
      <c r="S36" s="42">
        <v>34</v>
      </c>
      <c r="T36" s="43">
        <v>23.5</v>
      </c>
      <c r="U36" s="42">
        <v>68.5</v>
      </c>
      <c r="V36" s="42">
        <v>21</v>
      </c>
      <c r="W36" s="43">
        <v>6.5</v>
      </c>
      <c r="X36" s="7">
        <v>5.6</v>
      </c>
      <c r="Y36" s="43">
        <v>16.5</v>
      </c>
      <c r="Z36" s="9" t="s">
        <v>195</v>
      </c>
      <c r="AA36" s="9" t="s">
        <v>196</v>
      </c>
      <c r="AB36" s="7" t="s">
        <v>44</v>
      </c>
      <c r="AC36" s="14" t="s">
        <v>191</v>
      </c>
      <c r="AD36" s="10">
        <v>52.8</v>
      </c>
      <c r="AE36" s="12" t="s">
        <v>46</v>
      </c>
      <c r="AF36" s="12">
        <v>400</v>
      </c>
      <c r="AG36" s="9"/>
      <c r="AH36" s="10">
        <v>31.382716049382715</v>
      </c>
      <c r="AI36" s="10">
        <v>19</v>
      </c>
      <c r="AJ36" s="10">
        <v>19</v>
      </c>
      <c r="AK36" s="7">
        <v>8.68</v>
      </c>
      <c r="AL36" s="9" t="s">
        <v>197</v>
      </c>
      <c r="AM36" s="7" t="s">
        <v>198</v>
      </c>
    </row>
    <row r="37" spans="1:39" ht="63" x14ac:dyDescent="0.2">
      <c r="A37" s="7">
        <v>90</v>
      </c>
      <c r="B37" s="8">
        <v>42649</v>
      </c>
      <c r="C37" s="9">
        <v>59003908</v>
      </c>
      <c r="D37" s="9" t="s">
        <v>199</v>
      </c>
      <c r="E37" s="7" t="s">
        <v>50</v>
      </c>
      <c r="F37" s="7">
        <v>0</v>
      </c>
      <c r="G37" s="10" t="s">
        <v>41</v>
      </c>
      <c r="H37" s="10">
        <v>15.25</v>
      </c>
      <c r="I37" s="10">
        <v>21.4</v>
      </c>
      <c r="J37" s="7">
        <v>115.03</v>
      </c>
      <c r="K37" s="7">
        <v>179</v>
      </c>
      <c r="L37" s="7"/>
      <c r="M37" s="7"/>
      <c r="N37" s="7"/>
      <c r="O37" s="7">
        <v>179</v>
      </c>
      <c r="P37" s="7">
        <v>6.9</v>
      </c>
      <c r="Q37" s="7">
        <v>3.58</v>
      </c>
      <c r="R37" s="7">
        <v>59.78</v>
      </c>
      <c r="S37" s="7">
        <v>32.24</v>
      </c>
      <c r="T37" s="7">
        <v>19.27</v>
      </c>
      <c r="U37" s="7">
        <v>72</v>
      </c>
      <c r="V37" s="7">
        <v>16</v>
      </c>
      <c r="W37" s="7">
        <v>2</v>
      </c>
      <c r="X37" s="7">
        <v>7</v>
      </c>
      <c r="Y37" s="7">
        <v>16.2</v>
      </c>
      <c r="Z37" s="9" t="s">
        <v>200</v>
      </c>
      <c r="AA37" s="9" t="s">
        <v>201</v>
      </c>
      <c r="AB37" s="7" t="s">
        <v>44</v>
      </c>
      <c r="AC37" s="14" t="s">
        <v>68</v>
      </c>
      <c r="AD37" s="10">
        <v>48.9</v>
      </c>
      <c r="AE37" s="12" t="s">
        <v>46</v>
      </c>
      <c r="AF37" s="12">
        <v>300</v>
      </c>
      <c r="AG37" s="9"/>
      <c r="AH37" s="10">
        <v>32.088524590163928</v>
      </c>
      <c r="AI37" s="10">
        <v>27.1</v>
      </c>
      <c r="AJ37" s="10">
        <v>27.1</v>
      </c>
      <c r="AK37" s="7">
        <v>125.15</v>
      </c>
      <c r="AL37" s="9" t="s">
        <v>202</v>
      </c>
      <c r="AM37" s="7" t="s">
        <v>203</v>
      </c>
    </row>
    <row r="38" spans="1:39" ht="21" x14ac:dyDescent="0.2">
      <c r="A38" s="7">
        <v>91</v>
      </c>
      <c r="B38" s="8">
        <v>42649</v>
      </c>
      <c r="C38" s="9">
        <v>59001792</v>
      </c>
      <c r="D38" s="9" t="s">
        <v>204</v>
      </c>
      <c r="E38" s="7" t="s">
        <v>40</v>
      </c>
      <c r="F38" s="7"/>
      <c r="G38" s="10" t="s">
        <v>41</v>
      </c>
      <c r="H38" s="10">
        <v>17</v>
      </c>
      <c r="I38" s="10">
        <v>17</v>
      </c>
      <c r="J38" s="42">
        <v>9.75</v>
      </c>
      <c r="K38" s="42">
        <v>285</v>
      </c>
      <c r="L38" s="7"/>
      <c r="M38" s="7"/>
      <c r="N38" s="7"/>
      <c r="O38" s="42">
        <v>285</v>
      </c>
      <c r="P38" s="42">
        <v>16.2</v>
      </c>
      <c r="Q38" s="43">
        <v>7.05</v>
      </c>
      <c r="R38" s="42" t="s">
        <v>436</v>
      </c>
      <c r="S38" s="42">
        <v>34</v>
      </c>
      <c r="T38" s="43">
        <v>23.5</v>
      </c>
      <c r="U38" s="42">
        <v>68.5</v>
      </c>
      <c r="V38" s="42">
        <v>21</v>
      </c>
      <c r="W38" s="43">
        <v>6.5</v>
      </c>
      <c r="X38" s="7"/>
      <c r="Y38" s="43">
        <v>16.5</v>
      </c>
      <c r="Z38" s="9"/>
      <c r="AA38" s="9"/>
      <c r="AB38" s="7" t="s">
        <v>44</v>
      </c>
      <c r="AC38" s="14" t="s">
        <v>45</v>
      </c>
      <c r="AD38" s="10">
        <v>57.9</v>
      </c>
      <c r="AE38" s="12" t="s">
        <v>46</v>
      </c>
      <c r="AF38" s="12">
        <v>350</v>
      </c>
      <c r="AG38" s="9"/>
      <c r="AH38" s="10">
        <v>30.245098039215684</v>
      </c>
      <c r="AI38" s="10">
        <v>31.5</v>
      </c>
      <c r="AJ38" s="10">
        <v>31.5</v>
      </c>
      <c r="AK38" s="7"/>
      <c r="AL38" s="9"/>
      <c r="AM38" s="7"/>
    </row>
    <row r="39" spans="1:39" ht="21" x14ac:dyDescent="0.2">
      <c r="A39" s="7">
        <v>92</v>
      </c>
      <c r="B39" s="8">
        <v>42662</v>
      </c>
      <c r="C39" s="9">
        <v>59004083</v>
      </c>
      <c r="D39" s="9" t="s">
        <v>205</v>
      </c>
      <c r="E39" s="7" t="s">
        <v>40</v>
      </c>
      <c r="F39" s="7">
        <v>0</v>
      </c>
      <c r="G39" s="10" t="s">
        <v>206</v>
      </c>
      <c r="H39" s="15"/>
      <c r="I39" s="10">
        <v>9.4</v>
      </c>
      <c r="J39" s="7">
        <v>47.83</v>
      </c>
      <c r="K39" s="7">
        <v>33</v>
      </c>
      <c r="L39" s="7"/>
      <c r="M39" s="7"/>
      <c r="N39" s="7"/>
      <c r="O39" s="7">
        <v>33</v>
      </c>
      <c r="P39" s="7">
        <v>2.4</v>
      </c>
      <c r="Q39" s="7">
        <v>0.96</v>
      </c>
      <c r="R39" s="7">
        <v>97.92</v>
      </c>
      <c r="S39" s="7">
        <v>25.53</v>
      </c>
      <c r="T39" s="7">
        <v>25</v>
      </c>
      <c r="U39" s="7">
        <v>89</v>
      </c>
      <c r="V39" s="7">
        <v>6</v>
      </c>
      <c r="W39" s="7">
        <v>5</v>
      </c>
      <c r="X39" s="7">
        <v>8.8000000000000007</v>
      </c>
      <c r="Y39" s="43">
        <v>16.5</v>
      </c>
      <c r="Z39" s="9" t="s">
        <v>42</v>
      </c>
      <c r="AA39" s="9" t="s">
        <v>207</v>
      </c>
      <c r="AB39" s="7" t="s">
        <v>44</v>
      </c>
      <c r="AC39" s="14" t="s">
        <v>208</v>
      </c>
      <c r="AD39" s="10">
        <v>46</v>
      </c>
      <c r="AE39" s="12" t="s">
        <v>46</v>
      </c>
      <c r="AF39" s="12">
        <v>450</v>
      </c>
      <c r="AG39" s="9"/>
      <c r="AH39" s="15" t="e">
        <f>AF39*AD39/H39/90-I39</f>
        <v>#DIV/0!</v>
      </c>
      <c r="AI39" s="10">
        <v>14.9</v>
      </c>
      <c r="AJ39" s="10">
        <v>14.9</v>
      </c>
      <c r="AK39" s="7">
        <v>42.59</v>
      </c>
      <c r="AL39" s="9" t="s">
        <v>209</v>
      </c>
      <c r="AM39" s="7" t="s">
        <v>210</v>
      </c>
    </row>
    <row r="40" spans="1:39" ht="63" x14ac:dyDescent="0.2">
      <c r="A40" s="7">
        <v>101</v>
      </c>
      <c r="B40" s="8">
        <v>42693</v>
      </c>
      <c r="C40" s="9">
        <v>59004872</v>
      </c>
      <c r="D40" s="9" t="s">
        <v>211</v>
      </c>
      <c r="E40" s="7" t="s">
        <v>50</v>
      </c>
      <c r="F40" s="7">
        <v>0</v>
      </c>
      <c r="G40" s="10" t="s">
        <v>116</v>
      </c>
      <c r="H40" s="15"/>
      <c r="I40" s="10">
        <v>25</v>
      </c>
      <c r="J40" s="7">
        <v>32.159999999999997</v>
      </c>
      <c r="K40" s="7">
        <v>317</v>
      </c>
      <c r="L40" s="7"/>
      <c r="M40" s="7"/>
      <c r="N40" s="7"/>
      <c r="O40" s="7">
        <v>317</v>
      </c>
      <c r="P40" s="7">
        <v>8</v>
      </c>
      <c r="Q40" s="7">
        <v>3.65</v>
      </c>
      <c r="R40" s="7">
        <v>68.489999999999995</v>
      </c>
      <c r="S40" s="7">
        <v>32</v>
      </c>
      <c r="T40" s="7">
        <v>21.92</v>
      </c>
      <c r="U40" s="7">
        <v>77.599999999999994</v>
      </c>
      <c r="V40" s="7">
        <v>13.9</v>
      </c>
      <c r="W40" s="7">
        <v>7.9</v>
      </c>
      <c r="X40" s="7">
        <v>6.8</v>
      </c>
      <c r="Y40" s="7">
        <v>13.9</v>
      </c>
      <c r="Z40" s="9" t="s">
        <v>212</v>
      </c>
      <c r="AA40" s="9" t="s">
        <v>213</v>
      </c>
      <c r="AB40" s="7" t="s">
        <v>44</v>
      </c>
      <c r="AC40" s="14" t="s">
        <v>214</v>
      </c>
      <c r="AD40" s="10">
        <v>53</v>
      </c>
      <c r="AE40" s="12" t="s">
        <v>46</v>
      </c>
      <c r="AF40" s="12">
        <v>150</v>
      </c>
      <c r="AG40" s="9"/>
      <c r="AH40" s="15" t="e">
        <f>AF40*AD40/H40/90-I40</f>
        <v>#DIV/0!</v>
      </c>
      <c r="AI40" s="10">
        <v>25.4</v>
      </c>
      <c r="AJ40" s="10">
        <v>25.4</v>
      </c>
      <c r="AK40" s="7">
        <v>35.630000000000003</v>
      </c>
      <c r="AL40" s="9" t="s">
        <v>47</v>
      </c>
      <c r="AM40" s="7"/>
    </row>
    <row r="41" spans="1:39" ht="21" x14ac:dyDescent="0.2">
      <c r="A41" s="7">
        <v>102</v>
      </c>
      <c r="B41" s="8">
        <v>42731</v>
      </c>
      <c r="C41" s="9">
        <v>59004962</v>
      </c>
      <c r="D41" s="9" t="s">
        <v>215</v>
      </c>
      <c r="E41" s="7" t="s">
        <v>40</v>
      </c>
      <c r="F41" s="7">
        <v>0</v>
      </c>
      <c r="G41" s="10" t="s">
        <v>206</v>
      </c>
      <c r="H41" s="10">
        <v>27</v>
      </c>
      <c r="I41" s="10">
        <v>14.3</v>
      </c>
      <c r="J41" s="7">
        <v>13.04</v>
      </c>
      <c r="K41" s="7">
        <v>67</v>
      </c>
      <c r="L41" s="7"/>
      <c r="M41" s="7"/>
      <c r="N41" s="7"/>
      <c r="O41" s="7">
        <v>67</v>
      </c>
      <c r="P41" s="7">
        <v>4.3</v>
      </c>
      <c r="Q41" s="7">
        <v>1.8</v>
      </c>
      <c r="R41" s="7">
        <v>79.44</v>
      </c>
      <c r="S41" s="7">
        <v>30.07</v>
      </c>
      <c r="T41" s="7">
        <v>23.89</v>
      </c>
      <c r="U41" s="7">
        <v>85.9</v>
      </c>
      <c r="V41" s="7">
        <v>5.8</v>
      </c>
      <c r="W41" s="7">
        <v>5.0999999999999996</v>
      </c>
      <c r="X41" s="7">
        <v>8</v>
      </c>
      <c r="Y41" s="7">
        <v>15.3</v>
      </c>
      <c r="Z41" s="9" t="s">
        <v>216</v>
      </c>
      <c r="AA41" s="9" t="s">
        <v>217</v>
      </c>
      <c r="AB41" s="7" t="s">
        <v>44</v>
      </c>
      <c r="AC41" s="14" t="s">
        <v>171</v>
      </c>
      <c r="AD41" s="10">
        <v>55</v>
      </c>
      <c r="AE41" s="12" t="s">
        <v>46</v>
      </c>
      <c r="AF41" s="12">
        <v>350</v>
      </c>
      <c r="AG41" s="9"/>
      <c r="AH41" s="10">
        <v>22.221810699588477</v>
      </c>
      <c r="AI41" s="10">
        <v>17</v>
      </c>
      <c r="AJ41" s="10">
        <v>17</v>
      </c>
      <c r="AK41" s="7">
        <v>14.35</v>
      </c>
      <c r="AL41" s="9" t="s">
        <v>140</v>
      </c>
      <c r="AM41" s="7"/>
    </row>
    <row r="42" spans="1:39" ht="21" x14ac:dyDescent="0.2">
      <c r="A42" s="18">
        <v>104</v>
      </c>
      <c r="B42" s="19">
        <v>42751</v>
      </c>
      <c r="C42" s="20">
        <v>60000138</v>
      </c>
      <c r="D42" s="21" t="s">
        <v>218</v>
      </c>
      <c r="E42" s="22" t="s">
        <v>50</v>
      </c>
      <c r="F42" s="22">
        <v>0</v>
      </c>
      <c r="G42" s="22" t="s">
        <v>219</v>
      </c>
      <c r="H42" s="22">
        <v>12</v>
      </c>
      <c r="I42" s="22">
        <v>21</v>
      </c>
      <c r="J42" s="42">
        <v>9.75</v>
      </c>
      <c r="K42" s="42">
        <v>285</v>
      </c>
      <c r="L42" s="22"/>
      <c r="M42" s="22"/>
      <c r="N42" s="22"/>
      <c r="O42" s="42">
        <v>285</v>
      </c>
      <c r="P42" s="42">
        <v>16.2</v>
      </c>
      <c r="Q42" s="43">
        <v>7.05</v>
      </c>
      <c r="R42" s="42" t="s">
        <v>436</v>
      </c>
      <c r="S42" s="42">
        <v>34</v>
      </c>
      <c r="T42" s="43">
        <v>23.5</v>
      </c>
      <c r="U42" s="42">
        <v>68.5</v>
      </c>
      <c r="V42" s="42">
        <v>21</v>
      </c>
      <c r="W42" s="43">
        <v>6.5</v>
      </c>
      <c r="X42" s="22">
        <v>7.8</v>
      </c>
      <c r="Y42" s="43">
        <v>16.5</v>
      </c>
      <c r="Z42" s="22" t="s">
        <v>220</v>
      </c>
      <c r="AA42" s="23" t="s">
        <v>221</v>
      </c>
      <c r="AB42" s="18" t="s">
        <v>44</v>
      </c>
      <c r="AC42" s="20" t="s">
        <v>45</v>
      </c>
      <c r="AD42" s="18">
        <v>56.6</v>
      </c>
      <c r="AE42" s="20" t="s">
        <v>58</v>
      </c>
      <c r="AF42" s="20">
        <v>350</v>
      </c>
      <c r="AG42" s="21"/>
      <c r="AH42" s="22">
        <v>50.166666666666671</v>
      </c>
      <c r="AI42" s="18">
        <v>37.4</v>
      </c>
      <c r="AJ42" s="18">
        <v>37.4</v>
      </c>
      <c r="AK42" s="18">
        <v>23.42</v>
      </c>
      <c r="AL42" s="21" t="s">
        <v>222</v>
      </c>
      <c r="AM42" s="18" t="s">
        <v>223</v>
      </c>
    </row>
    <row r="43" spans="1:39" ht="21" x14ac:dyDescent="0.2">
      <c r="A43" s="7">
        <v>106</v>
      </c>
      <c r="B43" s="24">
        <v>42752</v>
      </c>
      <c r="C43" s="14">
        <v>60000069</v>
      </c>
      <c r="D43" s="9" t="s">
        <v>224</v>
      </c>
      <c r="E43" s="7" t="s">
        <v>50</v>
      </c>
      <c r="F43" s="7"/>
      <c r="G43" s="10" t="s">
        <v>225</v>
      </c>
      <c r="H43" s="10">
        <v>3.2</v>
      </c>
      <c r="I43" s="10">
        <v>9</v>
      </c>
      <c r="J43" s="42">
        <v>9.75</v>
      </c>
      <c r="K43" s="42">
        <v>285</v>
      </c>
      <c r="L43" s="7"/>
      <c r="M43" s="7"/>
      <c r="N43" s="7"/>
      <c r="O43" s="42">
        <v>285</v>
      </c>
      <c r="P43" s="42">
        <v>16.2</v>
      </c>
      <c r="Q43" s="43">
        <v>7.05</v>
      </c>
      <c r="R43" s="42" t="s">
        <v>436</v>
      </c>
      <c r="S43" s="42">
        <v>34</v>
      </c>
      <c r="T43" s="43">
        <v>23.5</v>
      </c>
      <c r="U43" s="42">
        <v>68.5</v>
      </c>
      <c r="V43" s="42">
        <v>21</v>
      </c>
      <c r="W43" s="43">
        <v>6.5</v>
      </c>
      <c r="X43" s="7"/>
      <c r="Y43" s="43">
        <v>16.5</v>
      </c>
      <c r="Z43" s="9"/>
      <c r="AA43" s="9"/>
      <c r="AB43" s="7" t="s">
        <v>44</v>
      </c>
      <c r="AC43" s="14" t="s">
        <v>226</v>
      </c>
      <c r="AD43" s="10">
        <v>51.3</v>
      </c>
      <c r="AE43" s="12" t="s">
        <v>46</v>
      </c>
      <c r="AF43" s="12">
        <v>60</v>
      </c>
      <c r="AG43" s="13" t="s">
        <v>227</v>
      </c>
      <c r="AH43" s="10">
        <v>19.6875</v>
      </c>
      <c r="AI43" s="10">
        <v>16</v>
      </c>
      <c r="AJ43" s="25">
        <v>16</v>
      </c>
      <c r="AK43" s="7"/>
      <c r="AL43" s="13"/>
      <c r="AM43" s="7"/>
    </row>
    <row r="44" spans="1:39" ht="21" x14ac:dyDescent="0.2">
      <c r="A44" s="7">
        <v>107</v>
      </c>
      <c r="B44" s="8">
        <v>42767</v>
      </c>
      <c r="C44" s="14">
        <v>60000359</v>
      </c>
      <c r="D44" s="9" t="s">
        <v>228</v>
      </c>
      <c r="E44" s="7" t="s">
        <v>40</v>
      </c>
      <c r="F44" s="7">
        <v>0</v>
      </c>
      <c r="G44" s="10" t="s">
        <v>225</v>
      </c>
      <c r="H44" s="10">
        <v>2.7</v>
      </c>
      <c r="I44" s="10">
        <v>7.5</v>
      </c>
      <c r="J44" s="7">
        <v>33.94</v>
      </c>
      <c r="K44" s="7">
        <v>128</v>
      </c>
      <c r="L44" s="7"/>
      <c r="M44" s="7"/>
      <c r="N44" s="7"/>
      <c r="O44" s="7">
        <v>128</v>
      </c>
      <c r="P44" s="7">
        <v>1.8</v>
      </c>
      <c r="Q44" s="7">
        <v>0.9</v>
      </c>
      <c r="R44" s="7">
        <v>83.33</v>
      </c>
      <c r="S44" s="7">
        <v>24</v>
      </c>
      <c r="T44" s="7">
        <v>20</v>
      </c>
      <c r="U44" s="7">
        <v>64</v>
      </c>
      <c r="V44" s="7">
        <v>13</v>
      </c>
      <c r="W44" s="7">
        <v>17</v>
      </c>
      <c r="X44" s="7">
        <v>0</v>
      </c>
      <c r="Y44" s="7">
        <v>26.5</v>
      </c>
      <c r="Z44" s="9" t="s">
        <v>125</v>
      </c>
      <c r="AA44" s="9" t="s">
        <v>229</v>
      </c>
      <c r="AB44" s="7" t="s">
        <v>44</v>
      </c>
      <c r="AC44" s="14" t="s">
        <v>226</v>
      </c>
      <c r="AD44" s="10">
        <v>51</v>
      </c>
      <c r="AE44" s="12" t="s">
        <v>46</v>
      </c>
      <c r="AF44" s="12">
        <v>140</v>
      </c>
      <c r="AG44" s="13" t="s">
        <v>230</v>
      </c>
      <c r="AH44" s="10">
        <v>36.882716049382708</v>
      </c>
      <c r="AI44" s="10">
        <v>40</v>
      </c>
      <c r="AJ44" s="25">
        <v>40</v>
      </c>
      <c r="AK44" s="7">
        <v>27.78</v>
      </c>
      <c r="AL44" s="13" t="s">
        <v>231</v>
      </c>
      <c r="AM44" s="7" t="s">
        <v>232</v>
      </c>
    </row>
    <row r="45" spans="1:39" ht="21" x14ac:dyDescent="0.2">
      <c r="A45" s="7">
        <v>109</v>
      </c>
      <c r="B45" s="8">
        <v>42765</v>
      </c>
      <c r="C45" s="14">
        <v>60000344</v>
      </c>
      <c r="D45" s="9" t="s">
        <v>233</v>
      </c>
      <c r="E45" s="7" t="s">
        <v>50</v>
      </c>
      <c r="F45" s="7">
        <v>0</v>
      </c>
      <c r="G45" s="10" t="s">
        <v>116</v>
      </c>
      <c r="H45" s="10">
        <v>6</v>
      </c>
      <c r="I45" s="10">
        <v>10.5</v>
      </c>
      <c r="J45" s="7">
        <v>597.4</v>
      </c>
      <c r="K45" s="7">
        <v>47</v>
      </c>
      <c r="L45" s="7"/>
      <c r="M45" s="7"/>
      <c r="N45" s="7"/>
      <c r="O45" s="7">
        <v>47</v>
      </c>
      <c r="P45" s="7">
        <v>2.5</v>
      </c>
      <c r="Q45" s="7">
        <v>1.0900000000000001</v>
      </c>
      <c r="R45" s="7">
        <v>96.33</v>
      </c>
      <c r="S45" s="7">
        <v>23.81</v>
      </c>
      <c r="T45" s="7">
        <v>22.94</v>
      </c>
      <c r="U45" s="7">
        <v>100</v>
      </c>
      <c r="V45" s="42">
        <v>21</v>
      </c>
      <c r="W45" s="43">
        <v>6.5</v>
      </c>
      <c r="X45" s="7">
        <v>7.2</v>
      </c>
      <c r="Y45" s="7">
        <v>18.8</v>
      </c>
      <c r="Z45" s="9" t="s">
        <v>234</v>
      </c>
      <c r="AA45" s="9" t="s">
        <v>235</v>
      </c>
      <c r="AB45" s="7" t="s">
        <v>44</v>
      </c>
      <c r="AC45" s="14" t="s">
        <v>117</v>
      </c>
      <c r="AD45" s="10">
        <v>44.9</v>
      </c>
      <c r="AE45" s="12" t="s">
        <v>58</v>
      </c>
      <c r="AF45" s="12">
        <v>170</v>
      </c>
      <c r="AG45" s="13"/>
      <c r="AH45" s="10">
        <v>38.833333333333329</v>
      </c>
      <c r="AI45" s="10">
        <v>18.5</v>
      </c>
      <c r="AJ45" s="25">
        <v>18.5</v>
      </c>
      <c r="AK45" s="7">
        <v>682.17</v>
      </c>
      <c r="AL45" s="13" t="s">
        <v>236</v>
      </c>
      <c r="AM45" s="7" t="s">
        <v>237</v>
      </c>
    </row>
    <row r="46" spans="1:39" ht="21" x14ac:dyDescent="0.2">
      <c r="A46" s="7">
        <v>110</v>
      </c>
      <c r="B46" s="8">
        <v>42765</v>
      </c>
      <c r="C46" s="14">
        <v>60000341</v>
      </c>
      <c r="D46" s="9" t="s">
        <v>238</v>
      </c>
      <c r="E46" s="7" t="s">
        <v>50</v>
      </c>
      <c r="F46" s="7">
        <v>0</v>
      </c>
      <c r="G46" s="10" t="s">
        <v>41</v>
      </c>
      <c r="H46" s="10">
        <v>20</v>
      </c>
      <c r="I46" s="10">
        <v>10.6</v>
      </c>
      <c r="J46" s="7">
        <v>14.01</v>
      </c>
      <c r="K46" s="7">
        <v>2</v>
      </c>
      <c r="L46" s="7"/>
      <c r="M46" s="7"/>
      <c r="N46" s="7"/>
      <c r="O46" s="7">
        <v>2</v>
      </c>
      <c r="P46" s="7">
        <v>3.2</v>
      </c>
      <c r="Q46" s="7">
        <v>1.51</v>
      </c>
      <c r="R46" s="7">
        <v>70.2</v>
      </c>
      <c r="S46" s="7">
        <v>30.19</v>
      </c>
      <c r="T46" s="7">
        <v>21.19</v>
      </c>
      <c r="U46" s="7">
        <v>84.3</v>
      </c>
      <c r="V46" s="7">
        <v>1.3</v>
      </c>
      <c r="W46" s="7">
        <v>14.2</v>
      </c>
      <c r="X46" s="7">
        <v>6.8</v>
      </c>
      <c r="Y46" s="7">
        <v>16.7</v>
      </c>
      <c r="Z46" s="9" t="s">
        <v>239</v>
      </c>
      <c r="AA46" s="9" t="s">
        <v>240</v>
      </c>
      <c r="AB46" s="7" t="s">
        <v>44</v>
      </c>
      <c r="AC46" s="14" t="s">
        <v>57</v>
      </c>
      <c r="AD46" s="10">
        <v>55.4</v>
      </c>
      <c r="AE46" s="12" t="s">
        <v>46</v>
      </c>
      <c r="AF46" s="12">
        <v>450</v>
      </c>
      <c r="AG46" s="13"/>
      <c r="AH46" s="10">
        <v>24.45</v>
      </c>
      <c r="AI46" s="10">
        <v>21.1</v>
      </c>
      <c r="AJ46" s="25">
        <v>21.1</v>
      </c>
      <c r="AK46" s="7">
        <v>17.55</v>
      </c>
      <c r="AL46" s="13" t="s">
        <v>241</v>
      </c>
      <c r="AM46" s="7" t="s">
        <v>242</v>
      </c>
    </row>
    <row r="47" spans="1:39" ht="21" x14ac:dyDescent="0.2">
      <c r="A47" s="7">
        <v>112</v>
      </c>
      <c r="B47" s="24">
        <v>42780</v>
      </c>
      <c r="C47" s="14">
        <v>60000355</v>
      </c>
      <c r="D47" s="9" t="s">
        <v>243</v>
      </c>
      <c r="E47" s="7" t="s">
        <v>50</v>
      </c>
      <c r="F47" s="7">
        <v>0</v>
      </c>
      <c r="G47" s="10" t="s">
        <v>41</v>
      </c>
      <c r="H47" s="10">
        <v>16.75</v>
      </c>
      <c r="I47" s="10">
        <v>14.9</v>
      </c>
      <c r="J47" s="7">
        <v>84.35</v>
      </c>
      <c r="K47" s="7">
        <v>287</v>
      </c>
      <c r="L47" s="7"/>
      <c r="M47" s="7"/>
      <c r="N47" s="7"/>
      <c r="O47" s="7">
        <v>287</v>
      </c>
      <c r="P47" s="7">
        <v>4.9000000000000004</v>
      </c>
      <c r="Q47" s="7">
        <v>2.1</v>
      </c>
      <c r="R47" s="7">
        <v>70.95</v>
      </c>
      <c r="S47" s="7">
        <v>32.89</v>
      </c>
      <c r="T47" s="7">
        <v>23.33</v>
      </c>
      <c r="U47" s="7">
        <v>92.8</v>
      </c>
      <c r="V47" s="7">
        <v>2.4</v>
      </c>
      <c r="W47" s="7">
        <v>3.5</v>
      </c>
      <c r="X47" s="7">
        <v>7</v>
      </c>
      <c r="Y47" s="7">
        <v>16.3</v>
      </c>
      <c r="Z47" s="9" t="s">
        <v>209</v>
      </c>
      <c r="AA47" s="9" t="s">
        <v>244</v>
      </c>
      <c r="AB47" s="7" t="s">
        <v>44</v>
      </c>
      <c r="AC47" s="14" t="s">
        <v>98</v>
      </c>
      <c r="AD47" s="10">
        <v>47.5</v>
      </c>
      <c r="AE47" s="12" t="s">
        <v>46</v>
      </c>
      <c r="AF47" s="12">
        <v>350</v>
      </c>
      <c r="AG47" s="13"/>
      <c r="AH47" s="10">
        <v>25.928192371475951</v>
      </c>
      <c r="AI47" s="10">
        <v>19</v>
      </c>
      <c r="AJ47" s="25">
        <v>19</v>
      </c>
      <c r="AK47" s="7">
        <v>49.36</v>
      </c>
      <c r="AL47" s="13" t="s">
        <v>245</v>
      </c>
      <c r="AM47" s="7" t="s">
        <v>246</v>
      </c>
    </row>
    <row r="48" spans="1:39" ht="21" x14ac:dyDescent="0.2">
      <c r="A48" s="7">
        <v>113</v>
      </c>
      <c r="B48" s="24">
        <v>42781</v>
      </c>
      <c r="C48" s="14">
        <v>60000525</v>
      </c>
      <c r="D48" s="9" t="s">
        <v>127</v>
      </c>
      <c r="E48" s="7" t="s">
        <v>40</v>
      </c>
      <c r="F48" s="7">
        <v>0</v>
      </c>
      <c r="G48" s="10" t="s">
        <v>41</v>
      </c>
      <c r="H48" s="10">
        <v>15</v>
      </c>
      <c r="I48" s="10">
        <v>11.1</v>
      </c>
      <c r="J48" s="7">
        <v>56.99</v>
      </c>
      <c r="K48" s="7">
        <v>112</v>
      </c>
      <c r="L48" s="7"/>
      <c r="M48" s="7"/>
      <c r="N48" s="7"/>
      <c r="O48" s="7">
        <v>112</v>
      </c>
      <c r="P48" s="7">
        <v>3.1</v>
      </c>
      <c r="Q48" s="7">
        <v>1.42</v>
      </c>
      <c r="R48" s="7">
        <v>78.17</v>
      </c>
      <c r="S48" s="7">
        <v>27.93</v>
      </c>
      <c r="T48" s="7">
        <v>21.83</v>
      </c>
      <c r="U48" s="7">
        <v>80.8</v>
      </c>
      <c r="V48" s="7">
        <v>7.9</v>
      </c>
      <c r="W48" s="7">
        <v>10.8</v>
      </c>
      <c r="X48" s="7">
        <v>7.2</v>
      </c>
      <c r="Y48" s="7">
        <v>15.9</v>
      </c>
      <c r="Z48" s="9" t="s">
        <v>169</v>
      </c>
      <c r="AA48" s="9" t="s">
        <v>247</v>
      </c>
      <c r="AB48" s="7" t="s">
        <v>44</v>
      </c>
      <c r="AC48" s="14" t="s">
        <v>248</v>
      </c>
      <c r="AD48" s="10">
        <v>50</v>
      </c>
      <c r="AE48" s="12" t="s">
        <v>46</v>
      </c>
      <c r="AF48" s="12">
        <v>300</v>
      </c>
      <c r="AG48" s="13" t="s">
        <v>249</v>
      </c>
      <c r="AH48" s="10">
        <v>22.211111111111109</v>
      </c>
      <c r="AI48" s="10">
        <v>18.600000000000001</v>
      </c>
      <c r="AJ48" s="25">
        <v>18.600000000000001</v>
      </c>
      <c r="AK48" s="7">
        <v>59.02</v>
      </c>
      <c r="AL48" s="13" t="s">
        <v>250</v>
      </c>
      <c r="AM48" s="7" t="s">
        <v>251</v>
      </c>
    </row>
    <row r="49" spans="1:39" ht="21" x14ac:dyDescent="0.2">
      <c r="A49" s="7">
        <v>115</v>
      </c>
      <c r="B49" s="24">
        <v>42803</v>
      </c>
      <c r="C49" s="14">
        <v>60000827</v>
      </c>
      <c r="D49" t="s">
        <v>252</v>
      </c>
      <c r="E49" s="7" t="s">
        <v>40</v>
      </c>
      <c r="F49" s="7">
        <v>0</v>
      </c>
      <c r="G49" s="10" t="s">
        <v>55</v>
      </c>
      <c r="H49" s="10">
        <v>13</v>
      </c>
      <c r="I49" s="10">
        <v>10.1</v>
      </c>
      <c r="J49" s="7">
        <v>16.579999999999998</v>
      </c>
      <c r="K49" s="7">
        <v>190</v>
      </c>
      <c r="L49" s="7"/>
      <c r="M49" s="7"/>
      <c r="N49" s="7"/>
      <c r="O49" s="7">
        <v>190</v>
      </c>
      <c r="P49" s="7">
        <v>3.4</v>
      </c>
      <c r="Q49" s="7">
        <v>1.5</v>
      </c>
      <c r="R49" s="7">
        <v>67.33</v>
      </c>
      <c r="S49" s="7">
        <v>33.659999999999997</v>
      </c>
      <c r="T49" s="7">
        <v>22.67</v>
      </c>
      <c r="U49" s="7">
        <v>92.8</v>
      </c>
      <c r="V49" s="7">
        <v>3</v>
      </c>
      <c r="W49" s="7">
        <v>3.6</v>
      </c>
      <c r="X49" s="7">
        <v>6.6</v>
      </c>
      <c r="Y49" s="7">
        <v>13.5</v>
      </c>
      <c r="Z49" s="9" t="s">
        <v>253</v>
      </c>
      <c r="AA49" s="9" t="s">
        <v>254</v>
      </c>
      <c r="AB49" s="7" t="s">
        <v>44</v>
      </c>
      <c r="AC49" s="14" t="s">
        <v>68</v>
      </c>
      <c r="AD49" s="10">
        <v>51</v>
      </c>
      <c r="AE49" s="12" t="s">
        <v>58</v>
      </c>
      <c r="AF49" s="12">
        <v>160</v>
      </c>
      <c r="AG49" s="13"/>
      <c r="AH49" s="10">
        <v>22.407692307692308</v>
      </c>
      <c r="AI49" s="10">
        <v>21.7</v>
      </c>
      <c r="AJ49" s="25">
        <v>21.7</v>
      </c>
      <c r="AK49" s="7">
        <v>29.76</v>
      </c>
      <c r="AL49" s="13" t="s">
        <v>255</v>
      </c>
      <c r="AM49" s="7" t="s">
        <v>256</v>
      </c>
    </row>
    <row r="50" spans="1:39" ht="21" x14ac:dyDescent="0.2">
      <c r="A50" s="7">
        <v>116</v>
      </c>
      <c r="B50" s="24">
        <v>42797</v>
      </c>
      <c r="C50" s="14">
        <v>58004539</v>
      </c>
      <c r="D50" s="9" t="s">
        <v>257</v>
      </c>
      <c r="E50" s="7" t="s">
        <v>50</v>
      </c>
      <c r="F50" s="7">
        <v>0</v>
      </c>
      <c r="G50" s="10" t="s">
        <v>78</v>
      </c>
      <c r="H50" s="10">
        <v>12.2</v>
      </c>
      <c r="I50" s="10">
        <v>12.2</v>
      </c>
      <c r="J50" s="7">
        <v>14.3</v>
      </c>
      <c r="K50" s="7">
        <v>201</v>
      </c>
      <c r="L50" s="7"/>
      <c r="M50" s="7"/>
      <c r="N50" s="7"/>
      <c r="O50" s="7">
        <v>201</v>
      </c>
      <c r="P50" s="7">
        <v>3.9</v>
      </c>
      <c r="Q50" s="7">
        <v>1.8</v>
      </c>
      <c r="R50" s="7">
        <v>67.78</v>
      </c>
      <c r="S50" s="7">
        <v>31.97</v>
      </c>
      <c r="T50" s="7">
        <v>21.67</v>
      </c>
      <c r="U50" s="7">
        <v>71.8</v>
      </c>
      <c r="V50" s="7">
        <v>21</v>
      </c>
      <c r="W50" s="7">
        <v>5.0999999999999996</v>
      </c>
      <c r="X50" s="7">
        <v>7</v>
      </c>
      <c r="Y50" s="7">
        <v>16.5</v>
      </c>
      <c r="Z50" s="9" t="s">
        <v>258</v>
      </c>
      <c r="AA50" s="9" t="s">
        <v>259</v>
      </c>
      <c r="AB50" s="7" t="s">
        <v>44</v>
      </c>
      <c r="AC50" s="14" t="s">
        <v>191</v>
      </c>
      <c r="AD50" s="10">
        <v>54.2</v>
      </c>
      <c r="AE50" s="12" t="s">
        <v>46</v>
      </c>
      <c r="AF50" s="12">
        <v>350</v>
      </c>
      <c r="AG50" s="13"/>
      <c r="AH50" s="10">
        <v>29.476867030965391</v>
      </c>
      <c r="AI50" s="10">
        <v>30.1</v>
      </c>
      <c r="AJ50" s="25">
        <v>30.1</v>
      </c>
      <c r="AK50" s="7">
        <v>13.81</v>
      </c>
      <c r="AL50" s="13" t="s">
        <v>260</v>
      </c>
      <c r="AM50" s="7" t="s">
        <v>261</v>
      </c>
    </row>
    <row r="51" spans="1:39" ht="105" x14ac:dyDescent="0.2">
      <c r="A51" s="7">
        <v>118</v>
      </c>
      <c r="B51" s="8">
        <v>42810</v>
      </c>
      <c r="C51" s="14">
        <v>60000927</v>
      </c>
      <c r="D51" s="9" t="s">
        <v>262</v>
      </c>
      <c r="E51" s="7" t="s">
        <v>40</v>
      </c>
      <c r="F51" s="7">
        <v>0</v>
      </c>
      <c r="G51" s="10" t="s">
        <v>41</v>
      </c>
      <c r="H51" s="10">
        <v>6</v>
      </c>
      <c r="I51" s="10">
        <v>6.4</v>
      </c>
      <c r="J51" s="7">
        <v>51.81</v>
      </c>
      <c r="K51" s="7">
        <v>100</v>
      </c>
      <c r="L51" s="7"/>
      <c r="M51" s="7"/>
      <c r="N51" s="7"/>
      <c r="O51" s="7">
        <v>100</v>
      </c>
      <c r="P51" s="7">
        <v>1.8</v>
      </c>
      <c r="Q51" s="7">
        <v>0.7</v>
      </c>
      <c r="R51" s="7">
        <v>91.43</v>
      </c>
      <c r="S51" s="7">
        <v>28.12</v>
      </c>
      <c r="T51" s="7">
        <v>25.71</v>
      </c>
      <c r="U51" s="7">
        <v>81.900000000000006</v>
      </c>
      <c r="V51" s="7">
        <v>8.6</v>
      </c>
      <c r="W51" s="7">
        <v>9.1999999999999993</v>
      </c>
      <c r="X51" s="7">
        <v>9</v>
      </c>
      <c r="Y51" s="7">
        <v>23.9</v>
      </c>
      <c r="Z51" s="9" t="s">
        <v>263</v>
      </c>
      <c r="AA51" s="9" t="s">
        <v>264</v>
      </c>
      <c r="AB51" s="7" t="s">
        <v>44</v>
      </c>
      <c r="AC51" s="14" t="s">
        <v>127</v>
      </c>
      <c r="AD51" s="10">
        <v>51.2</v>
      </c>
      <c r="AE51" s="12" t="s">
        <v>58</v>
      </c>
      <c r="AF51" s="12">
        <v>150</v>
      </c>
      <c r="AG51" s="13"/>
      <c r="AH51" s="10">
        <v>31.4</v>
      </c>
      <c r="AI51" s="10">
        <v>19.100000000000001</v>
      </c>
      <c r="AJ51" s="25">
        <v>19.100000000000001</v>
      </c>
      <c r="AK51" s="7">
        <v>56.6</v>
      </c>
      <c r="AL51" s="13" t="s">
        <v>265</v>
      </c>
      <c r="AM51" s="7" t="s">
        <v>266</v>
      </c>
    </row>
    <row r="52" spans="1:39" ht="21" x14ac:dyDescent="0.2">
      <c r="A52" s="7">
        <v>119</v>
      </c>
      <c r="B52" s="24">
        <v>42811</v>
      </c>
      <c r="C52" s="14">
        <v>60000495</v>
      </c>
      <c r="D52" s="9" t="s">
        <v>267</v>
      </c>
      <c r="E52" s="7" t="s">
        <v>50</v>
      </c>
      <c r="F52" s="7"/>
      <c r="G52" s="10" t="s">
        <v>41</v>
      </c>
      <c r="H52" s="15"/>
      <c r="I52" s="10">
        <v>15</v>
      </c>
      <c r="J52" s="42">
        <v>9.75</v>
      </c>
      <c r="K52" s="42">
        <v>285</v>
      </c>
      <c r="L52" s="7"/>
      <c r="M52" s="7"/>
      <c r="N52" s="7"/>
      <c r="O52" s="42">
        <v>285</v>
      </c>
      <c r="P52" s="42">
        <v>16.2</v>
      </c>
      <c r="Q52" s="43">
        <v>7.05</v>
      </c>
      <c r="R52" s="42" t="s">
        <v>436</v>
      </c>
      <c r="S52" s="42">
        <v>34</v>
      </c>
      <c r="T52" s="43">
        <v>23.5</v>
      </c>
      <c r="U52" s="42">
        <v>68.5</v>
      </c>
      <c r="V52" s="42">
        <v>21</v>
      </c>
      <c r="W52" s="43">
        <v>6.5</v>
      </c>
      <c r="X52" s="7"/>
      <c r="Y52" s="43">
        <v>16.5</v>
      </c>
      <c r="Z52" s="9"/>
      <c r="AA52" s="9"/>
      <c r="AB52" s="7" t="s">
        <v>44</v>
      </c>
      <c r="AC52" s="14" t="s">
        <v>268</v>
      </c>
      <c r="AD52" s="10">
        <v>42</v>
      </c>
      <c r="AE52" s="12" t="s">
        <v>58</v>
      </c>
      <c r="AF52" s="12">
        <v>190</v>
      </c>
      <c r="AG52" s="13"/>
      <c r="AH52" s="15" t="e">
        <f>AF52*AD52/H52/90-I52</f>
        <v>#DIV/0!</v>
      </c>
      <c r="AI52" s="10">
        <v>21.4</v>
      </c>
      <c r="AJ52" s="10">
        <v>21.4</v>
      </c>
      <c r="AK52" s="7"/>
      <c r="AL52" s="13"/>
      <c r="AM52" s="7"/>
    </row>
    <row r="53" spans="1:39" ht="21" x14ac:dyDescent="0.2">
      <c r="A53" s="7">
        <v>120</v>
      </c>
      <c r="B53" s="24">
        <v>42809</v>
      </c>
      <c r="C53" s="14">
        <v>60000896</v>
      </c>
      <c r="D53" s="9" t="s">
        <v>112</v>
      </c>
      <c r="E53" s="7" t="s">
        <v>40</v>
      </c>
      <c r="F53" s="7">
        <v>0</v>
      </c>
      <c r="G53" s="10" t="s">
        <v>41</v>
      </c>
      <c r="H53" s="10">
        <v>13</v>
      </c>
      <c r="I53" s="10">
        <v>9.1</v>
      </c>
      <c r="J53" s="7">
        <v>5.45</v>
      </c>
      <c r="K53" s="7">
        <v>35</v>
      </c>
      <c r="L53" s="7"/>
      <c r="M53" s="7"/>
      <c r="N53" s="7"/>
      <c r="O53" s="7">
        <v>35</v>
      </c>
      <c r="P53" s="7">
        <v>2.8</v>
      </c>
      <c r="Q53" s="7">
        <v>1.42</v>
      </c>
      <c r="R53" s="7">
        <v>64.08</v>
      </c>
      <c r="S53" s="7">
        <v>30.77</v>
      </c>
      <c r="T53" s="7">
        <v>19.72</v>
      </c>
      <c r="U53" s="7">
        <v>82.3</v>
      </c>
      <c r="V53" s="7">
        <v>6.1</v>
      </c>
      <c r="W53" s="7">
        <v>11.4</v>
      </c>
      <c r="X53" s="7">
        <v>5.2</v>
      </c>
      <c r="Y53" s="7">
        <v>21.1</v>
      </c>
      <c r="Z53" s="9" t="s">
        <v>134</v>
      </c>
      <c r="AA53" s="9" t="s">
        <v>269</v>
      </c>
      <c r="AB53" s="7" t="s">
        <v>44</v>
      </c>
      <c r="AC53" s="14" t="s">
        <v>171</v>
      </c>
      <c r="AD53" s="10">
        <v>51.3</v>
      </c>
      <c r="AE53" s="12" t="s">
        <v>46</v>
      </c>
      <c r="AF53" s="12">
        <v>400</v>
      </c>
      <c r="AG53" s="13"/>
      <c r="AH53" s="10">
        <v>26.638461538461534</v>
      </c>
      <c r="AI53" s="10">
        <v>15.7</v>
      </c>
      <c r="AJ53" s="25">
        <v>15.7</v>
      </c>
      <c r="AK53" s="7">
        <v>8.14</v>
      </c>
      <c r="AL53" s="13" t="s">
        <v>270</v>
      </c>
      <c r="AM53" s="7" t="s">
        <v>271</v>
      </c>
    </row>
    <row r="54" spans="1:39" ht="21" x14ac:dyDescent="0.25">
      <c r="A54" s="7">
        <v>121</v>
      </c>
      <c r="B54" s="8">
        <v>42808</v>
      </c>
      <c r="C54" s="26">
        <v>60000912</v>
      </c>
      <c r="D54" s="27" t="s">
        <v>272</v>
      </c>
      <c r="E54" s="7" t="s">
        <v>50</v>
      </c>
      <c r="F54" s="7">
        <v>0</v>
      </c>
      <c r="G54" s="10" t="s">
        <v>41</v>
      </c>
      <c r="H54" s="10">
        <v>18</v>
      </c>
      <c r="I54" s="10">
        <v>7.5</v>
      </c>
      <c r="J54" s="7">
        <v>0.55000000000000004</v>
      </c>
      <c r="K54" s="7">
        <v>5</v>
      </c>
      <c r="L54" s="7"/>
      <c r="M54" s="7"/>
      <c r="N54" s="7"/>
      <c r="O54" s="7">
        <v>5</v>
      </c>
      <c r="P54" s="7">
        <v>2.4</v>
      </c>
      <c r="Q54" s="7">
        <v>1.1499999999999999</v>
      </c>
      <c r="R54" s="7">
        <v>65.22</v>
      </c>
      <c r="S54" s="7">
        <v>32</v>
      </c>
      <c r="T54" s="7">
        <v>20.87</v>
      </c>
      <c r="U54" s="7">
        <v>11</v>
      </c>
      <c r="V54" s="7">
        <v>61.8</v>
      </c>
      <c r="W54" s="7">
        <v>23.6</v>
      </c>
      <c r="X54" s="7">
        <v>6.2</v>
      </c>
      <c r="Y54" s="7">
        <v>16.600000000000001</v>
      </c>
      <c r="Z54" s="9" t="s">
        <v>273</v>
      </c>
      <c r="AA54" s="16" t="s">
        <v>274</v>
      </c>
      <c r="AB54" s="7" t="s">
        <v>44</v>
      </c>
      <c r="AC54" s="14" t="s">
        <v>275</v>
      </c>
      <c r="AD54" s="10">
        <v>48</v>
      </c>
      <c r="AE54" s="12" t="s">
        <v>75</v>
      </c>
      <c r="AF54" s="12">
        <v>350</v>
      </c>
      <c r="AG54" s="9"/>
      <c r="AH54" s="10">
        <v>17.87037037037037</v>
      </c>
      <c r="AI54" s="10">
        <v>16.100000000000001</v>
      </c>
      <c r="AJ54" s="25">
        <v>16.100000000000001</v>
      </c>
      <c r="AK54" s="7">
        <v>0.27</v>
      </c>
      <c r="AL54" s="9" t="s">
        <v>209</v>
      </c>
      <c r="AM54" s="17" t="s">
        <v>276</v>
      </c>
    </row>
    <row r="55" spans="1:39" ht="21" x14ac:dyDescent="0.25">
      <c r="A55" s="7">
        <v>122</v>
      </c>
      <c r="B55" s="24">
        <v>42815</v>
      </c>
      <c r="C55" s="26">
        <v>60000912</v>
      </c>
      <c r="D55" s="27" t="s">
        <v>272</v>
      </c>
      <c r="E55" s="7" t="s">
        <v>50</v>
      </c>
      <c r="F55" s="7">
        <v>0</v>
      </c>
      <c r="G55" s="10" t="s">
        <v>41</v>
      </c>
      <c r="H55" s="10">
        <v>18</v>
      </c>
      <c r="I55" s="10">
        <v>9.4</v>
      </c>
      <c r="J55" s="7">
        <v>0.53</v>
      </c>
      <c r="K55" s="7">
        <v>13</v>
      </c>
      <c r="L55" s="7"/>
      <c r="M55" s="7"/>
      <c r="N55" s="7"/>
      <c r="O55" s="7">
        <v>13</v>
      </c>
      <c r="P55" s="7">
        <v>2.9</v>
      </c>
      <c r="Q55" s="7">
        <v>1.41</v>
      </c>
      <c r="R55" s="7">
        <v>66.67</v>
      </c>
      <c r="S55" s="7">
        <v>30.85</v>
      </c>
      <c r="T55" s="7">
        <v>20.57</v>
      </c>
      <c r="U55" s="7">
        <v>26.3</v>
      </c>
      <c r="V55" s="7">
        <v>49.1</v>
      </c>
      <c r="W55" s="7">
        <v>20.8</v>
      </c>
      <c r="X55" s="7">
        <v>5.8</v>
      </c>
      <c r="Y55" s="7">
        <v>16</v>
      </c>
      <c r="Z55" s="9" t="s">
        <v>277</v>
      </c>
      <c r="AA55" s="16" t="s">
        <v>278</v>
      </c>
      <c r="AB55" s="7" t="s">
        <v>44</v>
      </c>
      <c r="AC55" s="11" t="s">
        <v>74</v>
      </c>
      <c r="AD55" s="10">
        <v>53</v>
      </c>
      <c r="AE55" s="12" t="s">
        <v>75</v>
      </c>
      <c r="AF55" s="12">
        <v>350</v>
      </c>
      <c r="AG55" s="13"/>
      <c r="AH55" s="10">
        <v>20.850617283950619</v>
      </c>
      <c r="AI55" s="28">
        <v>13.6</v>
      </c>
      <c r="AJ55" s="29">
        <v>13.6</v>
      </c>
      <c r="AK55" s="7">
        <v>3.26</v>
      </c>
      <c r="AL55" s="13" t="s">
        <v>148</v>
      </c>
      <c r="AM55" s="17" t="s">
        <v>279</v>
      </c>
    </row>
    <row r="56" spans="1:39" ht="21" x14ac:dyDescent="0.2">
      <c r="A56" s="7">
        <v>123</v>
      </c>
      <c r="B56" s="24">
        <v>42851</v>
      </c>
      <c r="C56" s="14">
        <v>60001457</v>
      </c>
      <c r="D56" s="9" t="s">
        <v>280</v>
      </c>
      <c r="E56" s="7" t="s">
        <v>50</v>
      </c>
      <c r="F56" s="7">
        <v>0</v>
      </c>
      <c r="G56" s="10" t="s">
        <v>281</v>
      </c>
      <c r="H56" s="10">
        <v>23</v>
      </c>
      <c r="I56" s="10">
        <v>8.5</v>
      </c>
      <c r="J56" s="7">
        <v>10.47</v>
      </c>
      <c r="K56" s="7">
        <v>86</v>
      </c>
      <c r="L56" s="7"/>
      <c r="M56" s="7"/>
      <c r="N56" s="7"/>
      <c r="O56" s="7">
        <v>86</v>
      </c>
      <c r="P56" s="7">
        <v>2.8</v>
      </c>
      <c r="Q56" s="7">
        <v>1.1599999999999999</v>
      </c>
      <c r="R56" s="7">
        <v>73.28</v>
      </c>
      <c r="S56" s="7">
        <v>32.94</v>
      </c>
      <c r="T56" s="7">
        <v>24.14</v>
      </c>
      <c r="U56" s="7">
        <v>87.2</v>
      </c>
      <c r="V56" s="7">
        <v>10</v>
      </c>
      <c r="W56" s="7">
        <v>2.2000000000000002</v>
      </c>
      <c r="X56" s="7">
        <v>7.2</v>
      </c>
      <c r="Y56" s="7">
        <v>14.2</v>
      </c>
      <c r="Z56" s="9" t="s">
        <v>138</v>
      </c>
      <c r="AA56" s="9" t="s">
        <v>282</v>
      </c>
      <c r="AB56" s="7" t="s">
        <v>44</v>
      </c>
      <c r="AC56" s="11" t="s">
        <v>57</v>
      </c>
      <c r="AD56" s="10">
        <v>52.8</v>
      </c>
      <c r="AE56" s="12" t="s">
        <v>58</v>
      </c>
      <c r="AF56" s="12">
        <v>200</v>
      </c>
      <c r="AG56" s="13"/>
      <c r="AH56" s="10">
        <v>17.195652173913043</v>
      </c>
      <c r="AI56" s="10">
        <v>14.6</v>
      </c>
      <c r="AJ56" s="25">
        <v>14.6</v>
      </c>
      <c r="AK56" s="7">
        <v>10</v>
      </c>
      <c r="AL56" s="13" t="s">
        <v>148</v>
      </c>
      <c r="AM56" s="7" t="s">
        <v>283</v>
      </c>
    </row>
    <row r="57" spans="1:39" ht="84" x14ac:dyDescent="0.2">
      <c r="A57" s="7">
        <v>124</v>
      </c>
      <c r="B57" s="8">
        <v>42863</v>
      </c>
      <c r="C57" s="14">
        <v>60001595</v>
      </c>
      <c r="D57" s="9" t="s">
        <v>284</v>
      </c>
      <c r="E57" s="7" t="s">
        <v>40</v>
      </c>
      <c r="F57" s="7">
        <v>0</v>
      </c>
      <c r="G57" s="10" t="s">
        <v>41</v>
      </c>
      <c r="H57" s="10">
        <v>2.5499999999999998</v>
      </c>
      <c r="I57" s="10">
        <v>18.899999999999999</v>
      </c>
      <c r="J57" s="7">
        <v>15.63</v>
      </c>
      <c r="K57" s="7">
        <v>38</v>
      </c>
      <c r="L57" s="7"/>
      <c r="M57" s="7"/>
      <c r="N57" s="7"/>
      <c r="O57" s="7">
        <v>38</v>
      </c>
      <c r="P57" s="7">
        <v>5.3</v>
      </c>
      <c r="Q57" s="7">
        <v>2.73</v>
      </c>
      <c r="R57" s="7">
        <v>69.23</v>
      </c>
      <c r="S57" s="7">
        <v>28.04</v>
      </c>
      <c r="T57" s="7">
        <v>19.41</v>
      </c>
      <c r="U57" s="7">
        <v>84.4</v>
      </c>
      <c r="V57" s="7">
        <v>7</v>
      </c>
      <c r="W57" s="7">
        <v>8.1999999999999993</v>
      </c>
      <c r="X57" s="7">
        <v>5.2</v>
      </c>
      <c r="Y57" s="7">
        <v>20.399999999999999</v>
      </c>
      <c r="Z57" s="9" t="s">
        <v>285</v>
      </c>
      <c r="AA57" s="9" t="s">
        <v>286</v>
      </c>
      <c r="AB57" s="7" t="s">
        <v>44</v>
      </c>
      <c r="AC57" s="11" t="s">
        <v>181</v>
      </c>
      <c r="AD57" s="10">
        <v>43</v>
      </c>
      <c r="AE57" s="12" t="s">
        <v>46</v>
      </c>
      <c r="AF57" s="12">
        <v>70</v>
      </c>
      <c r="AG57" s="9" t="s">
        <v>287</v>
      </c>
      <c r="AH57" s="10">
        <v>32.015468409586056</v>
      </c>
      <c r="AI57" s="10">
        <v>41</v>
      </c>
      <c r="AJ57" s="25">
        <v>41</v>
      </c>
      <c r="AK57" s="7">
        <v>0</v>
      </c>
      <c r="AL57" s="13">
        <v>0</v>
      </c>
      <c r="AM57" s="7" t="s">
        <v>288</v>
      </c>
    </row>
    <row r="58" spans="1:39" ht="42" x14ac:dyDescent="0.2">
      <c r="A58" s="7">
        <v>125</v>
      </c>
      <c r="B58" s="24">
        <v>42871</v>
      </c>
      <c r="C58" s="14">
        <v>60001697</v>
      </c>
      <c r="D58" s="9" t="s">
        <v>289</v>
      </c>
      <c r="E58" s="7" t="s">
        <v>40</v>
      </c>
      <c r="F58" s="7">
        <v>0</v>
      </c>
      <c r="G58" s="10" t="s">
        <v>116</v>
      </c>
      <c r="H58" s="15"/>
      <c r="I58" s="10">
        <v>9</v>
      </c>
      <c r="J58" s="7">
        <v>1.64</v>
      </c>
      <c r="K58" s="7">
        <v>6</v>
      </c>
      <c r="L58" s="7"/>
      <c r="M58" s="7"/>
      <c r="N58" s="7"/>
      <c r="O58" s="7">
        <v>6</v>
      </c>
      <c r="P58" s="7">
        <v>2.5</v>
      </c>
      <c r="Q58" s="7">
        <v>1.1000000000000001</v>
      </c>
      <c r="R58" s="7">
        <v>81.819999999999993</v>
      </c>
      <c r="S58" s="7">
        <v>27.78</v>
      </c>
      <c r="T58" s="7">
        <v>22.73</v>
      </c>
      <c r="U58" s="42">
        <v>68.5</v>
      </c>
      <c r="V58" s="42">
        <v>21</v>
      </c>
      <c r="W58" s="43">
        <v>6.5</v>
      </c>
      <c r="X58" s="7">
        <v>10</v>
      </c>
      <c r="Y58" s="7">
        <v>20.6</v>
      </c>
      <c r="Z58" s="9" t="s">
        <v>290</v>
      </c>
      <c r="AA58" s="9" t="s">
        <v>291</v>
      </c>
      <c r="AB58" s="7" t="s">
        <v>44</v>
      </c>
      <c r="AC58" s="11" t="s">
        <v>181</v>
      </c>
      <c r="AD58" s="10">
        <v>44</v>
      </c>
      <c r="AE58" s="12" t="s">
        <v>46</v>
      </c>
      <c r="AF58" s="30"/>
      <c r="AG58" s="9"/>
      <c r="AH58" s="15" t="e">
        <f>AF58*AD58/H58/90-I58</f>
        <v>#DIV/0!</v>
      </c>
      <c r="AI58" s="10">
        <v>25</v>
      </c>
      <c r="AJ58" s="10">
        <v>25</v>
      </c>
      <c r="AK58" s="7">
        <v>0</v>
      </c>
      <c r="AL58" s="13" t="s">
        <v>292</v>
      </c>
      <c r="AM58" s="7" t="s">
        <v>293</v>
      </c>
    </row>
    <row r="59" spans="1:39" ht="21" x14ac:dyDescent="0.2">
      <c r="A59" s="7">
        <v>126</v>
      </c>
      <c r="B59" s="8">
        <v>42872</v>
      </c>
      <c r="C59" s="14">
        <v>60001703</v>
      </c>
      <c r="D59" s="9" t="s">
        <v>294</v>
      </c>
      <c r="E59" s="7" t="s">
        <v>40</v>
      </c>
      <c r="F59" s="7">
        <v>0</v>
      </c>
      <c r="G59" s="10" t="s">
        <v>295</v>
      </c>
      <c r="H59" s="10">
        <v>14.2</v>
      </c>
      <c r="I59" s="10">
        <v>10.5</v>
      </c>
      <c r="J59" s="7">
        <v>0.45</v>
      </c>
      <c r="K59" s="7">
        <v>5</v>
      </c>
      <c r="L59" s="7"/>
      <c r="M59" s="7"/>
      <c r="N59" s="7"/>
      <c r="O59" s="7">
        <v>5</v>
      </c>
      <c r="P59" s="7">
        <v>3.2</v>
      </c>
      <c r="Q59" s="7">
        <v>1.24</v>
      </c>
      <c r="R59" s="7">
        <v>84.68</v>
      </c>
      <c r="S59" s="7">
        <v>30.48</v>
      </c>
      <c r="T59" s="7">
        <v>25.81</v>
      </c>
      <c r="U59" s="7">
        <v>91.2</v>
      </c>
      <c r="V59" s="7">
        <v>4.4000000000000004</v>
      </c>
      <c r="W59" s="7">
        <v>4.4000000000000004</v>
      </c>
      <c r="X59" s="7">
        <v>7</v>
      </c>
      <c r="Y59" s="7">
        <v>20.3</v>
      </c>
      <c r="Z59" s="9" t="s">
        <v>296</v>
      </c>
      <c r="AA59" s="9" t="s">
        <v>297</v>
      </c>
      <c r="AB59" s="7" t="s">
        <v>44</v>
      </c>
      <c r="AC59" s="11" t="s">
        <v>208</v>
      </c>
      <c r="AD59" s="10">
        <v>49.3</v>
      </c>
      <c r="AE59" s="12" t="s">
        <v>46</v>
      </c>
      <c r="AF59" s="12">
        <v>450</v>
      </c>
      <c r="AG59" s="9"/>
      <c r="AH59" s="10">
        <v>27.859154929577464</v>
      </c>
      <c r="AI59" s="10">
        <v>22.4</v>
      </c>
      <c r="AJ59" s="25">
        <v>22.4</v>
      </c>
      <c r="AK59" s="7">
        <v>0.91</v>
      </c>
      <c r="AL59" s="13" t="s">
        <v>298</v>
      </c>
      <c r="AM59" s="7" t="s">
        <v>299</v>
      </c>
    </row>
    <row r="60" spans="1:39" ht="21" x14ac:dyDescent="0.25">
      <c r="A60" s="7">
        <v>127</v>
      </c>
      <c r="B60" s="31">
        <v>42870</v>
      </c>
      <c r="C60" s="32">
        <v>60001681</v>
      </c>
      <c r="D60" s="33" t="s">
        <v>300</v>
      </c>
      <c r="E60" s="7" t="s">
        <v>40</v>
      </c>
      <c r="F60" s="7">
        <v>0</v>
      </c>
      <c r="G60" s="10" t="s">
        <v>41</v>
      </c>
      <c r="H60" s="10">
        <v>15.8</v>
      </c>
      <c r="I60" s="10">
        <v>11.8</v>
      </c>
      <c r="J60" s="7">
        <v>2.64</v>
      </c>
      <c r="K60" s="7">
        <v>7</v>
      </c>
      <c r="L60" s="7"/>
      <c r="M60" s="7"/>
      <c r="N60" s="7"/>
      <c r="O60" s="7">
        <v>7</v>
      </c>
      <c r="P60" s="7">
        <v>3.3</v>
      </c>
      <c r="Q60" s="7">
        <v>1.31</v>
      </c>
      <c r="R60" s="7">
        <v>90.08</v>
      </c>
      <c r="S60" s="7">
        <v>27.97</v>
      </c>
      <c r="T60" s="7">
        <v>25.19</v>
      </c>
      <c r="U60" s="7">
        <v>63.6</v>
      </c>
      <c r="V60" s="7">
        <v>30.3</v>
      </c>
      <c r="W60" s="7">
        <v>5.3</v>
      </c>
      <c r="X60" s="7">
        <v>7.2</v>
      </c>
      <c r="Y60" s="7">
        <v>20.9</v>
      </c>
      <c r="Z60" s="9" t="s">
        <v>301</v>
      </c>
      <c r="AA60" s="9" t="s">
        <v>302</v>
      </c>
      <c r="AB60" s="7" t="s">
        <v>44</v>
      </c>
      <c r="AC60" s="32" t="s">
        <v>303</v>
      </c>
      <c r="AD60" s="10">
        <v>53</v>
      </c>
      <c r="AE60" s="34" t="s">
        <v>46</v>
      </c>
      <c r="AF60" s="34">
        <v>300</v>
      </c>
      <c r="AG60" s="33" t="s">
        <v>304</v>
      </c>
      <c r="AH60" s="10">
        <v>22.981434599156117</v>
      </c>
      <c r="AI60" s="10">
        <v>15.2</v>
      </c>
      <c r="AJ60" s="25">
        <v>15.2</v>
      </c>
      <c r="AK60" s="7">
        <v>2.84</v>
      </c>
      <c r="AL60" s="13" t="s">
        <v>195</v>
      </c>
      <c r="AM60" s="7" t="s">
        <v>305</v>
      </c>
    </row>
    <row r="61" spans="1:39" ht="21" x14ac:dyDescent="0.25">
      <c r="A61" s="7">
        <v>128</v>
      </c>
      <c r="B61" s="31">
        <v>42886</v>
      </c>
      <c r="C61" s="32">
        <v>59002198</v>
      </c>
      <c r="D61" s="33" t="s">
        <v>306</v>
      </c>
      <c r="E61" s="7" t="s">
        <v>40</v>
      </c>
      <c r="F61" s="7">
        <v>0</v>
      </c>
      <c r="G61" s="10" t="s">
        <v>41</v>
      </c>
      <c r="H61" s="15"/>
      <c r="I61" s="10">
        <v>14.2</v>
      </c>
      <c r="J61" s="7">
        <v>25.64</v>
      </c>
      <c r="K61" s="7">
        <v>784</v>
      </c>
      <c r="L61" s="7"/>
      <c r="M61" s="7"/>
      <c r="N61" s="7"/>
      <c r="O61" s="7">
        <v>784</v>
      </c>
      <c r="P61" s="7">
        <v>4.2</v>
      </c>
      <c r="Q61" s="7">
        <v>2.02</v>
      </c>
      <c r="R61" s="7">
        <v>70.3</v>
      </c>
      <c r="S61" s="7">
        <v>29.58</v>
      </c>
      <c r="T61" s="7">
        <v>20.79</v>
      </c>
      <c r="U61" s="7">
        <v>88.4</v>
      </c>
      <c r="V61" s="7">
        <v>7.6</v>
      </c>
      <c r="W61" s="7">
        <v>3.2</v>
      </c>
      <c r="X61" s="7">
        <v>7.2</v>
      </c>
      <c r="Y61" s="7">
        <v>22.4</v>
      </c>
      <c r="Z61" s="9" t="s">
        <v>307</v>
      </c>
      <c r="AA61" s="9" t="s">
        <v>308</v>
      </c>
      <c r="AB61" s="7" t="s">
        <v>44</v>
      </c>
      <c r="AC61" s="14" t="s">
        <v>309</v>
      </c>
      <c r="AD61" s="10">
        <v>56</v>
      </c>
      <c r="AE61" s="34" t="s">
        <v>58</v>
      </c>
      <c r="AF61" s="34">
        <v>170</v>
      </c>
      <c r="AG61" s="33"/>
      <c r="AH61" s="15" t="e">
        <f>AF61*AD61/H61/90-I61</f>
        <v>#DIV/0!</v>
      </c>
      <c r="AI61" s="10">
        <v>20.5</v>
      </c>
      <c r="AJ61" s="25">
        <v>20.5</v>
      </c>
      <c r="AK61" s="7">
        <v>30.82</v>
      </c>
      <c r="AL61" s="13" t="s">
        <v>310</v>
      </c>
      <c r="AM61" s="7" t="s">
        <v>311</v>
      </c>
    </row>
    <row r="62" spans="1:39" ht="21" x14ac:dyDescent="0.25">
      <c r="A62" s="7">
        <v>129</v>
      </c>
      <c r="B62" s="31">
        <v>42887</v>
      </c>
      <c r="C62" s="32">
        <v>60001921</v>
      </c>
      <c r="D62" s="33" t="s">
        <v>312</v>
      </c>
      <c r="E62" s="7" t="s">
        <v>40</v>
      </c>
      <c r="F62" s="7">
        <v>0</v>
      </c>
      <c r="G62" s="10" t="s">
        <v>313</v>
      </c>
      <c r="H62" s="10">
        <v>17</v>
      </c>
      <c r="I62" s="10">
        <v>26</v>
      </c>
      <c r="J62" s="7">
        <v>30.94</v>
      </c>
      <c r="K62" s="7">
        <v>414</v>
      </c>
      <c r="L62" s="7"/>
      <c r="M62" s="7"/>
      <c r="N62" s="7"/>
      <c r="O62" s="7">
        <v>414</v>
      </c>
      <c r="P62" s="7">
        <v>9.1999999999999993</v>
      </c>
      <c r="Q62" s="7">
        <v>4.12</v>
      </c>
      <c r="R62" s="7">
        <v>63.11</v>
      </c>
      <c r="S62" s="7">
        <v>35.380000000000003</v>
      </c>
      <c r="T62" s="7">
        <v>22.33</v>
      </c>
      <c r="U62" s="7">
        <v>83.1</v>
      </c>
      <c r="V62" s="7">
        <v>8.8000000000000007</v>
      </c>
      <c r="W62" s="7">
        <v>7.5</v>
      </c>
      <c r="X62" s="7">
        <v>6</v>
      </c>
      <c r="Y62" s="7">
        <v>14.9</v>
      </c>
      <c r="Z62" s="9" t="s">
        <v>314</v>
      </c>
      <c r="AA62" s="9" t="s">
        <v>315</v>
      </c>
      <c r="AB62" s="7" t="s">
        <v>44</v>
      </c>
      <c r="AC62" s="32" t="s">
        <v>316</v>
      </c>
      <c r="AD62" s="10">
        <v>44</v>
      </c>
      <c r="AE62" s="34" t="s">
        <v>46</v>
      </c>
      <c r="AF62" s="34">
        <v>300</v>
      </c>
      <c r="AG62" s="33"/>
      <c r="AH62" s="10">
        <v>34.627450980392155</v>
      </c>
      <c r="AI62" s="10">
        <v>37</v>
      </c>
      <c r="AJ62" s="25">
        <v>37</v>
      </c>
      <c r="AK62" s="7">
        <v>0</v>
      </c>
      <c r="AL62" s="13">
        <v>0</v>
      </c>
      <c r="AM62" s="7" t="s">
        <v>317</v>
      </c>
    </row>
    <row r="63" spans="1:39" ht="21" x14ac:dyDescent="0.25">
      <c r="A63" s="7">
        <v>131</v>
      </c>
      <c r="B63" s="31">
        <v>42917</v>
      </c>
      <c r="C63" s="32">
        <v>60002254</v>
      </c>
      <c r="D63" s="33" t="s">
        <v>318</v>
      </c>
      <c r="E63" s="7" t="s">
        <v>40</v>
      </c>
      <c r="F63" s="7">
        <v>0</v>
      </c>
      <c r="G63" s="10" t="s">
        <v>41</v>
      </c>
      <c r="H63" s="10">
        <v>15.2</v>
      </c>
      <c r="I63" s="10">
        <v>17.899999999999999</v>
      </c>
      <c r="J63" s="7">
        <v>43.57</v>
      </c>
      <c r="K63" s="7">
        <v>147</v>
      </c>
      <c r="L63" s="7"/>
      <c r="M63" s="7"/>
      <c r="N63" s="7"/>
      <c r="O63" s="7">
        <v>147</v>
      </c>
      <c r="P63" s="7">
        <v>5.8</v>
      </c>
      <c r="Q63" s="7">
        <v>2.77</v>
      </c>
      <c r="R63" s="7">
        <v>64.62</v>
      </c>
      <c r="S63" s="7">
        <v>32.4</v>
      </c>
      <c r="T63" s="7">
        <v>20.94</v>
      </c>
      <c r="U63" s="7">
        <v>86</v>
      </c>
      <c r="V63" s="7">
        <v>1.4</v>
      </c>
      <c r="W63" s="7">
        <v>11.8</v>
      </c>
      <c r="X63" s="7">
        <v>4.8</v>
      </c>
      <c r="Y63" s="7">
        <v>13.9</v>
      </c>
      <c r="Z63" s="9" t="s">
        <v>128</v>
      </c>
      <c r="AA63" s="9" t="s">
        <v>319</v>
      </c>
      <c r="AB63" s="7" t="s">
        <v>44</v>
      </c>
      <c r="AC63" s="14" t="s">
        <v>191</v>
      </c>
      <c r="AD63" s="10">
        <v>52.6</v>
      </c>
      <c r="AE63" s="34" t="s">
        <v>46</v>
      </c>
      <c r="AF63" s="34">
        <v>280</v>
      </c>
      <c r="AG63" s="33"/>
      <c r="AH63" s="10">
        <v>28.666081871345028</v>
      </c>
      <c r="AI63" s="10">
        <v>23</v>
      </c>
      <c r="AJ63" s="25">
        <v>23</v>
      </c>
      <c r="AK63" s="7">
        <v>42.3</v>
      </c>
      <c r="AL63" s="13" t="s">
        <v>320</v>
      </c>
      <c r="AM63" s="7" t="s">
        <v>321</v>
      </c>
    </row>
    <row r="64" spans="1:39" ht="21" x14ac:dyDescent="0.25">
      <c r="A64" s="7">
        <v>132</v>
      </c>
      <c r="B64" s="31">
        <v>42914</v>
      </c>
      <c r="C64" s="32">
        <v>60001929</v>
      </c>
      <c r="D64" s="33" t="s">
        <v>322</v>
      </c>
      <c r="E64" s="7" t="s">
        <v>40</v>
      </c>
      <c r="F64" s="7">
        <v>0</v>
      </c>
      <c r="G64" s="10" t="s">
        <v>97</v>
      </c>
      <c r="H64" s="10">
        <v>25.6</v>
      </c>
      <c r="I64" s="10">
        <v>22.3</v>
      </c>
      <c r="J64" s="7">
        <v>22.03</v>
      </c>
      <c r="K64" s="7">
        <v>200</v>
      </c>
      <c r="L64" s="7"/>
      <c r="M64" s="7"/>
      <c r="N64" s="7"/>
      <c r="O64" s="7">
        <v>200</v>
      </c>
      <c r="P64" s="7">
        <v>7.3</v>
      </c>
      <c r="Q64" s="7">
        <v>2.84</v>
      </c>
      <c r="R64" s="7">
        <v>78.52</v>
      </c>
      <c r="S64" s="7">
        <v>32.74</v>
      </c>
      <c r="T64" s="7">
        <v>25.7</v>
      </c>
      <c r="U64" s="7">
        <v>91.1</v>
      </c>
      <c r="V64" s="7">
        <v>5.8</v>
      </c>
      <c r="W64" s="7">
        <v>2.7</v>
      </c>
      <c r="X64" s="7">
        <v>6.4</v>
      </c>
      <c r="Y64" s="7">
        <v>24.8</v>
      </c>
      <c r="Z64" s="9" t="s">
        <v>298</v>
      </c>
      <c r="AA64" s="9" t="s">
        <v>323</v>
      </c>
      <c r="AB64" s="7" t="s">
        <v>44</v>
      </c>
      <c r="AC64" s="32" t="s">
        <v>45</v>
      </c>
      <c r="AD64" s="10">
        <v>49</v>
      </c>
      <c r="AE64" s="34" t="s">
        <v>46</v>
      </c>
      <c r="AF64" s="34">
        <v>350</v>
      </c>
      <c r="AG64" s="33"/>
      <c r="AH64" s="10">
        <v>29.74357638888889</v>
      </c>
      <c r="AI64" s="10">
        <v>25.6</v>
      </c>
      <c r="AJ64" s="25">
        <v>25.6</v>
      </c>
      <c r="AK64" s="7">
        <v>27.36</v>
      </c>
      <c r="AL64" s="13" t="s">
        <v>324</v>
      </c>
      <c r="AM64" s="7" t="s">
        <v>325</v>
      </c>
    </row>
    <row r="65" spans="1:39" ht="21" x14ac:dyDescent="0.25">
      <c r="A65" s="7">
        <v>133</v>
      </c>
      <c r="B65" s="31">
        <v>42906</v>
      </c>
      <c r="C65" s="32">
        <v>60002056</v>
      </c>
      <c r="D65" s="33" t="s">
        <v>326</v>
      </c>
      <c r="E65" s="7"/>
      <c r="F65" s="7"/>
      <c r="G65" s="10" t="s">
        <v>41</v>
      </c>
      <c r="H65" s="10">
        <v>19</v>
      </c>
      <c r="I65" s="10">
        <v>16</v>
      </c>
      <c r="J65" s="42">
        <v>9.75</v>
      </c>
      <c r="K65" s="42">
        <v>285</v>
      </c>
      <c r="L65" s="7"/>
      <c r="M65" s="7"/>
      <c r="N65" s="7"/>
      <c r="O65" s="42">
        <v>285</v>
      </c>
      <c r="P65" s="42">
        <v>16.2</v>
      </c>
      <c r="Q65" s="43">
        <v>7.05</v>
      </c>
      <c r="R65" s="42" t="s">
        <v>436</v>
      </c>
      <c r="S65" s="42">
        <v>34</v>
      </c>
      <c r="T65" s="43">
        <v>23.5</v>
      </c>
      <c r="U65" s="42">
        <v>68.5</v>
      </c>
      <c r="V65" s="42">
        <v>21</v>
      </c>
      <c r="W65" s="43">
        <v>6.5</v>
      </c>
      <c r="X65" s="7"/>
      <c r="Y65" s="43">
        <v>16.5</v>
      </c>
      <c r="Z65" s="9"/>
      <c r="AA65" s="9"/>
      <c r="AB65" s="7" t="s">
        <v>44</v>
      </c>
      <c r="AC65" s="14" t="s">
        <v>214</v>
      </c>
      <c r="AD65" s="10">
        <v>53.1</v>
      </c>
      <c r="AE65" s="34" t="s">
        <v>46</v>
      </c>
      <c r="AF65" s="34">
        <v>300</v>
      </c>
      <c r="AG65" s="33" t="s">
        <v>327</v>
      </c>
      <c r="AH65" s="10">
        <v>25.315789473684212</v>
      </c>
      <c r="AI65" s="10">
        <v>27.9</v>
      </c>
      <c r="AJ65" s="10">
        <v>27.9</v>
      </c>
      <c r="AK65" s="7"/>
      <c r="AL65" s="13"/>
      <c r="AM65" s="7"/>
    </row>
    <row r="66" spans="1:39" ht="21" x14ac:dyDescent="0.25">
      <c r="A66" s="7">
        <v>134</v>
      </c>
      <c r="B66" s="31">
        <v>42906</v>
      </c>
      <c r="C66" s="32">
        <v>60002199</v>
      </c>
      <c r="D66" s="33" t="s">
        <v>328</v>
      </c>
      <c r="E66" s="7" t="s">
        <v>50</v>
      </c>
      <c r="F66" s="7"/>
      <c r="G66" s="10" t="s">
        <v>41</v>
      </c>
      <c r="H66" s="10">
        <v>3</v>
      </c>
      <c r="I66" s="10">
        <v>18</v>
      </c>
      <c r="J66" s="42">
        <v>9.75</v>
      </c>
      <c r="K66" s="42">
        <v>285</v>
      </c>
      <c r="L66" s="7"/>
      <c r="M66" s="7"/>
      <c r="N66" s="7"/>
      <c r="O66" s="42">
        <v>285</v>
      </c>
      <c r="P66" s="42">
        <v>16.2</v>
      </c>
      <c r="Q66" s="43">
        <v>7.05</v>
      </c>
      <c r="R66" s="42" t="s">
        <v>436</v>
      </c>
      <c r="S66" s="42">
        <v>34</v>
      </c>
      <c r="T66" s="43">
        <v>23.5</v>
      </c>
      <c r="U66" s="42">
        <v>68.5</v>
      </c>
      <c r="V66" s="42">
        <v>21</v>
      </c>
      <c r="W66" s="43">
        <v>6.5</v>
      </c>
      <c r="X66" s="7"/>
      <c r="Y66" s="43">
        <v>16.5</v>
      </c>
      <c r="Z66" s="9"/>
      <c r="AA66" s="9"/>
      <c r="AB66" s="7" t="s">
        <v>44</v>
      </c>
      <c r="AC66" s="14" t="s">
        <v>214</v>
      </c>
      <c r="AD66" s="10">
        <v>53.1</v>
      </c>
      <c r="AE66" s="34" t="s">
        <v>46</v>
      </c>
      <c r="AF66" s="34">
        <v>100</v>
      </c>
      <c r="AG66" s="33"/>
      <c r="AH66" s="10">
        <v>37.666666666666671</v>
      </c>
      <c r="AI66" s="10">
        <v>23.9</v>
      </c>
      <c r="AJ66" s="25">
        <v>23.9</v>
      </c>
      <c r="AK66" s="7">
        <v>20.46</v>
      </c>
      <c r="AL66" s="13" t="s">
        <v>329</v>
      </c>
      <c r="AM66" s="7" t="s">
        <v>330</v>
      </c>
    </row>
    <row r="67" spans="1:39" ht="21" x14ac:dyDescent="0.25">
      <c r="A67" s="7">
        <v>135</v>
      </c>
      <c r="B67" s="31">
        <v>42927</v>
      </c>
      <c r="C67" s="32">
        <v>60002491</v>
      </c>
      <c r="D67" s="33" t="s">
        <v>331</v>
      </c>
      <c r="E67" s="7" t="s">
        <v>40</v>
      </c>
      <c r="F67" s="7"/>
      <c r="G67" s="10" t="s">
        <v>78</v>
      </c>
      <c r="H67" s="10">
        <v>26</v>
      </c>
      <c r="I67" s="10">
        <v>13</v>
      </c>
      <c r="J67" s="42">
        <v>9.75</v>
      </c>
      <c r="K67" s="42">
        <v>285</v>
      </c>
      <c r="L67" s="7"/>
      <c r="M67" s="7"/>
      <c r="N67" s="7"/>
      <c r="O67" s="42">
        <v>285</v>
      </c>
      <c r="P67" s="42">
        <v>16.2</v>
      </c>
      <c r="Q67" s="43">
        <v>7.05</v>
      </c>
      <c r="R67" s="42" t="s">
        <v>436</v>
      </c>
      <c r="S67" s="42">
        <v>34</v>
      </c>
      <c r="T67" s="43">
        <v>23.5</v>
      </c>
      <c r="U67" s="42">
        <v>68.5</v>
      </c>
      <c r="V67" s="42">
        <v>21</v>
      </c>
      <c r="W67" s="43">
        <v>6.5</v>
      </c>
      <c r="X67" s="7"/>
      <c r="Y67" s="43">
        <v>16.5</v>
      </c>
      <c r="Z67" s="9"/>
      <c r="AA67" s="9"/>
      <c r="AB67" s="7" t="s">
        <v>44</v>
      </c>
      <c r="AC67" s="32" t="s">
        <v>332</v>
      </c>
      <c r="AD67" s="10">
        <v>51.2</v>
      </c>
      <c r="AE67" s="34" t="s">
        <v>46</v>
      </c>
      <c r="AF67" s="34">
        <v>300</v>
      </c>
      <c r="AG67" s="33"/>
      <c r="AH67" s="10">
        <v>19.564102564102562</v>
      </c>
      <c r="AI67" s="10">
        <v>17</v>
      </c>
      <c r="AJ67" s="10">
        <v>17</v>
      </c>
      <c r="AK67" s="7"/>
      <c r="AL67" s="9"/>
      <c r="AM67" s="7"/>
    </row>
    <row r="68" spans="1:39" ht="42" x14ac:dyDescent="0.25">
      <c r="A68" s="7">
        <v>136</v>
      </c>
      <c r="B68" s="31">
        <v>42927</v>
      </c>
      <c r="C68" s="32">
        <v>60002490</v>
      </c>
      <c r="D68" s="33" t="s">
        <v>333</v>
      </c>
      <c r="E68" s="7"/>
      <c r="F68" s="7"/>
      <c r="G68" s="10" t="s">
        <v>41</v>
      </c>
      <c r="H68" s="15"/>
      <c r="I68" s="10">
        <v>12</v>
      </c>
      <c r="J68" s="42">
        <v>9.75</v>
      </c>
      <c r="K68" s="42">
        <v>285</v>
      </c>
      <c r="L68" s="7"/>
      <c r="M68" s="7"/>
      <c r="N68" s="7"/>
      <c r="O68" s="42">
        <v>285</v>
      </c>
      <c r="P68" s="42">
        <v>16.2</v>
      </c>
      <c r="Q68" s="43">
        <v>7.05</v>
      </c>
      <c r="R68" s="42" t="s">
        <v>436</v>
      </c>
      <c r="S68" s="42">
        <v>34</v>
      </c>
      <c r="T68" s="43">
        <v>23.5</v>
      </c>
      <c r="U68" s="42">
        <v>68.5</v>
      </c>
      <c r="V68" s="42">
        <v>21</v>
      </c>
      <c r="W68" s="43">
        <v>6.5</v>
      </c>
      <c r="X68" s="7"/>
      <c r="Y68" s="43">
        <v>16.5</v>
      </c>
      <c r="Z68" s="9"/>
      <c r="AA68" s="9"/>
      <c r="AB68" s="7" t="s">
        <v>44</v>
      </c>
      <c r="AC68" s="32" t="s">
        <v>101</v>
      </c>
      <c r="AD68" s="10">
        <v>47</v>
      </c>
      <c r="AE68" s="34" t="s">
        <v>46</v>
      </c>
      <c r="AF68" s="34">
        <v>300</v>
      </c>
      <c r="AG68" s="33"/>
      <c r="AH68" s="15" t="e">
        <f>AF68*AD68/H68/90-I68</f>
        <v>#DIV/0!</v>
      </c>
      <c r="AI68" s="10">
        <v>22</v>
      </c>
      <c r="AJ68" s="25">
        <v>22</v>
      </c>
      <c r="AK68" s="7">
        <v>0</v>
      </c>
      <c r="AL68" s="13" t="s">
        <v>334</v>
      </c>
      <c r="AM68" s="7" t="s">
        <v>335</v>
      </c>
    </row>
    <row r="69" spans="1:39" ht="21" x14ac:dyDescent="0.25">
      <c r="A69" s="7">
        <v>137</v>
      </c>
      <c r="B69" s="31">
        <v>42936</v>
      </c>
      <c r="C69" s="32">
        <v>60002584</v>
      </c>
      <c r="D69" s="33" t="s">
        <v>336</v>
      </c>
      <c r="E69" s="7" t="s">
        <v>40</v>
      </c>
      <c r="F69" s="7">
        <v>0</v>
      </c>
      <c r="G69" s="10" t="s">
        <v>66</v>
      </c>
      <c r="H69" s="10">
        <v>3</v>
      </c>
      <c r="I69" s="10">
        <v>7.2</v>
      </c>
      <c r="J69" s="7">
        <v>8.92</v>
      </c>
      <c r="K69" s="7">
        <v>5</v>
      </c>
      <c r="L69" s="7"/>
      <c r="M69" s="7"/>
      <c r="N69" s="7"/>
      <c r="O69" s="7">
        <v>5</v>
      </c>
      <c r="P69" s="7">
        <v>2.2000000000000002</v>
      </c>
      <c r="Q69" s="7">
        <v>0.98</v>
      </c>
      <c r="R69" s="7">
        <v>73.47</v>
      </c>
      <c r="S69" s="7">
        <v>30.56</v>
      </c>
      <c r="T69" s="7">
        <v>22.45</v>
      </c>
      <c r="U69" s="7">
        <v>78.5</v>
      </c>
      <c r="V69" s="7">
        <v>17.5</v>
      </c>
      <c r="W69" s="7">
        <v>4</v>
      </c>
      <c r="X69" s="7">
        <v>8.1999999999999993</v>
      </c>
      <c r="Y69" s="7">
        <v>16.600000000000001</v>
      </c>
      <c r="Z69" s="9" t="s">
        <v>157</v>
      </c>
      <c r="AA69" s="9" t="s">
        <v>337</v>
      </c>
      <c r="AB69" s="7" t="s">
        <v>44</v>
      </c>
      <c r="AC69" s="14" t="s">
        <v>338</v>
      </c>
      <c r="AD69" s="10">
        <v>48</v>
      </c>
      <c r="AE69" s="34" t="s">
        <v>46</v>
      </c>
      <c r="AF69" s="34">
        <v>100</v>
      </c>
      <c r="AG69" s="33" t="s">
        <v>339</v>
      </c>
      <c r="AH69" s="10">
        <v>24.977777777777778</v>
      </c>
      <c r="AI69" s="10">
        <v>22.8</v>
      </c>
      <c r="AJ69" s="25">
        <v>22.8</v>
      </c>
      <c r="AK69" s="7">
        <v>10.86</v>
      </c>
      <c r="AL69" s="13" t="s">
        <v>245</v>
      </c>
      <c r="AM69" s="7" t="s">
        <v>340</v>
      </c>
    </row>
    <row r="70" spans="1:39" ht="21" x14ac:dyDescent="0.25">
      <c r="A70" s="7">
        <v>138</v>
      </c>
      <c r="B70" s="31">
        <v>42941</v>
      </c>
      <c r="C70" s="32">
        <v>60002659</v>
      </c>
      <c r="D70" s="33" t="s">
        <v>341</v>
      </c>
      <c r="E70" s="7" t="s">
        <v>50</v>
      </c>
      <c r="F70" s="7">
        <v>0</v>
      </c>
      <c r="G70" s="10" t="s">
        <v>78</v>
      </c>
      <c r="H70" s="15"/>
      <c r="I70" s="10">
        <v>12.7</v>
      </c>
      <c r="J70" s="7">
        <v>14.16</v>
      </c>
      <c r="K70" s="7">
        <v>10</v>
      </c>
      <c r="L70" s="7"/>
      <c r="M70" s="7"/>
      <c r="N70" s="7"/>
      <c r="O70" s="7">
        <v>10</v>
      </c>
      <c r="P70" s="7">
        <v>4</v>
      </c>
      <c r="Q70" s="7">
        <v>1.71</v>
      </c>
      <c r="R70" s="7">
        <v>74.27</v>
      </c>
      <c r="S70" s="7">
        <v>31.5</v>
      </c>
      <c r="T70" s="7">
        <v>23.39</v>
      </c>
      <c r="U70" s="7">
        <v>83.6</v>
      </c>
      <c r="V70" s="7">
        <v>9.5</v>
      </c>
      <c r="W70" s="7">
        <v>6.7</v>
      </c>
      <c r="X70" s="7">
        <v>6.2</v>
      </c>
      <c r="Y70" s="7">
        <v>16.399999999999999</v>
      </c>
      <c r="Z70" s="9" t="s">
        <v>169</v>
      </c>
      <c r="AA70" s="9" t="s">
        <v>342</v>
      </c>
      <c r="AB70" s="7" t="s">
        <v>44</v>
      </c>
      <c r="AC70" s="14" t="s">
        <v>338</v>
      </c>
      <c r="AD70" s="10">
        <v>48</v>
      </c>
      <c r="AE70" s="34" t="s">
        <v>46</v>
      </c>
      <c r="AF70" s="34">
        <v>200</v>
      </c>
      <c r="AG70" s="33" t="s">
        <v>327</v>
      </c>
      <c r="AH70" s="15" t="e">
        <f>AF70*AD70/H70/90-I70</f>
        <v>#DIV/0!</v>
      </c>
      <c r="AI70" s="10">
        <v>21.2</v>
      </c>
      <c r="AJ70" s="25">
        <v>21.2</v>
      </c>
      <c r="AK70" s="7">
        <v>23.16</v>
      </c>
      <c r="AL70" s="13" t="s">
        <v>186</v>
      </c>
      <c r="AM70" s="7" t="s">
        <v>343</v>
      </c>
    </row>
    <row r="71" spans="1:39" ht="21" x14ac:dyDescent="0.25">
      <c r="A71" s="7">
        <v>139</v>
      </c>
      <c r="B71" s="31">
        <v>42957</v>
      </c>
      <c r="C71" s="32">
        <v>60002840</v>
      </c>
      <c r="D71" s="33" t="s">
        <v>344</v>
      </c>
      <c r="E71" s="7" t="s">
        <v>40</v>
      </c>
      <c r="F71" s="7">
        <v>0</v>
      </c>
      <c r="G71" s="10" t="s">
        <v>41</v>
      </c>
      <c r="H71" s="15"/>
      <c r="I71" s="10">
        <v>24.8</v>
      </c>
      <c r="J71" s="7">
        <v>36.729999999999997</v>
      </c>
      <c r="K71" s="42">
        <v>285</v>
      </c>
      <c r="L71" s="7"/>
      <c r="M71" s="7"/>
      <c r="N71" s="7"/>
      <c r="O71" s="42">
        <v>285</v>
      </c>
      <c r="P71" s="7">
        <v>7.9</v>
      </c>
      <c r="Q71" s="7">
        <v>4.03</v>
      </c>
      <c r="R71" s="7">
        <v>61.54</v>
      </c>
      <c r="S71" s="7">
        <v>31.85</v>
      </c>
      <c r="T71" s="7">
        <v>19.600000000000001</v>
      </c>
      <c r="U71" s="7">
        <v>65.400000000000006</v>
      </c>
      <c r="V71" s="7">
        <v>21.8</v>
      </c>
      <c r="W71" s="7">
        <v>8</v>
      </c>
      <c r="X71" s="7">
        <v>0</v>
      </c>
      <c r="Y71" s="7">
        <v>21.6</v>
      </c>
      <c r="Z71" s="9" t="s">
        <v>345</v>
      </c>
      <c r="AA71" s="9" t="s">
        <v>346</v>
      </c>
      <c r="AB71" s="7" t="s">
        <v>44</v>
      </c>
      <c r="AC71" s="14" t="s">
        <v>338</v>
      </c>
      <c r="AD71" s="10">
        <v>48</v>
      </c>
      <c r="AE71" s="34" t="s">
        <v>46</v>
      </c>
      <c r="AF71" s="34">
        <v>100</v>
      </c>
      <c r="AG71" s="33"/>
      <c r="AH71" s="15" t="e">
        <f>AF71*AD71/H71/90-I71</f>
        <v>#DIV/0!</v>
      </c>
      <c r="AI71" s="10">
        <v>25</v>
      </c>
      <c r="AJ71" s="25">
        <v>25</v>
      </c>
      <c r="AK71" s="7">
        <v>0</v>
      </c>
      <c r="AL71" s="13">
        <v>0</v>
      </c>
      <c r="AM71" s="7" t="s">
        <v>347</v>
      </c>
    </row>
    <row r="72" spans="1:39" ht="21" x14ac:dyDescent="0.25">
      <c r="A72" s="7">
        <v>140</v>
      </c>
      <c r="B72" s="31">
        <v>42955</v>
      </c>
      <c r="C72" s="26">
        <v>60002755</v>
      </c>
      <c r="D72" s="27" t="s">
        <v>348</v>
      </c>
      <c r="E72" s="7" t="s">
        <v>50</v>
      </c>
      <c r="F72" s="7">
        <v>0</v>
      </c>
      <c r="G72" s="10" t="s">
        <v>219</v>
      </c>
      <c r="H72" s="15"/>
      <c r="I72" s="10">
        <v>8.1</v>
      </c>
      <c r="J72" s="7">
        <v>0.86</v>
      </c>
      <c r="K72" s="7">
        <v>3</v>
      </c>
      <c r="L72" s="7"/>
      <c r="M72" s="7"/>
      <c r="N72" s="7"/>
      <c r="O72" s="7">
        <v>3</v>
      </c>
      <c r="P72" s="7">
        <v>2.7</v>
      </c>
      <c r="Q72" s="7">
        <v>1.22</v>
      </c>
      <c r="R72" s="7">
        <v>66.39</v>
      </c>
      <c r="S72" s="7">
        <v>33.33</v>
      </c>
      <c r="T72" s="7">
        <v>22.13</v>
      </c>
      <c r="U72" s="7">
        <v>19.8</v>
      </c>
      <c r="V72" s="7">
        <v>67.400000000000006</v>
      </c>
      <c r="W72" s="7">
        <v>10.5</v>
      </c>
      <c r="X72" s="7">
        <v>7.4</v>
      </c>
      <c r="Y72" s="7">
        <v>14</v>
      </c>
      <c r="Z72" s="9" t="s">
        <v>125</v>
      </c>
      <c r="AA72" s="16" t="s">
        <v>349</v>
      </c>
      <c r="AB72" s="7" t="s">
        <v>44</v>
      </c>
      <c r="AC72" s="32" t="s">
        <v>117</v>
      </c>
      <c r="AD72" s="10">
        <v>46</v>
      </c>
      <c r="AE72" s="34" t="s">
        <v>46</v>
      </c>
      <c r="AF72" s="34">
        <v>450</v>
      </c>
      <c r="AG72" s="33"/>
      <c r="AH72" s="15" t="e">
        <f>AF72*AD72/H72/90-I72</f>
        <v>#DIV/0!</v>
      </c>
      <c r="AI72" s="10">
        <v>21.9</v>
      </c>
      <c r="AJ72" s="25">
        <v>21.9</v>
      </c>
      <c r="AK72" s="7">
        <v>1.32</v>
      </c>
      <c r="AL72" s="13" t="s">
        <v>150</v>
      </c>
      <c r="AM72" s="17" t="s">
        <v>350</v>
      </c>
    </row>
    <row r="73" spans="1:39" ht="105" x14ac:dyDescent="0.25">
      <c r="A73" s="7">
        <v>141</v>
      </c>
      <c r="B73" s="31">
        <v>42965</v>
      </c>
      <c r="C73" s="26">
        <v>60002755</v>
      </c>
      <c r="D73" s="27" t="s">
        <v>348</v>
      </c>
      <c r="E73" s="7" t="s">
        <v>50</v>
      </c>
      <c r="F73" s="7">
        <v>0</v>
      </c>
      <c r="G73" s="10" t="s">
        <v>219</v>
      </c>
      <c r="H73" s="10">
        <v>18.600000000000001</v>
      </c>
      <c r="I73" s="10">
        <v>9.3000000000000007</v>
      </c>
      <c r="J73" s="7">
        <v>4.1900000000000004</v>
      </c>
      <c r="K73" s="7">
        <v>3</v>
      </c>
      <c r="L73" s="7"/>
      <c r="M73" s="7"/>
      <c r="N73" s="7"/>
      <c r="O73" s="7">
        <v>3</v>
      </c>
      <c r="P73" s="7">
        <v>3.1</v>
      </c>
      <c r="Q73" s="7">
        <v>1.42</v>
      </c>
      <c r="R73" s="7">
        <v>65.489999999999995</v>
      </c>
      <c r="S73" s="7">
        <v>33.33</v>
      </c>
      <c r="T73" s="7">
        <v>21.83</v>
      </c>
      <c r="U73" s="7">
        <v>85.2</v>
      </c>
      <c r="V73" s="7">
        <v>11.5</v>
      </c>
      <c r="W73" s="7">
        <v>3.1</v>
      </c>
      <c r="X73" s="7">
        <v>9</v>
      </c>
      <c r="Y73" s="7">
        <v>13.6</v>
      </c>
      <c r="Z73" s="9" t="s">
        <v>119</v>
      </c>
      <c r="AA73" s="16" t="s">
        <v>351</v>
      </c>
      <c r="AB73" s="7" t="s">
        <v>44</v>
      </c>
      <c r="AC73" s="32" t="s">
        <v>248</v>
      </c>
      <c r="AD73" s="10">
        <v>42</v>
      </c>
      <c r="AE73" s="34" t="s">
        <v>46</v>
      </c>
      <c r="AF73" s="34">
        <v>450</v>
      </c>
      <c r="AG73" s="33"/>
      <c r="AH73" s="10">
        <v>20.590322580645161</v>
      </c>
      <c r="AI73" s="28">
        <v>21.7</v>
      </c>
      <c r="AJ73" s="29">
        <v>21.7</v>
      </c>
      <c r="AK73" s="7">
        <v>1.67</v>
      </c>
      <c r="AL73" s="9" t="s">
        <v>352</v>
      </c>
      <c r="AM73" s="17" t="s">
        <v>353</v>
      </c>
    </row>
    <row r="74" spans="1:39" ht="21" x14ac:dyDescent="0.25">
      <c r="A74" s="7">
        <v>142</v>
      </c>
      <c r="B74" s="8">
        <v>42976</v>
      </c>
      <c r="C74" s="32">
        <v>60003100</v>
      </c>
      <c r="D74" s="33" t="s">
        <v>354</v>
      </c>
      <c r="E74" s="7" t="s">
        <v>40</v>
      </c>
      <c r="F74" s="7"/>
      <c r="G74" s="10" t="s">
        <v>41</v>
      </c>
      <c r="H74" s="10">
        <v>10</v>
      </c>
      <c r="I74" s="10">
        <v>16</v>
      </c>
      <c r="J74" s="42">
        <v>9.75</v>
      </c>
      <c r="K74" s="42">
        <v>285</v>
      </c>
      <c r="L74" s="7"/>
      <c r="M74" s="7"/>
      <c r="N74" s="7"/>
      <c r="O74" s="42">
        <v>285</v>
      </c>
      <c r="P74" s="42">
        <v>16.2</v>
      </c>
      <c r="Q74" s="43">
        <v>7.05</v>
      </c>
      <c r="R74" s="42" t="s">
        <v>436</v>
      </c>
      <c r="S74" s="42">
        <v>34</v>
      </c>
      <c r="T74" s="43">
        <v>23.5</v>
      </c>
      <c r="U74" s="42">
        <v>68.5</v>
      </c>
      <c r="V74" s="42">
        <v>21</v>
      </c>
      <c r="W74" s="43">
        <v>6.5</v>
      </c>
      <c r="X74" s="7"/>
      <c r="Y74" s="43">
        <v>16.5</v>
      </c>
      <c r="Z74" s="9"/>
      <c r="AA74" s="9"/>
      <c r="AB74" s="7" t="s">
        <v>44</v>
      </c>
      <c r="AC74" s="14" t="s">
        <v>316</v>
      </c>
      <c r="AD74" s="10">
        <v>50</v>
      </c>
      <c r="AE74" s="34" t="s">
        <v>46</v>
      </c>
      <c r="AF74" s="34">
        <v>200</v>
      </c>
      <c r="AG74" s="33" t="s">
        <v>355</v>
      </c>
      <c r="AH74" s="10">
        <v>27.111111111111111</v>
      </c>
      <c r="AI74" s="10">
        <v>30</v>
      </c>
      <c r="AJ74" s="10">
        <v>30</v>
      </c>
      <c r="AK74" s="7"/>
      <c r="AL74" s="13"/>
      <c r="AM74" s="7"/>
    </row>
    <row r="75" spans="1:39" ht="21" x14ac:dyDescent="0.25">
      <c r="A75" s="7">
        <v>143</v>
      </c>
      <c r="B75" s="8">
        <v>43000</v>
      </c>
      <c r="C75" s="32">
        <v>60003031</v>
      </c>
      <c r="D75" s="33" t="s">
        <v>356</v>
      </c>
      <c r="E75" s="7" t="s">
        <v>50</v>
      </c>
      <c r="F75" s="7">
        <v>0</v>
      </c>
      <c r="G75" s="10" t="s">
        <v>41</v>
      </c>
      <c r="H75" s="10">
        <v>10.8</v>
      </c>
      <c r="I75" s="10">
        <v>11.5</v>
      </c>
      <c r="J75" s="7">
        <v>70.75</v>
      </c>
      <c r="K75" s="7">
        <v>380</v>
      </c>
      <c r="L75" s="7"/>
      <c r="M75" s="7"/>
      <c r="N75" s="7"/>
      <c r="O75" s="7">
        <v>380</v>
      </c>
      <c r="P75" s="7">
        <v>3</v>
      </c>
      <c r="Q75" s="7">
        <v>1.51</v>
      </c>
      <c r="R75" s="7">
        <v>76.16</v>
      </c>
      <c r="S75" s="7">
        <v>26.09</v>
      </c>
      <c r="T75" s="7">
        <v>19.87</v>
      </c>
      <c r="U75" s="7">
        <v>91.8</v>
      </c>
      <c r="V75" s="7">
        <v>4.0999999999999996</v>
      </c>
      <c r="W75" s="7">
        <v>3.3</v>
      </c>
      <c r="X75" s="7">
        <v>5</v>
      </c>
      <c r="Y75" s="43">
        <v>16.5</v>
      </c>
      <c r="Z75" s="9" t="s">
        <v>357</v>
      </c>
      <c r="AA75" s="9" t="s">
        <v>358</v>
      </c>
      <c r="AB75" s="7" t="s">
        <v>44</v>
      </c>
      <c r="AC75" s="14" t="s">
        <v>316</v>
      </c>
      <c r="AD75" s="10">
        <v>50</v>
      </c>
      <c r="AE75" s="34" t="s">
        <v>46</v>
      </c>
      <c r="AF75" s="34">
        <v>140</v>
      </c>
      <c r="AG75" s="33"/>
      <c r="AH75" s="10">
        <v>18.701646090534979</v>
      </c>
      <c r="AI75" s="10">
        <v>27</v>
      </c>
      <c r="AJ75" s="25">
        <v>27</v>
      </c>
      <c r="AK75" s="7">
        <v>0</v>
      </c>
      <c r="AL75" s="13">
        <v>0</v>
      </c>
      <c r="AM75" s="7" t="s">
        <v>359</v>
      </c>
    </row>
    <row r="76" spans="1:39" ht="21" x14ac:dyDescent="0.25">
      <c r="A76" s="7">
        <v>144</v>
      </c>
      <c r="B76" s="31">
        <v>42989</v>
      </c>
      <c r="C76" s="32">
        <v>60003271</v>
      </c>
      <c r="D76" s="33" t="s">
        <v>354</v>
      </c>
      <c r="E76" s="7" t="s">
        <v>50</v>
      </c>
      <c r="F76" s="7"/>
      <c r="G76" s="10" t="s">
        <v>41</v>
      </c>
      <c r="H76" s="10">
        <v>4.5999999999999996</v>
      </c>
      <c r="I76" s="10">
        <v>12</v>
      </c>
      <c r="J76" s="42">
        <v>9.75</v>
      </c>
      <c r="K76" s="42">
        <v>285</v>
      </c>
      <c r="L76" s="7"/>
      <c r="M76" s="7"/>
      <c r="N76" s="7"/>
      <c r="O76" s="42">
        <v>285</v>
      </c>
      <c r="P76" s="42">
        <v>16.2</v>
      </c>
      <c r="Q76" s="43">
        <v>7.05</v>
      </c>
      <c r="R76" s="42" t="s">
        <v>436</v>
      </c>
      <c r="S76" s="42">
        <v>34</v>
      </c>
      <c r="T76" s="43">
        <v>23.5</v>
      </c>
      <c r="U76" s="42">
        <v>68.5</v>
      </c>
      <c r="V76" s="42">
        <v>21</v>
      </c>
      <c r="W76" s="43">
        <v>6.5</v>
      </c>
      <c r="X76" s="7"/>
      <c r="Y76" s="43">
        <v>16.5</v>
      </c>
      <c r="Z76" s="9"/>
      <c r="AA76" s="9"/>
      <c r="AB76" s="7" t="s">
        <v>44</v>
      </c>
      <c r="AC76" s="14" t="s">
        <v>309</v>
      </c>
      <c r="AD76" s="10">
        <v>55</v>
      </c>
      <c r="AE76" s="34" t="s">
        <v>46</v>
      </c>
      <c r="AF76" s="34">
        <v>100</v>
      </c>
      <c r="AG76" s="33" t="s">
        <v>339</v>
      </c>
      <c r="AH76" s="10">
        <v>25.285024154589372</v>
      </c>
      <c r="AI76" s="10">
        <v>20.5</v>
      </c>
      <c r="AJ76" s="10">
        <v>20.5</v>
      </c>
      <c r="AK76" s="7"/>
      <c r="AL76" s="13"/>
      <c r="AM76" s="7"/>
    </row>
    <row r="77" spans="1:39" ht="21" x14ac:dyDescent="0.25">
      <c r="A77" s="7">
        <v>146</v>
      </c>
      <c r="B77" s="31">
        <v>42990</v>
      </c>
      <c r="C77" s="32">
        <v>60003220</v>
      </c>
      <c r="D77" s="33" t="s">
        <v>360</v>
      </c>
      <c r="E77" s="7" t="s">
        <v>50</v>
      </c>
      <c r="F77" s="7">
        <v>0</v>
      </c>
      <c r="G77" s="10" t="s">
        <v>361</v>
      </c>
      <c r="H77" s="10">
        <v>26</v>
      </c>
      <c r="I77" s="10">
        <v>6.8</v>
      </c>
      <c r="J77" s="7">
        <v>7.8</v>
      </c>
      <c r="K77" s="7">
        <v>15</v>
      </c>
      <c r="L77" s="7"/>
      <c r="M77" s="7"/>
      <c r="N77" s="7"/>
      <c r="O77" s="7">
        <v>15</v>
      </c>
      <c r="P77" s="7">
        <v>2.1</v>
      </c>
      <c r="Q77" s="7">
        <v>0.87</v>
      </c>
      <c r="R77" s="7">
        <v>78.16</v>
      </c>
      <c r="S77" s="7">
        <v>30.88</v>
      </c>
      <c r="T77" s="7">
        <v>24.14</v>
      </c>
      <c r="U77" s="7">
        <v>79.599999999999994</v>
      </c>
      <c r="V77" s="7">
        <v>14</v>
      </c>
      <c r="W77" s="7">
        <v>6</v>
      </c>
      <c r="X77" s="7">
        <v>3.8</v>
      </c>
      <c r="Y77" s="7">
        <v>29.5</v>
      </c>
      <c r="Z77" s="9" t="s">
        <v>138</v>
      </c>
      <c r="AA77" s="9" t="s">
        <v>362</v>
      </c>
      <c r="AB77" s="7" t="s">
        <v>44</v>
      </c>
      <c r="AC77" s="32" t="s">
        <v>171</v>
      </c>
      <c r="AD77" s="10">
        <v>53.3</v>
      </c>
      <c r="AE77" s="34" t="s">
        <v>46</v>
      </c>
      <c r="AF77" s="34">
        <v>450</v>
      </c>
      <c r="AG77" s="33"/>
      <c r="AH77" s="10">
        <v>17.05</v>
      </c>
      <c r="AI77" s="10">
        <v>19</v>
      </c>
      <c r="AJ77" s="25">
        <v>19</v>
      </c>
      <c r="AK77" s="7">
        <v>4.54</v>
      </c>
      <c r="AL77" s="13" t="s">
        <v>363</v>
      </c>
      <c r="AM77" s="7" t="s">
        <v>364</v>
      </c>
    </row>
    <row r="78" spans="1:39" ht="21" x14ac:dyDescent="0.25">
      <c r="A78" s="22">
        <v>147</v>
      </c>
      <c r="B78" s="35">
        <v>43101</v>
      </c>
      <c r="C78" s="22">
        <v>59004943</v>
      </c>
      <c r="D78" s="22" t="s">
        <v>365</v>
      </c>
      <c r="E78" s="22" t="s">
        <v>40</v>
      </c>
      <c r="F78" s="22">
        <v>0</v>
      </c>
      <c r="G78" s="22" t="s">
        <v>219</v>
      </c>
      <c r="H78" s="22">
        <v>13</v>
      </c>
      <c r="I78" s="22">
        <v>14.2</v>
      </c>
      <c r="J78" s="42">
        <v>9.75</v>
      </c>
      <c r="K78" s="42">
        <v>285</v>
      </c>
      <c r="L78" s="22"/>
      <c r="M78" s="22"/>
      <c r="N78" s="22"/>
      <c r="O78" s="22">
        <v>111</v>
      </c>
      <c r="P78" s="22">
        <v>4.5</v>
      </c>
      <c r="Q78" s="22">
        <v>2.36</v>
      </c>
      <c r="R78" s="22">
        <v>60.17</v>
      </c>
      <c r="S78" s="22">
        <v>31.69</v>
      </c>
      <c r="T78" s="22">
        <v>19.07</v>
      </c>
      <c r="U78" s="22">
        <v>79.2</v>
      </c>
      <c r="V78" s="22">
        <v>9.1999999999999993</v>
      </c>
      <c r="W78" s="22">
        <v>11.6</v>
      </c>
      <c r="X78" s="22">
        <v>6.2</v>
      </c>
      <c r="Y78" s="22">
        <v>16.600000000000001</v>
      </c>
      <c r="Z78" s="36" t="s">
        <v>366</v>
      </c>
      <c r="AA78" s="36" t="s">
        <v>367</v>
      </c>
      <c r="AB78" s="22" t="s">
        <v>44</v>
      </c>
      <c r="AC78" s="22" t="s">
        <v>368</v>
      </c>
      <c r="AD78" s="22">
        <v>36</v>
      </c>
      <c r="AE78" s="37" t="s">
        <v>75</v>
      </c>
      <c r="AF78" s="22">
        <v>250</v>
      </c>
      <c r="AG78" s="36"/>
      <c r="AH78" s="22">
        <v>21.892307692307689</v>
      </c>
      <c r="AI78" s="22">
        <v>17</v>
      </c>
      <c r="AJ78" s="22">
        <v>17</v>
      </c>
      <c r="AK78" s="22">
        <v>28.8</v>
      </c>
      <c r="AL78" s="36" t="s">
        <v>140</v>
      </c>
      <c r="AM78" s="22" t="s">
        <v>369</v>
      </c>
    </row>
    <row r="79" spans="1:39" ht="21" x14ac:dyDescent="0.25">
      <c r="A79" s="7">
        <v>150</v>
      </c>
      <c r="B79" s="38">
        <v>43104</v>
      </c>
      <c r="C79" s="7">
        <v>61000038</v>
      </c>
      <c r="D79" s="7" t="s">
        <v>370</v>
      </c>
      <c r="E79" s="7" t="s">
        <v>50</v>
      </c>
      <c r="F79" s="7">
        <v>0</v>
      </c>
      <c r="G79" s="10" t="s">
        <v>41</v>
      </c>
      <c r="H79" s="10">
        <v>22</v>
      </c>
      <c r="I79" s="10">
        <v>17</v>
      </c>
      <c r="J79" s="42">
        <v>9.75</v>
      </c>
      <c r="K79" s="42">
        <v>285</v>
      </c>
      <c r="L79" s="7"/>
      <c r="M79" s="7"/>
      <c r="N79" s="7"/>
      <c r="O79" s="42">
        <v>285</v>
      </c>
      <c r="P79" s="42">
        <v>16.2</v>
      </c>
      <c r="Q79" s="43">
        <v>7.05</v>
      </c>
      <c r="R79" s="42" t="s">
        <v>436</v>
      </c>
      <c r="S79" s="42">
        <v>34</v>
      </c>
      <c r="T79" s="43">
        <v>23.5</v>
      </c>
      <c r="U79" s="42">
        <v>68.5</v>
      </c>
      <c r="V79" s="42">
        <v>21</v>
      </c>
      <c r="W79" s="43">
        <v>6.5</v>
      </c>
      <c r="X79" s="7">
        <v>10</v>
      </c>
      <c r="Y79" s="43">
        <v>16.5</v>
      </c>
      <c r="Z79" s="39">
        <v>0</v>
      </c>
      <c r="AA79" s="39" t="s">
        <v>371</v>
      </c>
      <c r="AB79" s="7" t="s">
        <v>44</v>
      </c>
      <c r="AC79" s="7" t="s">
        <v>83</v>
      </c>
      <c r="AD79" s="10">
        <v>57.4</v>
      </c>
      <c r="AE79" s="34" t="s">
        <v>46</v>
      </c>
      <c r="AF79" s="15"/>
      <c r="AG79" s="39"/>
      <c r="AH79" s="15">
        <f>AF79*AD79/H79/90+I79</f>
        <v>17</v>
      </c>
      <c r="AI79" s="10">
        <v>27.6</v>
      </c>
      <c r="AJ79" s="10">
        <v>27.4</v>
      </c>
      <c r="AK79" s="7">
        <v>33.01</v>
      </c>
      <c r="AL79" s="39" t="s">
        <v>372</v>
      </c>
      <c r="AM79" s="7" t="s">
        <v>373</v>
      </c>
    </row>
    <row r="80" spans="1:39" ht="21" x14ac:dyDescent="0.2">
      <c r="A80" s="7">
        <v>151</v>
      </c>
      <c r="B80" s="38">
        <v>43107</v>
      </c>
      <c r="C80" s="7">
        <v>61000087</v>
      </c>
      <c r="D80" s="7" t="s">
        <v>374</v>
      </c>
      <c r="E80" s="7" t="s">
        <v>40</v>
      </c>
      <c r="F80" s="7">
        <v>0</v>
      </c>
      <c r="G80" s="10" t="s">
        <v>41</v>
      </c>
      <c r="H80" s="10">
        <v>1.3</v>
      </c>
      <c r="I80" s="10">
        <v>15.7</v>
      </c>
      <c r="J80" s="7">
        <v>9.2200000000000006</v>
      </c>
      <c r="K80" s="7">
        <v>3</v>
      </c>
      <c r="L80" s="7"/>
      <c r="M80" s="7"/>
      <c r="N80" s="7"/>
      <c r="O80" s="7">
        <v>3</v>
      </c>
      <c r="P80" s="7">
        <v>4.5</v>
      </c>
      <c r="Q80" s="7">
        <v>2.4500000000000002</v>
      </c>
      <c r="R80" s="7">
        <v>64.08</v>
      </c>
      <c r="S80" s="7">
        <v>28.66</v>
      </c>
      <c r="T80" s="7">
        <v>18.37</v>
      </c>
      <c r="U80" s="7">
        <v>64.2</v>
      </c>
      <c r="V80" s="7">
        <v>27.9</v>
      </c>
      <c r="W80" s="7">
        <v>7.2</v>
      </c>
      <c r="X80" s="7">
        <v>5.2</v>
      </c>
      <c r="Y80" s="7">
        <v>20.100000000000001</v>
      </c>
      <c r="Z80" s="39" t="s">
        <v>375</v>
      </c>
      <c r="AA80" s="39" t="s">
        <v>376</v>
      </c>
      <c r="AB80" s="7" t="s">
        <v>44</v>
      </c>
      <c r="AC80" s="7" t="s">
        <v>127</v>
      </c>
      <c r="AD80" s="10">
        <v>49.9</v>
      </c>
      <c r="AE80" s="10" t="s">
        <v>75</v>
      </c>
      <c r="AF80" s="10">
        <v>80</v>
      </c>
      <c r="AG80" s="39"/>
      <c r="AH80" s="10">
        <v>49.819658119658115</v>
      </c>
      <c r="AI80" s="10">
        <v>28.7</v>
      </c>
      <c r="AJ80" s="10">
        <v>28.7</v>
      </c>
      <c r="AK80" s="7">
        <v>12.38</v>
      </c>
      <c r="AL80" s="39" t="s">
        <v>377</v>
      </c>
      <c r="AM80" s="7" t="s">
        <v>378</v>
      </c>
    </row>
    <row r="81" spans="1:39" ht="21" x14ac:dyDescent="0.25">
      <c r="A81" s="7">
        <v>153</v>
      </c>
      <c r="B81" s="38">
        <v>43116</v>
      </c>
      <c r="C81" s="7">
        <v>61000218</v>
      </c>
      <c r="D81" s="7" t="s">
        <v>112</v>
      </c>
      <c r="E81" s="7" t="s">
        <v>40</v>
      </c>
      <c r="F81" s="7">
        <v>0</v>
      </c>
      <c r="G81" s="10" t="s">
        <v>41</v>
      </c>
      <c r="H81" s="10">
        <v>6.5</v>
      </c>
      <c r="I81" s="10">
        <v>13.1</v>
      </c>
      <c r="J81" s="7">
        <v>28.6</v>
      </c>
      <c r="K81" s="7">
        <v>4</v>
      </c>
      <c r="L81" s="7"/>
      <c r="M81" s="7"/>
      <c r="N81" s="7"/>
      <c r="O81" s="7">
        <v>4</v>
      </c>
      <c r="P81" s="7">
        <v>3.5</v>
      </c>
      <c r="Q81" s="7">
        <v>1.59</v>
      </c>
      <c r="R81" s="7">
        <v>82.39</v>
      </c>
      <c r="S81" s="7">
        <v>26.72</v>
      </c>
      <c r="T81" s="7">
        <v>22.01</v>
      </c>
      <c r="U81" s="7">
        <v>73.599999999999994</v>
      </c>
      <c r="V81" s="7">
        <v>10.5</v>
      </c>
      <c r="W81" s="7">
        <v>15.6</v>
      </c>
      <c r="X81" s="7">
        <v>7</v>
      </c>
      <c r="Y81" s="7">
        <v>20.8</v>
      </c>
      <c r="Z81" s="39" t="s">
        <v>122</v>
      </c>
      <c r="AA81" s="39" t="s">
        <v>379</v>
      </c>
      <c r="AB81" s="7" t="s">
        <v>44</v>
      </c>
      <c r="AC81" s="7" t="s">
        <v>380</v>
      </c>
      <c r="AD81" s="10">
        <v>47.9</v>
      </c>
      <c r="AE81" s="34" t="s">
        <v>46</v>
      </c>
      <c r="AF81" s="10">
        <v>200</v>
      </c>
      <c r="AG81" s="39"/>
      <c r="AH81" s="10">
        <v>29.476068376068376</v>
      </c>
      <c r="AI81" s="10">
        <v>28.9</v>
      </c>
      <c r="AJ81" s="10">
        <v>28.9</v>
      </c>
      <c r="AK81" s="7">
        <v>21.19</v>
      </c>
      <c r="AL81" s="39" t="s">
        <v>314</v>
      </c>
      <c r="AM81" s="7" t="s">
        <v>381</v>
      </c>
    </row>
    <row r="82" spans="1:39" ht="21" x14ac:dyDescent="0.2">
      <c r="A82" s="7">
        <v>154</v>
      </c>
      <c r="B82" s="38">
        <v>43119</v>
      </c>
      <c r="C82" s="7">
        <v>61000229</v>
      </c>
      <c r="D82" s="7" t="s">
        <v>382</v>
      </c>
      <c r="E82" s="7" t="s">
        <v>40</v>
      </c>
      <c r="F82" s="7">
        <v>0</v>
      </c>
      <c r="G82" s="10" t="s">
        <v>41</v>
      </c>
      <c r="H82" s="10">
        <v>38</v>
      </c>
      <c r="I82" s="10">
        <v>11.3</v>
      </c>
      <c r="J82" s="7">
        <v>33.520000000000003</v>
      </c>
      <c r="K82" s="7">
        <v>2</v>
      </c>
      <c r="L82" s="7"/>
      <c r="M82" s="7"/>
      <c r="N82" s="7"/>
      <c r="O82" s="7">
        <v>2</v>
      </c>
      <c r="P82" s="7">
        <v>3</v>
      </c>
      <c r="Q82" s="7">
        <v>1.18</v>
      </c>
      <c r="R82" s="7">
        <v>95.76</v>
      </c>
      <c r="S82" s="7">
        <v>26.55</v>
      </c>
      <c r="T82" s="7">
        <v>25.42</v>
      </c>
      <c r="U82" s="7">
        <v>64</v>
      </c>
      <c r="V82" s="7">
        <v>25</v>
      </c>
      <c r="W82" s="7">
        <v>9</v>
      </c>
      <c r="X82" s="7">
        <v>7</v>
      </c>
      <c r="Y82" s="43">
        <v>16.5</v>
      </c>
      <c r="Z82" s="39" t="s">
        <v>239</v>
      </c>
      <c r="AA82" s="39" t="s">
        <v>383</v>
      </c>
      <c r="AB82" s="7" t="s">
        <v>44</v>
      </c>
      <c r="AC82" s="7" t="s">
        <v>338</v>
      </c>
      <c r="AD82" s="10">
        <v>48.4</v>
      </c>
      <c r="AE82" s="10" t="s">
        <v>75</v>
      </c>
      <c r="AF82" s="10">
        <v>400</v>
      </c>
      <c r="AG82" s="39"/>
      <c r="AH82" s="10">
        <v>16.960818713450294</v>
      </c>
      <c r="AI82" s="10">
        <v>18.600000000000001</v>
      </c>
      <c r="AJ82" s="10">
        <v>18.600000000000001</v>
      </c>
      <c r="AK82" s="7">
        <v>28.43</v>
      </c>
      <c r="AL82" s="39" t="s">
        <v>384</v>
      </c>
      <c r="AM82" s="7" t="s">
        <v>385</v>
      </c>
    </row>
    <row r="83" spans="1:39" ht="21" x14ac:dyDescent="0.25">
      <c r="A83" s="7">
        <v>155</v>
      </c>
      <c r="B83" s="38">
        <v>43128</v>
      </c>
      <c r="C83" s="7">
        <v>60003967</v>
      </c>
      <c r="D83" s="7" t="s">
        <v>386</v>
      </c>
      <c r="E83" s="7" t="s">
        <v>40</v>
      </c>
      <c r="F83" s="7">
        <v>0</v>
      </c>
      <c r="G83" s="10" t="s">
        <v>41</v>
      </c>
      <c r="H83" s="10">
        <v>12.8</v>
      </c>
      <c r="I83" s="10">
        <v>19.600000000000001</v>
      </c>
      <c r="J83" s="7">
        <v>36.229999999999997</v>
      </c>
      <c r="K83" s="7">
        <v>148</v>
      </c>
      <c r="L83" s="7"/>
      <c r="M83" s="7"/>
      <c r="N83" s="7"/>
      <c r="O83" s="7">
        <v>148</v>
      </c>
      <c r="P83" s="7">
        <v>6.7</v>
      </c>
      <c r="Q83" s="7">
        <v>2.86</v>
      </c>
      <c r="R83" s="7">
        <v>68.53</v>
      </c>
      <c r="S83" s="7">
        <v>34.18</v>
      </c>
      <c r="T83" s="7">
        <v>23.43</v>
      </c>
      <c r="U83" s="7">
        <v>86.5</v>
      </c>
      <c r="V83" s="7">
        <v>6.2</v>
      </c>
      <c r="W83" s="7">
        <v>6.8</v>
      </c>
      <c r="X83" s="7">
        <v>7</v>
      </c>
      <c r="Y83" s="7">
        <v>18.100000000000001</v>
      </c>
      <c r="Z83" s="39" t="s">
        <v>265</v>
      </c>
      <c r="AA83" s="39" t="s">
        <v>387</v>
      </c>
      <c r="AB83" s="7" t="s">
        <v>44</v>
      </c>
      <c r="AC83" s="7" t="s">
        <v>191</v>
      </c>
      <c r="AD83" s="10">
        <v>45</v>
      </c>
      <c r="AE83" s="34" t="s">
        <v>46</v>
      </c>
      <c r="AF83" s="10">
        <v>300</v>
      </c>
      <c r="AG83" s="39"/>
      <c r="AH83" s="10">
        <v>31.318750000000001</v>
      </c>
      <c r="AI83" s="10">
        <v>31.2</v>
      </c>
      <c r="AJ83" s="10">
        <v>31.2</v>
      </c>
      <c r="AK83" s="7">
        <v>35.51</v>
      </c>
      <c r="AL83" s="39" t="s">
        <v>388</v>
      </c>
      <c r="AM83" s="7" t="s">
        <v>389</v>
      </c>
    </row>
    <row r="84" spans="1:39" ht="21" x14ac:dyDescent="0.25">
      <c r="A84" s="7">
        <v>156</v>
      </c>
      <c r="B84" s="38">
        <v>43133</v>
      </c>
      <c r="C84" s="7">
        <v>61000369</v>
      </c>
      <c r="D84" s="7" t="s">
        <v>390</v>
      </c>
      <c r="E84" s="7" t="s">
        <v>50</v>
      </c>
      <c r="F84" s="7">
        <v>0</v>
      </c>
      <c r="G84" s="10" t="s">
        <v>116</v>
      </c>
      <c r="H84" s="10">
        <v>2.9</v>
      </c>
      <c r="I84" s="10">
        <v>22.7</v>
      </c>
      <c r="J84" s="7">
        <v>13.13</v>
      </c>
      <c r="K84" s="7">
        <v>209</v>
      </c>
      <c r="L84" s="7"/>
      <c r="M84" s="7"/>
      <c r="N84" s="7"/>
      <c r="O84" s="7">
        <v>209</v>
      </c>
      <c r="P84" s="7">
        <v>7.2</v>
      </c>
      <c r="Q84" s="7">
        <v>3.15</v>
      </c>
      <c r="R84" s="7">
        <v>72.06</v>
      </c>
      <c r="S84" s="7">
        <v>31.72</v>
      </c>
      <c r="T84" s="7">
        <v>22.86</v>
      </c>
      <c r="U84" s="7">
        <v>36</v>
      </c>
      <c r="V84" s="7">
        <v>54.4</v>
      </c>
      <c r="W84" s="7">
        <v>7.5</v>
      </c>
      <c r="X84" s="7">
        <v>11.2</v>
      </c>
      <c r="Y84" s="7">
        <v>21.5</v>
      </c>
      <c r="Z84" s="39" t="s">
        <v>150</v>
      </c>
      <c r="AA84" s="39" t="s">
        <v>391</v>
      </c>
      <c r="AB84" s="7" t="s">
        <v>44</v>
      </c>
      <c r="AC84" s="7" t="s">
        <v>380</v>
      </c>
      <c r="AD84" s="10">
        <v>47.9</v>
      </c>
      <c r="AE84" s="34" t="s">
        <v>46</v>
      </c>
      <c r="AF84" s="10">
        <v>100</v>
      </c>
      <c r="AG84" s="39"/>
      <c r="AH84" s="10">
        <v>41.052490421455943</v>
      </c>
      <c r="AI84" s="10">
        <v>35.4</v>
      </c>
      <c r="AJ84" s="10">
        <v>35.4</v>
      </c>
      <c r="AK84" s="7">
        <v>21.73</v>
      </c>
      <c r="AL84" s="39" t="s">
        <v>392</v>
      </c>
      <c r="AM84" s="7" t="s">
        <v>393</v>
      </c>
    </row>
    <row r="85" spans="1:39" ht="21" x14ac:dyDescent="0.25">
      <c r="A85" s="7">
        <v>157</v>
      </c>
      <c r="B85" s="38">
        <v>43133</v>
      </c>
      <c r="C85" s="7">
        <v>58006235</v>
      </c>
      <c r="D85" s="7" t="s">
        <v>394</v>
      </c>
      <c r="E85" s="7" t="s">
        <v>40</v>
      </c>
      <c r="F85" s="7">
        <v>0</v>
      </c>
      <c r="G85" s="10" t="s">
        <v>97</v>
      </c>
      <c r="H85" s="10">
        <v>58</v>
      </c>
      <c r="I85" s="10">
        <v>37.200000000000003</v>
      </c>
      <c r="J85" s="7">
        <v>10.19</v>
      </c>
      <c r="K85" s="7">
        <v>164</v>
      </c>
      <c r="L85" s="7"/>
      <c r="M85" s="7"/>
      <c r="N85" s="7"/>
      <c r="O85" s="7">
        <v>164</v>
      </c>
      <c r="P85" s="7">
        <v>13.1</v>
      </c>
      <c r="Q85" s="7">
        <v>5.78</v>
      </c>
      <c r="R85" s="7">
        <v>64.36</v>
      </c>
      <c r="S85" s="7">
        <v>35.22</v>
      </c>
      <c r="T85" s="7">
        <v>22.66</v>
      </c>
      <c r="U85" s="7">
        <v>72.7</v>
      </c>
      <c r="V85" s="7">
        <v>19.399999999999999</v>
      </c>
      <c r="W85" s="7">
        <v>4.0999999999999996</v>
      </c>
      <c r="X85" s="7">
        <v>6</v>
      </c>
      <c r="Y85" s="7">
        <v>17.399999999999999</v>
      </c>
      <c r="Z85" s="39" t="s">
        <v>395</v>
      </c>
      <c r="AA85" s="39" t="s">
        <v>396</v>
      </c>
      <c r="AB85" s="7" t="s">
        <v>44</v>
      </c>
      <c r="AC85" s="7" t="s">
        <v>397</v>
      </c>
      <c r="AD85" s="10">
        <v>47.7</v>
      </c>
      <c r="AE85" s="34" t="s">
        <v>46</v>
      </c>
      <c r="AF85" s="10">
        <v>300</v>
      </c>
      <c r="AG85" s="39"/>
      <c r="AH85" s="10">
        <v>39.941379310344828</v>
      </c>
      <c r="AI85" s="10">
        <v>37.700000000000003</v>
      </c>
      <c r="AJ85" s="10">
        <v>37.700000000000003</v>
      </c>
      <c r="AK85" s="7">
        <v>11</v>
      </c>
      <c r="AL85" s="39" t="s">
        <v>395</v>
      </c>
      <c r="AM85" s="7" t="s">
        <v>398</v>
      </c>
    </row>
  </sheetData>
  <conditionalFormatting sqref="AJ1:AJ1048576">
    <cfRule type="containsBlanks" dxfId="27" priority="14">
      <formula>LEN(TRIM(AJ1))=0</formula>
    </cfRule>
  </conditionalFormatting>
  <conditionalFormatting sqref="O1:Y3 O10:Y12 Q9 O14:Y17 O19:Y26 O28:Y35 O37:Y37 O44:Y44 O53:Y57 O77:Y78 O75:X75 O72:Y73 P71:Y71 O69:Y70 T9 O59:Y64 O58:T58 O5:Y8 O4:U4 W4:Y4 O46:Y51 O45:U45 W45:Y45 W58:Y58 W74:X74 W76:X76 W9:Y9 W13:Y13 W18:Y18 W27:Y27 W36:Y36 W38:Y38 O39:Y41 W42:Y43 W52:Y52 W65:Y68 W79:Y79 O80:Y1048576 T13 T18 T27 T36 T38 T42:T43 T52 T65:T68 T74 T76 T79 Q13 Q18 Q27 Q36 Q42:Q43 Q52 Q65:Q68 Q76 Q74 Q79 Q38">
    <cfRule type="containsErrors" dxfId="26" priority="12">
      <formula>ISERROR(O1)</formula>
    </cfRule>
    <cfRule type="containsBlanks" dxfId="25" priority="13">
      <formula>LEN(TRIM(O1))=0</formula>
    </cfRule>
  </conditionalFormatting>
  <conditionalFormatting sqref="O2:Y3 O10:Y12 Q9 O14:Y17 O19:Y26 O28:Y35 O37:Y37 O44:Y44 O53:Y57 O77:Y78 O75:X75 O72:Y73 P71:Y71 O69:Y70 T9 O59:Y64 O58:T58 O5:Y8 O4:U4 W4:Y4 O46:Y51 O45:U45 W45:Y45 W58:Y58 W74:X74 W76:X76 W9:Y9 W13:Y13 W18:Y18 W27:Y27 W36:Y36 W38:Y38 O39:Y41 W42:Y43 W52:Y52 W65:Y68 W79:Y79 O80:Y85 T13 T18 T27 T36 T38 T42:T43 T52 T65:T68 T74 T76 T79 Q13 Q18 Q27 Q36 Q42:Q43 Q52 Q65:Q68 Q76 Q74 Q79 Q38">
    <cfRule type="cellIs" dxfId="24" priority="11" operator="equal">
      <formula>0</formula>
    </cfRule>
  </conditionalFormatting>
  <conditionalFormatting sqref="H2:K8 H10:K12 H9:I9 H14:K17 H13:I13 H19:K26 H18:I18 H28:K35 H27:I27 H37:K37 H36:I36 H39:K41 H38:I38 H44:K51 H42:I43 H53:K64 H52:I52 H69:K70 H65:I68 H75:K75 H74:I74 H77:K77 H76:I76 H80:K85 H78:I79 H72:K73 H71:J71">
    <cfRule type="containsErrors" dxfId="23" priority="8">
      <formula>ISERROR(H2)</formula>
    </cfRule>
    <cfRule type="containsBlanks" dxfId="22" priority="9">
      <formula>LEN(TRIM(H2))=0</formula>
    </cfRule>
    <cfRule type="cellIs" dxfId="21" priority="10" operator="equal">
      <formula>0</formula>
    </cfRule>
  </conditionalFormatting>
  <conditionalFormatting sqref="AF1:AF1048576 AD1:AD1048576 AH1:AJ1048576">
    <cfRule type="cellIs" dxfId="20" priority="7" operator="equal">
      <formula>0</formula>
    </cfRule>
  </conditionalFormatting>
  <conditionalFormatting sqref="AF1:AF1048576 AD1:AD1048576 AH1:AJ1048576">
    <cfRule type="containsBlanks" dxfId="19" priority="6">
      <formula>LEN(TRIM(AD1))=0</formula>
    </cfRule>
  </conditionalFormatting>
  <conditionalFormatting sqref="AF1:AF1048576 AD1:AD1048576 AH1:AJ1048576">
    <cfRule type="containsErrors" dxfId="18" priority="5">
      <formula>ISERROR(AD1)</formula>
    </cfRule>
  </conditionalFormatting>
  <conditionalFormatting sqref="AI39">
    <cfRule type="containsBlanks" dxfId="17" priority="4">
      <formula>LEN(TRIM(AI39))=0</formula>
    </cfRule>
  </conditionalFormatting>
  <conditionalFormatting sqref="Y74:Y76">
    <cfRule type="containsErrors" dxfId="16" priority="2">
      <formula>ISERROR(Y74)</formula>
    </cfRule>
    <cfRule type="containsBlanks" dxfId="15" priority="3">
      <formula>LEN(TRIM(Y74))=0</formula>
    </cfRule>
  </conditionalFormatting>
  <conditionalFormatting sqref="Y74:Y76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E916-7ECF-49E1-9B1F-4D4EB7118DAC}">
  <dimension ref="A1:AM71"/>
  <sheetViews>
    <sheetView tabSelected="1" topLeftCell="V55" zoomScale="94" zoomScaleNormal="70" workbookViewId="0">
      <selection activeCell="Y57" sqref="Y57"/>
    </sheetView>
  </sheetViews>
  <sheetFormatPr baseColWidth="10" defaultColWidth="11" defaultRowHeight="16" x14ac:dyDescent="0.2"/>
  <sheetData>
    <row r="1" spans="1:39" ht="64" thickBot="1" x14ac:dyDescent="0.25">
      <c r="A1" s="1" t="s">
        <v>399</v>
      </c>
      <c r="B1" s="2" t="s">
        <v>400</v>
      </c>
      <c r="C1" s="3" t="s">
        <v>401</v>
      </c>
      <c r="D1" s="3" t="s">
        <v>402</v>
      </c>
      <c r="E1" s="3" t="s">
        <v>403</v>
      </c>
      <c r="F1" s="3" t="s">
        <v>404</v>
      </c>
      <c r="G1" s="4" t="s">
        <v>405</v>
      </c>
      <c r="H1" s="4" t="s">
        <v>406</v>
      </c>
      <c r="I1" s="4" t="s">
        <v>407</v>
      </c>
      <c r="J1" s="3" t="s">
        <v>408</v>
      </c>
      <c r="K1" s="3" t="s">
        <v>10</v>
      </c>
      <c r="L1" s="3" t="s">
        <v>409</v>
      </c>
      <c r="M1" s="3" t="s">
        <v>410</v>
      </c>
      <c r="N1" s="3" t="s">
        <v>411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412</v>
      </c>
      <c r="AC1" s="3" t="s">
        <v>413</v>
      </c>
      <c r="AD1" s="4" t="s">
        <v>29</v>
      </c>
      <c r="AE1" s="5" t="s">
        <v>30</v>
      </c>
      <c r="AF1" s="5" t="s">
        <v>414</v>
      </c>
      <c r="AG1" s="3" t="s">
        <v>32</v>
      </c>
      <c r="AH1" s="4" t="s">
        <v>415</v>
      </c>
      <c r="AI1" s="5" t="s">
        <v>416</v>
      </c>
      <c r="AJ1" s="4" t="s">
        <v>417</v>
      </c>
      <c r="AK1" s="3" t="s">
        <v>418</v>
      </c>
      <c r="AL1" s="3" t="s">
        <v>37</v>
      </c>
      <c r="AM1" s="6" t="s">
        <v>38</v>
      </c>
    </row>
    <row r="2" spans="1:39" ht="21" x14ac:dyDescent="0.2">
      <c r="A2" s="7">
        <v>43</v>
      </c>
      <c r="B2" s="8">
        <v>42376</v>
      </c>
      <c r="C2" s="9">
        <v>59000086</v>
      </c>
      <c r="D2" s="9" t="s">
        <v>39</v>
      </c>
      <c r="E2" s="7" t="s">
        <v>40</v>
      </c>
      <c r="F2" s="7">
        <v>0</v>
      </c>
      <c r="G2" s="10" t="s">
        <v>41</v>
      </c>
      <c r="H2" s="10">
        <v>3.4</v>
      </c>
      <c r="I2" s="10">
        <v>10</v>
      </c>
      <c r="J2" s="7">
        <v>12.77</v>
      </c>
      <c r="K2" s="7">
        <v>24</v>
      </c>
      <c r="L2" s="7"/>
      <c r="M2" s="7"/>
      <c r="N2" s="7"/>
      <c r="O2" s="7">
        <v>24</v>
      </c>
      <c r="P2" s="7">
        <v>2.7</v>
      </c>
      <c r="Q2" s="7">
        <v>1.26</v>
      </c>
      <c r="R2" s="7">
        <v>79.37</v>
      </c>
      <c r="S2" s="7">
        <v>27</v>
      </c>
      <c r="T2" s="7">
        <v>21.43</v>
      </c>
      <c r="U2" s="7">
        <v>63.1</v>
      </c>
      <c r="V2" s="7">
        <v>18.7</v>
      </c>
      <c r="W2" s="7">
        <v>17.899999999999999</v>
      </c>
      <c r="X2" s="7">
        <v>5.2</v>
      </c>
      <c r="Y2" s="7">
        <v>24</v>
      </c>
      <c r="Z2" s="9" t="s">
        <v>42</v>
      </c>
      <c r="AA2" s="9" t="s">
        <v>43</v>
      </c>
      <c r="AB2" s="7" t="s">
        <v>44</v>
      </c>
      <c r="AC2" s="11" t="s">
        <v>45</v>
      </c>
      <c r="AD2" s="10">
        <v>57</v>
      </c>
      <c r="AE2" s="12" t="s">
        <v>46</v>
      </c>
      <c r="AF2" s="12">
        <v>100</v>
      </c>
      <c r="AG2" s="13"/>
      <c r="AH2" s="10">
        <v>28.627450980392158</v>
      </c>
      <c r="AI2" s="10">
        <v>23.6</v>
      </c>
      <c r="AJ2" s="10">
        <v>23.6</v>
      </c>
      <c r="AK2" s="7">
        <v>9.0500000000000007</v>
      </c>
      <c r="AL2" s="9" t="s">
        <v>47</v>
      </c>
      <c r="AM2" s="7" t="s">
        <v>48</v>
      </c>
    </row>
    <row r="3" spans="1:39" ht="21" x14ac:dyDescent="0.2">
      <c r="A3" s="7">
        <v>44</v>
      </c>
      <c r="B3" s="8">
        <v>42389</v>
      </c>
      <c r="C3" s="9">
        <v>59000236</v>
      </c>
      <c r="D3" t="s">
        <v>49</v>
      </c>
      <c r="E3" s="7" t="s">
        <v>50</v>
      </c>
      <c r="F3" s="7">
        <v>0</v>
      </c>
      <c r="G3" s="10" t="s">
        <v>41</v>
      </c>
      <c r="H3" s="10">
        <v>5.2</v>
      </c>
      <c r="I3" s="10">
        <v>9.6999999999999993</v>
      </c>
      <c r="J3" s="7">
        <v>16.829999999999998</v>
      </c>
      <c r="K3" s="7">
        <v>156</v>
      </c>
      <c r="L3" s="7">
        <v>6.34</v>
      </c>
      <c r="M3" s="7"/>
      <c r="N3" s="7"/>
      <c r="O3" s="7">
        <v>156</v>
      </c>
      <c r="P3" s="7">
        <v>3.1</v>
      </c>
      <c r="Q3" s="7">
        <v>1.65</v>
      </c>
      <c r="R3" s="7">
        <v>58.79</v>
      </c>
      <c r="S3" s="7">
        <v>31.96</v>
      </c>
      <c r="T3" s="7">
        <v>18.79</v>
      </c>
      <c r="U3" s="7">
        <v>72.900000000000006</v>
      </c>
      <c r="V3" s="7">
        <v>17.2</v>
      </c>
      <c r="W3" s="7">
        <v>9.1999999999999993</v>
      </c>
      <c r="X3" s="7">
        <v>6.2</v>
      </c>
      <c r="Y3" s="7">
        <v>14.1</v>
      </c>
      <c r="Z3" s="9">
        <v>0</v>
      </c>
      <c r="AA3" s="9" t="s">
        <v>51</v>
      </c>
      <c r="AB3" s="7" t="s">
        <v>44</v>
      </c>
      <c r="AC3" s="11" t="s">
        <v>45</v>
      </c>
      <c r="AD3" s="10">
        <v>57</v>
      </c>
      <c r="AE3" s="12" t="s">
        <v>46</v>
      </c>
      <c r="AF3" s="12">
        <v>100</v>
      </c>
      <c r="AG3" s="9"/>
      <c r="AH3" s="10">
        <v>21.879487179487178</v>
      </c>
      <c r="AI3" s="10">
        <v>15.1</v>
      </c>
      <c r="AJ3" s="10">
        <v>15.1</v>
      </c>
      <c r="AK3" s="7">
        <v>12.08</v>
      </c>
      <c r="AL3" s="9" t="s">
        <v>52</v>
      </c>
      <c r="AM3" s="7" t="s">
        <v>53</v>
      </c>
    </row>
    <row r="4" spans="1:39" ht="21" x14ac:dyDescent="0.2">
      <c r="A4" s="7">
        <v>45</v>
      </c>
      <c r="B4" s="8">
        <v>42405</v>
      </c>
      <c r="C4" s="9">
        <v>58000859</v>
      </c>
      <c r="D4" s="9" t="s">
        <v>54</v>
      </c>
      <c r="E4" s="7" t="s">
        <v>40</v>
      </c>
      <c r="F4" s="7">
        <v>0</v>
      </c>
      <c r="G4" s="10" t="s">
        <v>55</v>
      </c>
      <c r="H4" s="10">
        <v>9.1</v>
      </c>
      <c r="I4" s="10">
        <v>2.4</v>
      </c>
      <c r="J4" s="7">
        <v>46.47</v>
      </c>
      <c r="K4" s="7">
        <v>42</v>
      </c>
      <c r="L4" s="7"/>
      <c r="M4" s="7"/>
      <c r="N4" s="7"/>
      <c r="O4" s="7">
        <v>42</v>
      </c>
      <c r="P4" s="7">
        <v>2.8</v>
      </c>
      <c r="Q4" s="7">
        <v>0.22</v>
      </c>
      <c r="R4" s="7">
        <v>109.09</v>
      </c>
      <c r="S4" s="7">
        <v>116.67</v>
      </c>
      <c r="T4" s="7">
        <v>127.27</v>
      </c>
      <c r="U4" s="7">
        <v>88.5</v>
      </c>
      <c r="V4" s="42">
        <v>21</v>
      </c>
      <c r="W4" s="7">
        <v>10.9</v>
      </c>
      <c r="X4" s="7">
        <v>6.8</v>
      </c>
      <c r="Y4" s="43">
        <v>16.5</v>
      </c>
      <c r="Z4" s="9">
        <v>0</v>
      </c>
      <c r="AA4" s="9" t="s">
        <v>56</v>
      </c>
      <c r="AB4" s="7" t="s">
        <v>44</v>
      </c>
      <c r="AC4" s="14" t="s">
        <v>57</v>
      </c>
      <c r="AD4" s="10">
        <v>56</v>
      </c>
      <c r="AE4" s="12" t="s">
        <v>58</v>
      </c>
      <c r="AF4" s="12">
        <v>200</v>
      </c>
      <c r="AG4" s="9" t="s">
        <v>59</v>
      </c>
      <c r="AH4" s="10">
        <v>16.075213675213675</v>
      </c>
      <c r="AI4" s="10">
        <v>7.6</v>
      </c>
      <c r="AJ4" s="10">
        <v>4.2</v>
      </c>
      <c r="AK4" s="7">
        <v>47.6</v>
      </c>
      <c r="AL4" s="9">
        <v>0</v>
      </c>
      <c r="AM4" s="7" t="s">
        <v>60</v>
      </c>
    </row>
    <row r="5" spans="1:39" ht="21" x14ac:dyDescent="0.2">
      <c r="A5" s="7">
        <v>46</v>
      </c>
      <c r="B5" s="8">
        <v>42413</v>
      </c>
      <c r="C5" s="9">
        <v>58005333</v>
      </c>
      <c r="D5" s="9" t="s">
        <v>61</v>
      </c>
      <c r="E5" s="7" t="s">
        <v>40</v>
      </c>
      <c r="F5" s="7">
        <v>0</v>
      </c>
      <c r="G5" s="10" t="s">
        <v>41</v>
      </c>
      <c r="H5" s="10">
        <v>16</v>
      </c>
      <c r="I5" s="10">
        <v>7.9</v>
      </c>
      <c r="J5" s="7">
        <v>15.23</v>
      </c>
      <c r="K5" s="7">
        <v>361</v>
      </c>
      <c r="L5" s="7"/>
      <c r="M5" s="7"/>
      <c r="N5" s="7"/>
      <c r="O5" s="7">
        <v>361</v>
      </c>
      <c r="P5" s="7">
        <v>1.9</v>
      </c>
      <c r="Q5" s="7">
        <v>1.28</v>
      </c>
      <c r="R5" s="7">
        <v>61.72</v>
      </c>
      <c r="S5" s="7">
        <v>24.05</v>
      </c>
      <c r="T5" s="7">
        <v>14.84</v>
      </c>
      <c r="U5" s="7">
        <v>85.3</v>
      </c>
      <c r="V5" s="7">
        <v>8.1999999999999993</v>
      </c>
      <c r="W5" s="7">
        <v>5.9</v>
      </c>
      <c r="X5" s="7">
        <v>5.4</v>
      </c>
      <c r="Y5" s="7">
        <v>26</v>
      </c>
      <c r="Z5" s="9">
        <v>0</v>
      </c>
      <c r="AA5" s="9" t="s">
        <v>62</v>
      </c>
      <c r="AB5" s="7" t="s">
        <v>44</v>
      </c>
      <c r="AC5" s="14" t="s">
        <v>63</v>
      </c>
      <c r="AD5" s="10">
        <v>42.5</v>
      </c>
      <c r="AE5" s="12" t="s">
        <v>46</v>
      </c>
      <c r="AF5" s="12">
        <v>300</v>
      </c>
      <c r="AG5" s="9"/>
      <c r="AH5" s="10">
        <v>16.75416666666667</v>
      </c>
      <c r="AI5" s="10">
        <v>12.3</v>
      </c>
      <c r="AJ5" s="10">
        <v>12.3</v>
      </c>
      <c r="AK5" s="7">
        <v>14.26</v>
      </c>
      <c r="AL5" s="9">
        <v>0</v>
      </c>
      <c r="AM5" s="7" t="s">
        <v>64</v>
      </c>
    </row>
    <row r="6" spans="1:39" ht="63" x14ac:dyDescent="0.2">
      <c r="A6" s="7">
        <v>47</v>
      </c>
      <c r="B6" s="8">
        <v>42442</v>
      </c>
      <c r="C6" s="9">
        <v>59001131</v>
      </c>
      <c r="D6" s="9" t="s">
        <v>65</v>
      </c>
      <c r="E6" s="7" t="s">
        <v>40</v>
      </c>
      <c r="F6" s="7">
        <v>0</v>
      </c>
      <c r="G6" s="10" t="s">
        <v>66</v>
      </c>
      <c r="H6" s="10">
        <v>1</v>
      </c>
      <c r="I6" s="10">
        <v>13.2</v>
      </c>
      <c r="J6" s="7">
        <v>36.24</v>
      </c>
      <c r="K6" s="7">
        <v>162</v>
      </c>
      <c r="L6" s="7"/>
      <c r="M6" s="7"/>
      <c r="N6" s="7"/>
      <c r="O6" s="7">
        <v>162</v>
      </c>
      <c r="P6" s="7">
        <v>4</v>
      </c>
      <c r="Q6" s="7">
        <v>1.7</v>
      </c>
      <c r="R6" s="7">
        <v>77.650000000000006</v>
      </c>
      <c r="S6" s="7">
        <v>30.3</v>
      </c>
      <c r="T6" s="7">
        <v>23.53</v>
      </c>
      <c r="U6" s="7">
        <v>87.7</v>
      </c>
      <c r="V6" s="7">
        <v>7.9</v>
      </c>
      <c r="W6" s="7">
        <v>4.0999999999999996</v>
      </c>
      <c r="X6" s="7">
        <v>5.4</v>
      </c>
      <c r="Y6" s="7">
        <v>15</v>
      </c>
      <c r="Z6" s="9">
        <v>0</v>
      </c>
      <c r="AA6" s="9" t="s">
        <v>67</v>
      </c>
      <c r="AB6" s="7" t="s">
        <v>44</v>
      </c>
      <c r="AC6" s="14" t="s">
        <v>68</v>
      </c>
      <c r="AD6" s="44">
        <f>(AH6-I6)*H6*90/AF6</f>
        <v>90.000000000000014</v>
      </c>
      <c r="AE6" s="12" t="s">
        <v>58</v>
      </c>
      <c r="AF6" s="12">
        <v>30</v>
      </c>
      <c r="AG6" s="9" t="s">
        <v>70</v>
      </c>
      <c r="AH6" s="10">
        <v>43.2</v>
      </c>
      <c r="AI6" s="10">
        <v>46.3</v>
      </c>
      <c r="AJ6" s="10">
        <v>46.3</v>
      </c>
      <c r="AK6" s="7">
        <v>40.57</v>
      </c>
      <c r="AL6" s="9">
        <v>0</v>
      </c>
      <c r="AM6" s="7" t="s">
        <v>71</v>
      </c>
    </row>
    <row r="7" spans="1:39" ht="21" x14ac:dyDescent="0.2">
      <c r="A7" s="7">
        <v>49</v>
      </c>
      <c r="B7" s="8">
        <v>42417</v>
      </c>
      <c r="C7" s="9">
        <v>59000758</v>
      </c>
      <c r="D7" s="9" t="s">
        <v>77</v>
      </c>
      <c r="E7" s="7" t="s">
        <v>40</v>
      </c>
      <c r="F7" s="7">
        <v>0</v>
      </c>
      <c r="G7" s="10" t="s">
        <v>78</v>
      </c>
      <c r="H7" s="10">
        <v>8.1999999999999993</v>
      </c>
      <c r="I7" s="10">
        <v>12.9</v>
      </c>
      <c r="J7" s="7">
        <v>72.599999999999994</v>
      </c>
      <c r="K7" s="7">
        <v>45</v>
      </c>
      <c r="L7" s="7"/>
      <c r="M7" s="7"/>
      <c r="N7" s="7"/>
      <c r="O7" s="7">
        <v>45</v>
      </c>
      <c r="P7" s="7">
        <v>3.8</v>
      </c>
      <c r="Q7" s="7">
        <v>10</v>
      </c>
      <c r="R7" s="7">
        <v>81.650000000000006</v>
      </c>
      <c r="S7" s="7">
        <v>29.46</v>
      </c>
      <c r="T7" s="7">
        <v>24.05</v>
      </c>
      <c r="U7" s="7">
        <v>93.1</v>
      </c>
      <c r="V7" s="7">
        <v>1</v>
      </c>
      <c r="W7" s="7">
        <v>5.9</v>
      </c>
      <c r="X7" s="7">
        <v>5.6</v>
      </c>
      <c r="Y7" s="7">
        <v>45</v>
      </c>
      <c r="Z7" s="9">
        <v>0</v>
      </c>
      <c r="AA7" s="9" t="s">
        <v>79</v>
      </c>
      <c r="AB7" s="7" t="s">
        <v>44</v>
      </c>
      <c r="AC7" s="14" t="s">
        <v>80</v>
      </c>
      <c r="AD7" s="10">
        <v>46</v>
      </c>
      <c r="AE7" s="12" t="s">
        <v>46</v>
      </c>
      <c r="AF7" s="12">
        <v>350</v>
      </c>
      <c r="AG7" s="9"/>
      <c r="AH7" s="10">
        <v>34.715718157181577</v>
      </c>
      <c r="AI7" s="10">
        <v>36.700000000000003</v>
      </c>
      <c r="AJ7" s="10">
        <v>36.700000000000003</v>
      </c>
      <c r="AK7" s="7">
        <v>85.86</v>
      </c>
      <c r="AL7" s="9">
        <v>0</v>
      </c>
      <c r="AM7" s="7" t="s">
        <v>81</v>
      </c>
    </row>
    <row r="8" spans="1:39" ht="21" x14ac:dyDescent="0.2">
      <c r="A8" s="7">
        <v>50</v>
      </c>
      <c r="B8" s="8">
        <v>42420</v>
      </c>
      <c r="C8" s="9">
        <v>58005214</v>
      </c>
      <c r="D8" s="9" t="s">
        <v>82</v>
      </c>
      <c r="E8" s="7" t="s">
        <v>50</v>
      </c>
      <c r="F8" s="7"/>
      <c r="G8" s="10" t="s">
        <v>55</v>
      </c>
      <c r="H8" s="10">
        <v>5</v>
      </c>
      <c r="I8" s="10">
        <v>10</v>
      </c>
      <c r="J8" s="42">
        <v>9.75</v>
      </c>
      <c r="K8" s="42">
        <v>285</v>
      </c>
      <c r="L8" s="7"/>
      <c r="M8" s="7"/>
      <c r="N8" s="7"/>
      <c r="O8" s="42">
        <v>285</v>
      </c>
      <c r="P8" s="42">
        <v>16.2</v>
      </c>
      <c r="Q8" s="43">
        <v>7.05</v>
      </c>
      <c r="R8" s="42" t="s">
        <v>436</v>
      </c>
      <c r="S8" s="42">
        <v>34</v>
      </c>
      <c r="T8" s="43">
        <v>23.5</v>
      </c>
      <c r="U8" s="42">
        <v>68.5</v>
      </c>
      <c r="V8" s="42">
        <v>21</v>
      </c>
      <c r="W8" s="43">
        <v>6.5</v>
      </c>
      <c r="X8" s="7"/>
      <c r="Y8" s="43">
        <v>16.5</v>
      </c>
      <c r="Z8" s="9"/>
      <c r="AA8" s="9"/>
      <c r="AB8" s="7" t="s">
        <v>44</v>
      </c>
      <c r="AC8" s="14" t="s">
        <v>83</v>
      </c>
      <c r="AD8" s="44">
        <f>(AH8-I8)*H8*90/AF8</f>
        <v>90</v>
      </c>
      <c r="AE8" s="12" t="s">
        <v>58</v>
      </c>
      <c r="AF8" s="12">
        <v>100</v>
      </c>
      <c r="AG8" s="9"/>
      <c r="AH8" s="10">
        <v>30</v>
      </c>
      <c r="AI8" s="10">
        <v>23.9</v>
      </c>
      <c r="AJ8" s="10">
        <v>23.9</v>
      </c>
      <c r="AK8" s="7"/>
      <c r="AL8" s="9"/>
      <c r="AM8" s="7"/>
    </row>
    <row r="9" spans="1:39" ht="21" x14ac:dyDescent="0.2">
      <c r="A9" s="7">
        <v>51</v>
      </c>
      <c r="B9" s="8">
        <v>42441</v>
      </c>
      <c r="C9" s="9">
        <v>59001135</v>
      </c>
      <c r="D9" s="9" t="s">
        <v>84</v>
      </c>
      <c r="E9" s="7" t="s">
        <v>50</v>
      </c>
      <c r="F9" s="7">
        <v>0</v>
      </c>
      <c r="G9" s="10" t="s">
        <v>85</v>
      </c>
      <c r="H9" s="10">
        <v>11</v>
      </c>
      <c r="I9" s="10">
        <v>9.6</v>
      </c>
      <c r="J9" s="7">
        <v>26.85</v>
      </c>
      <c r="K9" s="7">
        <v>239</v>
      </c>
      <c r="L9" s="7"/>
      <c r="M9" s="7"/>
      <c r="N9" s="7"/>
      <c r="O9" s="7">
        <v>239</v>
      </c>
      <c r="P9" s="7">
        <v>2.9</v>
      </c>
      <c r="Q9" s="7">
        <v>1.33</v>
      </c>
      <c r="R9" s="7">
        <v>72.180000000000007</v>
      </c>
      <c r="S9" s="7">
        <v>30.21</v>
      </c>
      <c r="T9" s="7">
        <v>21.8</v>
      </c>
      <c r="U9" s="7">
        <v>71.900000000000006</v>
      </c>
      <c r="V9" s="7">
        <v>20.399999999999999</v>
      </c>
      <c r="W9" s="7">
        <v>6.5</v>
      </c>
      <c r="X9" s="7">
        <v>5.8</v>
      </c>
      <c r="Y9" s="7">
        <v>18</v>
      </c>
      <c r="Z9" s="9">
        <v>0</v>
      </c>
      <c r="AA9" s="9" t="s">
        <v>86</v>
      </c>
      <c r="AB9" s="7" t="s">
        <v>44</v>
      </c>
      <c r="AC9" s="14" t="s">
        <v>83</v>
      </c>
      <c r="AD9" s="44">
        <f>(AH9-I9)*H9*90/AF9</f>
        <v>89.999999999999972</v>
      </c>
      <c r="AE9" s="12" t="s">
        <v>58</v>
      </c>
      <c r="AF9" s="12">
        <v>180</v>
      </c>
      <c r="AG9" s="9"/>
      <c r="AH9" s="10">
        <v>25.963636363636361</v>
      </c>
      <c r="AI9" s="10">
        <v>21.6</v>
      </c>
      <c r="AJ9" s="10">
        <v>21.6</v>
      </c>
      <c r="AK9" s="7">
        <v>32.72</v>
      </c>
      <c r="AL9" s="9">
        <v>0</v>
      </c>
      <c r="AM9" s="7" t="s">
        <v>87</v>
      </c>
    </row>
    <row r="10" spans="1:39" ht="21" x14ac:dyDescent="0.2">
      <c r="A10" s="7">
        <v>52</v>
      </c>
      <c r="B10" s="8">
        <v>42426</v>
      </c>
      <c r="C10" s="9">
        <v>59000894</v>
      </c>
      <c r="D10" s="9" t="s">
        <v>88</v>
      </c>
      <c r="E10" s="7" t="s">
        <v>50</v>
      </c>
      <c r="F10" s="7">
        <v>0</v>
      </c>
      <c r="G10" s="10" t="s">
        <v>89</v>
      </c>
      <c r="H10" s="10">
        <v>13</v>
      </c>
      <c r="I10" s="10">
        <v>14.8</v>
      </c>
      <c r="J10" s="7">
        <v>11.53</v>
      </c>
      <c r="K10" s="7">
        <v>94</v>
      </c>
      <c r="L10" s="7"/>
      <c r="M10" s="7"/>
      <c r="N10" s="7"/>
      <c r="O10" s="7">
        <v>94</v>
      </c>
      <c r="P10" s="7">
        <v>4.4000000000000004</v>
      </c>
      <c r="Q10" s="7">
        <v>1.97</v>
      </c>
      <c r="R10" s="7">
        <v>75.13</v>
      </c>
      <c r="S10" s="7">
        <v>29.73</v>
      </c>
      <c r="T10" s="7">
        <v>22.34</v>
      </c>
      <c r="U10" s="7">
        <v>91.7</v>
      </c>
      <c r="V10" s="7">
        <v>3.4</v>
      </c>
      <c r="W10" s="7">
        <v>3.1</v>
      </c>
      <c r="X10" s="7">
        <v>5.8</v>
      </c>
      <c r="Y10" s="7">
        <v>14.3</v>
      </c>
      <c r="Z10" s="9">
        <v>0</v>
      </c>
      <c r="AA10" s="9" t="s">
        <v>90</v>
      </c>
      <c r="AB10" s="7" t="s">
        <v>44</v>
      </c>
      <c r="AC10" s="14" t="s">
        <v>91</v>
      </c>
      <c r="AD10" s="10">
        <v>55</v>
      </c>
      <c r="AE10" s="12" t="s">
        <v>46</v>
      </c>
      <c r="AF10" s="12">
        <v>320</v>
      </c>
      <c r="AG10" s="9"/>
      <c r="AH10" s="10">
        <v>29.842735042735043</v>
      </c>
      <c r="AI10" s="10">
        <v>23.5</v>
      </c>
      <c r="AJ10" s="10">
        <v>23.5</v>
      </c>
      <c r="AK10" s="7">
        <v>18.5</v>
      </c>
      <c r="AL10" s="9">
        <v>0</v>
      </c>
      <c r="AM10" s="7" t="s">
        <v>92</v>
      </c>
    </row>
    <row r="11" spans="1:39" ht="21" x14ac:dyDescent="0.2">
      <c r="A11" s="7">
        <v>53</v>
      </c>
      <c r="B11" s="8">
        <v>42443</v>
      </c>
      <c r="C11" s="9">
        <v>59001147</v>
      </c>
      <c r="D11" s="9" t="s">
        <v>93</v>
      </c>
      <c r="E11" s="7" t="s">
        <v>40</v>
      </c>
      <c r="F11" s="7">
        <v>0</v>
      </c>
      <c r="G11" s="10" t="s">
        <v>41</v>
      </c>
      <c r="H11" s="10">
        <v>3.8</v>
      </c>
      <c r="I11" s="10">
        <v>5.7</v>
      </c>
      <c r="J11" s="7">
        <v>16.48</v>
      </c>
      <c r="K11" s="7">
        <v>6</v>
      </c>
      <c r="L11" s="7"/>
      <c r="M11" s="7"/>
      <c r="N11" s="7"/>
      <c r="O11" s="7">
        <v>6</v>
      </c>
      <c r="P11" s="7">
        <v>1.7</v>
      </c>
      <c r="Q11" s="7">
        <v>0.73</v>
      </c>
      <c r="R11" s="7">
        <v>78.08</v>
      </c>
      <c r="S11" s="7">
        <v>29.82</v>
      </c>
      <c r="T11" s="7">
        <v>23.29</v>
      </c>
      <c r="U11" s="7">
        <v>60.3</v>
      </c>
      <c r="V11" s="7">
        <v>22.9</v>
      </c>
      <c r="W11" s="7">
        <v>16.600000000000001</v>
      </c>
      <c r="X11" s="7">
        <v>6.2</v>
      </c>
      <c r="Y11" s="7">
        <v>14.5</v>
      </c>
      <c r="Z11" s="9">
        <v>0</v>
      </c>
      <c r="AA11" s="9" t="s">
        <v>94</v>
      </c>
      <c r="AB11" s="7" t="s">
        <v>44</v>
      </c>
      <c r="AC11" s="14" t="s">
        <v>91</v>
      </c>
      <c r="AD11" s="10">
        <v>55</v>
      </c>
      <c r="AE11" s="12" t="s">
        <v>46</v>
      </c>
      <c r="AF11" s="12">
        <v>130</v>
      </c>
      <c r="AG11" s="9"/>
      <c r="AH11" s="10">
        <v>26.606432748538008</v>
      </c>
      <c r="AI11" s="10">
        <v>26.5</v>
      </c>
      <c r="AJ11" s="10">
        <v>26.5</v>
      </c>
      <c r="AK11" s="7">
        <v>12.28</v>
      </c>
      <c r="AL11" s="9">
        <v>0</v>
      </c>
      <c r="AM11" s="7" t="s">
        <v>95</v>
      </c>
    </row>
    <row r="12" spans="1:39" ht="21" x14ac:dyDescent="0.2">
      <c r="A12" s="7">
        <v>54</v>
      </c>
      <c r="B12" s="8">
        <v>42436</v>
      </c>
      <c r="C12" s="9">
        <v>59000951</v>
      </c>
      <c r="D12" s="9" t="s">
        <v>96</v>
      </c>
      <c r="E12" s="7"/>
      <c r="F12" s="7"/>
      <c r="G12" s="10" t="s">
        <v>97</v>
      </c>
      <c r="H12" s="10">
        <v>37</v>
      </c>
      <c r="I12" s="10">
        <v>16</v>
      </c>
      <c r="J12" s="42">
        <v>9.75</v>
      </c>
      <c r="K12" s="42">
        <v>285</v>
      </c>
      <c r="L12" s="7"/>
      <c r="M12" s="7"/>
      <c r="N12" s="7"/>
      <c r="O12" s="42">
        <v>285</v>
      </c>
      <c r="P12" s="42">
        <v>16.2</v>
      </c>
      <c r="Q12" s="43">
        <v>7.05</v>
      </c>
      <c r="R12" s="42" t="s">
        <v>436</v>
      </c>
      <c r="S12" s="42">
        <v>34</v>
      </c>
      <c r="T12" s="43">
        <v>23.5</v>
      </c>
      <c r="U12" s="42">
        <v>68.5</v>
      </c>
      <c r="V12" s="42">
        <v>21</v>
      </c>
      <c r="W12" s="43">
        <v>6.5</v>
      </c>
      <c r="X12" s="7"/>
      <c r="Y12" s="43">
        <v>16.5</v>
      </c>
      <c r="Z12" s="9"/>
      <c r="AA12" s="9"/>
      <c r="AB12" s="7" t="s">
        <v>44</v>
      </c>
      <c r="AC12" s="14" t="s">
        <v>98</v>
      </c>
      <c r="AD12" s="10">
        <v>47.5</v>
      </c>
      <c r="AE12" s="12" t="s">
        <v>46</v>
      </c>
      <c r="AF12" s="12">
        <v>350</v>
      </c>
      <c r="AG12" s="9"/>
      <c r="AH12" s="10">
        <v>20.992492492492492</v>
      </c>
      <c r="AI12" s="10">
        <v>17.899999999999999</v>
      </c>
      <c r="AJ12" s="10">
        <v>17.899999999999999</v>
      </c>
      <c r="AK12" s="7"/>
      <c r="AL12" s="9"/>
      <c r="AM12" s="7"/>
    </row>
    <row r="13" spans="1:39" ht="21" x14ac:dyDescent="0.2">
      <c r="A13" s="7">
        <v>57</v>
      </c>
      <c r="B13" s="8">
        <v>42486</v>
      </c>
      <c r="C13" s="9">
        <v>59001685</v>
      </c>
      <c r="D13" s="9" t="s">
        <v>99</v>
      </c>
      <c r="E13" s="7" t="s">
        <v>40</v>
      </c>
      <c r="F13" s="7">
        <v>0</v>
      </c>
      <c r="G13" s="10" t="s">
        <v>78</v>
      </c>
      <c r="H13" s="10">
        <v>23.3</v>
      </c>
      <c r="I13" s="10">
        <v>11.2</v>
      </c>
      <c r="J13" s="7">
        <v>57.41</v>
      </c>
      <c r="K13" s="7">
        <v>5</v>
      </c>
      <c r="L13" s="7"/>
      <c r="M13" s="7"/>
      <c r="N13" s="7"/>
      <c r="O13" s="7">
        <v>5</v>
      </c>
      <c r="P13" s="7">
        <v>3.2</v>
      </c>
      <c r="Q13" s="7">
        <v>1.44</v>
      </c>
      <c r="R13" s="7">
        <v>77.78</v>
      </c>
      <c r="S13" s="7">
        <v>28.57</v>
      </c>
      <c r="T13" s="7">
        <v>22.22</v>
      </c>
      <c r="U13" s="7">
        <v>82.8</v>
      </c>
      <c r="V13" s="7">
        <v>7.6</v>
      </c>
      <c r="W13" s="7">
        <v>9.5</v>
      </c>
      <c r="X13" s="7">
        <v>6</v>
      </c>
      <c r="Y13" s="7">
        <v>22.5</v>
      </c>
      <c r="Z13" s="9" t="s">
        <v>42</v>
      </c>
      <c r="AA13" s="9" t="s">
        <v>100</v>
      </c>
      <c r="AB13" s="7" t="s">
        <v>44</v>
      </c>
      <c r="AC13" s="14" t="s">
        <v>101</v>
      </c>
      <c r="AD13" s="10">
        <v>45</v>
      </c>
      <c r="AE13" s="12" t="s">
        <v>46</v>
      </c>
      <c r="AF13" s="12">
        <v>350</v>
      </c>
      <c r="AG13" s="9"/>
      <c r="AH13" s="10">
        <v>18.710729613733903</v>
      </c>
      <c r="AI13" s="10">
        <v>17</v>
      </c>
      <c r="AJ13" s="10">
        <v>17</v>
      </c>
      <c r="AK13" s="7">
        <v>55.93</v>
      </c>
      <c r="AL13" s="9" t="s">
        <v>102</v>
      </c>
      <c r="AM13" s="7" t="s">
        <v>103</v>
      </c>
    </row>
    <row r="14" spans="1:39" ht="21" x14ac:dyDescent="0.2">
      <c r="A14" s="7">
        <v>59</v>
      </c>
      <c r="B14" s="8">
        <v>42510</v>
      </c>
      <c r="C14" s="9">
        <v>59002010</v>
      </c>
      <c r="D14" s="9" t="s">
        <v>104</v>
      </c>
      <c r="E14" s="7" t="s">
        <v>50</v>
      </c>
      <c r="F14" s="7">
        <v>0</v>
      </c>
      <c r="G14" s="10" t="s">
        <v>41</v>
      </c>
      <c r="H14" s="10">
        <v>15</v>
      </c>
      <c r="I14" s="10">
        <v>10.199999999999999</v>
      </c>
      <c r="J14" s="7">
        <v>26.16</v>
      </c>
      <c r="K14" s="7">
        <v>166</v>
      </c>
      <c r="L14" s="7"/>
      <c r="M14" s="7"/>
      <c r="N14" s="7"/>
      <c r="O14" s="7">
        <v>166</v>
      </c>
      <c r="P14" s="7">
        <v>2.4</v>
      </c>
      <c r="Q14" s="7">
        <v>1.68</v>
      </c>
      <c r="R14" s="7">
        <v>60.71</v>
      </c>
      <c r="S14" s="7">
        <v>23.53</v>
      </c>
      <c r="T14" s="7">
        <v>14.29</v>
      </c>
      <c r="U14" s="7">
        <v>84.8</v>
      </c>
      <c r="V14" s="7">
        <v>11.4</v>
      </c>
      <c r="W14" s="7">
        <v>3.8</v>
      </c>
      <c r="X14" s="7">
        <v>6.8</v>
      </c>
      <c r="Y14" s="7">
        <v>22.5</v>
      </c>
      <c r="Z14" s="9">
        <v>0</v>
      </c>
      <c r="AA14" s="9" t="s">
        <v>105</v>
      </c>
      <c r="AB14" s="7" t="s">
        <v>44</v>
      </c>
      <c r="AC14" s="14" t="s">
        <v>106</v>
      </c>
      <c r="AD14" s="10">
        <v>48</v>
      </c>
      <c r="AE14" s="12" t="s">
        <v>46</v>
      </c>
      <c r="AF14" s="12">
        <v>300</v>
      </c>
      <c r="AG14" s="9"/>
      <c r="AH14" s="10">
        <v>20.866666666666667</v>
      </c>
      <c r="AI14" s="10">
        <v>24.4</v>
      </c>
      <c r="AJ14" s="10">
        <v>24.4</v>
      </c>
      <c r="AK14" s="7">
        <v>21.67</v>
      </c>
      <c r="AL14" s="9" t="s">
        <v>107</v>
      </c>
      <c r="AM14" s="7" t="s">
        <v>108</v>
      </c>
    </row>
    <row r="15" spans="1:39" ht="21" x14ac:dyDescent="0.2">
      <c r="A15" s="7">
        <v>61</v>
      </c>
      <c r="B15" s="8">
        <v>42518</v>
      </c>
      <c r="C15" s="9">
        <v>59002119</v>
      </c>
      <c r="D15" s="9" t="s">
        <v>112</v>
      </c>
      <c r="E15" s="7" t="s">
        <v>40</v>
      </c>
      <c r="F15" s="7">
        <v>0</v>
      </c>
      <c r="G15" s="10" t="s">
        <v>41</v>
      </c>
      <c r="H15" s="10">
        <v>15.5</v>
      </c>
      <c r="I15" s="10">
        <v>11.3</v>
      </c>
      <c r="J15" s="7">
        <v>33.71</v>
      </c>
      <c r="K15" s="7">
        <v>3</v>
      </c>
      <c r="L15" s="7"/>
      <c r="M15" s="7"/>
      <c r="N15" s="7"/>
      <c r="O15" s="7">
        <v>3</v>
      </c>
      <c r="P15" s="7">
        <v>3.7</v>
      </c>
      <c r="Q15" s="7">
        <v>1.58</v>
      </c>
      <c r="R15" s="7">
        <v>71.52</v>
      </c>
      <c r="S15" s="7">
        <v>32.74</v>
      </c>
      <c r="T15" s="7">
        <v>23.42</v>
      </c>
      <c r="U15" s="7">
        <v>90.4</v>
      </c>
      <c r="V15" s="7">
        <v>2.9</v>
      </c>
      <c r="W15" s="7">
        <v>6.5</v>
      </c>
      <c r="X15" s="7">
        <v>10.4</v>
      </c>
      <c r="Y15" s="7">
        <v>14</v>
      </c>
      <c r="Z15" s="9">
        <v>0</v>
      </c>
      <c r="AA15" s="9" t="s">
        <v>113</v>
      </c>
      <c r="AB15" s="7" t="s">
        <v>44</v>
      </c>
      <c r="AC15" s="14" t="s">
        <v>80</v>
      </c>
      <c r="AD15" s="10">
        <v>55</v>
      </c>
      <c r="AE15" s="12" t="s">
        <v>46</v>
      </c>
      <c r="AF15" s="12">
        <v>400</v>
      </c>
      <c r="AG15" s="9"/>
      <c r="AH15" s="10">
        <v>27.070609318996418</v>
      </c>
      <c r="AI15" s="10">
        <v>22.7</v>
      </c>
      <c r="AJ15" s="10">
        <v>22.7</v>
      </c>
      <c r="AK15" s="7">
        <v>24.16</v>
      </c>
      <c r="AL15" s="9">
        <v>0</v>
      </c>
      <c r="AM15" s="7" t="s">
        <v>114</v>
      </c>
    </row>
    <row r="16" spans="1:39" ht="21" x14ac:dyDescent="0.2">
      <c r="A16" s="7">
        <v>62</v>
      </c>
      <c r="B16" s="8">
        <v>42523</v>
      </c>
      <c r="C16" s="9">
        <v>59002165</v>
      </c>
      <c r="D16" s="9" t="s">
        <v>115</v>
      </c>
      <c r="E16" s="7" t="s">
        <v>40</v>
      </c>
      <c r="F16" s="7"/>
      <c r="G16" s="10" t="s">
        <v>116</v>
      </c>
      <c r="H16" s="10">
        <v>4.0999999999999996</v>
      </c>
      <c r="I16" s="10">
        <v>10</v>
      </c>
      <c r="J16" s="42">
        <v>9.75</v>
      </c>
      <c r="K16" s="42">
        <v>285</v>
      </c>
      <c r="L16" s="7"/>
      <c r="M16" s="7"/>
      <c r="N16" s="7"/>
      <c r="O16" s="42">
        <v>285</v>
      </c>
      <c r="P16" s="42">
        <v>16.2</v>
      </c>
      <c r="Q16" s="43">
        <v>7.05</v>
      </c>
      <c r="R16" s="42" t="s">
        <v>436</v>
      </c>
      <c r="S16" s="42">
        <v>34</v>
      </c>
      <c r="T16" s="43">
        <v>23.5</v>
      </c>
      <c r="U16" s="42">
        <v>68.5</v>
      </c>
      <c r="V16" s="42">
        <v>21</v>
      </c>
      <c r="W16" s="43">
        <v>6.5</v>
      </c>
      <c r="X16" s="7"/>
      <c r="Y16" s="43">
        <v>16.5</v>
      </c>
      <c r="Z16" s="9"/>
      <c r="AA16" s="9"/>
      <c r="AB16" s="7" t="s">
        <v>44</v>
      </c>
      <c r="AC16" s="14" t="s">
        <v>117</v>
      </c>
      <c r="AD16" s="10">
        <v>46</v>
      </c>
      <c r="AE16" s="12" t="s">
        <v>46</v>
      </c>
      <c r="AF16" s="12">
        <v>80</v>
      </c>
      <c r="AG16" s="9"/>
      <c r="AH16" s="10">
        <v>19.972899728997291</v>
      </c>
      <c r="AI16" s="10">
        <v>20</v>
      </c>
      <c r="AJ16" s="10">
        <v>20</v>
      </c>
      <c r="AK16" s="7"/>
      <c r="AL16" s="9"/>
      <c r="AM16" s="7"/>
    </row>
    <row r="17" spans="1:39" ht="21" x14ac:dyDescent="0.2">
      <c r="A17" s="7">
        <v>65</v>
      </c>
      <c r="B17" s="8">
        <v>42548</v>
      </c>
      <c r="C17" s="16">
        <v>59002532</v>
      </c>
      <c r="D17" s="16" t="s">
        <v>118</v>
      </c>
      <c r="E17" s="7" t="s">
        <v>40</v>
      </c>
      <c r="F17" s="7">
        <v>0</v>
      </c>
      <c r="G17" s="10" t="s">
        <v>41</v>
      </c>
      <c r="H17" s="10">
        <v>27</v>
      </c>
      <c r="I17" s="10">
        <v>8.6999999999999993</v>
      </c>
      <c r="J17" s="7">
        <v>20.81</v>
      </c>
      <c r="K17" s="7">
        <v>452</v>
      </c>
      <c r="L17" s="7"/>
      <c r="M17" s="7"/>
      <c r="N17" s="7"/>
      <c r="O17" s="7">
        <v>452</v>
      </c>
      <c r="P17" s="7">
        <v>2.2999999999999998</v>
      </c>
      <c r="Q17" s="7">
        <v>1.67</v>
      </c>
      <c r="R17" s="7">
        <v>52.1</v>
      </c>
      <c r="S17" s="7">
        <v>26.44</v>
      </c>
      <c r="T17" s="7">
        <v>13.77</v>
      </c>
      <c r="U17" s="7">
        <v>81.3</v>
      </c>
      <c r="V17" s="7">
        <v>12.9</v>
      </c>
      <c r="W17" s="7">
        <v>5.0999999999999996</v>
      </c>
      <c r="X17" s="7">
        <v>6</v>
      </c>
      <c r="Y17" s="7">
        <v>20.5</v>
      </c>
      <c r="Z17" s="9" t="s">
        <v>119</v>
      </c>
      <c r="AA17" s="16" t="s">
        <v>120</v>
      </c>
      <c r="AB17" s="7" t="s">
        <v>44</v>
      </c>
      <c r="AC17" s="14" t="s">
        <v>121</v>
      </c>
      <c r="AD17" s="10">
        <v>45</v>
      </c>
      <c r="AE17" s="12" t="s">
        <v>46</v>
      </c>
      <c r="AF17" s="12">
        <v>200</v>
      </c>
      <c r="AG17" s="9"/>
      <c r="AH17" s="10">
        <v>12.403703703703703</v>
      </c>
      <c r="AI17" s="10">
        <v>13.4</v>
      </c>
      <c r="AJ17" s="10">
        <v>13.4</v>
      </c>
      <c r="AK17" s="7">
        <v>13.95</v>
      </c>
      <c r="AL17" s="9" t="s">
        <v>122</v>
      </c>
      <c r="AM17" s="17" t="s">
        <v>123</v>
      </c>
    </row>
    <row r="18" spans="1:39" ht="21" x14ac:dyDescent="0.2">
      <c r="A18" s="7">
        <v>66</v>
      </c>
      <c r="B18" s="8">
        <v>42547</v>
      </c>
      <c r="C18" s="9">
        <v>59002508</v>
      </c>
      <c r="D18" s="9" t="s">
        <v>124</v>
      </c>
      <c r="E18" s="7" t="s">
        <v>40</v>
      </c>
      <c r="F18" s="7">
        <v>0</v>
      </c>
      <c r="G18" s="10" t="s">
        <v>41</v>
      </c>
      <c r="H18" s="10">
        <v>16.3</v>
      </c>
      <c r="I18" s="10">
        <v>9</v>
      </c>
      <c r="J18" s="7">
        <v>13.5</v>
      </c>
      <c r="K18" s="7">
        <v>74</v>
      </c>
      <c r="L18" s="7"/>
      <c r="M18" s="7"/>
      <c r="N18" s="7"/>
      <c r="O18" s="7">
        <v>74</v>
      </c>
      <c r="P18" s="7">
        <v>2.6</v>
      </c>
      <c r="Q18" s="7">
        <v>1.01</v>
      </c>
      <c r="R18" s="7">
        <v>89.11</v>
      </c>
      <c r="S18" s="7">
        <v>28.89</v>
      </c>
      <c r="T18" s="7">
        <v>25.74</v>
      </c>
      <c r="U18" s="7">
        <v>70.7</v>
      </c>
      <c r="V18" s="7">
        <v>19</v>
      </c>
      <c r="W18" s="7">
        <v>8.5</v>
      </c>
      <c r="X18" s="7">
        <v>8.8000000000000007</v>
      </c>
      <c r="Y18" s="7">
        <v>19.7</v>
      </c>
      <c r="Z18" s="9" t="s">
        <v>125</v>
      </c>
      <c r="AA18" s="9" t="s">
        <v>126</v>
      </c>
      <c r="AB18" s="7" t="s">
        <v>44</v>
      </c>
      <c r="AC18" s="14" t="s">
        <v>127</v>
      </c>
      <c r="AD18" s="10">
        <v>50</v>
      </c>
      <c r="AE18" s="12" t="s">
        <v>46</v>
      </c>
      <c r="AF18" s="12">
        <v>300</v>
      </c>
      <c r="AG18" s="9"/>
      <c r="AH18" s="10">
        <v>19.224948875255624</v>
      </c>
      <c r="AI18" s="10">
        <v>18.7</v>
      </c>
      <c r="AJ18" s="10">
        <v>18.7</v>
      </c>
      <c r="AK18" s="7">
        <v>10.36</v>
      </c>
      <c r="AL18" s="9" t="s">
        <v>128</v>
      </c>
      <c r="AM18" s="7" t="s">
        <v>129</v>
      </c>
    </row>
    <row r="19" spans="1:39" ht="21" x14ac:dyDescent="0.2">
      <c r="A19" s="7">
        <v>67</v>
      </c>
      <c r="B19" s="8">
        <v>42549</v>
      </c>
      <c r="C19" s="16">
        <v>59002532</v>
      </c>
      <c r="D19" s="16" t="s">
        <v>118</v>
      </c>
      <c r="E19" s="7" t="s">
        <v>40</v>
      </c>
      <c r="F19" s="7">
        <v>0</v>
      </c>
      <c r="G19" s="10" t="s">
        <v>41</v>
      </c>
      <c r="H19" s="10">
        <v>30</v>
      </c>
      <c r="I19" s="10">
        <v>13.4</v>
      </c>
      <c r="J19" s="7">
        <v>13.95</v>
      </c>
      <c r="K19" s="7">
        <v>461</v>
      </c>
      <c r="L19" s="7"/>
      <c r="M19" s="7"/>
      <c r="N19" s="7"/>
      <c r="O19" s="7">
        <v>461</v>
      </c>
      <c r="P19" s="7">
        <v>3.7</v>
      </c>
      <c r="Q19" s="7">
        <v>2.2999999999999998</v>
      </c>
      <c r="R19" s="7">
        <v>58.26</v>
      </c>
      <c r="S19" s="7">
        <v>27.61</v>
      </c>
      <c r="T19" s="7">
        <v>16.09</v>
      </c>
      <c r="U19" s="7">
        <v>64.7</v>
      </c>
      <c r="V19" s="7">
        <v>18.2</v>
      </c>
      <c r="W19" s="7">
        <v>7.2</v>
      </c>
      <c r="X19" s="7">
        <v>5.8</v>
      </c>
      <c r="Y19" s="7">
        <v>25</v>
      </c>
      <c r="Z19" s="9" t="s">
        <v>122</v>
      </c>
      <c r="AA19" s="16" t="s">
        <v>130</v>
      </c>
      <c r="AB19" s="7" t="s">
        <v>44</v>
      </c>
      <c r="AC19" s="14" t="s">
        <v>101</v>
      </c>
      <c r="AD19" s="10">
        <v>49.8</v>
      </c>
      <c r="AE19" s="12" t="s">
        <v>46</v>
      </c>
      <c r="AF19" s="12">
        <v>300</v>
      </c>
      <c r="AG19" s="9"/>
      <c r="AH19" s="10">
        <v>18.933333333333334</v>
      </c>
      <c r="AI19" s="10">
        <v>19.600000000000001</v>
      </c>
      <c r="AJ19" s="10">
        <v>20.63</v>
      </c>
      <c r="AK19" s="7">
        <v>471</v>
      </c>
      <c r="AL19" s="9" t="s">
        <v>131</v>
      </c>
      <c r="AM19" s="17" t="s">
        <v>132</v>
      </c>
    </row>
    <row r="20" spans="1:39" ht="21" x14ac:dyDescent="0.2">
      <c r="A20" s="7">
        <v>68</v>
      </c>
      <c r="B20" s="8">
        <v>42573</v>
      </c>
      <c r="C20" s="9">
        <v>59002942</v>
      </c>
      <c r="D20" s="9" t="s">
        <v>133</v>
      </c>
      <c r="E20" s="7" t="s">
        <v>50</v>
      </c>
      <c r="F20" s="7">
        <v>0</v>
      </c>
      <c r="G20" s="10" t="s">
        <v>41</v>
      </c>
      <c r="H20" s="10">
        <v>3.8</v>
      </c>
      <c r="I20" s="10">
        <v>7.2</v>
      </c>
      <c r="J20" s="7">
        <v>64.540000000000006</v>
      </c>
      <c r="K20" s="7">
        <v>284</v>
      </c>
      <c r="L20" s="7"/>
      <c r="M20" s="7"/>
      <c r="N20" s="7"/>
      <c r="O20" s="7">
        <v>284</v>
      </c>
      <c r="P20" s="7">
        <v>1.5</v>
      </c>
      <c r="Q20" s="7">
        <v>0.84</v>
      </c>
      <c r="R20" s="7">
        <v>85.71</v>
      </c>
      <c r="S20" s="7">
        <v>20.83</v>
      </c>
      <c r="T20" s="7">
        <v>17.86</v>
      </c>
      <c r="U20" s="7">
        <v>90.8</v>
      </c>
      <c r="V20" s="7">
        <v>1</v>
      </c>
      <c r="W20" s="7">
        <v>7.1</v>
      </c>
      <c r="X20" s="7">
        <v>4</v>
      </c>
      <c r="Y20" s="7">
        <v>24.9</v>
      </c>
      <c r="Z20" s="9" t="s">
        <v>134</v>
      </c>
      <c r="AA20" s="9" t="s">
        <v>135</v>
      </c>
      <c r="AB20" s="7" t="s">
        <v>44</v>
      </c>
      <c r="AC20" s="14" t="s">
        <v>45</v>
      </c>
      <c r="AD20" s="10">
        <v>59</v>
      </c>
      <c r="AE20" s="12" t="s">
        <v>46</v>
      </c>
      <c r="AF20" s="12">
        <v>60</v>
      </c>
      <c r="AG20" s="9"/>
      <c r="AH20" s="10">
        <v>17.550877192982455</v>
      </c>
      <c r="AI20" s="10">
        <v>9.6999999999999993</v>
      </c>
      <c r="AJ20" s="10">
        <v>9.6999999999999993</v>
      </c>
      <c r="AK20" s="7">
        <v>61.15</v>
      </c>
      <c r="AL20" s="9" t="s">
        <v>42</v>
      </c>
      <c r="AM20" s="7" t="s">
        <v>136</v>
      </c>
    </row>
    <row r="21" spans="1:39" ht="21" x14ac:dyDescent="0.2">
      <c r="A21" s="7">
        <v>69</v>
      </c>
      <c r="B21" s="8">
        <v>42569</v>
      </c>
      <c r="C21" s="9">
        <v>59002856</v>
      </c>
      <c r="D21" s="9" t="s">
        <v>137</v>
      </c>
      <c r="E21" s="7" t="s">
        <v>40</v>
      </c>
      <c r="F21" s="7">
        <v>0</v>
      </c>
      <c r="G21" s="10" t="s">
        <v>55</v>
      </c>
      <c r="H21" s="10">
        <v>6</v>
      </c>
      <c r="I21" s="10">
        <v>8.6999999999999993</v>
      </c>
      <c r="J21" s="7">
        <v>24.97</v>
      </c>
      <c r="K21" s="7">
        <v>3</v>
      </c>
      <c r="L21" s="7"/>
      <c r="M21" s="7"/>
      <c r="N21" s="7"/>
      <c r="O21" s="7">
        <v>3</v>
      </c>
      <c r="P21" s="7">
        <v>2.8</v>
      </c>
      <c r="Q21" s="7">
        <v>1.1599999999999999</v>
      </c>
      <c r="R21" s="7">
        <v>75</v>
      </c>
      <c r="S21" s="7">
        <v>32.18</v>
      </c>
      <c r="T21" s="7">
        <v>24.14</v>
      </c>
      <c r="U21" s="7">
        <v>76.7</v>
      </c>
      <c r="V21" s="7">
        <v>13.4</v>
      </c>
      <c r="W21" s="7">
        <v>9.6</v>
      </c>
      <c r="X21" s="7">
        <v>6.4</v>
      </c>
      <c r="Y21" s="7">
        <v>15.7</v>
      </c>
      <c r="Z21" s="9" t="s">
        <v>138</v>
      </c>
      <c r="AA21" s="9" t="s">
        <v>139</v>
      </c>
      <c r="AB21" s="7" t="s">
        <v>44</v>
      </c>
      <c r="AC21" s="14" t="s">
        <v>45</v>
      </c>
      <c r="AD21" s="10">
        <v>58.8</v>
      </c>
      <c r="AE21" s="12" t="s">
        <v>46</v>
      </c>
      <c r="AF21" s="12">
        <v>180</v>
      </c>
      <c r="AG21" s="9"/>
      <c r="AH21" s="10">
        <v>28.299999999999997</v>
      </c>
      <c r="AI21" s="10">
        <v>17</v>
      </c>
      <c r="AJ21" s="10">
        <v>17</v>
      </c>
      <c r="AK21" s="7">
        <v>31.44</v>
      </c>
      <c r="AL21" s="9" t="s">
        <v>140</v>
      </c>
      <c r="AM21" s="7" t="s">
        <v>141</v>
      </c>
    </row>
    <row r="22" spans="1:39" ht="42" x14ac:dyDescent="0.2">
      <c r="A22" s="7">
        <v>70</v>
      </c>
      <c r="B22" s="8">
        <v>42576</v>
      </c>
      <c r="C22" s="9">
        <v>58004935</v>
      </c>
      <c r="D22" s="9" t="s">
        <v>142</v>
      </c>
      <c r="E22" s="7" t="s">
        <v>50</v>
      </c>
      <c r="F22" s="7">
        <v>0</v>
      </c>
      <c r="G22" s="10" t="s">
        <v>41</v>
      </c>
      <c r="H22" s="10">
        <v>27</v>
      </c>
      <c r="I22" s="10">
        <v>19.399999999999999</v>
      </c>
      <c r="J22" s="7">
        <v>22.37</v>
      </c>
      <c r="K22" s="7">
        <v>52</v>
      </c>
      <c r="L22" s="7"/>
      <c r="M22" s="7"/>
      <c r="N22" s="7"/>
      <c r="O22" s="7">
        <v>52</v>
      </c>
      <c r="P22" s="7">
        <v>6.1</v>
      </c>
      <c r="Q22" s="7">
        <v>3.81</v>
      </c>
      <c r="R22" s="7">
        <v>50.92</v>
      </c>
      <c r="S22" s="7">
        <v>31.44</v>
      </c>
      <c r="T22" s="7">
        <v>16.010000000000002</v>
      </c>
      <c r="U22" s="7">
        <v>75.099999999999994</v>
      </c>
      <c r="V22" s="7">
        <v>14.1</v>
      </c>
      <c r="W22" s="7">
        <v>5.3</v>
      </c>
      <c r="X22" s="7">
        <v>6.2</v>
      </c>
      <c r="Y22" s="7">
        <v>20.399999999999999</v>
      </c>
      <c r="Z22" s="9" t="s">
        <v>143</v>
      </c>
      <c r="AA22" s="9" t="s">
        <v>144</v>
      </c>
      <c r="AB22" s="7" t="s">
        <v>44</v>
      </c>
      <c r="AC22" s="14" t="s">
        <v>83</v>
      </c>
      <c r="AD22" s="10">
        <v>52</v>
      </c>
      <c r="AE22" s="12" t="s">
        <v>58</v>
      </c>
      <c r="AF22" s="12">
        <v>240</v>
      </c>
      <c r="AG22" s="9"/>
      <c r="AH22" s="10">
        <v>28.288888888888888</v>
      </c>
      <c r="AI22" s="10">
        <v>27.5</v>
      </c>
      <c r="AJ22" s="10">
        <v>27.5</v>
      </c>
      <c r="AK22" s="7">
        <v>31.85</v>
      </c>
      <c r="AL22" s="9" t="s">
        <v>145</v>
      </c>
      <c r="AM22" s="7" t="s">
        <v>146</v>
      </c>
    </row>
    <row r="23" spans="1:39" ht="21" x14ac:dyDescent="0.2">
      <c r="A23" s="7">
        <v>72</v>
      </c>
      <c r="B23" s="8">
        <v>42567</v>
      </c>
      <c r="C23" s="9">
        <v>59002835</v>
      </c>
      <c r="D23" s="9" t="s">
        <v>147</v>
      </c>
      <c r="E23" s="7" t="s">
        <v>50</v>
      </c>
      <c r="F23" s="7">
        <v>0</v>
      </c>
      <c r="G23" s="10" t="s">
        <v>41</v>
      </c>
      <c r="H23" s="10">
        <v>16.3</v>
      </c>
      <c r="I23" s="10">
        <v>13.6</v>
      </c>
      <c r="J23" s="7">
        <v>9.81</v>
      </c>
      <c r="K23" s="7">
        <v>37</v>
      </c>
      <c r="L23" s="7"/>
      <c r="M23" s="7"/>
      <c r="N23" s="7"/>
      <c r="O23" s="7">
        <v>37</v>
      </c>
      <c r="P23" s="7">
        <v>4.3</v>
      </c>
      <c r="Q23" s="7">
        <v>1.88</v>
      </c>
      <c r="R23" s="7">
        <v>72.34</v>
      </c>
      <c r="S23" s="7">
        <v>31.62</v>
      </c>
      <c r="T23" s="7">
        <v>22.87</v>
      </c>
      <c r="U23" s="7">
        <v>69.8</v>
      </c>
      <c r="V23" s="7">
        <v>21.3</v>
      </c>
      <c r="W23" s="7">
        <v>8</v>
      </c>
      <c r="X23" s="7">
        <v>7</v>
      </c>
      <c r="Y23" s="7">
        <v>15.8</v>
      </c>
      <c r="Z23" s="9" t="s">
        <v>148</v>
      </c>
      <c r="AA23" s="9" t="s">
        <v>149</v>
      </c>
      <c r="AB23" s="7" t="s">
        <v>44</v>
      </c>
      <c r="AC23" s="14" t="s">
        <v>68</v>
      </c>
      <c r="AD23" s="10">
        <v>56</v>
      </c>
      <c r="AE23" s="12" t="s">
        <v>46</v>
      </c>
      <c r="AF23" s="12">
        <v>300</v>
      </c>
      <c r="AG23" s="9"/>
      <c r="AH23" s="10">
        <v>25.0519427402863</v>
      </c>
      <c r="AI23" s="10">
        <v>20.2</v>
      </c>
      <c r="AJ23" s="10">
        <v>20.2</v>
      </c>
      <c r="AK23" s="7" t="s">
        <v>15</v>
      </c>
      <c r="AL23" s="9" t="s">
        <v>150</v>
      </c>
      <c r="AM23" s="7" t="s">
        <v>151</v>
      </c>
    </row>
    <row r="24" spans="1:39" ht="21" x14ac:dyDescent="0.2">
      <c r="A24" s="7">
        <v>73</v>
      </c>
      <c r="B24" s="8">
        <v>42662</v>
      </c>
      <c r="C24" s="9">
        <v>59004060</v>
      </c>
      <c r="D24" s="9" t="s">
        <v>152</v>
      </c>
      <c r="E24" s="7" t="s">
        <v>50</v>
      </c>
      <c r="F24" s="7">
        <v>0</v>
      </c>
      <c r="G24" s="10" t="s">
        <v>41</v>
      </c>
      <c r="H24" s="10">
        <v>5.6</v>
      </c>
      <c r="I24" s="10">
        <v>13.9</v>
      </c>
      <c r="J24" s="7">
        <v>41.76</v>
      </c>
      <c r="K24" s="7">
        <v>162</v>
      </c>
      <c r="L24" s="7"/>
      <c r="M24" s="7"/>
      <c r="N24" s="7"/>
      <c r="O24" s="7">
        <v>162</v>
      </c>
      <c r="P24" s="7">
        <v>4.7</v>
      </c>
      <c r="Q24" s="7">
        <v>2.12</v>
      </c>
      <c r="R24" s="7">
        <v>65.569999999999993</v>
      </c>
      <c r="S24" s="7">
        <v>33.81</v>
      </c>
      <c r="T24" s="7">
        <v>22.17</v>
      </c>
      <c r="U24" s="7">
        <v>75</v>
      </c>
      <c r="V24" s="7">
        <v>7</v>
      </c>
      <c r="W24" s="7">
        <v>9</v>
      </c>
      <c r="X24" s="7">
        <v>5.6</v>
      </c>
      <c r="Y24" s="7">
        <v>14.5</v>
      </c>
      <c r="Z24" s="9" t="s">
        <v>153</v>
      </c>
      <c r="AA24" s="9" t="s">
        <v>154</v>
      </c>
      <c r="AB24" s="7" t="s">
        <v>44</v>
      </c>
      <c r="AC24" s="14" t="s">
        <v>68</v>
      </c>
      <c r="AD24" s="10">
        <v>48.9</v>
      </c>
      <c r="AE24" s="12" t="s">
        <v>46</v>
      </c>
      <c r="AF24" s="12">
        <v>80</v>
      </c>
      <c r="AG24" s="9"/>
      <c r="AH24" s="10">
        <v>21.661904761904765</v>
      </c>
      <c r="AI24" s="10">
        <v>19.5</v>
      </c>
      <c r="AJ24" s="10">
        <v>19.5</v>
      </c>
      <c r="AK24" s="7">
        <v>60.02</v>
      </c>
      <c r="AL24" s="9" t="s">
        <v>140</v>
      </c>
      <c r="AM24" s="7" t="s">
        <v>155</v>
      </c>
    </row>
    <row r="25" spans="1:39" ht="21" x14ac:dyDescent="0.2">
      <c r="A25" s="7">
        <v>74</v>
      </c>
      <c r="B25" s="8">
        <v>42668</v>
      </c>
      <c r="C25" s="9">
        <v>58004659</v>
      </c>
      <c r="D25" s="9" t="s">
        <v>156</v>
      </c>
      <c r="E25" s="7" t="s">
        <v>50</v>
      </c>
      <c r="F25" s="7"/>
      <c r="G25" s="10" t="s">
        <v>41</v>
      </c>
      <c r="H25" s="10">
        <v>11</v>
      </c>
      <c r="I25" s="10">
        <v>5</v>
      </c>
      <c r="J25" s="42">
        <v>9.75</v>
      </c>
      <c r="K25" s="42">
        <v>285</v>
      </c>
      <c r="L25" s="7"/>
      <c r="M25" s="7"/>
      <c r="N25" s="7"/>
      <c r="O25" s="42">
        <v>285</v>
      </c>
      <c r="P25" s="42">
        <v>16.2</v>
      </c>
      <c r="Q25" s="43">
        <v>7.05</v>
      </c>
      <c r="R25" s="42" t="s">
        <v>436</v>
      </c>
      <c r="S25" s="42">
        <v>34</v>
      </c>
      <c r="T25" s="43">
        <v>23.5</v>
      </c>
      <c r="U25" s="42">
        <v>68.5</v>
      </c>
      <c r="V25" s="42">
        <v>21</v>
      </c>
      <c r="W25" s="43">
        <v>6.5</v>
      </c>
      <c r="X25" s="7"/>
      <c r="Y25" s="43">
        <v>16.5</v>
      </c>
      <c r="Z25" s="9" t="s">
        <v>157</v>
      </c>
      <c r="AA25" s="9"/>
      <c r="AB25" s="7" t="s">
        <v>44</v>
      </c>
      <c r="AC25" s="14" t="s">
        <v>57</v>
      </c>
      <c r="AD25" s="10">
        <v>53.3</v>
      </c>
      <c r="AE25" s="12" t="s">
        <v>46</v>
      </c>
      <c r="AF25" s="12">
        <v>250</v>
      </c>
      <c r="AG25" s="9"/>
      <c r="AH25" s="10">
        <v>18.459595959595958</v>
      </c>
      <c r="AI25" s="10">
        <v>20.100000000000001</v>
      </c>
      <c r="AJ25" s="10">
        <v>20.100000000000001</v>
      </c>
      <c r="AK25" s="7"/>
      <c r="AL25" s="9"/>
      <c r="AM25" s="7"/>
    </row>
    <row r="26" spans="1:39" ht="21" x14ac:dyDescent="0.2">
      <c r="A26" s="7">
        <v>75</v>
      </c>
      <c r="B26" s="8">
        <v>42593</v>
      </c>
      <c r="C26" s="9">
        <v>59003242</v>
      </c>
      <c r="D26" s="9" t="s">
        <v>158</v>
      </c>
      <c r="E26" s="7" t="s">
        <v>40</v>
      </c>
      <c r="F26" s="7">
        <v>0</v>
      </c>
      <c r="G26" s="10" t="s">
        <v>41</v>
      </c>
      <c r="H26" s="10">
        <v>24.4</v>
      </c>
      <c r="I26" s="10">
        <v>10.6</v>
      </c>
      <c r="J26" s="7">
        <v>14.79</v>
      </c>
      <c r="K26" s="7">
        <v>2</v>
      </c>
      <c r="L26" s="7"/>
      <c r="M26" s="7"/>
      <c r="N26" s="7"/>
      <c r="O26" s="7">
        <v>2</v>
      </c>
      <c r="P26" s="7">
        <v>3.7</v>
      </c>
      <c r="Q26" s="7">
        <v>1.52</v>
      </c>
      <c r="R26" s="7">
        <v>69.739999999999995</v>
      </c>
      <c r="S26" s="7">
        <v>34.909999999999997</v>
      </c>
      <c r="T26" s="7">
        <v>24.34</v>
      </c>
      <c r="U26" s="7">
        <v>68.099999999999994</v>
      </c>
      <c r="V26" s="7">
        <v>17.399999999999999</v>
      </c>
      <c r="W26" s="7">
        <v>14.1</v>
      </c>
      <c r="X26" s="7">
        <v>5</v>
      </c>
      <c r="Y26" s="7">
        <v>12.7</v>
      </c>
      <c r="Z26" s="9" t="s">
        <v>42</v>
      </c>
      <c r="AA26" s="9" t="s">
        <v>159</v>
      </c>
      <c r="AB26" s="7" t="s">
        <v>44</v>
      </c>
      <c r="AC26" s="14" t="s">
        <v>160</v>
      </c>
      <c r="AD26" s="10">
        <v>42</v>
      </c>
      <c r="AE26" s="12" t="s">
        <v>46</v>
      </c>
      <c r="AF26" s="12">
        <v>350</v>
      </c>
      <c r="AG26" s="9"/>
      <c r="AH26" s="10">
        <v>17.293989071038251</v>
      </c>
      <c r="AI26" s="10">
        <v>17.3</v>
      </c>
      <c r="AJ26" s="10">
        <v>17.3</v>
      </c>
      <c r="AK26" s="7">
        <v>11.35</v>
      </c>
      <c r="AL26" s="9" t="s">
        <v>102</v>
      </c>
      <c r="AM26" s="7" t="s">
        <v>161</v>
      </c>
    </row>
    <row r="27" spans="1:39" ht="21" x14ac:dyDescent="0.2">
      <c r="A27" s="7">
        <v>78</v>
      </c>
      <c r="B27" s="8">
        <v>42605</v>
      </c>
      <c r="C27" s="9">
        <v>59003007</v>
      </c>
      <c r="D27" s="9" t="s">
        <v>162</v>
      </c>
      <c r="E27" s="7" t="s">
        <v>40</v>
      </c>
      <c r="F27" s="7">
        <v>0</v>
      </c>
      <c r="G27" s="10" t="s">
        <v>41</v>
      </c>
      <c r="H27" s="10">
        <v>37.299999999999997</v>
      </c>
      <c r="I27" s="10">
        <v>16.399999999999999</v>
      </c>
      <c r="J27" s="7">
        <v>13.98</v>
      </c>
      <c r="K27" s="7">
        <v>544</v>
      </c>
      <c r="L27" s="7"/>
      <c r="M27" s="7"/>
      <c r="N27" s="7"/>
      <c r="O27" s="7">
        <v>544</v>
      </c>
      <c r="P27" s="7">
        <v>4.5</v>
      </c>
      <c r="Q27" s="7">
        <v>4.37</v>
      </c>
      <c r="R27" s="7">
        <v>37.53</v>
      </c>
      <c r="S27" s="7">
        <v>27.44</v>
      </c>
      <c r="T27" s="7">
        <v>10.3</v>
      </c>
      <c r="U27" s="7">
        <v>80.8</v>
      </c>
      <c r="V27" s="7">
        <v>10.9</v>
      </c>
      <c r="W27" s="7">
        <v>5.7</v>
      </c>
      <c r="X27" s="7">
        <v>7.2</v>
      </c>
      <c r="Y27" s="7">
        <v>22.9</v>
      </c>
      <c r="Z27" s="9" t="s">
        <v>163</v>
      </c>
      <c r="AA27" s="9" t="s">
        <v>164</v>
      </c>
      <c r="AB27" s="7" t="s">
        <v>44</v>
      </c>
      <c r="AC27" s="14" t="s">
        <v>98</v>
      </c>
      <c r="AD27" s="10">
        <v>59</v>
      </c>
      <c r="AE27" s="12" t="s">
        <v>75</v>
      </c>
      <c r="AF27" s="12">
        <v>350</v>
      </c>
      <c r="AG27" s="9"/>
      <c r="AH27" s="10">
        <v>22.551325588322907</v>
      </c>
      <c r="AI27" s="10">
        <v>16.7</v>
      </c>
      <c r="AJ27" s="10">
        <v>16.7</v>
      </c>
      <c r="AK27" s="7">
        <v>15.17</v>
      </c>
      <c r="AL27" s="9" t="s">
        <v>165</v>
      </c>
      <c r="AM27" s="7" t="s">
        <v>166</v>
      </c>
    </row>
    <row r="28" spans="1:39" ht="21" x14ac:dyDescent="0.2">
      <c r="A28" s="7">
        <v>82</v>
      </c>
      <c r="B28" s="8">
        <v>42621</v>
      </c>
      <c r="C28" s="9">
        <v>59003307</v>
      </c>
      <c r="D28" s="9" t="s">
        <v>174</v>
      </c>
      <c r="E28" s="7" t="s">
        <v>50</v>
      </c>
      <c r="F28" s="7">
        <v>0</v>
      </c>
      <c r="G28" s="10" t="s">
        <v>97</v>
      </c>
      <c r="H28" s="10">
        <v>40.700000000000003</v>
      </c>
      <c r="I28" s="10">
        <v>29.9</v>
      </c>
      <c r="J28" s="7">
        <v>12.36</v>
      </c>
      <c r="K28" s="7">
        <v>74</v>
      </c>
      <c r="L28" s="7"/>
      <c r="M28" s="7"/>
      <c r="N28" s="7"/>
      <c r="O28" s="7">
        <v>15</v>
      </c>
      <c r="P28" s="7">
        <v>5.4</v>
      </c>
      <c r="Q28" s="7">
        <v>2.34</v>
      </c>
      <c r="R28" s="7">
        <v>74.790000000000006</v>
      </c>
      <c r="S28" s="7">
        <v>30.86</v>
      </c>
      <c r="T28" s="7">
        <v>23.08</v>
      </c>
      <c r="U28" s="7">
        <v>93.5</v>
      </c>
      <c r="V28" s="7">
        <v>2.1</v>
      </c>
      <c r="W28" s="7">
        <v>3.8</v>
      </c>
      <c r="X28" s="7">
        <v>6.8</v>
      </c>
      <c r="Y28" s="7">
        <v>23.7</v>
      </c>
      <c r="Z28" s="9" t="s">
        <v>175</v>
      </c>
      <c r="AA28" s="9" t="s">
        <v>176</v>
      </c>
      <c r="AB28" s="7" t="s">
        <v>44</v>
      </c>
      <c r="AC28" s="14" t="s">
        <v>63</v>
      </c>
      <c r="AD28" s="10">
        <v>41.3</v>
      </c>
      <c r="AE28" s="12" t="s">
        <v>46</v>
      </c>
      <c r="AF28" s="12">
        <v>400</v>
      </c>
      <c r="AG28" s="9"/>
      <c r="AH28" s="10">
        <v>34.40996450996451</v>
      </c>
      <c r="AI28" s="10">
        <v>28.8</v>
      </c>
      <c r="AJ28" s="10">
        <v>34.6</v>
      </c>
      <c r="AK28" s="7">
        <v>23.24</v>
      </c>
      <c r="AL28" s="9" t="s">
        <v>177</v>
      </c>
      <c r="AM28" s="7" t="s">
        <v>178</v>
      </c>
    </row>
    <row r="29" spans="1:39" ht="21" x14ac:dyDescent="0.2">
      <c r="A29" s="7">
        <v>85</v>
      </c>
      <c r="B29" s="8">
        <v>42628</v>
      </c>
      <c r="C29" s="9">
        <v>58002568</v>
      </c>
      <c r="D29" s="9" t="s">
        <v>179</v>
      </c>
      <c r="E29" s="7" t="s">
        <v>50</v>
      </c>
      <c r="F29" s="7">
        <v>0</v>
      </c>
      <c r="G29" s="10" t="s">
        <v>41</v>
      </c>
      <c r="H29" s="10">
        <v>22</v>
      </c>
      <c r="I29" s="10">
        <v>14.1</v>
      </c>
      <c r="J29" s="7">
        <v>33.51</v>
      </c>
      <c r="K29" s="7">
        <v>169</v>
      </c>
      <c r="L29" s="7"/>
      <c r="M29" s="7"/>
      <c r="N29" s="7"/>
      <c r="O29" s="7">
        <v>169</v>
      </c>
      <c r="P29" s="7">
        <v>4.7</v>
      </c>
      <c r="Q29" s="7">
        <v>2.21</v>
      </c>
      <c r="R29" s="7">
        <v>63.8</v>
      </c>
      <c r="S29" s="7">
        <v>33.33</v>
      </c>
      <c r="T29" s="7">
        <v>21.27</v>
      </c>
      <c r="U29" s="7">
        <v>86.2</v>
      </c>
      <c r="V29" s="7">
        <v>5.6</v>
      </c>
      <c r="W29" s="7">
        <v>7.7</v>
      </c>
      <c r="X29" s="7">
        <v>6.4</v>
      </c>
      <c r="Y29" s="7">
        <v>15.3</v>
      </c>
      <c r="Z29" s="9" t="s">
        <v>122</v>
      </c>
      <c r="AA29" s="9" t="s">
        <v>180</v>
      </c>
      <c r="AB29" s="7" t="s">
        <v>44</v>
      </c>
      <c r="AC29" s="14" t="s">
        <v>181</v>
      </c>
      <c r="AD29" s="10">
        <v>43</v>
      </c>
      <c r="AE29" s="12" t="s">
        <v>46</v>
      </c>
      <c r="AF29" s="12">
        <v>300</v>
      </c>
      <c r="AG29" s="9"/>
      <c r="AH29" s="10">
        <v>20.615151515151517</v>
      </c>
      <c r="AI29" s="10">
        <v>20.6</v>
      </c>
      <c r="AJ29" s="10">
        <v>20.6</v>
      </c>
      <c r="AK29" s="7">
        <v>32.69</v>
      </c>
      <c r="AL29" s="9" t="s">
        <v>150</v>
      </c>
      <c r="AM29" s="7" t="s">
        <v>182</v>
      </c>
    </row>
    <row r="30" spans="1:39" ht="21" x14ac:dyDescent="0.2">
      <c r="A30" s="7">
        <v>87</v>
      </c>
      <c r="B30" s="8">
        <v>42633</v>
      </c>
      <c r="C30" s="9">
        <v>59003695</v>
      </c>
      <c r="D30" s="9" t="s">
        <v>183</v>
      </c>
      <c r="E30" s="7" t="s">
        <v>50</v>
      </c>
      <c r="F30" s="7">
        <v>0</v>
      </c>
      <c r="G30" s="10" t="s">
        <v>41</v>
      </c>
      <c r="H30" s="10">
        <v>9.1999999999999993</v>
      </c>
      <c r="I30" s="10">
        <v>7.4</v>
      </c>
      <c r="J30" s="7">
        <v>24.02</v>
      </c>
      <c r="K30" s="7">
        <v>53</v>
      </c>
      <c r="L30" s="7"/>
      <c r="M30" s="7"/>
      <c r="N30" s="7"/>
      <c r="O30" s="7">
        <v>53</v>
      </c>
      <c r="P30" s="7">
        <v>1.9</v>
      </c>
      <c r="Q30" s="7">
        <v>0.8</v>
      </c>
      <c r="R30" s="7">
        <v>92.5</v>
      </c>
      <c r="S30" s="7">
        <v>25.68</v>
      </c>
      <c r="T30" s="7">
        <v>23.75</v>
      </c>
      <c r="U30" s="7">
        <v>51.9</v>
      </c>
      <c r="V30" s="7">
        <v>33.1</v>
      </c>
      <c r="W30" s="7">
        <v>14.5</v>
      </c>
      <c r="X30" s="7">
        <v>4.8</v>
      </c>
      <c r="Y30" s="7">
        <v>29.5</v>
      </c>
      <c r="Z30" s="9" t="s">
        <v>125</v>
      </c>
      <c r="AA30" s="9" t="s">
        <v>184</v>
      </c>
      <c r="AB30" s="7" t="s">
        <v>44</v>
      </c>
      <c r="AC30" s="14" t="s">
        <v>185</v>
      </c>
      <c r="AD30" s="10">
        <v>51.3</v>
      </c>
      <c r="AE30" s="12" t="s">
        <v>58</v>
      </c>
      <c r="AF30" s="12">
        <v>110</v>
      </c>
      <c r="AG30" s="9"/>
      <c r="AH30" s="10">
        <v>19.356521739130436</v>
      </c>
      <c r="AI30" s="10">
        <v>21.6</v>
      </c>
      <c r="AJ30" s="10">
        <v>21.6</v>
      </c>
      <c r="AK30" s="7">
        <v>19.32</v>
      </c>
      <c r="AL30" s="9" t="s">
        <v>186</v>
      </c>
      <c r="AM30" s="7" t="s">
        <v>187</v>
      </c>
    </row>
    <row r="31" spans="1:39" ht="21" x14ac:dyDescent="0.2">
      <c r="A31" s="7">
        <v>88</v>
      </c>
      <c r="B31" s="8">
        <v>42644</v>
      </c>
      <c r="C31" s="9">
        <v>59003866</v>
      </c>
      <c r="D31" s="9" t="s">
        <v>188</v>
      </c>
      <c r="E31" s="7" t="s">
        <v>40</v>
      </c>
      <c r="F31" s="7">
        <v>0</v>
      </c>
      <c r="G31" s="10" t="s">
        <v>41</v>
      </c>
      <c r="H31" s="10">
        <v>2.56</v>
      </c>
      <c r="I31" s="10">
        <v>7.1</v>
      </c>
      <c r="J31" s="7">
        <v>9.16</v>
      </c>
      <c r="K31" s="7">
        <v>11</v>
      </c>
      <c r="L31" s="7"/>
      <c r="M31" s="7"/>
      <c r="N31" s="7"/>
      <c r="O31" s="7">
        <v>11</v>
      </c>
      <c r="P31" s="7">
        <v>2.2999999999999998</v>
      </c>
      <c r="Q31" s="7">
        <v>1.04</v>
      </c>
      <c r="R31" s="7">
        <v>68.27</v>
      </c>
      <c r="S31" s="7">
        <v>32.39</v>
      </c>
      <c r="T31" s="7">
        <v>22.12</v>
      </c>
      <c r="U31" s="7">
        <v>68</v>
      </c>
      <c r="V31" s="7">
        <v>16.3</v>
      </c>
      <c r="W31" s="7">
        <v>15.3</v>
      </c>
      <c r="X31" s="7">
        <v>5</v>
      </c>
      <c r="Y31" s="7">
        <v>14.3</v>
      </c>
      <c r="Z31" s="9" t="s">
        <v>189</v>
      </c>
      <c r="AA31" s="9" t="s">
        <v>190</v>
      </c>
      <c r="AB31" s="7" t="s">
        <v>44</v>
      </c>
      <c r="AC31" s="14" t="s">
        <v>191</v>
      </c>
      <c r="AD31" s="10">
        <v>52</v>
      </c>
      <c r="AE31" s="12" t="s">
        <v>46</v>
      </c>
      <c r="AF31" s="12">
        <v>100</v>
      </c>
      <c r="AG31" s="9"/>
      <c r="AH31" s="10">
        <v>29.669444444444444</v>
      </c>
      <c r="AI31" s="10">
        <v>25.2</v>
      </c>
      <c r="AJ31" s="10">
        <v>25.2</v>
      </c>
      <c r="AK31" s="7">
        <v>15.96</v>
      </c>
      <c r="AL31" s="9" t="s">
        <v>192</v>
      </c>
      <c r="AM31" s="7" t="s">
        <v>193</v>
      </c>
    </row>
    <row r="32" spans="1:39" ht="42" x14ac:dyDescent="0.2">
      <c r="A32" s="7">
        <v>89</v>
      </c>
      <c r="B32" s="8">
        <v>42638</v>
      </c>
      <c r="C32" s="9">
        <v>59003639</v>
      </c>
      <c r="D32" s="9" t="s">
        <v>194</v>
      </c>
      <c r="E32" s="7" t="s">
        <v>50</v>
      </c>
      <c r="F32" s="7">
        <v>0</v>
      </c>
      <c r="G32" s="10" t="s">
        <v>41</v>
      </c>
      <c r="H32" s="10">
        <v>13.5</v>
      </c>
      <c r="I32" s="10">
        <v>14</v>
      </c>
      <c r="J32" s="42">
        <v>9.75</v>
      </c>
      <c r="K32" s="42">
        <v>285</v>
      </c>
      <c r="L32" s="7"/>
      <c r="M32" s="7"/>
      <c r="N32" s="7"/>
      <c r="O32" s="42">
        <v>285</v>
      </c>
      <c r="P32" s="42">
        <v>16.2</v>
      </c>
      <c r="Q32" s="43">
        <v>7.05</v>
      </c>
      <c r="R32" s="42" t="s">
        <v>436</v>
      </c>
      <c r="S32" s="42">
        <v>34</v>
      </c>
      <c r="T32" s="43">
        <v>23.5</v>
      </c>
      <c r="U32" s="42">
        <v>68.5</v>
      </c>
      <c r="V32" s="42">
        <v>21</v>
      </c>
      <c r="W32" s="43">
        <v>6.5</v>
      </c>
      <c r="X32" s="7">
        <v>5.6</v>
      </c>
      <c r="Y32" s="43">
        <v>16.5</v>
      </c>
      <c r="Z32" s="9" t="s">
        <v>195</v>
      </c>
      <c r="AA32" s="9" t="s">
        <v>196</v>
      </c>
      <c r="AB32" s="7" t="s">
        <v>44</v>
      </c>
      <c r="AC32" s="14" t="s">
        <v>191</v>
      </c>
      <c r="AD32" s="10">
        <v>52.8</v>
      </c>
      <c r="AE32" s="12" t="s">
        <v>46</v>
      </c>
      <c r="AF32" s="12">
        <v>400</v>
      </c>
      <c r="AG32" s="9"/>
      <c r="AH32" s="10">
        <v>31.382716049382715</v>
      </c>
      <c r="AI32" s="10">
        <v>19</v>
      </c>
      <c r="AJ32" s="10">
        <v>19</v>
      </c>
      <c r="AK32" s="7">
        <v>8.68</v>
      </c>
      <c r="AL32" s="9" t="s">
        <v>197</v>
      </c>
      <c r="AM32" s="7" t="s">
        <v>198</v>
      </c>
    </row>
    <row r="33" spans="1:39" ht="63" x14ac:dyDescent="0.2">
      <c r="A33" s="7">
        <v>90</v>
      </c>
      <c r="B33" s="8">
        <v>42649</v>
      </c>
      <c r="C33" s="9">
        <v>59003908</v>
      </c>
      <c r="D33" s="9" t="s">
        <v>199</v>
      </c>
      <c r="E33" s="7" t="s">
        <v>50</v>
      </c>
      <c r="F33" s="7">
        <v>0</v>
      </c>
      <c r="G33" s="10" t="s">
        <v>41</v>
      </c>
      <c r="H33" s="10">
        <v>15.25</v>
      </c>
      <c r="I33" s="10">
        <v>21.4</v>
      </c>
      <c r="J33" s="7">
        <v>115.03</v>
      </c>
      <c r="K33" s="7">
        <v>179</v>
      </c>
      <c r="L33" s="7"/>
      <c r="M33" s="7"/>
      <c r="N33" s="7"/>
      <c r="O33" s="7">
        <v>179</v>
      </c>
      <c r="P33" s="7">
        <v>6.9</v>
      </c>
      <c r="Q33" s="7">
        <v>3.58</v>
      </c>
      <c r="R33" s="7">
        <v>59.78</v>
      </c>
      <c r="S33" s="7">
        <v>32.24</v>
      </c>
      <c r="T33" s="7">
        <v>19.27</v>
      </c>
      <c r="U33" s="7">
        <v>72</v>
      </c>
      <c r="V33" s="7">
        <v>16</v>
      </c>
      <c r="W33" s="7">
        <v>2</v>
      </c>
      <c r="X33" s="7">
        <v>7</v>
      </c>
      <c r="Y33" s="7">
        <v>16.2</v>
      </c>
      <c r="Z33" s="9" t="s">
        <v>200</v>
      </c>
      <c r="AA33" s="9" t="s">
        <v>201</v>
      </c>
      <c r="AB33" s="7" t="s">
        <v>44</v>
      </c>
      <c r="AC33" s="14" t="s">
        <v>68</v>
      </c>
      <c r="AD33" s="10">
        <v>48.9</v>
      </c>
      <c r="AE33" s="12" t="s">
        <v>46</v>
      </c>
      <c r="AF33" s="12">
        <v>300</v>
      </c>
      <c r="AG33" s="9"/>
      <c r="AH33" s="10">
        <v>32.088524590163928</v>
      </c>
      <c r="AI33" s="10">
        <v>27.1</v>
      </c>
      <c r="AJ33" s="10">
        <v>27.1</v>
      </c>
      <c r="AK33" s="7">
        <v>125.15</v>
      </c>
      <c r="AL33" s="9" t="s">
        <v>202</v>
      </c>
      <c r="AM33" s="7" t="s">
        <v>203</v>
      </c>
    </row>
    <row r="34" spans="1:39" ht="21" x14ac:dyDescent="0.2">
      <c r="A34" s="7">
        <v>91</v>
      </c>
      <c r="B34" s="8">
        <v>42649</v>
      </c>
      <c r="C34" s="9">
        <v>59001792</v>
      </c>
      <c r="D34" s="9" t="s">
        <v>204</v>
      </c>
      <c r="E34" s="7" t="s">
        <v>40</v>
      </c>
      <c r="F34" s="7"/>
      <c r="G34" s="10" t="s">
        <v>41</v>
      </c>
      <c r="H34" s="10">
        <v>17</v>
      </c>
      <c r="I34" s="10">
        <v>17</v>
      </c>
      <c r="J34" s="42">
        <v>9.75</v>
      </c>
      <c r="K34" s="42">
        <v>285</v>
      </c>
      <c r="L34" s="7"/>
      <c r="M34" s="7"/>
      <c r="N34" s="7"/>
      <c r="O34" s="42">
        <v>285</v>
      </c>
      <c r="P34" s="42">
        <v>16.2</v>
      </c>
      <c r="Q34" s="43">
        <v>7.05</v>
      </c>
      <c r="R34" s="42" t="s">
        <v>436</v>
      </c>
      <c r="S34" s="42">
        <v>34</v>
      </c>
      <c r="T34" s="43">
        <v>23.5</v>
      </c>
      <c r="U34" s="42">
        <v>68.5</v>
      </c>
      <c r="V34" s="42">
        <v>21</v>
      </c>
      <c r="W34" s="43">
        <v>6.5</v>
      </c>
      <c r="X34" s="7"/>
      <c r="Y34" s="43">
        <v>16.5</v>
      </c>
      <c r="Z34" s="9"/>
      <c r="AA34" s="9"/>
      <c r="AB34" s="7" t="s">
        <v>44</v>
      </c>
      <c r="AC34" s="14" t="s">
        <v>45</v>
      </c>
      <c r="AD34" s="10">
        <v>57.9</v>
      </c>
      <c r="AE34" s="12" t="s">
        <v>46</v>
      </c>
      <c r="AF34" s="12">
        <v>350</v>
      </c>
      <c r="AG34" s="9"/>
      <c r="AH34" s="10">
        <v>30.245098039215684</v>
      </c>
      <c r="AI34" s="10">
        <v>31.5</v>
      </c>
      <c r="AJ34" s="10">
        <v>31.5</v>
      </c>
      <c r="AK34" s="7"/>
      <c r="AL34" s="9"/>
      <c r="AM34" s="7"/>
    </row>
    <row r="35" spans="1:39" ht="21" x14ac:dyDescent="0.2">
      <c r="A35" s="7">
        <v>102</v>
      </c>
      <c r="B35" s="8">
        <v>42731</v>
      </c>
      <c r="C35" s="9">
        <v>59004962</v>
      </c>
      <c r="D35" s="9" t="s">
        <v>215</v>
      </c>
      <c r="E35" s="7" t="s">
        <v>40</v>
      </c>
      <c r="F35" s="7">
        <v>0</v>
      </c>
      <c r="G35" s="10" t="s">
        <v>206</v>
      </c>
      <c r="H35" s="10">
        <v>27</v>
      </c>
      <c r="I35" s="10">
        <v>14.3</v>
      </c>
      <c r="J35" s="7">
        <v>13.04</v>
      </c>
      <c r="K35" s="7">
        <v>67</v>
      </c>
      <c r="L35" s="7"/>
      <c r="M35" s="7"/>
      <c r="N35" s="7"/>
      <c r="O35" s="7">
        <v>67</v>
      </c>
      <c r="P35" s="7">
        <v>4.3</v>
      </c>
      <c r="Q35" s="7">
        <v>1.8</v>
      </c>
      <c r="R35" s="7">
        <v>79.44</v>
      </c>
      <c r="S35" s="7">
        <v>30.07</v>
      </c>
      <c r="T35" s="7">
        <v>23.89</v>
      </c>
      <c r="U35" s="7">
        <v>85.9</v>
      </c>
      <c r="V35" s="7">
        <v>5.8</v>
      </c>
      <c r="W35" s="7">
        <v>5.0999999999999996</v>
      </c>
      <c r="X35" s="7">
        <v>8</v>
      </c>
      <c r="Y35" s="7">
        <v>15.3</v>
      </c>
      <c r="Z35" s="9" t="s">
        <v>216</v>
      </c>
      <c r="AA35" s="9" t="s">
        <v>217</v>
      </c>
      <c r="AB35" s="7" t="s">
        <v>44</v>
      </c>
      <c r="AC35" s="14" t="s">
        <v>171</v>
      </c>
      <c r="AD35" s="10">
        <v>55</v>
      </c>
      <c r="AE35" s="12" t="s">
        <v>46</v>
      </c>
      <c r="AF35" s="12">
        <v>350</v>
      </c>
      <c r="AG35" s="9"/>
      <c r="AH35" s="10">
        <v>22.221810699588477</v>
      </c>
      <c r="AI35" s="10">
        <v>17</v>
      </c>
      <c r="AJ35" s="10">
        <v>17</v>
      </c>
      <c r="AK35" s="7">
        <v>14.35</v>
      </c>
      <c r="AL35" s="9" t="s">
        <v>140</v>
      </c>
      <c r="AM35" s="7"/>
    </row>
    <row r="36" spans="1:39" ht="21" x14ac:dyDescent="0.2">
      <c r="A36" s="18">
        <v>104</v>
      </c>
      <c r="B36" s="19">
        <v>42751</v>
      </c>
      <c r="C36" s="20">
        <v>60000138</v>
      </c>
      <c r="D36" s="21" t="s">
        <v>218</v>
      </c>
      <c r="E36" s="22" t="s">
        <v>50</v>
      </c>
      <c r="F36" s="22">
        <v>0</v>
      </c>
      <c r="G36" s="22" t="s">
        <v>219</v>
      </c>
      <c r="H36" s="22">
        <v>12</v>
      </c>
      <c r="I36" s="22">
        <v>21</v>
      </c>
      <c r="J36" s="42">
        <v>9.75</v>
      </c>
      <c r="K36" s="42">
        <v>285</v>
      </c>
      <c r="L36" s="22"/>
      <c r="M36" s="22"/>
      <c r="N36" s="22"/>
      <c r="O36" s="42">
        <v>285</v>
      </c>
      <c r="P36" s="42">
        <v>16.2</v>
      </c>
      <c r="Q36" s="43">
        <v>7.05</v>
      </c>
      <c r="R36" s="42" t="s">
        <v>436</v>
      </c>
      <c r="S36" s="42">
        <v>34</v>
      </c>
      <c r="T36" s="43">
        <v>23.5</v>
      </c>
      <c r="U36" s="42">
        <v>68.5</v>
      </c>
      <c r="V36" s="42">
        <v>21</v>
      </c>
      <c r="W36" s="43">
        <v>6.5</v>
      </c>
      <c r="X36" s="22">
        <v>7.8</v>
      </c>
      <c r="Y36" s="43">
        <v>16.5</v>
      </c>
      <c r="Z36" s="22" t="s">
        <v>220</v>
      </c>
      <c r="AA36" s="23" t="s">
        <v>221</v>
      </c>
      <c r="AB36" s="18" t="s">
        <v>44</v>
      </c>
      <c r="AC36" s="20" t="s">
        <v>45</v>
      </c>
      <c r="AD36" s="18">
        <v>56.6</v>
      </c>
      <c r="AE36" s="20" t="s">
        <v>58</v>
      </c>
      <c r="AF36" s="20">
        <v>350</v>
      </c>
      <c r="AG36" s="21"/>
      <c r="AH36" s="22">
        <v>50.166666666666671</v>
      </c>
      <c r="AI36" s="18">
        <v>37.4</v>
      </c>
      <c r="AJ36" s="18">
        <v>37.4</v>
      </c>
      <c r="AK36" s="18">
        <v>23.42</v>
      </c>
      <c r="AL36" s="21" t="s">
        <v>222</v>
      </c>
      <c r="AM36" s="18" t="s">
        <v>223</v>
      </c>
    </row>
    <row r="37" spans="1:39" ht="21" x14ac:dyDescent="0.2">
      <c r="A37" s="7">
        <v>106</v>
      </c>
      <c r="B37" s="24">
        <v>42752</v>
      </c>
      <c r="C37" s="14">
        <v>60000069</v>
      </c>
      <c r="D37" s="9" t="s">
        <v>224</v>
      </c>
      <c r="E37" s="7" t="s">
        <v>50</v>
      </c>
      <c r="F37" s="7"/>
      <c r="G37" s="10" t="s">
        <v>225</v>
      </c>
      <c r="H37" s="10">
        <v>3.2</v>
      </c>
      <c r="I37" s="10">
        <v>9</v>
      </c>
      <c r="J37" s="42">
        <v>9.75</v>
      </c>
      <c r="K37" s="42">
        <v>285</v>
      </c>
      <c r="L37" s="7"/>
      <c r="M37" s="7"/>
      <c r="N37" s="7"/>
      <c r="O37" s="42">
        <v>285</v>
      </c>
      <c r="P37" s="42">
        <v>16.2</v>
      </c>
      <c r="Q37" s="43">
        <v>7.05</v>
      </c>
      <c r="R37" s="42" t="s">
        <v>436</v>
      </c>
      <c r="S37" s="42">
        <v>34</v>
      </c>
      <c r="T37" s="43">
        <v>23.5</v>
      </c>
      <c r="U37" s="42">
        <v>68.5</v>
      </c>
      <c r="V37" s="42">
        <v>21</v>
      </c>
      <c r="W37" s="43">
        <v>6.5</v>
      </c>
      <c r="X37" s="7"/>
      <c r="Y37" s="43">
        <v>16.5</v>
      </c>
      <c r="Z37" s="9"/>
      <c r="AA37" s="9"/>
      <c r="AB37" s="7" t="s">
        <v>44</v>
      </c>
      <c r="AC37" s="14" t="s">
        <v>226</v>
      </c>
      <c r="AD37" s="10">
        <v>51.3</v>
      </c>
      <c r="AE37" s="12" t="s">
        <v>46</v>
      </c>
      <c r="AF37" s="12">
        <v>60</v>
      </c>
      <c r="AG37" s="13" t="s">
        <v>227</v>
      </c>
      <c r="AH37" s="10">
        <v>19.6875</v>
      </c>
      <c r="AI37" s="10">
        <v>16</v>
      </c>
      <c r="AJ37" s="25">
        <v>16</v>
      </c>
      <c r="AK37" s="7"/>
      <c r="AL37" s="13"/>
      <c r="AM37" s="7"/>
    </row>
    <row r="38" spans="1:39" ht="21" x14ac:dyDescent="0.2">
      <c r="A38" s="7">
        <v>107</v>
      </c>
      <c r="B38" s="8">
        <v>42767</v>
      </c>
      <c r="C38" s="14">
        <v>60000359</v>
      </c>
      <c r="D38" s="9" t="s">
        <v>228</v>
      </c>
      <c r="E38" s="7" t="s">
        <v>40</v>
      </c>
      <c r="F38" s="7">
        <v>0</v>
      </c>
      <c r="G38" s="10" t="s">
        <v>225</v>
      </c>
      <c r="H38" s="10">
        <v>2.7</v>
      </c>
      <c r="I38" s="10">
        <v>7.5</v>
      </c>
      <c r="J38" s="7">
        <v>33.94</v>
      </c>
      <c r="K38" s="7">
        <v>128</v>
      </c>
      <c r="L38" s="7"/>
      <c r="M38" s="7"/>
      <c r="N38" s="7"/>
      <c r="O38" s="7">
        <v>128</v>
      </c>
      <c r="P38" s="7">
        <v>1.8</v>
      </c>
      <c r="Q38" s="7">
        <v>0.9</v>
      </c>
      <c r="R38" s="7">
        <v>83.33</v>
      </c>
      <c r="S38" s="7">
        <v>24</v>
      </c>
      <c r="T38" s="7">
        <v>20</v>
      </c>
      <c r="U38" s="7">
        <v>64</v>
      </c>
      <c r="V38" s="7">
        <v>13</v>
      </c>
      <c r="W38" s="7">
        <v>17</v>
      </c>
      <c r="X38" s="7">
        <v>0</v>
      </c>
      <c r="Y38" s="7">
        <v>26.5</v>
      </c>
      <c r="Z38" s="9" t="s">
        <v>125</v>
      </c>
      <c r="AA38" s="9" t="s">
        <v>229</v>
      </c>
      <c r="AB38" s="7" t="s">
        <v>44</v>
      </c>
      <c r="AC38" s="14" t="s">
        <v>226</v>
      </c>
      <c r="AD38" s="10">
        <v>51</v>
      </c>
      <c r="AE38" s="12" t="s">
        <v>46</v>
      </c>
      <c r="AF38" s="12">
        <v>140</v>
      </c>
      <c r="AG38" s="13" t="s">
        <v>230</v>
      </c>
      <c r="AH38" s="10">
        <v>36.882716049382708</v>
      </c>
      <c r="AI38" s="10">
        <v>40</v>
      </c>
      <c r="AJ38" s="25">
        <v>40</v>
      </c>
      <c r="AK38" s="7">
        <v>27.78</v>
      </c>
      <c r="AL38" s="13" t="s">
        <v>231</v>
      </c>
      <c r="AM38" s="7" t="s">
        <v>232</v>
      </c>
    </row>
    <row r="39" spans="1:39" ht="21" x14ac:dyDescent="0.2">
      <c r="A39" s="7">
        <v>109</v>
      </c>
      <c r="B39" s="8">
        <v>42765</v>
      </c>
      <c r="C39" s="14">
        <v>60000344</v>
      </c>
      <c r="D39" s="9" t="s">
        <v>233</v>
      </c>
      <c r="E39" s="7" t="s">
        <v>50</v>
      </c>
      <c r="F39" s="7">
        <v>0</v>
      </c>
      <c r="G39" s="10" t="s">
        <v>116</v>
      </c>
      <c r="H39" s="10">
        <v>6</v>
      </c>
      <c r="I39" s="10">
        <v>10.5</v>
      </c>
      <c r="J39" s="7">
        <v>597.4</v>
      </c>
      <c r="K39" s="7">
        <v>47</v>
      </c>
      <c r="L39" s="7"/>
      <c r="M39" s="7"/>
      <c r="N39" s="7"/>
      <c r="O39" s="7">
        <v>47</v>
      </c>
      <c r="P39" s="7">
        <v>2.5</v>
      </c>
      <c r="Q39" s="7">
        <v>1.0900000000000001</v>
      </c>
      <c r="R39" s="7">
        <v>96.33</v>
      </c>
      <c r="S39" s="7">
        <v>23.81</v>
      </c>
      <c r="T39" s="7">
        <v>22.94</v>
      </c>
      <c r="U39" s="7">
        <v>100</v>
      </c>
      <c r="V39" s="42">
        <v>21</v>
      </c>
      <c r="W39" s="43">
        <v>6.5</v>
      </c>
      <c r="X39" s="7">
        <v>7.2</v>
      </c>
      <c r="Y39" s="7">
        <v>18.8</v>
      </c>
      <c r="Z39" s="9" t="s">
        <v>234</v>
      </c>
      <c r="AA39" s="9" t="s">
        <v>235</v>
      </c>
      <c r="AB39" s="7" t="s">
        <v>44</v>
      </c>
      <c r="AC39" s="14" t="s">
        <v>117</v>
      </c>
      <c r="AD39" s="10">
        <v>44.9</v>
      </c>
      <c r="AE39" s="12" t="s">
        <v>58</v>
      </c>
      <c r="AF39" s="12">
        <v>170</v>
      </c>
      <c r="AG39" s="13"/>
      <c r="AH39" s="10">
        <v>38.833333333333329</v>
      </c>
      <c r="AI39" s="10">
        <v>18.5</v>
      </c>
      <c r="AJ39" s="25">
        <v>18.5</v>
      </c>
      <c r="AK39" s="7">
        <v>682.17</v>
      </c>
      <c r="AL39" s="13" t="s">
        <v>236</v>
      </c>
      <c r="AM39" s="7" t="s">
        <v>237</v>
      </c>
    </row>
    <row r="40" spans="1:39" ht="21" x14ac:dyDescent="0.2">
      <c r="A40" s="7">
        <v>110</v>
      </c>
      <c r="B40" s="8">
        <v>42765</v>
      </c>
      <c r="C40" s="14">
        <v>60000341</v>
      </c>
      <c r="D40" s="9" t="s">
        <v>238</v>
      </c>
      <c r="E40" s="7" t="s">
        <v>50</v>
      </c>
      <c r="F40" s="7">
        <v>0</v>
      </c>
      <c r="G40" s="10" t="s">
        <v>41</v>
      </c>
      <c r="H40" s="10">
        <v>20</v>
      </c>
      <c r="I40" s="10">
        <v>10.6</v>
      </c>
      <c r="J40" s="7">
        <v>14.01</v>
      </c>
      <c r="K40" s="7">
        <v>2</v>
      </c>
      <c r="L40" s="7"/>
      <c r="M40" s="7"/>
      <c r="N40" s="7"/>
      <c r="O40" s="7">
        <v>2</v>
      </c>
      <c r="P40" s="7">
        <v>3.2</v>
      </c>
      <c r="Q40" s="7">
        <v>1.51</v>
      </c>
      <c r="R40" s="7">
        <v>70.2</v>
      </c>
      <c r="S40" s="7">
        <v>30.19</v>
      </c>
      <c r="T40" s="7">
        <v>21.19</v>
      </c>
      <c r="U40" s="7">
        <v>84.3</v>
      </c>
      <c r="V40" s="7">
        <v>1.3</v>
      </c>
      <c r="W40" s="7">
        <v>14.2</v>
      </c>
      <c r="X40" s="7">
        <v>6.8</v>
      </c>
      <c r="Y40" s="7">
        <v>16.7</v>
      </c>
      <c r="Z40" s="9" t="s">
        <v>239</v>
      </c>
      <c r="AA40" s="9" t="s">
        <v>240</v>
      </c>
      <c r="AB40" s="7" t="s">
        <v>44</v>
      </c>
      <c r="AC40" s="14" t="s">
        <v>57</v>
      </c>
      <c r="AD40" s="10">
        <v>55.4</v>
      </c>
      <c r="AE40" s="12" t="s">
        <v>46</v>
      </c>
      <c r="AF40" s="12">
        <v>450</v>
      </c>
      <c r="AG40" s="13"/>
      <c r="AH40" s="10">
        <v>24.45</v>
      </c>
      <c r="AI40" s="10">
        <v>21.1</v>
      </c>
      <c r="AJ40" s="25">
        <v>21.1</v>
      </c>
      <c r="AK40" s="7">
        <v>17.55</v>
      </c>
      <c r="AL40" s="13" t="s">
        <v>241</v>
      </c>
      <c r="AM40" s="7" t="s">
        <v>242</v>
      </c>
    </row>
    <row r="41" spans="1:39" ht="21" x14ac:dyDescent="0.2">
      <c r="A41" s="7">
        <v>112</v>
      </c>
      <c r="B41" s="24">
        <v>42780</v>
      </c>
      <c r="C41" s="14">
        <v>60000355</v>
      </c>
      <c r="D41" s="9" t="s">
        <v>243</v>
      </c>
      <c r="E41" s="7" t="s">
        <v>50</v>
      </c>
      <c r="F41" s="7">
        <v>0</v>
      </c>
      <c r="G41" s="10" t="s">
        <v>41</v>
      </c>
      <c r="H41" s="10">
        <v>16.75</v>
      </c>
      <c r="I41" s="10">
        <v>14.9</v>
      </c>
      <c r="J41" s="7">
        <v>84.35</v>
      </c>
      <c r="K41" s="7">
        <v>287</v>
      </c>
      <c r="L41" s="7"/>
      <c r="M41" s="7"/>
      <c r="N41" s="7"/>
      <c r="O41" s="7">
        <v>287</v>
      </c>
      <c r="P41" s="7">
        <v>4.9000000000000004</v>
      </c>
      <c r="Q41" s="7">
        <v>2.1</v>
      </c>
      <c r="R41" s="7">
        <v>70.95</v>
      </c>
      <c r="S41" s="7">
        <v>32.89</v>
      </c>
      <c r="T41" s="7">
        <v>23.33</v>
      </c>
      <c r="U41" s="7">
        <v>92.8</v>
      </c>
      <c r="V41" s="7">
        <v>2.4</v>
      </c>
      <c r="W41" s="7">
        <v>3.5</v>
      </c>
      <c r="X41" s="7">
        <v>7</v>
      </c>
      <c r="Y41" s="7">
        <v>16.3</v>
      </c>
      <c r="Z41" s="9" t="s">
        <v>209</v>
      </c>
      <c r="AA41" s="9" t="s">
        <v>244</v>
      </c>
      <c r="AB41" s="7" t="s">
        <v>44</v>
      </c>
      <c r="AC41" s="14" t="s">
        <v>98</v>
      </c>
      <c r="AD41" s="10">
        <v>47.5</v>
      </c>
      <c r="AE41" s="12" t="s">
        <v>46</v>
      </c>
      <c r="AF41" s="12">
        <v>350</v>
      </c>
      <c r="AG41" s="13"/>
      <c r="AH41" s="10">
        <v>25.928192371475951</v>
      </c>
      <c r="AI41" s="10">
        <v>19</v>
      </c>
      <c r="AJ41" s="25">
        <v>19</v>
      </c>
      <c r="AK41" s="7">
        <v>49.36</v>
      </c>
      <c r="AL41" s="13" t="s">
        <v>245</v>
      </c>
      <c r="AM41" s="7" t="s">
        <v>246</v>
      </c>
    </row>
    <row r="42" spans="1:39" ht="21" x14ac:dyDescent="0.2">
      <c r="A42" s="7">
        <v>113</v>
      </c>
      <c r="B42" s="24">
        <v>42781</v>
      </c>
      <c r="C42" s="14">
        <v>60000525</v>
      </c>
      <c r="D42" s="9" t="s">
        <v>127</v>
      </c>
      <c r="E42" s="7" t="s">
        <v>40</v>
      </c>
      <c r="F42" s="7">
        <v>0</v>
      </c>
      <c r="G42" s="10" t="s">
        <v>41</v>
      </c>
      <c r="H42" s="10">
        <v>15</v>
      </c>
      <c r="I42" s="10">
        <v>11.1</v>
      </c>
      <c r="J42" s="7">
        <v>56.99</v>
      </c>
      <c r="K42" s="7">
        <v>112</v>
      </c>
      <c r="L42" s="7"/>
      <c r="M42" s="7"/>
      <c r="N42" s="7"/>
      <c r="O42" s="7">
        <v>112</v>
      </c>
      <c r="P42" s="7">
        <v>3.1</v>
      </c>
      <c r="Q42" s="7">
        <v>1.42</v>
      </c>
      <c r="R42" s="7">
        <v>78.17</v>
      </c>
      <c r="S42" s="7">
        <v>27.93</v>
      </c>
      <c r="T42" s="7">
        <v>21.83</v>
      </c>
      <c r="U42" s="7">
        <v>80.8</v>
      </c>
      <c r="V42" s="7">
        <v>7.9</v>
      </c>
      <c r="W42" s="7">
        <v>10.8</v>
      </c>
      <c r="X42" s="7">
        <v>7.2</v>
      </c>
      <c r="Y42" s="7">
        <v>15.9</v>
      </c>
      <c r="Z42" s="9" t="s">
        <v>169</v>
      </c>
      <c r="AA42" s="9" t="s">
        <v>247</v>
      </c>
      <c r="AB42" s="7" t="s">
        <v>44</v>
      </c>
      <c r="AC42" s="14" t="s">
        <v>248</v>
      </c>
      <c r="AD42" s="10">
        <v>50</v>
      </c>
      <c r="AE42" s="12" t="s">
        <v>46</v>
      </c>
      <c r="AF42" s="12">
        <v>300</v>
      </c>
      <c r="AG42" s="13" t="s">
        <v>249</v>
      </c>
      <c r="AH42" s="10">
        <v>22.211111111111109</v>
      </c>
      <c r="AI42" s="10">
        <v>18.600000000000001</v>
      </c>
      <c r="AJ42" s="25">
        <v>18.600000000000001</v>
      </c>
      <c r="AK42" s="7">
        <v>59.02</v>
      </c>
      <c r="AL42" s="13" t="s">
        <v>250</v>
      </c>
      <c r="AM42" s="7" t="s">
        <v>251</v>
      </c>
    </row>
    <row r="43" spans="1:39" ht="21" x14ac:dyDescent="0.2">
      <c r="A43" s="7">
        <v>115</v>
      </c>
      <c r="B43" s="24">
        <v>42803</v>
      </c>
      <c r="C43" s="14">
        <v>60000827</v>
      </c>
      <c r="D43" t="s">
        <v>252</v>
      </c>
      <c r="E43" s="7" t="s">
        <v>40</v>
      </c>
      <c r="F43" s="7">
        <v>0</v>
      </c>
      <c r="G43" s="10" t="s">
        <v>55</v>
      </c>
      <c r="H43" s="10">
        <v>13</v>
      </c>
      <c r="I43" s="10">
        <v>10.1</v>
      </c>
      <c r="J43" s="7">
        <v>16.579999999999998</v>
      </c>
      <c r="K43" s="7">
        <v>190</v>
      </c>
      <c r="L43" s="7"/>
      <c r="M43" s="7"/>
      <c r="N43" s="7"/>
      <c r="O43" s="7">
        <v>190</v>
      </c>
      <c r="P43" s="7">
        <v>3.4</v>
      </c>
      <c r="Q43" s="7">
        <v>1.5</v>
      </c>
      <c r="R43" s="7">
        <v>67.33</v>
      </c>
      <c r="S43" s="7">
        <v>33.659999999999997</v>
      </c>
      <c r="T43" s="7">
        <v>22.67</v>
      </c>
      <c r="U43" s="7">
        <v>92.8</v>
      </c>
      <c r="V43" s="7">
        <v>3</v>
      </c>
      <c r="W43" s="7">
        <v>3.6</v>
      </c>
      <c r="X43" s="7">
        <v>6.6</v>
      </c>
      <c r="Y43" s="7">
        <v>13.5</v>
      </c>
      <c r="Z43" s="9" t="s">
        <v>253</v>
      </c>
      <c r="AA43" s="9" t="s">
        <v>254</v>
      </c>
      <c r="AB43" s="7" t="s">
        <v>44</v>
      </c>
      <c r="AC43" s="14" t="s">
        <v>68</v>
      </c>
      <c r="AD43" s="10">
        <v>51</v>
      </c>
      <c r="AE43" s="12" t="s">
        <v>58</v>
      </c>
      <c r="AF43" s="12">
        <v>160</v>
      </c>
      <c r="AG43" s="13"/>
      <c r="AH43" s="10">
        <v>22.407692307692308</v>
      </c>
      <c r="AI43" s="10">
        <v>21.7</v>
      </c>
      <c r="AJ43" s="25">
        <v>21.7</v>
      </c>
      <c r="AK43" s="7">
        <v>29.76</v>
      </c>
      <c r="AL43" s="13" t="s">
        <v>255</v>
      </c>
      <c r="AM43" s="7" t="s">
        <v>256</v>
      </c>
    </row>
    <row r="44" spans="1:39" ht="21" x14ac:dyDescent="0.2">
      <c r="A44" s="7">
        <v>116</v>
      </c>
      <c r="B44" s="24">
        <v>42797</v>
      </c>
      <c r="C44" s="14">
        <v>58004539</v>
      </c>
      <c r="D44" s="9" t="s">
        <v>257</v>
      </c>
      <c r="E44" s="7" t="s">
        <v>50</v>
      </c>
      <c r="F44" s="7">
        <v>0</v>
      </c>
      <c r="G44" s="10" t="s">
        <v>78</v>
      </c>
      <c r="H44" s="10">
        <v>12.2</v>
      </c>
      <c r="I44" s="10">
        <v>12.2</v>
      </c>
      <c r="J44" s="7">
        <v>14.3</v>
      </c>
      <c r="K44" s="7">
        <v>201</v>
      </c>
      <c r="L44" s="7"/>
      <c r="M44" s="7"/>
      <c r="N44" s="7"/>
      <c r="O44" s="7">
        <v>201</v>
      </c>
      <c r="P44" s="7">
        <v>3.9</v>
      </c>
      <c r="Q44" s="7">
        <v>1.8</v>
      </c>
      <c r="R44" s="7">
        <v>67.78</v>
      </c>
      <c r="S44" s="7">
        <v>31.97</v>
      </c>
      <c r="T44" s="7">
        <v>21.67</v>
      </c>
      <c r="U44" s="7">
        <v>71.8</v>
      </c>
      <c r="V44" s="7">
        <v>21</v>
      </c>
      <c r="W44" s="7">
        <v>5.0999999999999996</v>
      </c>
      <c r="X44" s="7">
        <v>7</v>
      </c>
      <c r="Y44" s="7">
        <v>16.5</v>
      </c>
      <c r="Z44" s="9" t="s">
        <v>258</v>
      </c>
      <c r="AA44" s="9" t="s">
        <v>259</v>
      </c>
      <c r="AB44" s="7" t="s">
        <v>44</v>
      </c>
      <c r="AC44" s="14" t="s">
        <v>191</v>
      </c>
      <c r="AD44" s="10">
        <v>54.2</v>
      </c>
      <c r="AE44" s="12" t="s">
        <v>46</v>
      </c>
      <c r="AF44" s="12">
        <v>350</v>
      </c>
      <c r="AG44" s="13"/>
      <c r="AH44" s="10">
        <v>29.476867030965391</v>
      </c>
      <c r="AI44" s="10">
        <v>30.1</v>
      </c>
      <c r="AJ44" s="25">
        <v>30.1</v>
      </c>
      <c r="AK44" s="7">
        <v>13.81</v>
      </c>
      <c r="AL44" s="13" t="s">
        <v>260</v>
      </c>
      <c r="AM44" s="7" t="s">
        <v>261</v>
      </c>
    </row>
    <row r="45" spans="1:39" ht="105" x14ac:dyDescent="0.2">
      <c r="A45" s="7">
        <v>118</v>
      </c>
      <c r="B45" s="8">
        <v>42810</v>
      </c>
      <c r="C45" s="14">
        <v>60000927</v>
      </c>
      <c r="D45" s="9" t="s">
        <v>262</v>
      </c>
      <c r="E45" s="7" t="s">
        <v>40</v>
      </c>
      <c r="F45" s="7">
        <v>0</v>
      </c>
      <c r="G45" s="10" t="s">
        <v>41</v>
      </c>
      <c r="H45" s="10">
        <v>6</v>
      </c>
      <c r="I45" s="10">
        <v>6.4</v>
      </c>
      <c r="J45" s="7">
        <v>51.81</v>
      </c>
      <c r="K45" s="7">
        <v>100</v>
      </c>
      <c r="L45" s="7"/>
      <c r="M45" s="7"/>
      <c r="N45" s="7"/>
      <c r="O45" s="7">
        <v>100</v>
      </c>
      <c r="P45" s="7">
        <v>1.8</v>
      </c>
      <c r="Q45" s="7">
        <v>0.7</v>
      </c>
      <c r="R45" s="7">
        <v>91.43</v>
      </c>
      <c r="S45" s="7">
        <v>28.12</v>
      </c>
      <c r="T45" s="7">
        <v>25.71</v>
      </c>
      <c r="U45" s="7">
        <v>81.900000000000006</v>
      </c>
      <c r="V45" s="7">
        <v>8.6</v>
      </c>
      <c r="W45" s="7">
        <v>9.1999999999999993</v>
      </c>
      <c r="X45" s="7">
        <v>9</v>
      </c>
      <c r="Y45" s="7">
        <v>23.9</v>
      </c>
      <c r="Z45" s="9" t="s">
        <v>263</v>
      </c>
      <c r="AA45" s="9" t="s">
        <v>264</v>
      </c>
      <c r="AB45" s="7" t="s">
        <v>44</v>
      </c>
      <c r="AC45" s="14" t="s">
        <v>127</v>
      </c>
      <c r="AD45" s="10">
        <v>51.2</v>
      </c>
      <c r="AE45" s="12" t="s">
        <v>58</v>
      </c>
      <c r="AF45" s="12">
        <v>150</v>
      </c>
      <c r="AG45" s="13"/>
      <c r="AH45" s="10">
        <v>31.4</v>
      </c>
      <c r="AI45" s="10">
        <v>19.100000000000001</v>
      </c>
      <c r="AJ45" s="25">
        <v>19.100000000000001</v>
      </c>
      <c r="AK45" s="7">
        <v>56.6</v>
      </c>
      <c r="AL45" s="13" t="s">
        <v>265</v>
      </c>
      <c r="AM45" s="7" t="s">
        <v>266</v>
      </c>
    </row>
    <row r="46" spans="1:39" ht="21" x14ac:dyDescent="0.2">
      <c r="A46" s="7">
        <v>120</v>
      </c>
      <c r="B46" s="24">
        <v>42809</v>
      </c>
      <c r="C46" s="14">
        <v>60000896</v>
      </c>
      <c r="D46" s="9" t="s">
        <v>112</v>
      </c>
      <c r="E46" s="7" t="s">
        <v>40</v>
      </c>
      <c r="F46" s="7">
        <v>0</v>
      </c>
      <c r="G46" s="10" t="s">
        <v>41</v>
      </c>
      <c r="H46" s="10">
        <v>13</v>
      </c>
      <c r="I46" s="10">
        <v>9.1</v>
      </c>
      <c r="J46" s="7">
        <v>5.45</v>
      </c>
      <c r="K46" s="7">
        <v>35</v>
      </c>
      <c r="L46" s="7"/>
      <c r="M46" s="7"/>
      <c r="N46" s="7"/>
      <c r="O46" s="7">
        <v>35</v>
      </c>
      <c r="P46" s="7">
        <v>2.8</v>
      </c>
      <c r="Q46" s="7">
        <v>1.42</v>
      </c>
      <c r="R46" s="7">
        <v>64.08</v>
      </c>
      <c r="S46" s="7">
        <v>30.77</v>
      </c>
      <c r="T46" s="7">
        <v>19.72</v>
      </c>
      <c r="U46" s="7">
        <v>82.3</v>
      </c>
      <c r="V46" s="7">
        <v>6.1</v>
      </c>
      <c r="W46" s="7">
        <v>11.4</v>
      </c>
      <c r="X46" s="7">
        <v>5.2</v>
      </c>
      <c r="Y46" s="7">
        <v>21.1</v>
      </c>
      <c r="Z46" s="9" t="s">
        <v>134</v>
      </c>
      <c r="AA46" s="9" t="s">
        <v>269</v>
      </c>
      <c r="AB46" s="7" t="s">
        <v>44</v>
      </c>
      <c r="AC46" s="14" t="s">
        <v>171</v>
      </c>
      <c r="AD46" s="10">
        <v>51.3</v>
      </c>
      <c r="AE46" s="12" t="s">
        <v>46</v>
      </c>
      <c r="AF46" s="12">
        <v>400</v>
      </c>
      <c r="AG46" s="13"/>
      <c r="AH46" s="10">
        <v>26.638461538461534</v>
      </c>
      <c r="AI46" s="10">
        <v>15.7</v>
      </c>
      <c r="AJ46" s="25">
        <v>15.7</v>
      </c>
      <c r="AK46" s="7">
        <v>8.14</v>
      </c>
      <c r="AL46" s="13" t="s">
        <v>270</v>
      </c>
      <c r="AM46" s="7" t="s">
        <v>271</v>
      </c>
    </row>
    <row r="47" spans="1:39" ht="21" x14ac:dyDescent="0.25">
      <c r="A47" s="7">
        <v>121</v>
      </c>
      <c r="B47" s="8">
        <v>42808</v>
      </c>
      <c r="C47" s="26">
        <v>60000912</v>
      </c>
      <c r="D47" s="27" t="s">
        <v>272</v>
      </c>
      <c r="E47" s="7" t="s">
        <v>50</v>
      </c>
      <c r="F47" s="7">
        <v>0</v>
      </c>
      <c r="G47" s="10" t="s">
        <v>41</v>
      </c>
      <c r="H47" s="10">
        <v>18</v>
      </c>
      <c r="I47" s="10">
        <v>7.5</v>
      </c>
      <c r="J47" s="7">
        <v>0.55000000000000004</v>
      </c>
      <c r="K47" s="7">
        <v>5</v>
      </c>
      <c r="L47" s="7"/>
      <c r="M47" s="7"/>
      <c r="N47" s="7"/>
      <c r="O47" s="7">
        <v>5</v>
      </c>
      <c r="P47" s="7">
        <v>2.4</v>
      </c>
      <c r="Q47" s="7">
        <v>1.1499999999999999</v>
      </c>
      <c r="R47" s="7">
        <v>65.22</v>
      </c>
      <c r="S47" s="7">
        <v>32</v>
      </c>
      <c r="T47" s="7">
        <v>20.87</v>
      </c>
      <c r="U47" s="7">
        <v>11</v>
      </c>
      <c r="V47" s="7">
        <v>61.8</v>
      </c>
      <c r="W47" s="7">
        <v>23.6</v>
      </c>
      <c r="X47" s="7">
        <v>6.2</v>
      </c>
      <c r="Y47" s="7">
        <v>16.600000000000001</v>
      </c>
      <c r="Z47" s="9" t="s">
        <v>273</v>
      </c>
      <c r="AA47" s="16" t="s">
        <v>274</v>
      </c>
      <c r="AB47" s="7" t="s">
        <v>44</v>
      </c>
      <c r="AC47" s="14" t="s">
        <v>275</v>
      </c>
      <c r="AD47" s="10">
        <v>48</v>
      </c>
      <c r="AE47" s="12" t="s">
        <v>75</v>
      </c>
      <c r="AF47" s="12">
        <v>350</v>
      </c>
      <c r="AG47" s="9"/>
      <c r="AH47" s="10">
        <v>17.87037037037037</v>
      </c>
      <c r="AI47" s="10">
        <v>16.100000000000001</v>
      </c>
      <c r="AJ47" s="25">
        <v>16.100000000000001</v>
      </c>
      <c r="AK47" s="7">
        <v>0.27</v>
      </c>
      <c r="AL47" s="9" t="s">
        <v>209</v>
      </c>
      <c r="AM47" s="17" t="s">
        <v>276</v>
      </c>
    </row>
    <row r="48" spans="1:39" ht="21" x14ac:dyDescent="0.25">
      <c r="A48" s="7">
        <v>122</v>
      </c>
      <c r="B48" s="24">
        <v>42815</v>
      </c>
      <c r="C48" s="26">
        <v>60000912</v>
      </c>
      <c r="D48" s="27" t="s">
        <v>272</v>
      </c>
      <c r="E48" s="7" t="s">
        <v>50</v>
      </c>
      <c r="F48" s="7">
        <v>0</v>
      </c>
      <c r="G48" s="10" t="s">
        <v>41</v>
      </c>
      <c r="H48" s="10">
        <v>18</v>
      </c>
      <c r="I48" s="10">
        <v>9.4</v>
      </c>
      <c r="J48" s="7">
        <v>0.53</v>
      </c>
      <c r="K48" s="7">
        <v>13</v>
      </c>
      <c r="L48" s="7"/>
      <c r="M48" s="7"/>
      <c r="N48" s="7"/>
      <c r="O48" s="7">
        <v>13</v>
      </c>
      <c r="P48" s="7">
        <v>2.9</v>
      </c>
      <c r="Q48" s="7">
        <v>1.41</v>
      </c>
      <c r="R48" s="7">
        <v>66.67</v>
      </c>
      <c r="S48" s="7">
        <v>30.85</v>
      </c>
      <c r="T48" s="7">
        <v>20.57</v>
      </c>
      <c r="U48" s="7">
        <v>26.3</v>
      </c>
      <c r="V48" s="7">
        <v>49.1</v>
      </c>
      <c r="W48" s="7">
        <v>20.8</v>
      </c>
      <c r="X48" s="7">
        <v>5.8</v>
      </c>
      <c r="Y48" s="7">
        <v>16</v>
      </c>
      <c r="Z48" s="9" t="s">
        <v>277</v>
      </c>
      <c r="AA48" s="16" t="s">
        <v>278</v>
      </c>
      <c r="AB48" s="7" t="s">
        <v>44</v>
      </c>
      <c r="AC48" s="11" t="s">
        <v>74</v>
      </c>
      <c r="AD48" s="10">
        <v>53</v>
      </c>
      <c r="AE48" s="12" t="s">
        <v>75</v>
      </c>
      <c r="AF48" s="12">
        <v>350</v>
      </c>
      <c r="AG48" s="13"/>
      <c r="AH48" s="10">
        <v>20.850617283950619</v>
      </c>
      <c r="AI48" s="28">
        <v>13.6</v>
      </c>
      <c r="AJ48" s="29">
        <v>13.6</v>
      </c>
      <c r="AK48" s="7">
        <v>3.26</v>
      </c>
      <c r="AL48" s="13" t="s">
        <v>148</v>
      </c>
      <c r="AM48" s="17" t="s">
        <v>279</v>
      </c>
    </row>
    <row r="49" spans="1:39" ht="21" x14ac:dyDescent="0.2">
      <c r="A49" s="7">
        <v>123</v>
      </c>
      <c r="B49" s="24">
        <v>42851</v>
      </c>
      <c r="C49" s="14">
        <v>60001457</v>
      </c>
      <c r="D49" s="9" t="s">
        <v>280</v>
      </c>
      <c r="E49" s="7" t="s">
        <v>50</v>
      </c>
      <c r="F49" s="7">
        <v>0</v>
      </c>
      <c r="G49" s="10" t="s">
        <v>281</v>
      </c>
      <c r="H49" s="10">
        <v>23</v>
      </c>
      <c r="I49" s="10">
        <v>8.5</v>
      </c>
      <c r="J49" s="7">
        <v>10.47</v>
      </c>
      <c r="K49" s="7">
        <v>86</v>
      </c>
      <c r="L49" s="7"/>
      <c r="M49" s="7"/>
      <c r="N49" s="7"/>
      <c r="O49" s="7">
        <v>86</v>
      </c>
      <c r="P49" s="7">
        <v>2.8</v>
      </c>
      <c r="Q49" s="7">
        <v>1.1599999999999999</v>
      </c>
      <c r="R49" s="7">
        <v>73.28</v>
      </c>
      <c r="S49" s="7">
        <v>32.94</v>
      </c>
      <c r="T49" s="7">
        <v>24.14</v>
      </c>
      <c r="U49" s="7">
        <v>87.2</v>
      </c>
      <c r="V49" s="7">
        <v>10</v>
      </c>
      <c r="W49" s="7">
        <v>2.2000000000000002</v>
      </c>
      <c r="X49" s="7">
        <v>7.2</v>
      </c>
      <c r="Y49" s="7">
        <v>14.2</v>
      </c>
      <c r="Z49" s="9" t="s">
        <v>138</v>
      </c>
      <c r="AA49" s="9" t="s">
        <v>282</v>
      </c>
      <c r="AB49" s="7" t="s">
        <v>44</v>
      </c>
      <c r="AC49" s="11" t="s">
        <v>57</v>
      </c>
      <c r="AD49" s="10">
        <v>52.8</v>
      </c>
      <c r="AE49" s="12" t="s">
        <v>58</v>
      </c>
      <c r="AF49" s="12">
        <v>200</v>
      </c>
      <c r="AG49" s="13"/>
      <c r="AH49" s="10">
        <v>17.195652173913043</v>
      </c>
      <c r="AI49" s="10">
        <v>14.6</v>
      </c>
      <c r="AJ49" s="25">
        <v>14.6</v>
      </c>
      <c r="AK49" s="7">
        <v>10</v>
      </c>
      <c r="AL49" s="13" t="s">
        <v>148</v>
      </c>
      <c r="AM49" s="7" t="s">
        <v>283</v>
      </c>
    </row>
    <row r="50" spans="1:39" ht="84" x14ac:dyDescent="0.2">
      <c r="A50" s="7">
        <v>124</v>
      </c>
      <c r="B50" s="8">
        <v>42863</v>
      </c>
      <c r="C50" s="14">
        <v>60001595</v>
      </c>
      <c r="D50" s="9" t="s">
        <v>284</v>
      </c>
      <c r="E50" s="7" t="s">
        <v>40</v>
      </c>
      <c r="F50" s="7">
        <v>0</v>
      </c>
      <c r="G50" s="10" t="s">
        <v>41</v>
      </c>
      <c r="H50" s="10">
        <v>2.5499999999999998</v>
      </c>
      <c r="I50" s="10">
        <v>18.899999999999999</v>
      </c>
      <c r="J50" s="7">
        <v>15.63</v>
      </c>
      <c r="K50" s="7">
        <v>38</v>
      </c>
      <c r="L50" s="7"/>
      <c r="M50" s="7"/>
      <c r="N50" s="7"/>
      <c r="O50" s="7">
        <v>38</v>
      </c>
      <c r="P50" s="7">
        <v>5.3</v>
      </c>
      <c r="Q50" s="7">
        <v>2.73</v>
      </c>
      <c r="R50" s="7">
        <v>69.23</v>
      </c>
      <c r="S50" s="7">
        <v>28.04</v>
      </c>
      <c r="T50" s="7">
        <v>19.41</v>
      </c>
      <c r="U50" s="7">
        <v>84.4</v>
      </c>
      <c r="V50" s="7">
        <v>7</v>
      </c>
      <c r="W50" s="7">
        <v>8.1999999999999993</v>
      </c>
      <c r="X50" s="7">
        <v>5.2</v>
      </c>
      <c r="Y50" s="7">
        <v>20.399999999999999</v>
      </c>
      <c r="Z50" s="9" t="s">
        <v>285</v>
      </c>
      <c r="AA50" s="9" t="s">
        <v>286</v>
      </c>
      <c r="AB50" s="7" t="s">
        <v>44</v>
      </c>
      <c r="AC50" s="11" t="s">
        <v>181</v>
      </c>
      <c r="AD50" s="10">
        <v>43</v>
      </c>
      <c r="AE50" s="12" t="s">
        <v>46</v>
      </c>
      <c r="AF50" s="12">
        <v>70</v>
      </c>
      <c r="AG50" s="9" t="s">
        <v>287</v>
      </c>
      <c r="AH50" s="10">
        <v>32.015468409586056</v>
      </c>
      <c r="AI50" s="10">
        <v>41</v>
      </c>
      <c r="AJ50" s="25">
        <v>41</v>
      </c>
      <c r="AK50" s="7">
        <v>0</v>
      </c>
      <c r="AL50" s="13">
        <v>0</v>
      </c>
      <c r="AM50" s="7" t="s">
        <v>288</v>
      </c>
    </row>
    <row r="51" spans="1:39" ht="21" x14ac:dyDescent="0.2">
      <c r="A51" s="7">
        <v>126</v>
      </c>
      <c r="B51" s="8">
        <v>42872</v>
      </c>
      <c r="C51" s="14">
        <v>60001703</v>
      </c>
      <c r="D51" s="9" t="s">
        <v>294</v>
      </c>
      <c r="E51" s="7" t="s">
        <v>40</v>
      </c>
      <c r="F51" s="7">
        <v>0</v>
      </c>
      <c r="G51" s="10" t="s">
        <v>295</v>
      </c>
      <c r="H51" s="10">
        <v>14.2</v>
      </c>
      <c r="I51" s="10">
        <v>10.5</v>
      </c>
      <c r="J51" s="7">
        <v>0.45</v>
      </c>
      <c r="K51" s="7">
        <v>5</v>
      </c>
      <c r="L51" s="7"/>
      <c r="M51" s="7"/>
      <c r="N51" s="7"/>
      <c r="O51" s="7">
        <v>5</v>
      </c>
      <c r="P51" s="7">
        <v>3.2</v>
      </c>
      <c r="Q51" s="7">
        <v>1.24</v>
      </c>
      <c r="R51" s="7">
        <v>84.68</v>
      </c>
      <c r="S51" s="7">
        <v>30.48</v>
      </c>
      <c r="T51" s="7">
        <v>25.81</v>
      </c>
      <c r="U51" s="7">
        <v>91.2</v>
      </c>
      <c r="V51" s="7">
        <v>4.4000000000000004</v>
      </c>
      <c r="W51" s="7">
        <v>4.4000000000000004</v>
      </c>
      <c r="X51" s="7">
        <v>7</v>
      </c>
      <c r="Y51" s="7">
        <v>20.3</v>
      </c>
      <c r="Z51" s="9" t="s">
        <v>296</v>
      </c>
      <c r="AA51" s="9" t="s">
        <v>297</v>
      </c>
      <c r="AB51" s="7" t="s">
        <v>44</v>
      </c>
      <c r="AC51" s="11" t="s">
        <v>208</v>
      </c>
      <c r="AD51" s="10">
        <v>49.3</v>
      </c>
      <c r="AE51" s="12" t="s">
        <v>46</v>
      </c>
      <c r="AF51" s="12">
        <v>450</v>
      </c>
      <c r="AG51" s="9"/>
      <c r="AH51" s="10">
        <v>27.859154929577464</v>
      </c>
      <c r="AI51" s="10">
        <v>22.4</v>
      </c>
      <c r="AJ51" s="25">
        <v>22.4</v>
      </c>
      <c r="AK51" s="7">
        <v>0.91</v>
      </c>
      <c r="AL51" s="13" t="s">
        <v>298</v>
      </c>
      <c r="AM51" s="7" t="s">
        <v>299</v>
      </c>
    </row>
    <row r="52" spans="1:39" ht="21" x14ac:dyDescent="0.25">
      <c r="A52" s="7">
        <v>127</v>
      </c>
      <c r="B52" s="31">
        <v>42870</v>
      </c>
      <c r="C52" s="32">
        <v>60001681</v>
      </c>
      <c r="D52" s="33" t="s">
        <v>300</v>
      </c>
      <c r="E52" s="7" t="s">
        <v>40</v>
      </c>
      <c r="F52" s="7">
        <v>0</v>
      </c>
      <c r="G52" s="10" t="s">
        <v>41</v>
      </c>
      <c r="H52" s="10">
        <v>15.8</v>
      </c>
      <c r="I52" s="10">
        <v>11.8</v>
      </c>
      <c r="J52" s="7">
        <v>2.64</v>
      </c>
      <c r="K52" s="7">
        <v>7</v>
      </c>
      <c r="L52" s="7"/>
      <c r="M52" s="7"/>
      <c r="N52" s="7"/>
      <c r="O52" s="7">
        <v>7</v>
      </c>
      <c r="P52" s="7">
        <v>3.3</v>
      </c>
      <c r="Q52" s="7">
        <v>1.31</v>
      </c>
      <c r="R52" s="7">
        <v>90.08</v>
      </c>
      <c r="S52" s="7">
        <v>27.97</v>
      </c>
      <c r="T52" s="7">
        <v>25.19</v>
      </c>
      <c r="U52" s="7">
        <v>63.6</v>
      </c>
      <c r="V52" s="7">
        <v>30.3</v>
      </c>
      <c r="W52" s="7">
        <v>5.3</v>
      </c>
      <c r="X52" s="7">
        <v>7.2</v>
      </c>
      <c r="Y52" s="7">
        <v>20.9</v>
      </c>
      <c r="Z52" s="9" t="s">
        <v>301</v>
      </c>
      <c r="AA52" s="9" t="s">
        <v>302</v>
      </c>
      <c r="AB52" s="7" t="s">
        <v>44</v>
      </c>
      <c r="AC52" s="32" t="s">
        <v>303</v>
      </c>
      <c r="AD52" s="10">
        <v>53</v>
      </c>
      <c r="AE52" s="34" t="s">
        <v>46</v>
      </c>
      <c r="AF52" s="34">
        <v>300</v>
      </c>
      <c r="AG52" s="33" t="s">
        <v>304</v>
      </c>
      <c r="AH52" s="10">
        <v>22.981434599156117</v>
      </c>
      <c r="AI52" s="10">
        <v>15.2</v>
      </c>
      <c r="AJ52" s="25">
        <v>15.2</v>
      </c>
      <c r="AK52" s="7">
        <v>2.84</v>
      </c>
      <c r="AL52" s="13" t="s">
        <v>195</v>
      </c>
      <c r="AM52" s="7" t="s">
        <v>305</v>
      </c>
    </row>
    <row r="53" spans="1:39" ht="21" x14ac:dyDescent="0.25">
      <c r="A53" s="7">
        <v>129</v>
      </c>
      <c r="B53" s="31">
        <v>42887</v>
      </c>
      <c r="C53" s="32">
        <v>60001921</v>
      </c>
      <c r="D53" s="33" t="s">
        <v>312</v>
      </c>
      <c r="E53" s="7" t="s">
        <v>40</v>
      </c>
      <c r="F53" s="7">
        <v>0</v>
      </c>
      <c r="G53" s="10" t="s">
        <v>313</v>
      </c>
      <c r="H53" s="10">
        <v>17</v>
      </c>
      <c r="I53" s="10">
        <v>26</v>
      </c>
      <c r="J53" s="7">
        <v>30.94</v>
      </c>
      <c r="K53" s="7">
        <v>414</v>
      </c>
      <c r="L53" s="7"/>
      <c r="M53" s="7"/>
      <c r="N53" s="7"/>
      <c r="O53" s="7">
        <v>414</v>
      </c>
      <c r="P53" s="7">
        <v>9.1999999999999993</v>
      </c>
      <c r="Q53" s="7">
        <v>4.12</v>
      </c>
      <c r="R53" s="7">
        <v>63.11</v>
      </c>
      <c r="S53" s="7">
        <v>35.380000000000003</v>
      </c>
      <c r="T53" s="7">
        <v>22.33</v>
      </c>
      <c r="U53" s="7">
        <v>83.1</v>
      </c>
      <c r="V53" s="7">
        <v>8.8000000000000007</v>
      </c>
      <c r="W53" s="7">
        <v>7.5</v>
      </c>
      <c r="X53" s="7">
        <v>6</v>
      </c>
      <c r="Y53" s="7">
        <v>14.9</v>
      </c>
      <c r="Z53" s="9" t="s">
        <v>314</v>
      </c>
      <c r="AA53" s="9" t="s">
        <v>315</v>
      </c>
      <c r="AB53" s="7" t="s">
        <v>44</v>
      </c>
      <c r="AC53" s="32" t="s">
        <v>316</v>
      </c>
      <c r="AD53" s="10">
        <v>44</v>
      </c>
      <c r="AE53" s="34" t="s">
        <v>46</v>
      </c>
      <c r="AF53" s="34">
        <v>300</v>
      </c>
      <c r="AG53" s="33"/>
      <c r="AH53" s="10">
        <v>34.627450980392155</v>
      </c>
      <c r="AI53" s="10">
        <v>37</v>
      </c>
      <c r="AJ53" s="25">
        <v>37</v>
      </c>
      <c r="AK53" s="7">
        <v>0</v>
      </c>
      <c r="AL53" s="13">
        <v>0</v>
      </c>
      <c r="AM53" s="7" t="s">
        <v>317</v>
      </c>
    </row>
    <row r="54" spans="1:39" ht="21" x14ac:dyDescent="0.25">
      <c r="A54" s="7">
        <v>131</v>
      </c>
      <c r="B54" s="31">
        <v>42917</v>
      </c>
      <c r="C54" s="32">
        <v>60002254</v>
      </c>
      <c r="D54" s="33" t="s">
        <v>318</v>
      </c>
      <c r="E54" s="7" t="s">
        <v>40</v>
      </c>
      <c r="F54" s="7">
        <v>0</v>
      </c>
      <c r="G54" s="10" t="s">
        <v>41</v>
      </c>
      <c r="H54" s="10">
        <v>15.2</v>
      </c>
      <c r="I54" s="10">
        <v>17.899999999999999</v>
      </c>
      <c r="J54" s="7">
        <v>43.57</v>
      </c>
      <c r="K54" s="7">
        <v>147</v>
      </c>
      <c r="L54" s="7"/>
      <c r="M54" s="7"/>
      <c r="N54" s="7"/>
      <c r="O54" s="7">
        <v>147</v>
      </c>
      <c r="P54" s="7">
        <v>5.8</v>
      </c>
      <c r="Q54" s="7">
        <v>2.77</v>
      </c>
      <c r="R54" s="7">
        <v>64.62</v>
      </c>
      <c r="S54" s="7">
        <v>32.4</v>
      </c>
      <c r="T54" s="7">
        <v>20.94</v>
      </c>
      <c r="U54" s="7">
        <v>86</v>
      </c>
      <c r="V54" s="7">
        <v>1.4</v>
      </c>
      <c r="W54" s="7">
        <v>11.8</v>
      </c>
      <c r="X54" s="7">
        <v>4.8</v>
      </c>
      <c r="Y54" s="7">
        <v>13.9</v>
      </c>
      <c r="Z54" s="9" t="s">
        <v>128</v>
      </c>
      <c r="AA54" s="9" t="s">
        <v>319</v>
      </c>
      <c r="AB54" s="7" t="s">
        <v>44</v>
      </c>
      <c r="AC54" s="14" t="s">
        <v>191</v>
      </c>
      <c r="AD54" s="10">
        <v>52.6</v>
      </c>
      <c r="AE54" s="34" t="s">
        <v>46</v>
      </c>
      <c r="AF54" s="34">
        <v>280</v>
      </c>
      <c r="AG54" s="33"/>
      <c r="AH54" s="10">
        <v>28.666081871345028</v>
      </c>
      <c r="AI54" s="10">
        <v>23</v>
      </c>
      <c r="AJ54" s="25">
        <v>23</v>
      </c>
      <c r="AK54" s="7">
        <v>42.3</v>
      </c>
      <c r="AL54" s="13" t="s">
        <v>320</v>
      </c>
      <c r="AM54" s="7" t="s">
        <v>321</v>
      </c>
    </row>
    <row r="55" spans="1:39" ht="21" x14ac:dyDescent="0.25">
      <c r="A55" s="7">
        <v>132</v>
      </c>
      <c r="B55" s="31">
        <v>42914</v>
      </c>
      <c r="C55" s="32">
        <v>60001929</v>
      </c>
      <c r="D55" s="33" t="s">
        <v>322</v>
      </c>
      <c r="E55" s="7" t="s">
        <v>40</v>
      </c>
      <c r="F55" s="7">
        <v>0</v>
      </c>
      <c r="G55" s="10" t="s">
        <v>97</v>
      </c>
      <c r="H55" s="10">
        <v>25.6</v>
      </c>
      <c r="I55" s="10">
        <v>22.3</v>
      </c>
      <c r="J55" s="7">
        <v>22.03</v>
      </c>
      <c r="K55" s="7">
        <v>200</v>
      </c>
      <c r="L55" s="7"/>
      <c r="M55" s="7"/>
      <c r="N55" s="7"/>
      <c r="O55" s="7">
        <v>200</v>
      </c>
      <c r="P55" s="7">
        <v>7.3</v>
      </c>
      <c r="Q55" s="7">
        <v>2.84</v>
      </c>
      <c r="R55" s="7">
        <v>78.52</v>
      </c>
      <c r="S55" s="7">
        <v>32.74</v>
      </c>
      <c r="T55" s="7">
        <v>25.7</v>
      </c>
      <c r="U55" s="7">
        <v>91.1</v>
      </c>
      <c r="V55" s="7">
        <v>5.8</v>
      </c>
      <c r="W55" s="7">
        <v>2.7</v>
      </c>
      <c r="X55" s="7">
        <v>6.4</v>
      </c>
      <c r="Y55" s="7">
        <v>24.8</v>
      </c>
      <c r="Z55" s="9" t="s">
        <v>298</v>
      </c>
      <c r="AA55" s="9" t="s">
        <v>323</v>
      </c>
      <c r="AB55" s="7" t="s">
        <v>44</v>
      </c>
      <c r="AC55" s="32" t="s">
        <v>45</v>
      </c>
      <c r="AD55" s="10">
        <v>49</v>
      </c>
      <c r="AE55" s="34" t="s">
        <v>46</v>
      </c>
      <c r="AF55" s="34">
        <v>350</v>
      </c>
      <c r="AG55" s="33"/>
      <c r="AH55" s="10">
        <v>29.74357638888889</v>
      </c>
      <c r="AI55" s="10">
        <v>25.6</v>
      </c>
      <c r="AJ55" s="25">
        <v>25.6</v>
      </c>
      <c r="AK55" s="7">
        <v>27.36</v>
      </c>
      <c r="AL55" s="13" t="s">
        <v>324</v>
      </c>
      <c r="AM55" s="7" t="s">
        <v>325</v>
      </c>
    </row>
    <row r="56" spans="1:39" ht="21" x14ac:dyDescent="0.25">
      <c r="A56" s="7">
        <v>133</v>
      </c>
      <c r="B56" s="31">
        <v>42906</v>
      </c>
      <c r="C56" s="32">
        <v>60002056</v>
      </c>
      <c r="D56" s="33" t="s">
        <v>326</v>
      </c>
      <c r="E56" s="7"/>
      <c r="F56" s="7"/>
      <c r="G56" s="10" t="s">
        <v>41</v>
      </c>
      <c r="H56" s="10">
        <v>19</v>
      </c>
      <c r="I56" s="10">
        <v>16</v>
      </c>
      <c r="J56" s="42">
        <v>9.75</v>
      </c>
      <c r="K56" s="42">
        <v>285</v>
      </c>
      <c r="L56" s="7"/>
      <c r="M56" s="7"/>
      <c r="N56" s="7"/>
      <c r="O56" s="42">
        <v>285</v>
      </c>
      <c r="P56" s="42">
        <v>16.2</v>
      </c>
      <c r="Q56" s="43">
        <v>7.05</v>
      </c>
      <c r="R56" s="42" t="s">
        <v>436</v>
      </c>
      <c r="S56" s="42">
        <v>34</v>
      </c>
      <c r="T56" s="43">
        <v>23.5</v>
      </c>
      <c r="U56" s="42">
        <v>68.5</v>
      </c>
      <c r="V56" s="42">
        <v>21</v>
      </c>
      <c r="W56" s="43">
        <v>6.5</v>
      </c>
      <c r="X56" s="7"/>
      <c r="Y56" s="43">
        <v>16.5</v>
      </c>
      <c r="Z56" s="9"/>
      <c r="AA56" s="9"/>
      <c r="AB56" s="7" t="s">
        <v>44</v>
      </c>
      <c r="AC56" s="14" t="s">
        <v>214</v>
      </c>
      <c r="AD56" s="10">
        <v>53.1</v>
      </c>
      <c r="AE56" s="34" t="s">
        <v>46</v>
      </c>
      <c r="AF56" s="34">
        <v>300</v>
      </c>
      <c r="AG56" s="33" t="s">
        <v>327</v>
      </c>
      <c r="AH56" s="10">
        <v>25.315789473684212</v>
      </c>
      <c r="AI56" s="10">
        <v>27.9</v>
      </c>
      <c r="AJ56" s="10">
        <v>27.9</v>
      </c>
      <c r="AK56" s="7"/>
      <c r="AL56" s="13"/>
      <c r="AM56" s="7"/>
    </row>
    <row r="57" spans="1:39" ht="21" x14ac:dyDescent="0.25">
      <c r="A57" s="7">
        <v>134</v>
      </c>
      <c r="B57" s="31">
        <v>42906</v>
      </c>
      <c r="C57" s="32">
        <v>60002199</v>
      </c>
      <c r="D57" s="33" t="s">
        <v>328</v>
      </c>
      <c r="E57" s="7" t="s">
        <v>50</v>
      </c>
      <c r="F57" s="7"/>
      <c r="G57" s="10" t="s">
        <v>41</v>
      </c>
      <c r="H57" s="10">
        <v>3</v>
      </c>
      <c r="I57" s="10">
        <v>18</v>
      </c>
      <c r="J57" s="42">
        <v>9.75</v>
      </c>
      <c r="K57" s="42">
        <v>285</v>
      </c>
      <c r="L57" s="7"/>
      <c r="M57" s="7"/>
      <c r="N57" s="7"/>
      <c r="O57" s="42">
        <v>285</v>
      </c>
      <c r="P57" s="42">
        <v>16.2</v>
      </c>
      <c r="Q57" s="43">
        <v>7.05</v>
      </c>
      <c r="R57" s="42" t="s">
        <v>436</v>
      </c>
      <c r="S57" s="42">
        <v>34</v>
      </c>
      <c r="T57" s="43">
        <v>23.5</v>
      </c>
      <c r="U57" s="42">
        <v>68.5</v>
      </c>
      <c r="V57" s="42">
        <v>21</v>
      </c>
      <c r="W57" s="43">
        <v>6.5</v>
      </c>
      <c r="X57" s="7"/>
      <c r="Y57" s="43">
        <v>16.5</v>
      </c>
      <c r="Z57" s="9"/>
      <c r="AA57" s="9"/>
      <c r="AB57" s="7" t="s">
        <v>44</v>
      </c>
      <c r="AC57" s="14" t="s">
        <v>214</v>
      </c>
      <c r="AD57" s="10">
        <v>53.1</v>
      </c>
      <c r="AE57" s="34" t="s">
        <v>46</v>
      </c>
      <c r="AF57" s="34">
        <v>100</v>
      </c>
      <c r="AG57" s="33"/>
      <c r="AH57" s="10">
        <v>37.666666666666671</v>
      </c>
      <c r="AI57" s="10">
        <v>23.9</v>
      </c>
      <c r="AJ57" s="25">
        <v>23.9</v>
      </c>
      <c r="AK57" s="7">
        <v>20.46</v>
      </c>
      <c r="AL57" s="13" t="s">
        <v>329</v>
      </c>
      <c r="AM57" s="7" t="s">
        <v>330</v>
      </c>
    </row>
    <row r="58" spans="1:39" ht="21" x14ac:dyDescent="0.25">
      <c r="A58" s="7">
        <v>135</v>
      </c>
      <c r="B58" s="31">
        <v>42927</v>
      </c>
      <c r="C58" s="32">
        <v>60002491</v>
      </c>
      <c r="D58" s="33" t="s">
        <v>331</v>
      </c>
      <c r="E58" s="7" t="s">
        <v>40</v>
      </c>
      <c r="F58" s="7"/>
      <c r="G58" s="10" t="s">
        <v>78</v>
      </c>
      <c r="H58" s="10">
        <v>26</v>
      </c>
      <c r="I58" s="10">
        <v>13</v>
      </c>
      <c r="J58" s="42">
        <v>9.75</v>
      </c>
      <c r="K58" s="42">
        <v>285</v>
      </c>
      <c r="L58" s="7"/>
      <c r="M58" s="7"/>
      <c r="N58" s="7"/>
      <c r="O58" s="42">
        <v>285</v>
      </c>
      <c r="P58" s="42">
        <v>16.2</v>
      </c>
      <c r="Q58" s="43">
        <v>7.05</v>
      </c>
      <c r="R58" s="42" t="s">
        <v>436</v>
      </c>
      <c r="S58" s="42">
        <v>34</v>
      </c>
      <c r="T58" s="43">
        <v>23.5</v>
      </c>
      <c r="U58" s="42">
        <v>68.5</v>
      </c>
      <c r="V58" s="42">
        <v>21</v>
      </c>
      <c r="W58" s="43">
        <v>6.5</v>
      </c>
      <c r="X58" s="7"/>
      <c r="Y58" s="43">
        <v>16.5</v>
      </c>
      <c r="Z58" s="9"/>
      <c r="AA58" s="9"/>
      <c r="AB58" s="7" t="s">
        <v>44</v>
      </c>
      <c r="AC58" s="32" t="s">
        <v>332</v>
      </c>
      <c r="AD58" s="10">
        <v>51.2</v>
      </c>
      <c r="AE58" s="34" t="s">
        <v>46</v>
      </c>
      <c r="AF58" s="34">
        <v>300</v>
      </c>
      <c r="AG58" s="33"/>
      <c r="AH58" s="10">
        <v>19.564102564102562</v>
      </c>
      <c r="AI58" s="10">
        <v>17</v>
      </c>
      <c r="AJ58" s="10">
        <v>17</v>
      </c>
      <c r="AK58" s="7"/>
      <c r="AL58" s="9"/>
      <c r="AM58" s="7"/>
    </row>
    <row r="59" spans="1:39" ht="21" x14ac:dyDescent="0.25">
      <c r="A59" s="7">
        <v>137</v>
      </c>
      <c r="B59" s="31">
        <v>42936</v>
      </c>
      <c r="C59" s="32">
        <v>60002584</v>
      </c>
      <c r="D59" s="33" t="s">
        <v>336</v>
      </c>
      <c r="E59" s="7" t="s">
        <v>40</v>
      </c>
      <c r="F59" s="7">
        <v>0</v>
      </c>
      <c r="G59" s="10" t="s">
        <v>66</v>
      </c>
      <c r="H59" s="10">
        <v>3</v>
      </c>
      <c r="I59" s="10">
        <v>7.2</v>
      </c>
      <c r="J59" s="7">
        <v>8.92</v>
      </c>
      <c r="K59" s="7">
        <v>5</v>
      </c>
      <c r="L59" s="7"/>
      <c r="M59" s="7"/>
      <c r="N59" s="7"/>
      <c r="O59" s="7">
        <v>5</v>
      </c>
      <c r="P59" s="7">
        <v>2.2000000000000002</v>
      </c>
      <c r="Q59" s="7">
        <v>0.98</v>
      </c>
      <c r="R59" s="7">
        <v>73.47</v>
      </c>
      <c r="S59" s="7">
        <v>30.56</v>
      </c>
      <c r="T59" s="7">
        <v>22.45</v>
      </c>
      <c r="U59" s="7">
        <v>78.5</v>
      </c>
      <c r="V59" s="7">
        <v>17.5</v>
      </c>
      <c r="W59" s="7">
        <v>4</v>
      </c>
      <c r="X59" s="7">
        <v>8.1999999999999993</v>
      </c>
      <c r="Y59" s="7">
        <v>16.600000000000001</v>
      </c>
      <c r="Z59" s="9" t="s">
        <v>157</v>
      </c>
      <c r="AA59" s="9" t="s">
        <v>337</v>
      </c>
      <c r="AB59" s="7" t="s">
        <v>44</v>
      </c>
      <c r="AC59" s="14" t="s">
        <v>338</v>
      </c>
      <c r="AD59" s="10">
        <v>48</v>
      </c>
      <c r="AE59" s="34" t="s">
        <v>46</v>
      </c>
      <c r="AF59" s="34">
        <v>100</v>
      </c>
      <c r="AG59" s="33" t="s">
        <v>339</v>
      </c>
      <c r="AH59" s="10">
        <v>24.977777777777778</v>
      </c>
      <c r="AI59" s="10">
        <v>22.8</v>
      </c>
      <c r="AJ59" s="25">
        <v>22.8</v>
      </c>
      <c r="AK59" s="7">
        <v>10.86</v>
      </c>
      <c r="AL59" s="13" t="s">
        <v>245</v>
      </c>
      <c r="AM59" s="7" t="s">
        <v>340</v>
      </c>
    </row>
    <row r="60" spans="1:39" ht="105" x14ac:dyDescent="0.25">
      <c r="A60" s="7">
        <v>141</v>
      </c>
      <c r="B60" s="31">
        <v>42965</v>
      </c>
      <c r="C60" s="26">
        <v>60002755</v>
      </c>
      <c r="D60" s="27" t="s">
        <v>348</v>
      </c>
      <c r="E60" s="7" t="s">
        <v>50</v>
      </c>
      <c r="F60" s="7">
        <v>0</v>
      </c>
      <c r="G60" s="10" t="s">
        <v>219</v>
      </c>
      <c r="H60" s="10">
        <v>18.600000000000001</v>
      </c>
      <c r="I60" s="10">
        <v>9.3000000000000007</v>
      </c>
      <c r="J60" s="7">
        <v>4.1900000000000004</v>
      </c>
      <c r="K60" s="7">
        <v>3</v>
      </c>
      <c r="L60" s="7"/>
      <c r="M60" s="7"/>
      <c r="N60" s="7"/>
      <c r="O60" s="7">
        <v>3</v>
      </c>
      <c r="P60" s="7">
        <v>3.1</v>
      </c>
      <c r="Q60" s="7">
        <v>1.42</v>
      </c>
      <c r="R60" s="7">
        <v>65.489999999999995</v>
      </c>
      <c r="S60" s="7">
        <v>33.33</v>
      </c>
      <c r="T60" s="7">
        <v>21.83</v>
      </c>
      <c r="U60" s="7">
        <v>85.2</v>
      </c>
      <c r="V60" s="7">
        <v>11.5</v>
      </c>
      <c r="W60" s="7">
        <v>3.1</v>
      </c>
      <c r="X60" s="7">
        <v>9</v>
      </c>
      <c r="Y60" s="7">
        <v>13.6</v>
      </c>
      <c r="Z60" s="9" t="s">
        <v>119</v>
      </c>
      <c r="AA60" s="16" t="s">
        <v>351</v>
      </c>
      <c r="AB60" s="7" t="s">
        <v>44</v>
      </c>
      <c r="AC60" s="32" t="s">
        <v>248</v>
      </c>
      <c r="AD60" s="10">
        <v>42</v>
      </c>
      <c r="AE60" s="34" t="s">
        <v>46</v>
      </c>
      <c r="AF60" s="34">
        <v>450</v>
      </c>
      <c r="AG60" s="33"/>
      <c r="AH60" s="10">
        <v>20.590322580645161</v>
      </c>
      <c r="AI60" s="28">
        <v>21.7</v>
      </c>
      <c r="AJ60" s="29">
        <v>21.7</v>
      </c>
      <c r="AK60" s="7">
        <v>1.67</v>
      </c>
      <c r="AL60" s="9" t="s">
        <v>352</v>
      </c>
      <c r="AM60" s="17" t="s">
        <v>353</v>
      </c>
    </row>
    <row r="61" spans="1:39" ht="21" x14ac:dyDescent="0.25">
      <c r="A61" s="7">
        <v>142</v>
      </c>
      <c r="B61" s="8">
        <v>42976</v>
      </c>
      <c r="C61" s="32">
        <v>60003100</v>
      </c>
      <c r="D61" s="33" t="s">
        <v>354</v>
      </c>
      <c r="E61" s="7" t="s">
        <v>40</v>
      </c>
      <c r="F61" s="7"/>
      <c r="G61" s="10" t="s">
        <v>41</v>
      </c>
      <c r="H61" s="10">
        <v>10</v>
      </c>
      <c r="I61" s="10">
        <v>16</v>
      </c>
      <c r="J61" s="42">
        <v>9.75</v>
      </c>
      <c r="K61" s="42">
        <v>285</v>
      </c>
      <c r="L61" s="7"/>
      <c r="M61" s="7"/>
      <c r="N61" s="7"/>
      <c r="O61" s="42">
        <v>285</v>
      </c>
      <c r="P61" s="42">
        <v>16.2</v>
      </c>
      <c r="Q61" s="43">
        <v>7.05</v>
      </c>
      <c r="R61" s="42" t="s">
        <v>436</v>
      </c>
      <c r="S61" s="42">
        <v>34</v>
      </c>
      <c r="T61" s="43">
        <v>23.5</v>
      </c>
      <c r="U61" s="42">
        <v>68.5</v>
      </c>
      <c r="V61" s="42">
        <v>21</v>
      </c>
      <c r="W61" s="43">
        <v>6.5</v>
      </c>
      <c r="X61" s="7"/>
      <c r="Y61" s="43">
        <v>16.5</v>
      </c>
      <c r="Z61" s="9"/>
      <c r="AA61" s="9"/>
      <c r="AB61" s="7" t="s">
        <v>44</v>
      </c>
      <c r="AC61" s="14" t="s">
        <v>316</v>
      </c>
      <c r="AD61" s="10">
        <v>50</v>
      </c>
      <c r="AE61" s="34" t="s">
        <v>46</v>
      </c>
      <c r="AF61" s="34">
        <v>200</v>
      </c>
      <c r="AG61" s="33" t="s">
        <v>355</v>
      </c>
      <c r="AH61" s="10">
        <v>27.111111111111111</v>
      </c>
      <c r="AI61" s="10">
        <v>30</v>
      </c>
      <c r="AJ61" s="10">
        <v>30</v>
      </c>
      <c r="AK61" s="7"/>
      <c r="AL61" s="13"/>
      <c r="AM61" s="7"/>
    </row>
    <row r="62" spans="1:39" ht="21" x14ac:dyDescent="0.25">
      <c r="A62" s="7">
        <v>143</v>
      </c>
      <c r="B62" s="8">
        <v>43000</v>
      </c>
      <c r="C62" s="32">
        <v>60003031</v>
      </c>
      <c r="D62" s="33" t="s">
        <v>356</v>
      </c>
      <c r="E62" s="7" t="s">
        <v>50</v>
      </c>
      <c r="F62" s="7">
        <v>0</v>
      </c>
      <c r="G62" s="10" t="s">
        <v>41</v>
      </c>
      <c r="H62" s="10">
        <v>10.8</v>
      </c>
      <c r="I62" s="10">
        <v>11.5</v>
      </c>
      <c r="J62" s="7">
        <v>70.75</v>
      </c>
      <c r="K62" s="7">
        <v>380</v>
      </c>
      <c r="L62" s="7"/>
      <c r="M62" s="7"/>
      <c r="N62" s="7"/>
      <c r="O62" s="7">
        <v>380</v>
      </c>
      <c r="P62" s="7">
        <v>3</v>
      </c>
      <c r="Q62" s="7">
        <v>1.51</v>
      </c>
      <c r="R62" s="7">
        <v>76.16</v>
      </c>
      <c r="S62" s="7">
        <v>26.09</v>
      </c>
      <c r="T62" s="7">
        <v>19.87</v>
      </c>
      <c r="U62" s="7">
        <v>91.8</v>
      </c>
      <c r="V62" s="7">
        <v>4.0999999999999996</v>
      </c>
      <c r="W62" s="7">
        <v>3.3</v>
      </c>
      <c r="X62" s="7">
        <v>5</v>
      </c>
      <c r="Y62" s="43">
        <v>16.5</v>
      </c>
      <c r="Z62" s="9" t="s">
        <v>357</v>
      </c>
      <c r="AA62" s="9" t="s">
        <v>358</v>
      </c>
      <c r="AB62" s="7" t="s">
        <v>44</v>
      </c>
      <c r="AC62" s="14" t="s">
        <v>316</v>
      </c>
      <c r="AD62" s="10">
        <v>50</v>
      </c>
      <c r="AE62" s="34" t="s">
        <v>46</v>
      </c>
      <c r="AF62" s="34">
        <v>140</v>
      </c>
      <c r="AG62" s="33"/>
      <c r="AH62" s="10">
        <v>18.701646090534979</v>
      </c>
      <c r="AI62" s="10">
        <v>27</v>
      </c>
      <c r="AJ62" s="25">
        <v>27</v>
      </c>
      <c r="AK62" s="7">
        <v>0</v>
      </c>
      <c r="AL62" s="13">
        <v>0</v>
      </c>
      <c r="AM62" s="7" t="s">
        <v>359</v>
      </c>
    </row>
    <row r="63" spans="1:39" ht="21" x14ac:dyDescent="0.25">
      <c r="A63" s="7">
        <v>144</v>
      </c>
      <c r="B63" s="31">
        <v>42989</v>
      </c>
      <c r="C63" s="32">
        <v>60003271</v>
      </c>
      <c r="D63" s="33" t="s">
        <v>354</v>
      </c>
      <c r="E63" s="7" t="s">
        <v>50</v>
      </c>
      <c r="F63" s="7"/>
      <c r="G63" s="10" t="s">
        <v>41</v>
      </c>
      <c r="H63" s="10">
        <v>4.5999999999999996</v>
      </c>
      <c r="I63" s="10">
        <v>12</v>
      </c>
      <c r="J63" s="42">
        <v>9.75</v>
      </c>
      <c r="K63" s="42">
        <v>285</v>
      </c>
      <c r="L63" s="7"/>
      <c r="M63" s="7"/>
      <c r="N63" s="7"/>
      <c r="O63" s="42">
        <v>285</v>
      </c>
      <c r="P63" s="42">
        <v>16.2</v>
      </c>
      <c r="Q63" s="43">
        <v>7.05</v>
      </c>
      <c r="R63" s="42" t="s">
        <v>436</v>
      </c>
      <c r="S63" s="42">
        <v>34</v>
      </c>
      <c r="T63" s="43">
        <v>23.5</v>
      </c>
      <c r="U63" s="42">
        <v>68.5</v>
      </c>
      <c r="V63" s="42">
        <v>21</v>
      </c>
      <c r="W63" s="43">
        <v>6.5</v>
      </c>
      <c r="X63" s="7"/>
      <c r="Y63" s="43">
        <v>16.5</v>
      </c>
      <c r="Z63" s="9"/>
      <c r="AA63" s="9"/>
      <c r="AB63" s="7" t="s">
        <v>44</v>
      </c>
      <c r="AC63" s="14" t="s">
        <v>309</v>
      </c>
      <c r="AD63" s="10">
        <v>55</v>
      </c>
      <c r="AE63" s="34" t="s">
        <v>46</v>
      </c>
      <c r="AF63" s="34">
        <v>100</v>
      </c>
      <c r="AG63" s="33" t="s">
        <v>339</v>
      </c>
      <c r="AH63" s="10">
        <v>25.285024154589372</v>
      </c>
      <c r="AI63" s="10">
        <v>20.5</v>
      </c>
      <c r="AJ63" s="10">
        <v>20.5</v>
      </c>
      <c r="AK63" s="7"/>
      <c r="AL63" s="13"/>
      <c r="AM63" s="7"/>
    </row>
    <row r="64" spans="1:39" ht="21" x14ac:dyDescent="0.25">
      <c r="A64" s="7">
        <v>146</v>
      </c>
      <c r="B64" s="31">
        <v>42990</v>
      </c>
      <c r="C64" s="32">
        <v>60003220</v>
      </c>
      <c r="D64" s="33" t="s">
        <v>360</v>
      </c>
      <c r="E64" s="7" t="s">
        <v>50</v>
      </c>
      <c r="F64" s="7">
        <v>0</v>
      </c>
      <c r="G64" s="10" t="s">
        <v>361</v>
      </c>
      <c r="H64" s="10">
        <v>26</v>
      </c>
      <c r="I64" s="10">
        <v>6.8</v>
      </c>
      <c r="J64" s="7">
        <v>7.8</v>
      </c>
      <c r="K64" s="7">
        <v>15</v>
      </c>
      <c r="L64" s="7"/>
      <c r="M64" s="7"/>
      <c r="N64" s="7"/>
      <c r="O64" s="7">
        <v>15</v>
      </c>
      <c r="P64" s="7">
        <v>2.1</v>
      </c>
      <c r="Q64" s="7">
        <v>0.87</v>
      </c>
      <c r="R64" s="7">
        <v>78.16</v>
      </c>
      <c r="S64" s="7">
        <v>30.88</v>
      </c>
      <c r="T64" s="7">
        <v>24.14</v>
      </c>
      <c r="U64" s="7">
        <v>79.599999999999994</v>
      </c>
      <c r="V64" s="7">
        <v>14</v>
      </c>
      <c r="W64" s="7">
        <v>6</v>
      </c>
      <c r="X64" s="7">
        <v>3.8</v>
      </c>
      <c r="Y64" s="7">
        <v>29.5</v>
      </c>
      <c r="Z64" s="9" t="s">
        <v>138</v>
      </c>
      <c r="AA64" s="9" t="s">
        <v>362</v>
      </c>
      <c r="AB64" s="7" t="s">
        <v>44</v>
      </c>
      <c r="AC64" s="32" t="s">
        <v>171</v>
      </c>
      <c r="AD64" s="10">
        <v>53.3</v>
      </c>
      <c r="AE64" s="34" t="s">
        <v>46</v>
      </c>
      <c r="AF64" s="34">
        <v>450</v>
      </c>
      <c r="AG64" s="33"/>
      <c r="AH64" s="10">
        <v>17.05</v>
      </c>
      <c r="AI64" s="10">
        <v>19</v>
      </c>
      <c r="AJ64" s="25">
        <v>19</v>
      </c>
      <c r="AK64" s="7">
        <v>4.54</v>
      </c>
      <c r="AL64" s="13" t="s">
        <v>363</v>
      </c>
      <c r="AM64" s="7" t="s">
        <v>364</v>
      </c>
    </row>
    <row r="65" spans="1:39" ht="21" x14ac:dyDescent="0.25">
      <c r="A65" s="22">
        <v>147</v>
      </c>
      <c r="B65" s="35">
        <v>43101</v>
      </c>
      <c r="C65" s="22">
        <v>59004943</v>
      </c>
      <c r="D65" s="22" t="s">
        <v>365</v>
      </c>
      <c r="E65" s="22" t="s">
        <v>40</v>
      </c>
      <c r="F65" s="22">
        <v>0</v>
      </c>
      <c r="G65" s="22" t="s">
        <v>219</v>
      </c>
      <c r="H65" s="22">
        <v>13</v>
      </c>
      <c r="I65" s="22">
        <v>14.2</v>
      </c>
      <c r="J65" s="42">
        <v>9.75</v>
      </c>
      <c r="K65" s="42">
        <v>285</v>
      </c>
      <c r="L65" s="22"/>
      <c r="M65" s="22"/>
      <c r="N65" s="22"/>
      <c r="O65" s="22">
        <v>111</v>
      </c>
      <c r="P65" s="22">
        <v>4.5</v>
      </c>
      <c r="Q65" s="22">
        <v>2.36</v>
      </c>
      <c r="R65" s="22">
        <v>60.17</v>
      </c>
      <c r="S65" s="22">
        <v>31.69</v>
      </c>
      <c r="T65" s="22">
        <v>19.07</v>
      </c>
      <c r="U65" s="22">
        <v>79.2</v>
      </c>
      <c r="V65" s="22">
        <v>9.1999999999999993</v>
      </c>
      <c r="W65" s="22">
        <v>11.6</v>
      </c>
      <c r="X65" s="22">
        <v>6.2</v>
      </c>
      <c r="Y65" s="22">
        <v>16.600000000000001</v>
      </c>
      <c r="Z65" s="36" t="s">
        <v>366</v>
      </c>
      <c r="AA65" s="36" t="s">
        <v>367</v>
      </c>
      <c r="AB65" s="22" t="s">
        <v>44</v>
      </c>
      <c r="AC65" s="22" t="s">
        <v>368</v>
      </c>
      <c r="AD65" s="22">
        <v>36</v>
      </c>
      <c r="AE65" s="37" t="s">
        <v>75</v>
      </c>
      <c r="AF65" s="22">
        <v>250</v>
      </c>
      <c r="AG65" s="36"/>
      <c r="AH65" s="22">
        <v>21.892307692307689</v>
      </c>
      <c r="AI65" s="22">
        <v>17</v>
      </c>
      <c r="AJ65" s="22">
        <v>17</v>
      </c>
      <c r="AK65" s="22">
        <v>28.8</v>
      </c>
      <c r="AL65" s="36" t="s">
        <v>140</v>
      </c>
      <c r="AM65" s="22" t="s">
        <v>369</v>
      </c>
    </row>
    <row r="66" spans="1:39" ht="21" x14ac:dyDescent="0.2">
      <c r="A66" s="7">
        <v>151</v>
      </c>
      <c r="B66" s="38">
        <v>43107</v>
      </c>
      <c r="C66" s="7">
        <v>61000087</v>
      </c>
      <c r="D66" s="7" t="s">
        <v>374</v>
      </c>
      <c r="E66" s="7" t="s">
        <v>40</v>
      </c>
      <c r="F66" s="7">
        <v>0</v>
      </c>
      <c r="G66" s="10" t="s">
        <v>41</v>
      </c>
      <c r="H66" s="10">
        <v>1.3</v>
      </c>
      <c r="I66" s="10">
        <v>15.7</v>
      </c>
      <c r="J66" s="7">
        <v>9.2200000000000006</v>
      </c>
      <c r="K66" s="7">
        <v>3</v>
      </c>
      <c r="L66" s="7"/>
      <c r="M66" s="7"/>
      <c r="N66" s="7"/>
      <c r="O66" s="7">
        <v>3</v>
      </c>
      <c r="P66" s="7">
        <v>4.5</v>
      </c>
      <c r="Q66" s="7">
        <v>2.4500000000000002</v>
      </c>
      <c r="R66" s="7">
        <v>64.08</v>
      </c>
      <c r="S66" s="7">
        <v>28.66</v>
      </c>
      <c r="T66" s="7">
        <v>18.37</v>
      </c>
      <c r="U66" s="7">
        <v>64.2</v>
      </c>
      <c r="V66" s="7">
        <v>27.9</v>
      </c>
      <c r="W66" s="7">
        <v>7.2</v>
      </c>
      <c r="X66" s="7">
        <v>5.2</v>
      </c>
      <c r="Y66" s="7">
        <v>20.100000000000001</v>
      </c>
      <c r="Z66" s="39" t="s">
        <v>375</v>
      </c>
      <c r="AA66" s="39" t="s">
        <v>376</v>
      </c>
      <c r="AB66" s="7" t="s">
        <v>44</v>
      </c>
      <c r="AC66" s="7" t="s">
        <v>127</v>
      </c>
      <c r="AD66" s="10">
        <v>49.9</v>
      </c>
      <c r="AE66" s="10" t="s">
        <v>75</v>
      </c>
      <c r="AF66" s="10">
        <v>80</v>
      </c>
      <c r="AG66" s="39"/>
      <c r="AH66" s="10">
        <v>49.819658119658115</v>
      </c>
      <c r="AI66" s="10">
        <v>28.7</v>
      </c>
      <c r="AJ66" s="10">
        <v>28.7</v>
      </c>
      <c r="AK66" s="7">
        <v>12.38</v>
      </c>
      <c r="AL66" s="39" t="s">
        <v>377</v>
      </c>
      <c r="AM66" s="7" t="s">
        <v>378</v>
      </c>
    </row>
    <row r="67" spans="1:39" ht="21" x14ac:dyDescent="0.25">
      <c r="A67" s="7">
        <v>153</v>
      </c>
      <c r="B67" s="38">
        <v>43116</v>
      </c>
      <c r="C67" s="7">
        <v>61000218</v>
      </c>
      <c r="D67" s="7" t="s">
        <v>112</v>
      </c>
      <c r="E67" s="7" t="s">
        <v>40</v>
      </c>
      <c r="F67" s="7">
        <v>0</v>
      </c>
      <c r="G67" s="10" t="s">
        <v>41</v>
      </c>
      <c r="H67" s="10">
        <v>6.5</v>
      </c>
      <c r="I67" s="10">
        <v>13.1</v>
      </c>
      <c r="J67" s="7">
        <v>28.6</v>
      </c>
      <c r="K67" s="7">
        <v>4</v>
      </c>
      <c r="L67" s="7"/>
      <c r="M67" s="7"/>
      <c r="N67" s="7"/>
      <c r="O67" s="7">
        <v>4</v>
      </c>
      <c r="P67" s="7">
        <v>3.5</v>
      </c>
      <c r="Q67" s="7">
        <v>1.59</v>
      </c>
      <c r="R67" s="7">
        <v>82.39</v>
      </c>
      <c r="S67" s="7">
        <v>26.72</v>
      </c>
      <c r="T67" s="7">
        <v>22.01</v>
      </c>
      <c r="U67" s="7">
        <v>73.599999999999994</v>
      </c>
      <c r="V67" s="7">
        <v>10.5</v>
      </c>
      <c r="W67" s="7">
        <v>15.6</v>
      </c>
      <c r="X67" s="7">
        <v>7</v>
      </c>
      <c r="Y67" s="7">
        <v>20.8</v>
      </c>
      <c r="Z67" s="39" t="s">
        <v>122</v>
      </c>
      <c r="AA67" s="39" t="s">
        <v>379</v>
      </c>
      <c r="AB67" s="7" t="s">
        <v>44</v>
      </c>
      <c r="AC67" s="7" t="s">
        <v>380</v>
      </c>
      <c r="AD67" s="10">
        <v>47.9</v>
      </c>
      <c r="AE67" s="34" t="s">
        <v>46</v>
      </c>
      <c r="AF67" s="10">
        <v>200</v>
      </c>
      <c r="AG67" s="39"/>
      <c r="AH67" s="10">
        <v>29.476068376068376</v>
      </c>
      <c r="AI67" s="10">
        <v>28.9</v>
      </c>
      <c r="AJ67" s="10">
        <v>28.9</v>
      </c>
      <c r="AK67" s="7">
        <v>21.19</v>
      </c>
      <c r="AL67" s="39" t="s">
        <v>314</v>
      </c>
      <c r="AM67" s="7" t="s">
        <v>381</v>
      </c>
    </row>
    <row r="68" spans="1:39" ht="21" x14ac:dyDescent="0.2">
      <c r="A68" s="7">
        <v>154</v>
      </c>
      <c r="B68" s="38">
        <v>43119</v>
      </c>
      <c r="C68" s="7">
        <v>61000229</v>
      </c>
      <c r="D68" s="7" t="s">
        <v>382</v>
      </c>
      <c r="E68" s="7" t="s">
        <v>40</v>
      </c>
      <c r="F68" s="7">
        <v>0</v>
      </c>
      <c r="G68" s="10" t="s">
        <v>41</v>
      </c>
      <c r="H68" s="10">
        <v>38</v>
      </c>
      <c r="I68" s="10">
        <v>11.3</v>
      </c>
      <c r="J68" s="7">
        <v>33.520000000000003</v>
      </c>
      <c r="K68" s="7">
        <v>2</v>
      </c>
      <c r="L68" s="7"/>
      <c r="M68" s="7"/>
      <c r="N68" s="7"/>
      <c r="O68" s="7">
        <v>2</v>
      </c>
      <c r="P68" s="7">
        <v>3</v>
      </c>
      <c r="Q68" s="7">
        <v>1.18</v>
      </c>
      <c r="R68" s="7">
        <v>95.76</v>
      </c>
      <c r="S68" s="7">
        <v>26.55</v>
      </c>
      <c r="T68" s="7">
        <v>25.42</v>
      </c>
      <c r="U68" s="7">
        <v>64</v>
      </c>
      <c r="V68" s="7">
        <v>25</v>
      </c>
      <c r="W68" s="7">
        <v>9</v>
      </c>
      <c r="X68" s="7">
        <v>7</v>
      </c>
      <c r="Y68" s="43">
        <v>16.5</v>
      </c>
      <c r="Z68" s="39" t="s">
        <v>239</v>
      </c>
      <c r="AA68" s="39" t="s">
        <v>383</v>
      </c>
      <c r="AB68" s="7" t="s">
        <v>44</v>
      </c>
      <c r="AC68" s="7" t="s">
        <v>338</v>
      </c>
      <c r="AD68" s="10">
        <v>48.4</v>
      </c>
      <c r="AE68" s="10" t="s">
        <v>75</v>
      </c>
      <c r="AF68" s="10">
        <v>400</v>
      </c>
      <c r="AG68" s="39"/>
      <c r="AH68" s="10">
        <v>16.960818713450294</v>
      </c>
      <c r="AI68" s="10">
        <v>18.600000000000001</v>
      </c>
      <c r="AJ68" s="10">
        <v>18.600000000000001</v>
      </c>
      <c r="AK68" s="7">
        <v>28.43</v>
      </c>
      <c r="AL68" s="39" t="s">
        <v>384</v>
      </c>
      <c r="AM68" s="7" t="s">
        <v>385</v>
      </c>
    </row>
    <row r="69" spans="1:39" ht="21" x14ac:dyDescent="0.25">
      <c r="A69" s="7">
        <v>155</v>
      </c>
      <c r="B69" s="38">
        <v>43128</v>
      </c>
      <c r="C69" s="7">
        <v>60003967</v>
      </c>
      <c r="D69" s="7" t="s">
        <v>386</v>
      </c>
      <c r="E69" s="7" t="s">
        <v>40</v>
      </c>
      <c r="F69" s="7">
        <v>0</v>
      </c>
      <c r="G69" s="10" t="s">
        <v>41</v>
      </c>
      <c r="H69" s="10">
        <v>12.8</v>
      </c>
      <c r="I69" s="10">
        <v>19.600000000000001</v>
      </c>
      <c r="J69" s="7">
        <v>36.229999999999997</v>
      </c>
      <c r="K69" s="7">
        <v>148</v>
      </c>
      <c r="L69" s="7"/>
      <c r="M69" s="7"/>
      <c r="N69" s="7"/>
      <c r="O69" s="7">
        <v>148</v>
      </c>
      <c r="P69" s="7">
        <v>6.7</v>
      </c>
      <c r="Q69" s="7">
        <v>2.86</v>
      </c>
      <c r="R69" s="7">
        <v>68.53</v>
      </c>
      <c r="S69" s="7">
        <v>34.18</v>
      </c>
      <c r="T69" s="7">
        <v>23.43</v>
      </c>
      <c r="U69" s="7">
        <v>86.5</v>
      </c>
      <c r="V69" s="7">
        <v>6.2</v>
      </c>
      <c r="W69" s="7">
        <v>6.8</v>
      </c>
      <c r="X69" s="7">
        <v>7</v>
      </c>
      <c r="Y69" s="7">
        <v>18.100000000000001</v>
      </c>
      <c r="Z69" s="39" t="s">
        <v>265</v>
      </c>
      <c r="AA69" s="39" t="s">
        <v>387</v>
      </c>
      <c r="AB69" s="7" t="s">
        <v>44</v>
      </c>
      <c r="AC69" s="7" t="s">
        <v>191</v>
      </c>
      <c r="AD69" s="10">
        <v>45</v>
      </c>
      <c r="AE69" s="34" t="s">
        <v>46</v>
      </c>
      <c r="AF69" s="10">
        <v>300</v>
      </c>
      <c r="AG69" s="39"/>
      <c r="AH69" s="10">
        <v>31.318750000000001</v>
      </c>
      <c r="AI69" s="10">
        <v>31.2</v>
      </c>
      <c r="AJ69" s="10">
        <v>31.2</v>
      </c>
      <c r="AK69" s="7">
        <v>35.51</v>
      </c>
      <c r="AL69" s="39" t="s">
        <v>388</v>
      </c>
      <c r="AM69" s="7" t="s">
        <v>389</v>
      </c>
    </row>
    <row r="70" spans="1:39" ht="21" x14ac:dyDescent="0.25">
      <c r="A70" s="7">
        <v>156</v>
      </c>
      <c r="B70" s="38">
        <v>43133</v>
      </c>
      <c r="C70" s="7">
        <v>61000369</v>
      </c>
      <c r="D70" s="7" t="s">
        <v>390</v>
      </c>
      <c r="E70" s="7" t="s">
        <v>50</v>
      </c>
      <c r="F70" s="7">
        <v>0</v>
      </c>
      <c r="G70" s="10" t="s">
        <v>116</v>
      </c>
      <c r="H70" s="10">
        <v>2.9</v>
      </c>
      <c r="I70" s="10">
        <v>22.7</v>
      </c>
      <c r="J70" s="7">
        <v>13.13</v>
      </c>
      <c r="K70" s="7">
        <v>209</v>
      </c>
      <c r="L70" s="7"/>
      <c r="M70" s="7"/>
      <c r="N70" s="7"/>
      <c r="O70" s="7">
        <v>209</v>
      </c>
      <c r="P70" s="7">
        <v>7.2</v>
      </c>
      <c r="Q70" s="7">
        <v>3.15</v>
      </c>
      <c r="R70" s="7">
        <v>72.06</v>
      </c>
      <c r="S70" s="7">
        <v>31.72</v>
      </c>
      <c r="T70" s="7">
        <v>22.86</v>
      </c>
      <c r="U70" s="7">
        <v>36</v>
      </c>
      <c r="V70" s="7">
        <v>54.4</v>
      </c>
      <c r="W70" s="7">
        <v>7.5</v>
      </c>
      <c r="X70" s="7">
        <v>11.2</v>
      </c>
      <c r="Y70" s="7">
        <v>21.5</v>
      </c>
      <c r="Z70" s="39" t="s">
        <v>150</v>
      </c>
      <c r="AA70" s="39" t="s">
        <v>391</v>
      </c>
      <c r="AB70" s="7" t="s">
        <v>44</v>
      </c>
      <c r="AC70" s="7" t="s">
        <v>380</v>
      </c>
      <c r="AD70" s="10">
        <v>47.9</v>
      </c>
      <c r="AE70" s="34" t="s">
        <v>46</v>
      </c>
      <c r="AF70" s="10">
        <v>100</v>
      </c>
      <c r="AG70" s="39"/>
      <c r="AH70" s="10">
        <v>41.052490421455943</v>
      </c>
      <c r="AI70" s="10">
        <v>35.4</v>
      </c>
      <c r="AJ70" s="10">
        <v>35.4</v>
      </c>
      <c r="AK70" s="7">
        <v>21.73</v>
      </c>
      <c r="AL70" s="39" t="s">
        <v>392</v>
      </c>
      <c r="AM70" s="7" t="s">
        <v>393</v>
      </c>
    </row>
    <row r="71" spans="1:39" ht="21" x14ac:dyDescent="0.25">
      <c r="A71" s="7">
        <v>157</v>
      </c>
      <c r="B71" s="38">
        <v>43133</v>
      </c>
      <c r="C71" s="7">
        <v>58006235</v>
      </c>
      <c r="D71" s="7" t="s">
        <v>394</v>
      </c>
      <c r="E71" s="7" t="s">
        <v>40</v>
      </c>
      <c r="F71" s="7">
        <v>0</v>
      </c>
      <c r="G71" s="10" t="s">
        <v>97</v>
      </c>
      <c r="H71" s="10">
        <v>58</v>
      </c>
      <c r="I71" s="10">
        <v>37.200000000000003</v>
      </c>
      <c r="J71" s="7">
        <v>10.19</v>
      </c>
      <c r="K71" s="7">
        <v>164</v>
      </c>
      <c r="L71" s="7"/>
      <c r="M71" s="7"/>
      <c r="N71" s="7"/>
      <c r="O71" s="7">
        <v>164</v>
      </c>
      <c r="P71" s="7">
        <v>13.1</v>
      </c>
      <c r="Q71" s="7">
        <v>5.78</v>
      </c>
      <c r="R71" s="7">
        <v>64.36</v>
      </c>
      <c r="S71" s="7">
        <v>35.22</v>
      </c>
      <c r="T71" s="7">
        <v>22.66</v>
      </c>
      <c r="U71" s="7">
        <v>72.7</v>
      </c>
      <c r="V71" s="7">
        <v>19.399999999999999</v>
      </c>
      <c r="W71" s="7">
        <v>4.0999999999999996</v>
      </c>
      <c r="X71" s="7">
        <v>6</v>
      </c>
      <c r="Y71" s="7">
        <v>17.399999999999999</v>
      </c>
      <c r="Z71" s="39" t="s">
        <v>395</v>
      </c>
      <c r="AA71" s="39" t="s">
        <v>396</v>
      </c>
      <c r="AB71" s="7" t="s">
        <v>44</v>
      </c>
      <c r="AC71" s="7" t="s">
        <v>397</v>
      </c>
      <c r="AD71" s="10">
        <v>47.7</v>
      </c>
      <c r="AE71" s="34" t="s">
        <v>46</v>
      </c>
      <c r="AF71" s="10">
        <v>300</v>
      </c>
      <c r="AG71" s="39"/>
      <c r="AH71" s="10">
        <v>39.941379310344828</v>
      </c>
      <c r="AI71" s="10">
        <v>37.700000000000003</v>
      </c>
      <c r="AJ71" s="10">
        <v>37.700000000000003</v>
      </c>
      <c r="AK71" s="7">
        <v>11</v>
      </c>
      <c r="AL71" s="39" t="s">
        <v>395</v>
      </c>
      <c r="AM71" s="7" t="s">
        <v>398</v>
      </c>
    </row>
  </sheetData>
  <conditionalFormatting sqref="AF1:AF1048576 AD1:AD1048576 AH1:AJ1048576">
    <cfRule type="containsBlanks" dxfId="13" priority="14">
      <formula>LEN(TRIM(AD1))=0</formula>
    </cfRule>
  </conditionalFormatting>
  <conditionalFormatting sqref="O1:Y3 O9:Y11 Q8 O17:Y24 O33:Y33 O38:Y38 O62:X62 T8 O4:U4 W4:Y4 O39:U39 W39:Y39 W61:X61 W63:X63 W8:Y8 W12:Y12 W16:Y16 W25:Y25 W32:Y32 W34:Y34 W36:Y37 W56:Y58 O64:Y1048576 T12 T16 T25 T32 T34 T36:T37 T56:T58 T61 T63 Q12 Q16 Q25 Q32 Q36:Q37 Q56:Q58 Q63 Q61 Q34 O5:Y7 O13:Y15 O26:Y31 O35:Y35 O40:Y55 O59:Y60">
    <cfRule type="containsErrors" dxfId="12" priority="12">
      <formula>ISERROR(O1)</formula>
    </cfRule>
    <cfRule type="containsBlanks" dxfId="11" priority="13">
      <formula>LEN(TRIM(O1))=0</formula>
    </cfRule>
  </conditionalFormatting>
  <conditionalFormatting sqref="O2:Y3 O9:Y11 Q8 O17:Y24 O33:Y33 O38:Y38 O62:X62 T8 O4:U4 W4:Y4 O39:U39 W39:Y39 W61:X61 W63:X63 W8:Y8 W12:Y12 W16:Y16 W25:Y25 W32:Y32 W34:Y34 W36:Y37 W56:Y58 O64:Y71 T12 T16 T25 T32 T34 T36:T37 T56:T58 T61 T63 Q12 Q16 Q25 Q32 Q36:Q37 Q56:Q58 Q63 Q61 Q34 O5:Y7 O13:Y15 O26:Y31 O35:Y35 O40:Y55 O59:Y60 AF1:AF1048576 AD1:AD1048576 AH1:AJ1048576">
    <cfRule type="cellIs" dxfId="10" priority="11" operator="equal">
      <formula>0</formula>
    </cfRule>
  </conditionalFormatting>
  <conditionalFormatting sqref="H9:K11 H8:I8 H12:I12 H17:K24 H16:I16 H25:I25 H33:K33 H32:I32 H34:I34 H36:I37 H56:I58 H62:K62 H61:I61 H64:K64 H63:I63 H66:K71 H65:I65 H2:K7 H13:K15 H26:K31 H35:K35 H38:K55 H59:K60">
    <cfRule type="containsErrors" dxfId="9" priority="8">
      <formula>ISERROR(H2)</formula>
    </cfRule>
    <cfRule type="containsBlanks" dxfId="8" priority="9">
      <formula>LEN(TRIM(H2))=0</formula>
    </cfRule>
    <cfRule type="cellIs" dxfId="7" priority="10" operator="equal">
      <formula>0</formula>
    </cfRule>
  </conditionalFormatting>
  <conditionalFormatting sqref="AF1:AF1048576 AD1:AD1048576 AH1:AJ1048576">
    <cfRule type="containsErrors" dxfId="6" priority="5">
      <formula>ISERROR(AD1)</formula>
    </cfRule>
  </conditionalFormatting>
  <conditionalFormatting sqref="Y61:Y63">
    <cfRule type="containsErrors" dxfId="5" priority="2">
      <formula>ISERROR(Y61)</formula>
    </cfRule>
    <cfRule type="containsBlanks" dxfId="4" priority="3">
      <formula>LEN(TRIM(Y61))=0</formula>
    </cfRule>
  </conditionalFormatting>
  <conditionalFormatting sqref="Y61:Y63"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320B-08A1-0F41-8DB6-9774B9A888F8}">
  <dimension ref="A1:AM49"/>
  <sheetViews>
    <sheetView workbookViewId="0">
      <selection activeCell="H5" sqref="H5"/>
    </sheetView>
  </sheetViews>
  <sheetFormatPr baseColWidth="10" defaultColWidth="11" defaultRowHeight="16" x14ac:dyDescent="0.2"/>
  <sheetData>
    <row r="1" spans="1:39" ht="64" thickBot="1" x14ac:dyDescent="0.25">
      <c r="A1" s="1" t="s">
        <v>399</v>
      </c>
      <c r="B1" s="2" t="s">
        <v>400</v>
      </c>
      <c r="C1" s="3" t="s">
        <v>401</v>
      </c>
      <c r="D1" s="3" t="s">
        <v>402</v>
      </c>
      <c r="E1" s="3" t="s">
        <v>403</v>
      </c>
      <c r="F1" s="3" t="s">
        <v>404</v>
      </c>
      <c r="G1" s="4" t="s">
        <v>405</v>
      </c>
      <c r="H1" s="4" t="s">
        <v>406</v>
      </c>
      <c r="I1" s="4" t="s">
        <v>407</v>
      </c>
      <c r="J1" s="3" t="s">
        <v>408</v>
      </c>
      <c r="K1" s="3" t="s">
        <v>419</v>
      </c>
      <c r="L1" s="3" t="s">
        <v>409</v>
      </c>
      <c r="M1" s="3" t="s">
        <v>410</v>
      </c>
      <c r="N1" s="3" t="s">
        <v>411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420</v>
      </c>
      <c r="AA1" s="3" t="s">
        <v>421</v>
      </c>
      <c r="AB1" s="3" t="s">
        <v>412</v>
      </c>
      <c r="AC1" s="3" t="s">
        <v>413</v>
      </c>
      <c r="AD1" s="4" t="s">
        <v>29</v>
      </c>
      <c r="AE1" s="5" t="s">
        <v>30</v>
      </c>
      <c r="AF1" s="5" t="s">
        <v>414</v>
      </c>
      <c r="AG1" s="3" t="s">
        <v>422</v>
      </c>
      <c r="AH1" s="4" t="s">
        <v>415</v>
      </c>
      <c r="AI1" s="5" t="s">
        <v>416</v>
      </c>
      <c r="AJ1" s="4" t="s">
        <v>417</v>
      </c>
      <c r="AK1" s="3" t="s">
        <v>418</v>
      </c>
      <c r="AL1" s="3" t="s">
        <v>420</v>
      </c>
      <c r="AM1" s="6" t="s">
        <v>421</v>
      </c>
    </row>
    <row r="2" spans="1:39" x14ac:dyDescent="0.2">
      <c r="A2">
        <v>43</v>
      </c>
      <c r="B2" s="40">
        <v>42376</v>
      </c>
      <c r="C2">
        <v>59000086</v>
      </c>
      <c r="D2" t="s">
        <v>423</v>
      </c>
      <c r="E2" t="s">
        <v>40</v>
      </c>
      <c r="F2">
        <v>0</v>
      </c>
      <c r="G2" t="s">
        <v>41</v>
      </c>
      <c r="H2">
        <v>3.4</v>
      </c>
      <c r="I2">
        <v>10</v>
      </c>
      <c r="J2">
        <v>12.77</v>
      </c>
      <c r="K2">
        <v>24</v>
      </c>
      <c r="O2">
        <v>24</v>
      </c>
      <c r="P2">
        <v>2.7</v>
      </c>
      <c r="Q2">
        <v>1.26</v>
      </c>
      <c r="R2">
        <v>79.37</v>
      </c>
      <c r="S2">
        <v>27</v>
      </c>
      <c r="T2">
        <v>21.43</v>
      </c>
      <c r="U2">
        <v>63.1</v>
      </c>
      <c r="V2">
        <v>18.7</v>
      </c>
      <c r="W2">
        <v>17.899999999999999</v>
      </c>
      <c r="X2">
        <v>5.2</v>
      </c>
      <c r="Y2">
        <v>24</v>
      </c>
      <c r="Z2" t="s">
        <v>42</v>
      </c>
      <c r="AA2" t="s">
        <v>43</v>
      </c>
      <c r="AB2" t="s">
        <v>424</v>
      </c>
      <c r="AC2" t="s">
        <v>424</v>
      </c>
      <c r="AD2">
        <v>57</v>
      </c>
      <c r="AE2" t="s">
        <v>46</v>
      </c>
      <c r="AF2">
        <v>100</v>
      </c>
      <c r="AH2">
        <v>28.627450979999999</v>
      </c>
      <c r="AI2">
        <v>23.6</v>
      </c>
      <c r="AJ2">
        <v>23.6</v>
      </c>
      <c r="AK2">
        <v>9.0500000000000007</v>
      </c>
      <c r="AL2" t="s">
        <v>47</v>
      </c>
      <c r="AM2" t="s">
        <v>48</v>
      </c>
    </row>
    <row r="3" spans="1:39" x14ac:dyDescent="0.2">
      <c r="A3">
        <v>44</v>
      </c>
      <c r="B3" s="40">
        <v>42389</v>
      </c>
      <c r="C3">
        <v>59000236</v>
      </c>
      <c r="D3" t="s">
        <v>425</v>
      </c>
      <c r="E3" t="s">
        <v>50</v>
      </c>
      <c r="F3">
        <v>0</v>
      </c>
      <c r="G3" t="s">
        <v>41</v>
      </c>
      <c r="H3">
        <v>5.2</v>
      </c>
      <c r="I3">
        <v>9.6999999999999993</v>
      </c>
      <c r="J3">
        <v>16.829999999999998</v>
      </c>
      <c r="K3">
        <v>156</v>
      </c>
      <c r="L3">
        <v>6.34</v>
      </c>
      <c r="O3">
        <v>156</v>
      </c>
      <c r="P3">
        <v>3.1</v>
      </c>
      <c r="Q3">
        <v>1.65</v>
      </c>
      <c r="R3">
        <v>58.79</v>
      </c>
      <c r="S3">
        <v>31.96</v>
      </c>
      <c r="T3">
        <v>18.79</v>
      </c>
      <c r="U3">
        <v>72.900000000000006</v>
      </c>
      <c r="V3">
        <v>17.2</v>
      </c>
      <c r="W3">
        <v>9.1999999999999993</v>
      </c>
      <c r="X3">
        <v>6.2</v>
      </c>
      <c r="Y3">
        <v>14.1</v>
      </c>
      <c r="Z3">
        <v>0</v>
      </c>
      <c r="AA3" t="s">
        <v>51</v>
      </c>
      <c r="AB3" t="s">
        <v>424</v>
      </c>
      <c r="AC3" t="s">
        <v>424</v>
      </c>
      <c r="AD3">
        <v>57</v>
      </c>
      <c r="AE3" t="s">
        <v>46</v>
      </c>
      <c r="AF3">
        <v>100</v>
      </c>
      <c r="AH3">
        <v>21.879487180000002</v>
      </c>
      <c r="AI3">
        <v>15.1</v>
      </c>
      <c r="AJ3">
        <v>15.1</v>
      </c>
      <c r="AK3">
        <v>12.08</v>
      </c>
      <c r="AL3" t="s">
        <v>52</v>
      </c>
      <c r="AM3" t="s">
        <v>53</v>
      </c>
    </row>
    <row r="4" spans="1:39" x14ac:dyDescent="0.2">
      <c r="A4">
        <v>46</v>
      </c>
      <c r="B4" s="40">
        <v>42413</v>
      </c>
      <c r="C4">
        <v>58005333</v>
      </c>
      <c r="D4" t="s">
        <v>427</v>
      </c>
      <c r="E4" t="s">
        <v>40</v>
      </c>
      <c r="F4">
        <v>0</v>
      </c>
      <c r="G4" t="s">
        <v>41</v>
      </c>
      <c r="H4">
        <v>16</v>
      </c>
      <c r="I4">
        <v>7.9</v>
      </c>
      <c r="J4">
        <v>15.23</v>
      </c>
      <c r="K4">
        <v>361</v>
      </c>
      <c r="O4">
        <v>361</v>
      </c>
      <c r="P4">
        <v>1.9</v>
      </c>
      <c r="Q4">
        <v>1.28</v>
      </c>
      <c r="R4">
        <v>61.72</v>
      </c>
      <c r="S4">
        <v>24.05</v>
      </c>
      <c r="T4">
        <v>14.84</v>
      </c>
      <c r="U4">
        <v>85.3</v>
      </c>
      <c r="V4">
        <v>8.1999999999999993</v>
      </c>
      <c r="W4">
        <v>5.9</v>
      </c>
      <c r="X4">
        <v>5.4</v>
      </c>
      <c r="Y4">
        <v>26</v>
      </c>
      <c r="Z4">
        <v>0</v>
      </c>
      <c r="AA4" t="s">
        <v>62</v>
      </c>
      <c r="AB4" t="s">
        <v>424</v>
      </c>
      <c r="AC4" t="s">
        <v>427</v>
      </c>
      <c r="AD4">
        <v>42.5</v>
      </c>
      <c r="AE4" t="s">
        <v>46</v>
      </c>
      <c r="AF4">
        <v>300</v>
      </c>
      <c r="AH4">
        <v>16.75416667</v>
      </c>
      <c r="AI4">
        <v>12.3</v>
      </c>
      <c r="AJ4">
        <v>12.3</v>
      </c>
      <c r="AK4">
        <v>14.26</v>
      </c>
      <c r="AL4">
        <v>0</v>
      </c>
      <c r="AM4" t="s">
        <v>64</v>
      </c>
    </row>
    <row r="5" spans="1:39" x14ac:dyDescent="0.2">
      <c r="A5">
        <v>49</v>
      </c>
      <c r="B5" s="40">
        <v>42417</v>
      </c>
      <c r="C5">
        <v>59000758</v>
      </c>
      <c r="D5" t="s">
        <v>427</v>
      </c>
      <c r="E5" t="s">
        <v>40</v>
      </c>
      <c r="F5">
        <v>0</v>
      </c>
      <c r="G5" t="s">
        <v>78</v>
      </c>
      <c r="H5">
        <v>8.1999999999999993</v>
      </c>
      <c r="I5">
        <v>12.9</v>
      </c>
      <c r="J5">
        <v>72.599999999999994</v>
      </c>
      <c r="K5">
        <v>45</v>
      </c>
      <c r="O5">
        <v>45</v>
      </c>
      <c r="P5">
        <v>3.8</v>
      </c>
      <c r="Q5">
        <v>10</v>
      </c>
      <c r="R5">
        <v>81.650000000000006</v>
      </c>
      <c r="S5">
        <v>29.46</v>
      </c>
      <c r="T5">
        <v>24.05</v>
      </c>
      <c r="U5">
        <v>93.1</v>
      </c>
      <c r="V5">
        <v>1</v>
      </c>
      <c r="W5">
        <v>5.9</v>
      </c>
      <c r="X5">
        <v>5.6</v>
      </c>
      <c r="Y5">
        <v>45</v>
      </c>
      <c r="Z5">
        <v>0</v>
      </c>
      <c r="AA5" t="s">
        <v>79</v>
      </c>
      <c r="AB5" t="s">
        <v>424</v>
      </c>
      <c r="AC5" t="s">
        <v>427</v>
      </c>
      <c r="AD5">
        <v>46</v>
      </c>
      <c r="AE5" t="s">
        <v>46</v>
      </c>
      <c r="AF5">
        <v>350</v>
      </c>
      <c r="AH5">
        <v>34.715718160000002</v>
      </c>
      <c r="AI5">
        <v>36.700000000000003</v>
      </c>
      <c r="AJ5">
        <v>36.700000000000003</v>
      </c>
      <c r="AK5">
        <v>85.86</v>
      </c>
      <c r="AL5">
        <v>0</v>
      </c>
      <c r="AM5" t="s">
        <v>81</v>
      </c>
    </row>
    <row r="6" spans="1:39" x14ac:dyDescent="0.2">
      <c r="A6">
        <v>52</v>
      </c>
      <c r="B6" s="40">
        <v>42426</v>
      </c>
      <c r="C6">
        <v>59000894</v>
      </c>
      <c r="D6" t="s">
        <v>426</v>
      </c>
      <c r="E6" t="s">
        <v>50</v>
      </c>
      <c r="F6">
        <v>0</v>
      </c>
      <c r="G6" t="s">
        <v>89</v>
      </c>
      <c r="H6">
        <v>13</v>
      </c>
      <c r="I6">
        <v>14.8</v>
      </c>
      <c r="J6">
        <v>11.53</v>
      </c>
      <c r="K6">
        <v>94</v>
      </c>
      <c r="O6">
        <v>94</v>
      </c>
      <c r="P6">
        <v>4.4000000000000004</v>
      </c>
      <c r="Q6">
        <v>1.97</v>
      </c>
      <c r="R6">
        <v>75.13</v>
      </c>
      <c r="S6">
        <v>29.73</v>
      </c>
      <c r="T6">
        <v>22.34</v>
      </c>
      <c r="U6">
        <v>91.7</v>
      </c>
      <c r="V6">
        <v>3.4</v>
      </c>
      <c r="W6">
        <v>3.1</v>
      </c>
      <c r="X6">
        <v>5.8</v>
      </c>
      <c r="Y6">
        <v>14.3</v>
      </c>
      <c r="Z6">
        <v>0</v>
      </c>
      <c r="AA6" t="s">
        <v>90</v>
      </c>
      <c r="AB6" t="s">
        <v>424</v>
      </c>
      <c r="AC6" t="s">
        <v>427</v>
      </c>
      <c r="AD6">
        <v>55</v>
      </c>
      <c r="AE6" t="s">
        <v>46</v>
      </c>
      <c r="AF6">
        <v>320</v>
      </c>
      <c r="AH6">
        <v>29.842735040000001</v>
      </c>
      <c r="AI6">
        <v>23.5</v>
      </c>
      <c r="AJ6">
        <v>23.5</v>
      </c>
      <c r="AK6">
        <v>18.5</v>
      </c>
      <c r="AL6">
        <v>0</v>
      </c>
      <c r="AM6" t="s">
        <v>92</v>
      </c>
    </row>
    <row r="7" spans="1:39" x14ac:dyDescent="0.2">
      <c r="A7">
        <v>53</v>
      </c>
      <c r="B7" s="40">
        <v>42443</v>
      </c>
      <c r="C7">
        <v>59001147</v>
      </c>
      <c r="D7" t="s">
        <v>428</v>
      </c>
      <c r="E7" t="s">
        <v>40</v>
      </c>
      <c r="F7">
        <v>0</v>
      </c>
      <c r="G7" t="s">
        <v>41</v>
      </c>
      <c r="H7">
        <v>3.8</v>
      </c>
      <c r="I7">
        <v>5.7</v>
      </c>
      <c r="J7">
        <v>16.48</v>
      </c>
      <c r="K7">
        <v>6</v>
      </c>
      <c r="O7">
        <v>6</v>
      </c>
      <c r="P7">
        <v>1.7</v>
      </c>
      <c r="Q7">
        <v>0.73</v>
      </c>
      <c r="R7">
        <v>78.08</v>
      </c>
      <c r="S7">
        <v>29.82</v>
      </c>
      <c r="T7">
        <v>23.29</v>
      </c>
      <c r="U7">
        <v>60.3</v>
      </c>
      <c r="V7">
        <v>22.9</v>
      </c>
      <c r="W7">
        <v>16.600000000000001</v>
      </c>
      <c r="X7">
        <v>6.2</v>
      </c>
      <c r="Y7">
        <v>14.5</v>
      </c>
      <c r="Z7">
        <v>0</v>
      </c>
      <c r="AA7" t="s">
        <v>94</v>
      </c>
      <c r="AB7" t="s">
        <v>424</v>
      </c>
      <c r="AC7" t="s">
        <v>427</v>
      </c>
      <c r="AD7">
        <v>55</v>
      </c>
      <c r="AE7" t="s">
        <v>46</v>
      </c>
      <c r="AF7">
        <v>130</v>
      </c>
      <c r="AH7">
        <v>26.60643275</v>
      </c>
      <c r="AI7">
        <v>26.5</v>
      </c>
      <c r="AJ7">
        <v>26.5</v>
      </c>
      <c r="AK7">
        <v>12.28</v>
      </c>
      <c r="AL7">
        <v>0</v>
      </c>
      <c r="AM7" t="s">
        <v>95</v>
      </c>
    </row>
    <row r="8" spans="1:39" x14ac:dyDescent="0.2">
      <c r="A8">
        <v>57</v>
      </c>
      <c r="B8" s="40">
        <v>42486</v>
      </c>
      <c r="C8">
        <v>59001685</v>
      </c>
      <c r="D8" t="s">
        <v>425</v>
      </c>
      <c r="E8" t="s">
        <v>40</v>
      </c>
      <c r="F8">
        <v>0</v>
      </c>
      <c r="G8" t="s">
        <v>78</v>
      </c>
      <c r="H8">
        <v>23.3</v>
      </c>
      <c r="I8">
        <v>11.2</v>
      </c>
      <c r="J8">
        <v>57.41</v>
      </c>
      <c r="K8">
        <v>5</v>
      </c>
      <c r="O8">
        <v>5</v>
      </c>
      <c r="P8">
        <v>3.2</v>
      </c>
      <c r="Q8">
        <v>1.44</v>
      </c>
      <c r="R8">
        <v>77.78</v>
      </c>
      <c r="S8">
        <v>28.57</v>
      </c>
      <c r="T8">
        <v>22.22</v>
      </c>
      <c r="U8">
        <v>82.8</v>
      </c>
      <c r="V8">
        <v>7.6</v>
      </c>
      <c r="W8">
        <v>9.5</v>
      </c>
      <c r="X8">
        <v>6</v>
      </c>
      <c r="Y8">
        <v>22.5</v>
      </c>
      <c r="Z8" t="s">
        <v>42</v>
      </c>
      <c r="AA8" t="s">
        <v>100</v>
      </c>
      <c r="AB8" t="s">
        <v>424</v>
      </c>
      <c r="AC8" t="s">
        <v>427</v>
      </c>
      <c r="AD8">
        <v>45</v>
      </c>
      <c r="AE8" t="s">
        <v>46</v>
      </c>
      <c r="AF8">
        <v>350</v>
      </c>
      <c r="AH8">
        <v>18.710729610000001</v>
      </c>
      <c r="AI8">
        <v>17</v>
      </c>
      <c r="AJ8">
        <v>17</v>
      </c>
      <c r="AK8">
        <v>55.93</v>
      </c>
      <c r="AL8" t="s">
        <v>102</v>
      </c>
      <c r="AM8" t="s">
        <v>103</v>
      </c>
    </row>
    <row r="9" spans="1:39" x14ac:dyDescent="0.2">
      <c r="A9">
        <v>59</v>
      </c>
      <c r="B9" s="40">
        <v>42510</v>
      </c>
      <c r="C9">
        <v>59002010</v>
      </c>
      <c r="D9" t="s">
        <v>424</v>
      </c>
      <c r="E9" t="s">
        <v>50</v>
      </c>
      <c r="F9">
        <v>0</v>
      </c>
      <c r="G9" t="s">
        <v>41</v>
      </c>
      <c r="H9">
        <v>15</v>
      </c>
      <c r="I9">
        <v>10.199999999999999</v>
      </c>
      <c r="J9">
        <v>26.16</v>
      </c>
      <c r="K9">
        <v>166</v>
      </c>
      <c r="O9">
        <v>166</v>
      </c>
      <c r="P9">
        <v>2.4</v>
      </c>
      <c r="Q9">
        <v>1.68</v>
      </c>
      <c r="R9">
        <v>60.71</v>
      </c>
      <c r="S9">
        <v>23.53</v>
      </c>
      <c r="T9">
        <v>14.29</v>
      </c>
      <c r="U9">
        <v>84.8</v>
      </c>
      <c r="V9">
        <v>11.4</v>
      </c>
      <c r="W9">
        <v>3.8</v>
      </c>
      <c r="X9">
        <v>6.8</v>
      </c>
      <c r="Y9">
        <v>22.5</v>
      </c>
      <c r="Z9">
        <v>0</v>
      </c>
      <c r="AA9" t="s">
        <v>105</v>
      </c>
      <c r="AB9" t="s">
        <v>424</v>
      </c>
      <c r="AC9" t="s">
        <v>424</v>
      </c>
      <c r="AD9">
        <v>48</v>
      </c>
      <c r="AE9" t="s">
        <v>46</v>
      </c>
      <c r="AF9">
        <v>300</v>
      </c>
      <c r="AH9">
        <v>20.866666670000001</v>
      </c>
      <c r="AI9">
        <v>24.4</v>
      </c>
      <c r="AJ9">
        <v>24.4</v>
      </c>
      <c r="AK9">
        <v>21.67</v>
      </c>
      <c r="AL9" t="s">
        <v>107</v>
      </c>
      <c r="AM9" t="s">
        <v>108</v>
      </c>
    </row>
    <row r="10" spans="1:39" x14ac:dyDescent="0.2">
      <c r="A10">
        <v>61</v>
      </c>
      <c r="B10" s="40">
        <v>42518</v>
      </c>
      <c r="C10">
        <v>59002119</v>
      </c>
      <c r="D10" t="s">
        <v>425</v>
      </c>
      <c r="E10" t="s">
        <v>40</v>
      </c>
      <c r="F10">
        <v>0</v>
      </c>
      <c r="G10" t="s">
        <v>41</v>
      </c>
      <c r="H10">
        <v>15.5</v>
      </c>
      <c r="I10">
        <v>11.3</v>
      </c>
      <c r="J10">
        <v>33.71</v>
      </c>
      <c r="K10">
        <v>3</v>
      </c>
      <c r="O10">
        <v>3</v>
      </c>
      <c r="P10">
        <v>3.7</v>
      </c>
      <c r="Q10">
        <v>1.58</v>
      </c>
      <c r="R10">
        <v>71.52</v>
      </c>
      <c r="S10">
        <v>32.74</v>
      </c>
      <c r="T10">
        <v>23.42</v>
      </c>
      <c r="U10">
        <v>90.4</v>
      </c>
      <c r="V10">
        <v>2.9</v>
      </c>
      <c r="W10">
        <v>6.5</v>
      </c>
      <c r="X10">
        <v>10.4</v>
      </c>
      <c r="Y10">
        <v>14</v>
      </c>
      <c r="Z10">
        <v>0</v>
      </c>
      <c r="AA10" t="s">
        <v>113</v>
      </c>
      <c r="AB10" t="s">
        <v>424</v>
      </c>
      <c r="AC10" t="s">
        <v>427</v>
      </c>
      <c r="AD10">
        <v>55</v>
      </c>
      <c r="AE10" t="s">
        <v>46</v>
      </c>
      <c r="AF10">
        <v>400</v>
      </c>
      <c r="AH10">
        <v>27.070609319999999</v>
      </c>
      <c r="AI10">
        <v>22.7</v>
      </c>
      <c r="AJ10">
        <v>22.7</v>
      </c>
      <c r="AK10">
        <v>24.16</v>
      </c>
      <c r="AL10">
        <v>0</v>
      </c>
      <c r="AM10" t="s">
        <v>114</v>
      </c>
    </row>
    <row r="11" spans="1:39" x14ac:dyDescent="0.2">
      <c r="A11">
        <v>65</v>
      </c>
      <c r="B11" s="40">
        <v>42548</v>
      </c>
      <c r="C11">
        <v>59002532</v>
      </c>
      <c r="D11" t="s">
        <v>425</v>
      </c>
      <c r="E11" t="s">
        <v>40</v>
      </c>
      <c r="F11">
        <v>0</v>
      </c>
      <c r="G11" t="s">
        <v>41</v>
      </c>
      <c r="H11">
        <v>27</v>
      </c>
      <c r="I11">
        <v>8.6999999999999993</v>
      </c>
      <c r="J11">
        <v>20.81</v>
      </c>
      <c r="K11">
        <v>452</v>
      </c>
      <c r="O11">
        <v>452</v>
      </c>
      <c r="P11">
        <v>2.2999999999999998</v>
      </c>
      <c r="Q11">
        <v>1.67</v>
      </c>
      <c r="R11">
        <v>52.1</v>
      </c>
      <c r="S11">
        <v>26.44</v>
      </c>
      <c r="T11">
        <v>13.77</v>
      </c>
      <c r="U11">
        <v>81.3</v>
      </c>
      <c r="V11">
        <v>12.9</v>
      </c>
      <c r="W11">
        <v>5.0999999999999996</v>
      </c>
      <c r="X11">
        <v>6</v>
      </c>
      <c r="Y11">
        <v>20.5</v>
      </c>
      <c r="Z11" t="s">
        <v>119</v>
      </c>
      <c r="AA11" t="s">
        <v>120</v>
      </c>
      <c r="AB11" t="s">
        <v>424</v>
      </c>
      <c r="AC11" t="s">
        <v>426</v>
      </c>
      <c r="AD11">
        <v>45</v>
      </c>
      <c r="AE11" t="s">
        <v>46</v>
      </c>
      <c r="AF11">
        <v>200</v>
      </c>
      <c r="AH11">
        <v>12.403703699999999</v>
      </c>
      <c r="AI11">
        <v>13.4</v>
      </c>
      <c r="AJ11">
        <v>13.4</v>
      </c>
      <c r="AK11">
        <v>13.95</v>
      </c>
      <c r="AL11" t="s">
        <v>122</v>
      </c>
      <c r="AM11" t="s">
        <v>123</v>
      </c>
    </row>
    <row r="12" spans="1:39" x14ac:dyDescent="0.2">
      <c r="A12">
        <v>66</v>
      </c>
      <c r="B12" s="40">
        <v>42547</v>
      </c>
      <c r="C12">
        <v>59002508</v>
      </c>
      <c r="D12" t="s">
        <v>427</v>
      </c>
      <c r="E12" t="s">
        <v>40</v>
      </c>
      <c r="F12">
        <v>0</v>
      </c>
      <c r="G12" t="s">
        <v>41</v>
      </c>
      <c r="H12">
        <v>16.3</v>
      </c>
      <c r="I12">
        <v>9</v>
      </c>
      <c r="J12">
        <v>13.5</v>
      </c>
      <c r="K12">
        <v>74</v>
      </c>
      <c r="O12">
        <v>74</v>
      </c>
      <c r="P12">
        <v>2.6</v>
      </c>
      <c r="Q12">
        <v>1.01</v>
      </c>
      <c r="R12">
        <v>89.11</v>
      </c>
      <c r="S12">
        <v>28.89</v>
      </c>
      <c r="T12">
        <v>25.74</v>
      </c>
      <c r="U12">
        <v>70.7</v>
      </c>
      <c r="V12">
        <v>19</v>
      </c>
      <c r="W12">
        <v>8.5</v>
      </c>
      <c r="X12">
        <v>8.8000000000000007</v>
      </c>
      <c r="Y12">
        <v>19.7</v>
      </c>
      <c r="Z12" t="s">
        <v>125</v>
      </c>
      <c r="AA12" t="s">
        <v>126</v>
      </c>
      <c r="AB12" t="s">
        <v>424</v>
      </c>
      <c r="AC12" t="s">
        <v>424</v>
      </c>
      <c r="AD12">
        <v>50</v>
      </c>
      <c r="AE12" t="s">
        <v>46</v>
      </c>
      <c r="AF12">
        <v>300</v>
      </c>
      <c r="AH12">
        <v>19.224948879999999</v>
      </c>
      <c r="AI12">
        <v>18.7</v>
      </c>
      <c r="AJ12">
        <v>18.7</v>
      </c>
      <c r="AK12">
        <v>10.36</v>
      </c>
      <c r="AL12" t="s">
        <v>128</v>
      </c>
      <c r="AM12" t="s">
        <v>129</v>
      </c>
    </row>
    <row r="13" spans="1:39" x14ac:dyDescent="0.2">
      <c r="A13">
        <v>67</v>
      </c>
      <c r="B13" s="40">
        <v>42549</v>
      </c>
      <c r="C13">
        <v>59002532</v>
      </c>
      <c r="D13" t="s">
        <v>425</v>
      </c>
      <c r="E13" t="s">
        <v>40</v>
      </c>
      <c r="F13">
        <v>0</v>
      </c>
      <c r="G13" t="s">
        <v>41</v>
      </c>
      <c r="H13">
        <v>30</v>
      </c>
      <c r="I13">
        <v>13.4</v>
      </c>
      <c r="J13">
        <v>13.95</v>
      </c>
      <c r="K13">
        <v>461</v>
      </c>
      <c r="O13">
        <v>461</v>
      </c>
      <c r="P13">
        <v>3.7</v>
      </c>
      <c r="Q13">
        <v>2.2999999999999998</v>
      </c>
      <c r="R13">
        <v>58.26</v>
      </c>
      <c r="S13">
        <v>27.61</v>
      </c>
      <c r="T13">
        <v>16.09</v>
      </c>
      <c r="U13">
        <v>64.7</v>
      </c>
      <c r="V13">
        <v>18.2</v>
      </c>
      <c r="W13">
        <v>7.2</v>
      </c>
      <c r="X13">
        <v>5.8</v>
      </c>
      <c r="Y13">
        <v>25</v>
      </c>
      <c r="Z13" t="s">
        <v>122</v>
      </c>
      <c r="AA13" t="s">
        <v>130</v>
      </c>
      <c r="AB13" t="s">
        <v>424</v>
      </c>
      <c r="AC13" t="s">
        <v>427</v>
      </c>
      <c r="AD13">
        <v>49.8</v>
      </c>
      <c r="AE13" t="s">
        <v>46</v>
      </c>
      <c r="AF13">
        <v>300</v>
      </c>
      <c r="AH13">
        <v>18.93333333</v>
      </c>
      <c r="AI13">
        <v>19.600000000000001</v>
      </c>
      <c r="AJ13">
        <v>20.63</v>
      </c>
      <c r="AK13">
        <v>471</v>
      </c>
      <c r="AL13" t="s">
        <v>131</v>
      </c>
      <c r="AM13" t="s">
        <v>132</v>
      </c>
    </row>
    <row r="14" spans="1:39" x14ac:dyDescent="0.2">
      <c r="A14">
        <v>68</v>
      </c>
      <c r="B14" s="40">
        <v>42573</v>
      </c>
      <c r="C14">
        <v>59002942</v>
      </c>
      <c r="D14" t="s">
        <v>426</v>
      </c>
      <c r="E14" t="s">
        <v>50</v>
      </c>
      <c r="F14">
        <v>0</v>
      </c>
      <c r="G14" t="s">
        <v>41</v>
      </c>
      <c r="H14">
        <v>3.8</v>
      </c>
      <c r="I14">
        <v>7.2</v>
      </c>
      <c r="J14">
        <v>64.540000000000006</v>
      </c>
      <c r="K14">
        <v>284</v>
      </c>
      <c r="O14">
        <v>284</v>
      </c>
      <c r="P14">
        <v>1.5</v>
      </c>
      <c r="Q14">
        <v>0.84</v>
      </c>
      <c r="R14">
        <v>85.71</v>
      </c>
      <c r="S14">
        <v>20.83</v>
      </c>
      <c r="T14">
        <v>17.86</v>
      </c>
      <c r="U14">
        <v>90.8</v>
      </c>
      <c r="V14">
        <v>1</v>
      </c>
      <c r="W14">
        <v>7.1</v>
      </c>
      <c r="X14">
        <v>4</v>
      </c>
      <c r="Y14">
        <v>24.9</v>
      </c>
      <c r="Z14" t="s">
        <v>134</v>
      </c>
      <c r="AA14" t="s">
        <v>135</v>
      </c>
      <c r="AB14" t="s">
        <v>424</v>
      </c>
      <c r="AC14" t="s">
        <v>424</v>
      </c>
      <c r="AD14">
        <v>59</v>
      </c>
      <c r="AE14" t="s">
        <v>46</v>
      </c>
      <c r="AF14">
        <v>60</v>
      </c>
      <c r="AH14">
        <v>17.550877190000001</v>
      </c>
      <c r="AI14">
        <v>9.6999999999999993</v>
      </c>
      <c r="AJ14">
        <v>9.6999999999999993</v>
      </c>
      <c r="AK14">
        <v>61.15</v>
      </c>
      <c r="AL14" t="s">
        <v>42</v>
      </c>
      <c r="AM14" t="s">
        <v>136</v>
      </c>
    </row>
    <row r="15" spans="1:39" x14ac:dyDescent="0.2">
      <c r="A15">
        <v>69</v>
      </c>
      <c r="B15" s="40">
        <v>42569</v>
      </c>
      <c r="C15">
        <v>59002856</v>
      </c>
      <c r="D15" t="s">
        <v>426</v>
      </c>
      <c r="E15" t="s">
        <v>40</v>
      </c>
      <c r="F15">
        <v>0</v>
      </c>
      <c r="G15" t="s">
        <v>55</v>
      </c>
      <c r="H15">
        <v>6</v>
      </c>
      <c r="I15">
        <v>8.6999999999999993</v>
      </c>
      <c r="J15">
        <v>24.97</v>
      </c>
      <c r="K15">
        <v>3</v>
      </c>
      <c r="O15">
        <v>3</v>
      </c>
      <c r="P15">
        <v>2.8</v>
      </c>
      <c r="Q15">
        <v>1.1599999999999999</v>
      </c>
      <c r="R15">
        <v>75</v>
      </c>
      <c r="S15">
        <v>32.18</v>
      </c>
      <c r="T15">
        <v>24.14</v>
      </c>
      <c r="U15">
        <v>76.7</v>
      </c>
      <c r="V15">
        <v>13.4</v>
      </c>
      <c r="W15">
        <v>9.6</v>
      </c>
      <c r="X15">
        <v>6.4</v>
      </c>
      <c r="Y15">
        <v>15.7</v>
      </c>
      <c r="Z15" t="s">
        <v>138</v>
      </c>
      <c r="AA15" t="s">
        <v>139</v>
      </c>
      <c r="AB15" t="s">
        <v>424</v>
      </c>
      <c r="AC15" t="s">
        <v>424</v>
      </c>
      <c r="AD15">
        <v>58.8</v>
      </c>
      <c r="AE15" t="s">
        <v>46</v>
      </c>
      <c r="AF15">
        <v>180</v>
      </c>
      <c r="AH15">
        <v>28.3</v>
      </c>
      <c r="AI15">
        <v>17</v>
      </c>
      <c r="AJ15">
        <v>17</v>
      </c>
      <c r="AK15">
        <v>31.44</v>
      </c>
      <c r="AL15" t="s">
        <v>140</v>
      </c>
      <c r="AM15" t="s">
        <v>141</v>
      </c>
    </row>
    <row r="16" spans="1:39" x14ac:dyDescent="0.2">
      <c r="A16">
        <v>70</v>
      </c>
      <c r="B16" s="40">
        <v>42576</v>
      </c>
      <c r="C16">
        <v>58004935</v>
      </c>
      <c r="D16" t="s">
        <v>425</v>
      </c>
      <c r="E16" t="s">
        <v>50</v>
      </c>
      <c r="F16">
        <v>0</v>
      </c>
      <c r="G16" t="s">
        <v>41</v>
      </c>
      <c r="H16">
        <v>27</v>
      </c>
      <c r="I16">
        <v>19.399999999999999</v>
      </c>
      <c r="J16">
        <v>22.37</v>
      </c>
      <c r="K16">
        <v>52</v>
      </c>
      <c r="O16">
        <v>52</v>
      </c>
      <c r="P16">
        <v>6.1</v>
      </c>
      <c r="Q16">
        <v>3.81</v>
      </c>
      <c r="R16">
        <v>50.92</v>
      </c>
      <c r="S16">
        <v>31.44</v>
      </c>
      <c r="T16">
        <v>16.010000000000002</v>
      </c>
      <c r="U16">
        <v>75.099999999999994</v>
      </c>
      <c r="V16">
        <v>14.1</v>
      </c>
      <c r="W16">
        <v>5.3</v>
      </c>
      <c r="X16">
        <v>6.2</v>
      </c>
      <c r="Y16">
        <v>20.399999999999999</v>
      </c>
      <c r="Z16" t="s">
        <v>143</v>
      </c>
      <c r="AA16" t="s">
        <v>144</v>
      </c>
      <c r="AB16" t="s">
        <v>424</v>
      </c>
      <c r="AC16" t="s">
        <v>424</v>
      </c>
      <c r="AD16">
        <v>52</v>
      </c>
      <c r="AE16" t="s">
        <v>58</v>
      </c>
      <c r="AF16">
        <v>240</v>
      </c>
      <c r="AH16">
        <v>28.288888889999999</v>
      </c>
      <c r="AI16">
        <v>27.5</v>
      </c>
      <c r="AJ16">
        <v>27.5</v>
      </c>
      <c r="AK16">
        <v>31.85</v>
      </c>
      <c r="AL16" t="s">
        <v>145</v>
      </c>
      <c r="AM16" t="s">
        <v>146</v>
      </c>
    </row>
    <row r="17" spans="1:39" x14ac:dyDescent="0.2">
      <c r="A17">
        <v>72</v>
      </c>
      <c r="B17" s="40">
        <v>42567</v>
      </c>
      <c r="C17">
        <v>59002835</v>
      </c>
      <c r="D17" t="s">
        <v>424</v>
      </c>
      <c r="E17" t="s">
        <v>50</v>
      </c>
      <c r="F17">
        <v>0</v>
      </c>
      <c r="G17" t="s">
        <v>41</v>
      </c>
      <c r="H17">
        <v>16.3</v>
      </c>
      <c r="I17">
        <v>13.6</v>
      </c>
      <c r="J17">
        <v>9.81</v>
      </c>
      <c r="K17">
        <v>37</v>
      </c>
      <c r="O17">
        <v>37</v>
      </c>
      <c r="P17">
        <v>4.3</v>
      </c>
      <c r="Q17">
        <v>1.88</v>
      </c>
      <c r="R17">
        <v>72.34</v>
      </c>
      <c r="S17">
        <v>31.62</v>
      </c>
      <c r="T17">
        <v>22.87</v>
      </c>
      <c r="U17">
        <v>69.8</v>
      </c>
      <c r="V17">
        <v>21.3</v>
      </c>
      <c r="W17">
        <v>8</v>
      </c>
      <c r="X17">
        <v>7</v>
      </c>
      <c r="Y17">
        <v>15.8</v>
      </c>
      <c r="Z17" t="s">
        <v>148</v>
      </c>
      <c r="AA17" t="s">
        <v>149</v>
      </c>
      <c r="AB17" t="s">
        <v>424</v>
      </c>
      <c r="AC17" t="s">
        <v>425</v>
      </c>
      <c r="AD17">
        <v>56</v>
      </c>
      <c r="AE17" t="s">
        <v>46</v>
      </c>
      <c r="AF17">
        <v>300</v>
      </c>
      <c r="AH17">
        <v>25.051942740000001</v>
      </c>
      <c r="AI17">
        <v>20.2</v>
      </c>
      <c r="AJ17">
        <v>20.2</v>
      </c>
      <c r="AK17" t="s">
        <v>15</v>
      </c>
      <c r="AL17" t="s">
        <v>150</v>
      </c>
      <c r="AM17" t="s">
        <v>151</v>
      </c>
    </row>
    <row r="18" spans="1:39" x14ac:dyDescent="0.2">
      <c r="A18">
        <v>73</v>
      </c>
      <c r="B18" s="40">
        <v>42662</v>
      </c>
      <c r="C18">
        <v>59004060</v>
      </c>
      <c r="D18" t="s">
        <v>427</v>
      </c>
      <c r="E18" t="s">
        <v>50</v>
      </c>
      <c r="F18">
        <v>0</v>
      </c>
      <c r="G18" t="s">
        <v>41</v>
      </c>
      <c r="H18">
        <v>5.6</v>
      </c>
      <c r="I18">
        <v>13.9</v>
      </c>
      <c r="J18">
        <v>41.76</v>
      </c>
      <c r="K18">
        <v>162</v>
      </c>
      <c r="O18">
        <v>162</v>
      </c>
      <c r="P18">
        <v>4.7</v>
      </c>
      <c r="Q18">
        <v>2.12</v>
      </c>
      <c r="R18">
        <v>65.569999999999993</v>
      </c>
      <c r="S18">
        <v>33.81</v>
      </c>
      <c r="T18">
        <v>22.17</v>
      </c>
      <c r="U18">
        <v>75</v>
      </c>
      <c r="V18">
        <v>7</v>
      </c>
      <c r="W18">
        <v>9</v>
      </c>
      <c r="X18">
        <v>5.6</v>
      </c>
      <c r="Y18">
        <v>14.5</v>
      </c>
      <c r="Z18" t="s">
        <v>153</v>
      </c>
      <c r="AA18" t="s">
        <v>154</v>
      </c>
      <c r="AB18" t="s">
        <v>424</v>
      </c>
      <c r="AC18" t="s">
        <v>425</v>
      </c>
      <c r="AD18">
        <v>48.9</v>
      </c>
      <c r="AE18" t="s">
        <v>46</v>
      </c>
      <c r="AF18">
        <v>80</v>
      </c>
      <c r="AH18">
        <v>21.661904759999999</v>
      </c>
      <c r="AI18">
        <v>19.5</v>
      </c>
      <c r="AJ18">
        <v>19.5</v>
      </c>
      <c r="AK18">
        <v>60.02</v>
      </c>
      <c r="AL18" t="s">
        <v>140</v>
      </c>
      <c r="AM18" t="s">
        <v>155</v>
      </c>
    </row>
    <row r="19" spans="1:39" x14ac:dyDescent="0.2">
      <c r="A19">
        <v>75</v>
      </c>
      <c r="B19" s="40">
        <v>42593</v>
      </c>
      <c r="C19">
        <v>59003242</v>
      </c>
      <c r="D19" t="s">
        <v>426</v>
      </c>
      <c r="E19" t="s">
        <v>40</v>
      </c>
      <c r="F19">
        <v>0</v>
      </c>
      <c r="G19" t="s">
        <v>41</v>
      </c>
      <c r="H19">
        <v>24.4</v>
      </c>
      <c r="I19">
        <v>10.6</v>
      </c>
      <c r="J19">
        <v>14.79</v>
      </c>
      <c r="K19">
        <v>2</v>
      </c>
      <c r="O19">
        <v>2</v>
      </c>
      <c r="P19">
        <v>3.7</v>
      </c>
      <c r="Q19">
        <v>1.52</v>
      </c>
      <c r="R19">
        <v>69.739999999999995</v>
      </c>
      <c r="S19">
        <v>34.909999999999997</v>
      </c>
      <c r="T19">
        <v>24.34</v>
      </c>
      <c r="U19">
        <v>68.099999999999994</v>
      </c>
      <c r="V19">
        <v>17.399999999999999</v>
      </c>
      <c r="W19">
        <v>14.1</v>
      </c>
      <c r="X19">
        <v>5</v>
      </c>
      <c r="Y19">
        <v>12.7</v>
      </c>
      <c r="Z19" t="s">
        <v>42</v>
      </c>
      <c r="AA19" t="s">
        <v>159</v>
      </c>
      <c r="AB19" t="s">
        <v>424</v>
      </c>
      <c r="AC19" t="s">
        <v>425</v>
      </c>
      <c r="AD19">
        <v>42</v>
      </c>
      <c r="AE19" t="s">
        <v>46</v>
      </c>
      <c r="AF19">
        <v>350</v>
      </c>
      <c r="AH19">
        <v>17.293989069999999</v>
      </c>
      <c r="AI19">
        <v>17.3</v>
      </c>
      <c r="AJ19">
        <v>17.3</v>
      </c>
      <c r="AK19">
        <v>11.35</v>
      </c>
      <c r="AL19" t="s">
        <v>102</v>
      </c>
      <c r="AM19" t="s">
        <v>161</v>
      </c>
    </row>
    <row r="20" spans="1:39" x14ac:dyDescent="0.2">
      <c r="A20">
        <v>78</v>
      </c>
      <c r="B20" s="40">
        <v>42605</v>
      </c>
      <c r="C20">
        <v>59003007</v>
      </c>
      <c r="D20" t="s">
        <v>423</v>
      </c>
      <c r="E20" t="s">
        <v>40</v>
      </c>
      <c r="F20">
        <v>0</v>
      </c>
      <c r="G20" t="s">
        <v>41</v>
      </c>
      <c r="H20">
        <v>37.299999999999997</v>
      </c>
      <c r="I20">
        <v>16.399999999999999</v>
      </c>
      <c r="J20">
        <v>13.98</v>
      </c>
      <c r="K20">
        <v>544</v>
      </c>
      <c r="O20">
        <v>544</v>
      </c>
      <c r="P20">
        <v>4.5</v>
      </c>
      <c r="Q20">
        <v>4.37</v>
      </c>
      <c r="R20">
        <v>37.53</v>
      </c>
      <c r="S20">
        <v>27.44</v>
      </c>
      <c r="T20">
        <v>10.3</v>
      </c>
      <c r="U20">
        <v>80.8</v>
      </c>
      <c r="V20">
        <v>10.9</v>
      </c>
      <c r="W20">
        <v>5.7</v>
      </c>
      <c r="X20">
        <v>7.2</v>
      </c>
      <c r="Y20">
        <v>22.9</v>
      </c>
      <c r="Z20" t="s">
        <v>163</v>
      </c>
      <c r="AA20" t="s">
        <v>164</v>
      </c>
      <c r="AB20" t="s">
        <v>424</v>
      </c>
      <c r="AC20" t="s">
        <v>425</v>
      </c>
      <c r="AD20">
        <v>59</v>
      </c>
      <c r="AE20" t="s">
        <v>75</v>
      </c>
      <c r="AF20">
        <v>350</v>
      </c>
      <c r="AH20">
        <v>22.551325590000001</v>
      </c>
      <c r="AI20">
        <v>16.7</v>
      </c>
      <c r="AJ20">
        <v>16.7</v>
      </c>
      <c r="AK20">
        <v>15.17</v>
      </c>
      <c r="AL20" t="s">
        <v>165</v>
      </c>
      <c r="AM20" t="s">
        <v>166</v>
      </c>
    </row>
    <row r="21" spans="1:39" x14ac:dyDescent="0.2">
      <c r="A21">
        <v>82</v>
      </c>
      <c r="B21" s="40">
        <v>42621</v>
      </c>
      <c r="C21">
        <v>59003307</v>
      </c>
      <c r="D21" t="s">
        <v>427</v>
      </c>
      <c r="E21" t="s">
        <v>50</v>
      </c>
      <c r="F21">
        <v>0</v>
      </c>
      <c r="G21" t="s">
        <v>97</v>
      </c>
      <c r="H21">
        <v>40.700000000000003</v>
      </c>
      <c r="I21">
        <v>29.9</v>
      </c>
      <c r="J21">
        <v>12.36</v>
      </c>
      <c r="K21">
        <v>74</v>
      </c>
      <c r="O21">
        <v>15</v>
      </c>
      <c r="P21">
        <v>5.4</v>
      </c>
      <c r="Q21">
        <v>2.34</v>
      </c>
      <c r="R21">
        <v>74.790000000000006</v>
      </c>
      <c r="S21">
        <v>30.86</v>
      </c>
      <c r="T21">
        <v>23.08</v>
      </c>
      <c r="U21">
        <v>93.5</v>
      </c>
      <c r="V21">
        <v>2.1</v>
      </c>
      <c r="W21">
        <v>3.8</v>
      </c>
      <c r="X21">
        <v>6.8</v>
      </c>
      <c r="Y21">
        <v>23.7</v>
      </c>
      <c r="Z21" t="s">
        <v>175</v>
      </c>
      <c r="AA21" t="s">
        <v>176</v>
      </c>
      <c r="AB21" t="s">
        <v>424</v>
      </c>
      <c r="AC21" t="s">
        <v>427</v>
      </c>
      <c r="AD21">
        <v>41.3</v>
      </c>
      <c r="AE21" t="s">
        <v>46</v>
      </c>
      <c r="AF21">
        <v>400</v>
      </c>
      <c r="AH21">
        <v>34.409964510000002</v>
      </c>
      <c r="AI21">
        <v>28.8</v>
      </c>
      <c r="AJ21">
        <v>34.6</v>
      </c>
      <c r="AK21">
        <v>23.24</v>
      </c>
      <c r="AL21" t="s">
        <v>177</v>
      </c>
      <c r="AM21" t="s">
        <v>178</v>
      </c>
    </row>
    <row r="22" spans="1:39" x14ac:dyDescent="0.2">
      <c r="A22">
        <v>85</v>
      </c>
      <c r="B22" s="40">
        <v>42628</v>
      </c>
      <c r="C22">
        <v>58002568</v>
      </c>
      <c r="D22" t="s">
        <v>179</v>
      </c>
      <c r="E22" t="s">
        <v>50</v>
      </c>
      <c r="F22">
        <v>0</v>
      </c>
      <c r="G22" t="s">
        <v>41</v>
      </c>
      <c r="H22">
        <v>22</v>
      </c>
      <c r="I22">
        <v>14.1</v>
      </c>
      <c r="J22">
        <v>33.51</v>
      </c>
      <c r="K22">
        <v>169</v>
      </c>
      <c r="O22">
        <v>169</v>
      </c>
      <c r="P22">
        <v>4.7</v>
      </c>
      <c r="Q22">
        <v>2.21</v>
      </c>
      <c r="R22">
        <v>63.8</v>
      </c>
      <c r="S22">
        <v>33.33</v>
      </c>
      <c r="T22">
        <v>21.27</v>
      </c>
      <c r="U22">
        <v>86.2</v>
      </c>
      <c r="V22">
        <v>5.6</v>
      </c>
      <c r="W22">
        <v>7.7</v>
      </c>
      <c r="X22">
        <v>6.4</v>
      </c>
      <c r="Y22">
        <v>15.3</v>
      </c>
      <c r="Z22" t="s">
        <v>122</v>
      </c>
      <c r="AA22" t="s">
        <v>180</v>
      </c>
      <c r="AB22" t="s">
        <v>424</v>
      </c>
      <c r="AC22" t="s">
        <v>425</v>
      </c>
      <c r="AD22">
        <v>43</v>
      </c>
      <c r="AE22" t="s">
        <v>46</v>
      </c>
      <c r="AF22">
        <v>300</v>
      </c>
      <c r="AH22">
        <v>20.615151520000001</v>
      </c>
      <c r="AI22">
        <v>20.6</v>
      </c>
      <c r="AJ22">
        <v>20.6</v>
      </c>
      <c r="AK22">
        <v>32.69</v>
      </c>
      <c r="AL22" t="s">
        <v>150</v>
      </c>
      <c r="AM22" t="s">
        <v>182</v>
      </c>
    </row>
    <row r="23" spans="1:39" x14ac:dyDescent="0.2">
      <c r="A23">
        <v>87</v>
      </c>
      <c r="B23" s="40">
        <v>42633</v>
      </c>
      <c r="C23">
        <v>59003695</v>
      </c>
      <c r="D23" t="s">
        <v>425</v>
      </c>
      <c r="E23" t="s">
        <v>50</v>
      </c>
      <c r="F23">
        <v>0</v>
      </c>
      <c r="G23" t="s">
        <v>41</v>
      </c>
      <c r="H23">
        <v>9.1999999999999993</v>
      </c>
      <c r="I23">
        <v>7.4</v>
      </c>
      <c r="J23">
        <v>24.02</v>
      </c>
      <c r="K23">
        <v>53</v>
      </c>
      <c r="O23">
        <v>53</v>
      </c>
      <c r="P23">
        <v>1.9</v>
      </c>
      <c r="Q23">
        <v>0.8</v>
      </c>
      <c r="R23">
        <v>92.5</v>
      </c>
      <c r="S23">
        <v>25.68</v>
      </c>
      <c r="T23">
        <v>23.75</v>
      </c>
      <c r="U23">
        <v>51.9</v>
      </c>
      <c r="V23">
        <v>33.1</v>
      </c>
      <c r="W23">
        <v>14.5</v>
      </c>
      <c r="X23">
        <v>4.8</v>
      </c>
      <c r="Y23">
        <v>29.5</v>
      </c>
      <c r="Z23" t="s">
        <v>125</v>
      </c>
      <c r="AA23" t="s">
        <v>184</v>
      </c>
      <c r="AB23" t="s">
        <v>424</v>
      </c>
      <c r="AC23" t="s">
        <v>424</v>
      </c>
      <c r="AD23">
        <v>51.3</v>
      </c>
      <c r="AE23" t="s">
        <v>58</v>
      </c>
      <c r="AF23">
        <v>110</v>
      </c>
      <c r="AH23">
        <v>19.356521740000002</v>
      </c>
      <c r="AI23">
        <v>21.6</v>
      </c>
      <c r="AJ23">
        <v>21.6</v>
      </c>
      <c r="AK23">
        <v>19.32</v>
      </c>
      <c r="AL23" t="s">
        <v>186</v>
      </c>
      <c r="AM23" t="s">
        <v>187</v>
      </c>
    </row>
    <row r="24" spans="1:39" x14ac:dyDescent="0.2">
      <c r="A24">
        <v>88</v>
      </c>
      <c r="B24" s="40">
        <v>42644</v>
      </c>
      <c r="C24">
        <v>59003866</v>
      </c>
      <c r="D24" t="s">
        <v>424</v>
      </c>
      <c r="E24" t="s">
        <v>40</v>
      </c>
      <c r="F24">
        <v>0</v>
      </c>
      <c r="G24" t="s">
        <v>41</v>
      </c>
      <c r="H24">
        <v>2.56</v>
      </c>
      <c r="I24">
        <v>7.1</v>
      </c>
      <c r="J24">
        <v>9.16</v>
      </c>
      <c r="K24">
        <v>11</v>
      </c>
      <c r="O24">
        <v>11</v>
      </c>
      <c r="P24">
        <v>2.2999999999999998</v>
      </c>
      <c r="Q24">
        <v>1.04</v>
      </c>
      <c r="R24">
        <v>68.27</v>
      </c>
      <c r="S24">
        <v>32.39</v>
      </c>
      <c r="T24">
        <v>22.12</v>
      </c>
      <c r="U24">
        <v>68</v>
      </c>
      <c r="V24">
        <v>16.3</v>
      </c>
      <c r="W24">
        <v>15.3</v>
      </c>
      <c r="X24">
        <v>5</v>
      </c>
      <c r="Y24">
        <v>14.3</v>
      </c>
      <c r="Z24" t="s">
        <v>189</v>
      </c>
      <c r="AA24" t="s">
        <v>190</v>
      </c>
      <c r="AB24" t="s">
        <v>424</v>
      </c>
      <c r="AC24" t="s">
        <v>423</v>
      </c>
      <c r="AD24">
        <v>52</v>
      </c>
      <c r="AE24" t="s">
        <v>46</v>
      </c>
      <c r="AF24">
        <v>100</v>
      </c>
      <c r="AH24">
        <v>29.669444439999999</v>
      </c>
      <c r="AI24">
        <v>25.2</v>
      </c>
      <c r="AJ24">
        <v>25.2</v>
      </c>
      <c r="AK24">
        <v>15.96</v>
      </c>
      <c r="AL24" t="s">
        <v>192</v>
      </c>
      <c r="AM24" t="s">
        <v>193</v>
      </c>
    </row>
    <row r="25" spans="1:39" x14ac:dyDescent="0.2">
      <c r="A25">
        <v>90</v>
      </c>
      <c r="B25" s="40">
        <v>42649</v>
      </c>
      <c r="C25">
        <v>59003908</v>
      </c>
      <c r="D25" t="s">
        <v>428</v>
      </c>
      <c r="E25" t="s">
        <v>50</v>
      </c>
      <c r="F25">
        <v>0</v>
      </c>
      <c r="G25" t="s">
        <v>41</v>
      </c>
      <c r="H25">
        <v>15.25</v>
      </c>
      <c r="I25">
        <v>21.4</v>
      </c>
      <c r="J25">
        <v>115.03</v>
      </c>
      <c r="K25">
        <v>179</v>
      </c>
      <c r="O25">
        <v>179</v>
      </c>
      <c r="P25">
        <v>6.9</v>
      </c>
      <c r="Q25">
        <v>3.58</v>
      </c>
      <c r="R25">
        <v>59.78</v>
      </c>
      <c r="S25">
        <v>32.24</v>
      </c>
      <c r="T25">
        <v>19.27</v>
      </c>
      <c r="U25">
        <v>72</v>
      </c>
      <c r="V25">
        <v>16</v>
      </c>
      <c r="W25">
        <v>2</v>
      </c>
      <c r="X25">
        <v>7</v>
      </c>
      <c r="Y25">
        <v>16.2</v>
      </c>
      <c r="Z25" t="s">
        <v>200</v>
      </c>
      <c r="AA25" t="s">
        <v>201</v>
      </c>
      <c r="AB25" t="s">
        <v>424</v>
      </c>
      <c r="AC25" t="s">
        <v>425</v>
      </c>
      <c r="AD25">
        <v>48.9</v>
      </c>
      <c r="AE25" t="s">
        <v>46</v>
      </c>
      <c r="AF25">
        <v>300</v>
      </c>
      <c r="AH25">
        <v>32.088524589999999</v>
      </c>
      <c r="AI25">
        <v>27.1</v>
      </c>
      <c r="AJ25">
        <v>27.1</v>
      </c>
      <c r="AK25">
        <v>125.15</v>
      </c>
      <c r="AL25" t="s">
        <v>202</v>
      </c>
      <c r="AM25" t="s">
        <v>203</v>
      </c>
    </row>
    <row r="26" spans="1:39" x14ac:dyDescent="0.2">
      <c r="A26">
        <v>102</v>
      </c>
      <c r="B26" s="40">
        <v>42731</v>
      </c>
      <c r="C26">
        <v>59004962</v>
      </c>
      <c r="D26" t="s">
        <v>426</v>
      </c>
      <c r="E26" t="s">
        <v>40</v>
      </c>
      <c r="F26">
        <v>0</v>
      </c>
      <c r="G26" t="s">
        <v>206</v>
      </c>
      <c r="H26">
        <v>27</v>
      </c>
      <c r="I26">
        <v>14.3</v>
      </c>
      <c r="J26">
        <v>13.04</v>
      </c>
      <c r="K26">
        <v>67</v>
      </c>
      <c r="O26">
        <v>67</v>
      </c>
      <c r="P26">
        <v>4.3</v>
      </c>
      <c r="Q26">
        <v>1.8</v>
      </c>
      <c r="R26">
        <v>79.44</v>
      </c>
      <c r="S26">
        <v>30.07</v>
      </c>
      <c r="T26">
        <v>23.89</v>
      </c>
      <c r="U26">
        <v>85.9</v>
      </c>
      <c r="V26">
        <v>5.8</v>
      </c>
      <c r="W26">
        <v>5.0999999999999996</v>
      </c>
      <c r="X26">
        <v>8</v>
      </c>
      <c r="Y26">
        <v>15.3</v>
      </c>
      <c r="Z26" t="s">
        <v>216</v>
      </c>
      <c r="AA26" t="s">
        <v>217</v>
      </c>
      <c r="AB26" t="s">
        <v>424</v>
      </c>
      <c r="AC26" t="s">
        <v>425</v>
      </c>
      <c r="AD26">
        <v>55</v>
      </c>
      <c r="AE26" t="s">
        <v>46</v>
      </c>
      <c r="AF26">
        <v>350</v>
      </c>
      <c r="AH26">
        <v>22.221810699999999</v>
      </c>
      <c r="AI26">
        <v>17</v>
      </c>
      <c r="AJ26">
        <v>17</v>
      </c>
      <c r="AK26">
        <v>14.35</v>
      </c>
      <c r="AL26" t="s">
        <v>140</v>
      </c>
    </row>
    <row r="27" spans="1:39" x14ac:dyDescent="0.2">
      <c r="A27">
        <v>110</v>
      </c>
      <c r="B27" s="40">
        <v>42765</v>
      </c>
      <c r="C27">
        <v>60000341</v>
      </c>
      <c r="D27" t="s">
        <v>424</v>
      </c>
      <c r="E27" t="s">
        <v>50</v>
      </c>
      <c r="F27">
        <v>0</v>
      </c>
      <c r="G27" t="s">
        <v>41</v>
      </c>
      <c r="H27">
        <v>20</v>
      </c>
      <c r="I27">
        <v>10.6</v>
      </c>
      <c r="J27">
        <v>14.01</v>
      </c>
      <c r="K27">
        <v>2</v>
      </c>
      <c r="O27">
        <v>2</v>
      </c>
      <c r="P27">
        <v>3.2</v>
      </c>
      <c r="Q27">
        <v>1.51</v>
      </c>
      <c r="R27">
        <v>70.2</v>
      </c>
      <c r="S27">
        <v>30.19</v>
      </c>
      <c r="T27">
        <v>21.19</v>
      </c>
      <c r="U27">
        <v>84.3</v>
      </c>
      <c r="V27">
        <v>1.3</v>
      </c>
      <c r="W27">
        <v>14.2</v>
      </c>
      <c r="X27">
        <v>6.8</v>
      </c>
      <c r="Y27">
        <v>16.7</v>
      </c>
      <c r="Z27" t="s">
        <v>239</v>
      </c>
      <c r="AA27" t="s">
        <v>240</v>
      </c>
      <c r="AB27" t="s">
        <v>424</v>
      </c>
      <c r="AC27" t="s">
        <v>426</v>
      </c>
      <c r="AD27">
        <v>55.4</v>
      </c>
      <c r="AE27" t="s">
        <v>46</v>
      </c>
      <c r="AF27">
        <v>450</v>
      </c>
      <c r="AH27">
        <v>24.45</v>
      </c>
      <c r="AI27">
        <v>21.1</v>
      </c>
      <c r="AJ27">
        <v>21.1</v>
      </c>
      <c r="AK27">
        <v>17.55</v>
      </c>
      <c r="AL27" t="s">
        <v>241</v>
      </c>
      <c r="AM27" t="s">
        <v>242</v>
      </c>
    </row>
    <row r="28" spans="1:39" x14ac:dyDescent="0.2">
      <c r="A28">
        <v>112</v>
      </c>
      <c r="B28" s="40">
        <v>42780</v>
      </c>
      <c r="C28">
        <v>60000355</v>
      </c>
      <c r="D28" t="s">
        <v>425</v>
      </c>
      <c r="E28" t="s">
        <v>50</v>
      </c>
      <c r="F28">
        <v>0</v>
      </c>
      <c r="G28" t="s">
        <v>41</v>
      </c>
      <c r="H28">
        <v>16.75</v>
      </c>
      <c r="I28">
        <v>14.9</v>
      </c>
      <c r="J28">
        <v>84.35</v>
      </c>
      <c r="K28">
        <v>287</v>
      </c>
      <c r="O28">
        <v>287</v>
      </c>
      <c r="P28">
        <v>4.9000000000000004</v>
      </c>
      <c r="Q28">
        <v>2.1</v>
      </c>
      <c r="R28">
        <v>70.95</v>
      </c>
      <c r="S28">
        <v>32.89</v>
      </c>
      <c r="T28">
        <v>23.33</v>
      </c>
      <c r="U28">
        <v>92.8</v>
      </c>
      <c r="V28">
        <v>2.4</v>
      </c>
      <c r="W28">
        <v>3.5</v>
      </c>
      <c r="X28">
        <v>7</v>
      </c>
      <c r="Y28">
        <v>16.3</v>
      </c>
      <c r="Z28" t="s">
        <v>209</v>
      </c>
      <c r="AA28" t="s">
        <v>244</v>
      </c>
      <c r="AB28" t="s">
        <v>424</v>
      </c>
      <c r="AC28" t="s">
        <v>425</v>
      </c>
      <c r="AD28">
        <v>47.5</v>
      </c>
      <c r="AE28" t="s">
        <v>46</v>
      </c>
      <c r="AF28">
        <v>350</v>
      </c>
      <c r="AH28">
        <v>25.928192370000001</v>
      </c>
      <c r="AI28">
        <v>19</v>
      </c>
      <c r="AJ28">
        <v>19</v>
      </c>
      <c r="AK28">
        <v>49.36</v>
      </c>
      <c r="AL28" t="s">
        <v>245</v>
      </c>
      <c r="AM28" t="s">
        <v>246</v>
      </c>
    </row>
    <row r="29" spans="1:39" x14ac:dyDescent="0.2">
      <c r="A29">
        <v>113</v>
      </c>
      <c r="B29" s="40">
        <v>42781</v>
      </c>
      <c r="C29">
        <v>60000525</v>
      </c>
      <c r="D29" t="s">
        <v>424</v>
      </c>
      <c r="E29" t="s">
        <v>40</v>
      </c>
      <c r="F29">
        <v>0</v>
      </c>
      <c r="G29" t="s">
        <v>41</v>
      </c>
      <c r="H29">
        <v>15</v>
      </c>
      <c r="I29">
        <v>11.1</v>
      </c>
      <c r="J29">
        <v>56.99</v>
      </c>
      <c r="K29">
        <v>112</v>
      </c>
      <c r="O29">
        <v>112</v>
      </c>
      <c r="P29">
        <v>3.1</v>
      </c>
      <c r="Q29">
        <v>1.42</v>
      </c>
      <c r="R29">
        <v>78.17</v>
      </c>
      <c r="S29">
        <v>27.93</v>
      </c>
      <c r="T29">
        <v>21.83</v>
      </c>
      <c r="U29">
        <v>80.8</v>
      </c>
      <c r="V29">
        <v>7.9</v>
      </c>
      <c r="W29">
        <v>10.8</v>
      </c>
      <c r="X29">
        <v>7.2</v>
      </c>
      <c r="Y29">
        <v>15.9</v>
      </c>
      <c r="Z29" t="s">
        <v>169</v>
      </c>
      <c r="AA29" t="s">
        <v>247</v>
      </c>
      <c r="AB29" t="s">
        <v>424</v>
      </c>
      <c r="AC29" t="s">
        <v>426</v>
      </c>
      <c r="AD29">
        <v>50</v>
      </c>
      <c r="AE29" t="s">
        <v>46</v>
      </c>
      <c r="AF29">
        <v>300</v>
      </c>
      <c r="AG29" t="s">
        <v>429</v>
      </c>
      <c r="AH29">
        <v>22.211111110000001</v>
      </c>
      <c r="AI29">
        <v>18.600000000000001</v>
      </c>
      <c r="AJ29">
        <v>18.600000000000001</v>
      </c>
      <c r="AK29">
        <v>59.02</v>
      </c>
      <c r="AL29" t="s">
        <v>250</v>
      </c>
      <c r="AM29" t="s">
        <v>251</v>
      </c>
    </row>
    <row r="30" spans="1:39" x14ac:dyDescent="0.2">
      <c r="A30">
        <v>115</v>
      </c>
      <c r="B30" s="40">
        <v>42803</v>
      </c>
      <c r="C30">
        <v>60000827</v>
      </c>
      <c r="D30" t="s">
        <v>430</v>
      </c>
      <c r="E30" t="s">
        <v>40</v>
      </c>
      <c r="F30">
        <v>0</v>
      </c>
      <c r="G30" t="s">
        <v>55</v>
      </c>
      <c r="H30">
        <v>13</v>
      </c>
      <c r="I30">
        <v>10.1</v>
      </c>
      <c r="J30">
        <v>16.579999999999998</v>
      </c>
      <c r="K30">
        <v>190</v>
      </c>
      <c r="O30">
        <v>190</v>
      </c>
      <c r="P30">
        <v>3.4</v>
      </c>
      <c r="Q30">
        <v>1.5</v>
      </c>
      <c r="R30">
        <v>67.33</v>
      </c>
      <c r="S30">
        <v>33.659999999999997</v>
      </c>
      <c r="T30">
        <v>22.67</v>
      </c>
      <c r="U30">
        <v>92.8</v>
      </c>
      <c r="V30">
        <v>3</v>
      </c>
      <c r="W30">
        <v>3.6</v>
      </c>
      <c r="X30">
        <v>6.6</v>
      </c>
      <c r="Y30">
        <v>13.5</v>
      </c>
      <c r="Z30" t="s">
        <v>253</v>
      </c>
      <c r="AA30" t="s">
        <v>254</v>
      </c>
      <c r="AB30" t="s">
        <v>424</v>
      </c>
      <c r="AC30" t="s">
        <v>425</v>
      </c>
      <c r="AD30">
        <v>51</v>
      </c>
      <c r="AE30" t="s">
        <v>58</v>
      </c>
      <c r="AF30">
        <v>160</v>
      </c>
      <c r="AH30">
        <v>22.407692310000002</v>
      </c>
      <c r="AI30">
        <v>21.7</v>
      </c>
      <c r="AJ30">
        <v>21.7</v>
      </c>
      <c r="AK30">
        <v>29.76</v>
      </c>
      <c r="AL30" t="s">
        <v>255</v>
      </c>
      <c r="AM30" t="s">
        <v>256</v>
      </c>
    </row>
    <row r="31" spans="1:39" x14ac:dyDescent="0.2">
      <c r="A31">
        <v>116</v>
      </c>
      <c r="B31" s="40">
        <v>42797</v>
      </c>
      <c r="C31">
        <v>58004539</v>
      </c>
      <c r="D31" t="s">
        <v>427</v>
      </c>
      <c r="E31" t="s">
        <v>50</v>
      </c>
      <c r="F31">
        <v>0</v>
      </c>
      <c r="G31" t="s">
        <v>78</v>
      </c>
      <c r="H31">
        <v>12.2</v>
      </c>
      <c r="I31">
        <v>12.2</v>
      </c>
      <c r="J31">
        <v>14.3</v>
      </c>
      <c r="K31">
        <v>201</v>
      </c>
      <c r="O31">
        <v>201</v>
      </c>
      <c r="P31">
        <v>3.9</v>
      </c>
      <c r="Q31">
        <v>1.8</v>
      </c>
      <c r="R31">
        <v>67.78</v>
      </c>
      <c r="S31">
        <v>31.97</v>
      </c>
      <c r="T31">
        <v>21.67</v>
      </c>
      <c r="U31">
        <v>71.8</v>
      </c>
      <c r="V31">
        <v>21</v>
      </c>
      <c r="W31">
        <v>5.0999999999999996</v>
      </c>
      <c r="X31">
        <v>7</v>
      </c>
      <c r="Y31">
        <v>16.5</v>
      </c>
      <c r="Z31" t="s">
        <v>258</v>
      </c>
      <c r="AA31" t="s">
        <v>259</v>
      </c>
      <c r="AB31" t="s">
        <v>424</v>
      </c>
      <c r="AC31" t="s">
        <v>423</v>
      </c>
      <c r="AD31">
        <v>54.2</v>
      </c>
      <c r="AE31" t="s">
        <v>46</v>
      </c>
      <c r="AF31">
        <v>350</v>
      </c>
      <c r="AH31">
        <v>29.476867030000001</v>
      </c>
      <c r="AI31">
        <v>30.1</v>
      </c>
      <c r="AJ31">
        <v>30.1</v>
      </c>
      <c r="AK31">
        <v>13.81</v>
      </c>
      <c r="AL31" t="s">
        <v>260</v>
      </c>
      <c r="AM31" t="s">
        <v>261</v>
      </c>
    </row>
    <row r="32" spans="1:39" x14ac:dyDescent="0.2">
      <c r="A32">
        <v>118</v>
      </c>
      <c r="B32" s="40">
        <v>42810</v>
      </c>
      <c r="C32">
        <v>60000927</v>
      </c>
      <c r="D32" t="s">
        <v>427</v>
      </c>
      <c r="E32" t="s">
        <v>40</v>
      </c>
      <c r="F32">
        <v>0</v>
      </c>
      <c r="G32" t="s">
        <v>41</v>
      </c>
      <c r="H32">
        <v>6</v>
      </c>
      <c r="I32">
        <v>6.4</v>
      </c>
      <c r="J32">
        <v>51.81</v>
      </c>
      <c r="K32">
        <v>100</v>
      </c>
      <c r="O32">
        <v>100</v>
      </c>
      <c r="P32">
        <v>1.8</v>
      </c>
      <c r="Q32">
        <v>0.7</v>
      </c>
      <c r="R32">
        <v>91.43</v>
      </c>
      <c r="S32">
        <v>28.12</v>
      </c>
      <c r="T32">
        <v>25.71</v>
      </c>
      <c r="U32">
        <v>81.900000000000006</v>
      </c>
      <c r="V32">
        <v>8.6</v>
      </c>
      <c r="W32">
        <v>9.1999999999999993</v>
      </c>
      <c r="X32">
        <v>9</v>
      </c>
      <c r="Y32">
        <v>23.9</v>
      </c>
      <c r="Z32" t="s">
        <v>263</v>
      </c>
      <c r="AA32" t="s">
        <v>264</v>
      </c>
      <c r="AB32" t="s">
        <v>424</v>
      </c>
      <c r="AC32" t="s">
        <v>424</v>
      </c>
      <c r="AD32">
        <v>51.2</v>
      </c>
      <c r="AE32" t="s">
        <v>58</v>
      </c>
      <c r="AF32">
        <v>150</v>
      </c>
      <c r="AH32">
        <v>31.4</v>
      </c>
      <c r="AI32">
        <v>19.100000000000001</v>
      </c>
      <c r="AJ32">
        <v>19.100000000000001</v>
      </c>
      <c r="AK32">
        <v>56.6</v>
      </c>
      <c r="AL32" t="s">
        <v>265</v>
      </c>
      <c r="AM32" t="s">
        <v>266</v>
      </c>
    </row>
    <row r="33" spans="1:39" x14ac:dyDescent="0.2">
      <c r="A33">
        <v>120</v>
      </c>
      <c r="B33" s="40">
        <v>42809</v>
      </c>
      <c r="C33">
        <v>60000896</v>
      </c>
      <c r="D33" t="s">
        <v>425</v>
      </c>
      <c r="E33" t="s">
        <v>40</v>
      </c>
      <c r="F33">
        <v>0</v>
      </c>
      <c r="G33" t="s">
        <v>41</v>
      </c>
      <c r="H33">
        <v>13</v>
      </c>
      <c r="I33">
        <v>9.1</v>
      </c>
      <c r="J33">
        <v>5.45</v>
      </c>
      <c r="K33">
        <v>35</v>
      </c>
      <c r="O33">
        <v>35</v>
      </c>
      <c r="P33">
        <v>2.8</v>
      </c>
      <c r="Q33">
        <v>1.42</v>
      </c>
      <c r="R33">
        <v>64.08</v>
      </c>
      <c r="S33">
        <v>30.77</v>
      </c>
      <c r="T33">
        <v>19.72</v>
      </c>
      <c r="U33">
        <v>82.3</v>
      </c>
      <c r="V33">
        <v>6.1</v>
      </c>
      <c r="W33">
        <v>11.4</v>
      </c>
      <c r="X33">
        <v>5.2</v>
      </c>
      <c r="Y33">
        <v>21.1</v>
      </c>
      <c r="Z33" t="s">
        <v>134</v>
      </c>
      <c r="AA33" t="s">
        <v>269</v>
      </c>
      <c r="AB33" t="s">
        <v>424</v>
      </c>
      <c r="AC33" t="s">
        <v>425</v>
      </c>
      <c r="AD33">
        <v>51.3</v>
      </c>
      <c r="AE33" t="s">
        <v>46</v>
      </c>
      <c r="AF33">
        <v>400</v>
      </c>
      <c r="AH33">
        <v>26.638461540000002</v>
      </c>
      <c r="AI33">
        <v>15.7</v>
      </c>
      <c r="AJ33">
        <v>15.7</v>
      </c>
      <c r="AK33">
        <v>8.14</v>
      </c>
      <c r="AL33" t="s">
        <v>270</v>
      </c>
      <c r="AM33" t="s">
        <v>271</v>
      </c>
    </row>
    <row r="34" spans="1:39" x14ac:dyDescent="0.2">
      <c r="A34">
        <v>121</v>
      </c>
      <c r="B34" s="40">
        <v>42808</v>
      </c>
      <c r="C34">
        <v>60000912</v>
      </c>
      <c r="D34" t="s">
        <v>426</v>
      </c>
      <c r="E34" t="s">
        <v>50</v>
      </c>
      <c r="F34">
        <v>0</v>
      </c>
      <c r="G34" t="s">
        <v>41</v>
      </c>
      <c r="H34">
        <v>18</v>
      </c>
      <c r="I34">
        <v>7.5</v>
      </c>
      <c r="J34">
        <v>0.55000000000000004</v>
      </c>
      <c r="K34">
        <v>5</v>
      </c>
      <c r="O34">
        <v>5</v>
      </c>
      <c r="P34">
        <v>2.4</v>
      </c>
      <c r="Q34">
        <v>1.1499999999999999</v>
      </c>
      <c r="R34">
        <v>65.22</v>
      </c>
      <c r="S34">
        <v>32</v>
      </c>
      <c r="T34">
        <v>20.87</v>
      </c>
      <c r="U34">
        <v>11</v>
      </c>
      <c r="V34">
        <v>61.8</v>
      </c>
      <c r="W34">
        <v>23.6</v>
      </c>
      <c r="X34">
        <v>6.2</v>
      </c>
      <c r="Y34">
        <v>16.600000000000001</v>
      </c>
      <c r="Z34" t="s">
        <v>273</v>
      </c>
      <c r="AA34" t="s">
        <v>274</v>
      </c>
      <c r="AB34" t="s">
        <v>424</v>
      </c>
      <c r="AC34" t="s">
        <v>423</v>
      </c>
      <c r="AD34">
        <v>48</v>
      </c>
      <c r="AE34" t="s">
        <v>75</v>
      </c>
      <c r="AF34">
        <v>350</v>
      </c>
      <c r="AH34">
        <v>17.87037037</v>
      </c>
      <c r="AI34">
        <v>16.100000000000001</v>
      </c>
      <c r="AJ34">
        <v>16.100000000000001</v>
      </c>
      <c r="AK34">
        <v>0.27</v>
      </c>
      <c r="AL34" t="s">
        <v>209</v>
      </c>
      <c r="AM34" t="s">
        <v>276</v>
      </c>
    </row>
    <row r="35" spans="1:39" x14ac:dyDescent="0.2">
      <c r="A35">
        <v>122</v>
      </c>
      <c r="B35" s="40">
        <v>42815</v>
      </c>
      <c r="C35">
        <v>60000912</v>
      </c>
      <c r="D35" t="s">
        <v>426</v>
      </c>
      <c r="E35" t="s">
        <v>50</v>
      </c>
      <c r="F35">
        <v>0</v>
      </c>
      <c r="G35" t="s">
        <v>41</v>
      </c>
      <c r="H35">
        <v>18</v>
      </c>
      <c r="I35">
        <v>9.4</v>
      </c>
      <c r="J35">
        <v>0.53</v>
      </c>
      <c r="K35">
        <v>13</v>
      </c>
      <c r="O35">
        <v>13</v>
      </c>
      <c r="P35">
        <v>2.9</v>
      </c>
      <c r="Q35">
        <v>1.41</v>
      </c>
      <c r="R35">
        <v>66.67</v>
      </c>
      <c r="S35">
        <v>30.85</v>
      </c>
      <c r="T35">
        <v>20.57</v>
      </c>
      <c r="U35">
        <v>26.3</v>
      </c>
      <c r="V35">
        <v>49.1</v>
      </c>
      <c r="W35">
        <v>20.8</v>
      </c>
      <c r="X35">
        <v>5.8</v>
      </c>
      <c r="Y35">
        <v>16</v>
      </c>
      <c r="Z35" t="s">
        <v>277</v>
      </c>
      <c r="AA35" t="s">
        <v>278</v>
      </c>
      <c r="AB35" t="s">
        <v>424</v>
      </c>
      <c r="AC35" t="s">
        <v>423</v>
      </c>
      <c r="AD35">
        <v>53</v>
      </c>
      <c r="AE35" t="s">
        <v>75</v>
      </c>
      <c r="AF35">
        <v>350</v>
      </c>
      <c r="AH35">
        <v>20.850617280000002</v>
      </c>
      <c r="AI35">
        <v>13.6</v>
      </c>
      <c r="AJ35">
        <v>13.6</v>
      </c>
      <c r="AK35">
        <v>3.26</v>
      </c>
      <c r="AL35" t="s">
        <v>148</v>
      </c>
      <c r="AM35" t="s">
        <v>279</v>
      </c>
    </row>
    <row r="36" spans="1:39" x14ac:dyDescent="0.2">
      <c r="A36">
        <v>123</v>
      </c>
      <c r="B36" s="40">
        <v>42851</v>
      </c>
      <c r="C36">
        <v>60001457</v>
      </c>
      <c r="D36" t="s">
        <v>427</v>
      </c>
      <c r="E36" t="s">
        <v>50</v>
      </c>
      <c r="F36">
        <v>0</v>
      </c>
      <c r="G36" t="s">
        <v>281</v>
      </c>
      <c r="H36">
        <v>23</v>
      </c>
      <c r="I36">
        <v>8.5</v>
      </c>
      <c r="J36">
        <v>10.47</v>
      </c>
      <c r="K36">
        <v>86</v>
      </c>
      <c r="O36">
        <v>86</v>
      </c>
      <c r="P36">
        <v>2.8</v>
      </c>
      <c r="Q36">
        <v>1.1599999999999999</v>
      </c>
      <c r="R36">
        <v>73.28</v>
      </c>
      <c r="S36">
        <v>32.94</v>
      </c>
      <c r="T36">
        <v>24.14</v>
      </c>
      <c r="U36">
        <v>87.2</v>
      </c>
      <c r="V36">
        <v>10</v>
      </c>
      <c r="W36">
        <v>2.2000000000000002</v>
      </c>
      <c r="X36">
        <v>7.2</v>
      </c>
      <c r="Y36">
        <v>14.2</v>
      </c>
      <c r="Z36" t="s">
        <v>138</v>
      </c>
      <c r="AA36" t="s">
        <v>282</v>
      </c>
      <c r="AB36" t="s">
        <v>424</v>
      </c>
      <c r="AC36" t="s">
        <v>426</v>
      </c>
      <c r="AD36">
        <v>52.8</v>
      </c>
      <c r="AE36" t="s">
        <v>58</v>
      </c>
      <c r="AF36">
        <v>200</v>
      </c>
      <c r="AH36">
        <v>17.195652169999999</v>
      </c>
      <c r="AI36">
        <v>14.6</v>
      </c>
      <c r="AJ36">
        <v>14.6</v>
      </c>
      <c r="AK36">
        <v>10</v>
      </c>
      <c r="AL36" t="s">
        <v>148</v>
      </c>
      <c r="AM36" t="s">
        <v>283</v>
      </c>
    </row>
    <row r="37" spans="1:39" x14ac:dyDescent="0.2">
      <c r="A37">
        <v>126</v>
      </c>
      <c r="B37" s="40">
        <v>42872</v>
      </c>
      <c r="C37">
        <v>60001703</v>
      </c>
      <c r="D37" t="s">
        <v>294</v>
      </c>
      <c r="E37" t="s">
        <v>40</v>
      </c>
      <c r="F37">
        <v>0</v>
      </c>
      <c r="G37" t="s">
        <v>295</v>
      </c>
      <c r="H37">
        <v>14.2</v>
      </c>
      <c r="I37">
        <v>10.5</v>
      </c>
      <c r="J37">
        <v>0.45</v>
      </c>
      <c r="K37">
        <v>5</v>
      </c>
      <c r="O37">
        <v>5</v>
      </c>
      <c r="P37">
        <v>3.2</v>
      </c>
      <c r="Q37">
        <v>1.24</v>
      </c>
      <c r="R37">
        <v>84.68</v>
      </c>
      <c r="S37">
        <v>30.48</v>
      </c>
      <c r="T37">
        <v>25.81</v>
      </c>
      <c r="U37">
        <v>91.2</v>
      </c>
      <c r="V37">
        <v>4.4000000000000004</v>
      </c>
      <c r="W37">
        <v>4.4000000000000004</v>
      </c>
      <c r="X37">
        <v>7</v>
      </c>
      <c r="Y37">
        <v>20.3</v>
      </c>
      <c r="Z37" t="s">
        <v>296</v>
      </c>
      <c r="AA37" t="s">
        <v>297</v>
      </c>
      <c r="AB37" t="s">
        <v>424</v>
      </c>
      <c r="AC37" t="s">
        <v>425</v>
      </c>
      <c r="AD37">
        <v>49.3</v>
      </c>
      <c r="AE37" t="s">
        <v>46</v>
      </c>
      <c r="AF37">
        <v>450</v>
      </c>
      <c r="AH37">
        <v>27.859154929999999</v>
      </c>
      <c r="AI37">
        <v>22.4</v>
      </c>
      <c r="AJ37">
        <v>22.4</v>
      </c>
      <c r="AK37">
        <v>0.91</v>
      </c>
      <c r="AL37" t="s">
        <v>298</v>
      </c>
      <c r="AM37" t="s">
        <v>299</v>
      </c>
    </row>
    <row r="38" spans="1:39" x14ac:dyDescent="0.2">
      <c r="A38">
        <v>127</v>
      </c>
      <c r="B38" s="40">
        <v>42870</v>
      </c>
      <c r="C38">
        <v>60001681</v>
      </c>
      <c r="D38" t="s">
        <v>424</v>
      </c>
      <c r="E38" t="s">
        <v>40</v>
      </c>
      <c r="F38">
        <v>0</v>
      </c>
      <c r="G38" t="s">
        <v>41</v>
      </c>
      <c r="H38">
        <v>15.8</v>
      </c>
      <c r="I38">
        <v>11.8</v>
      </c>
      <c r="J38">
        <v>2.64</v>
      </c>
      <c r="K38">
        <v>7</v>
      </c>
      <c r="O38">
        <v>7</v>
      </c>
      <c r="P38">
        <v>3.3</v>
      </c>
      <c r="Q38">
        <v>1.31</v>
      </c>
      <c r="R38">
        <v>90.08</v>
      </c>
      <c r="S38">
        <v>27.97</v>
      </c>
      <c r="T38">
        <v>25.19</v>
      </c>
      <c r="U38">
        <v>63.6</v>
      </c>
      <c r="V38">
        <v>30.3</v>
      </c>
      <c r="W38">
        <v>5.3</v>
      </c>
      <c r="X38">
        <v>7.2</v>
      </c>
      <c r="Y38">
        <v>20.9</v>
      </c>
      <c r="Z38" t="s">
        <v>301</v>
      </c>
      <c r="AA38" t="s">
        <v>302</v>
      </c>
      <c r="AB38" t="s">
        <v>424</v>
      </c>
      <c r="AC38" t="s">
        <v>431</v>
      </c>
      <c r="AD38">
        <v>53</v>
      </c>
      <c r="AE38" t="s">
        <v>46</v>
      </c>
      <c r="AF38">
        <v>300</v>
      </c>
      <c r="AG38" t="s">
        <v>304</v>
      </c>
      <c r="AH38">
        <v>22.9814346</v>
      </c>
      <c r="AI38">
        <v>15.2</v>
      </c>
      <c r="AJ38">
        <v>15.2</v>
      </c>
      <c r="AK38">
        <v>2.84</v>
      </c>
      <c r="AL38" t="s">
        <v>195</v>
      </c>
      <c r="AM38" t="s">
        <v>305</v>
      </c>
    </row>
    <row r="39" spans="1:39" x14ac:dyDescent="0.2">
      <c r="A39">
        <v>131</v>
      </c>
      <c r="B39" s="40">
        <v>42917</v>
      </c>
      <c r="C39">
        <v>60002254</v>
      </c>
      <c r="D39" t="s">
        <v>318</v>
      </c>
      <c r="E39" t="s">
        <v>40</v>
      </c>
      <c r="F39">
        <v>0</v>
      </c>
      <c r="G39" t="s">
        <v>41</v>
      </c>
      <c r="H39">
        <v>15.2</v>
      </c>
      <c r="I39">
        <v>17.899999999999999</v>
      </c>
      <c r="J39">
        <v>43.57</v>
      </c>
      <c r="K39">
        <v>147</v>
      </c>
      <c r="O39">
        <v>147</v>
      </c>
      <c r="P39">
        <v>5.8</v>
      </c>
      <c r="Q39">
        <v>2.77</v>
      </c>
      <c r="R39">
        <v>64.62</v>
      </c>
      <c r="S39">
        <v>32.4</v>
      </c>
      <c r="T39">
        <v>20.94</v>
      </c>
      <c r="U39">
        <v>86</v>
      </c>
      <c r="V39">
        <v>1.4</v>
      </c>
      <c r="W39">
        <v>11.8</v>
      </c>
      <c r="X39">
        <v>4.8</v>
      </c>
      <c r="Y39">
        <v>13.9</v>
      </c>
      <c r="Z39" t="s">
        <v>128</v>
      </c>
      <c r="AA39" t="s">
        <v>319</v>
      </c>
      <c r="AB39" t="s">
        <v>424</v>
      </c>
      <c r="AC39" t="s">
        <v>423</v>
      </c>
      <c r="AD39">
        <v>52.6</v>
      </c>
      <c r="AE39" t="s">
        <v>46</v>
      </c>
      <c r="AF39">
        <v>280</v>
      </c>
      <c r="AH39">
        <v>28.666081869999999</v>
      </c>
      <c r="AI39">
        <v>23</v>
      </c>
      <c r="AJ39">
        <v>23</v>
      </c>
      <c r="AK39">
        <v>42.3</v>
      </c>
      <c r="AL39" t="s">
        <v>320</v>
      </c>
      <c r="AM39" t="s">
        <v>321</v>
      </c>
    </row>
    <row r="40" spans="1:39" x14ac:dyDescent="0.2">
      <c r="A40">
        <v>132</v>
      </c>
      <c r="B40" s="40">
        <v>42914</v>
      </c>
      <c r="C40">
        <v>60001929</v>
      </c>
      <c r="D40" t="s">
        <v>425</v>
      </c>
      <c r="E40" t="s">
        <v>40</v>
      </c>
      <c r="F40">
        <v>0</v>
      </c>
      <c r="G40" t="s">
        <v>97</v>
      </c>
      <c r="H40">
        <v>25.6</v>
      </c>
      <c r="I40">
        <v>22.3</v>
      </c>
      <c r="J40">
        <v>22.03</v>
      </c>
      <c r="K40">
        <v>200</v>
      </c>
      <c r="O40">
        <v>200</v>
      </c>
      <c r="P40">
        <v>7.3</v>
      </c>
      <c r="Q40">
        <v>2.84</v>
      </c>
      <c r="R40">
        <v>78.52</v>
      </c>
      <c r="S40">
        <v>32.74</v>
      </c>
      <c r="T40">
        <v>25.7</v>
      </c>
      <c r="U40">
        <v>91.1</v>
      </c>
      <c r="V40">
        <v>5.8</v>
      </c>
      <c r="W40">
        <v>2.7</v>
      </c>
      <c r="X40">
        <v>6.4</v>
      </c>
      <c r="Y40">
        <v>24.8</v>
      </c>
      <c r="Z40" t="s">
        <v>298</v>
      </c>
      <c r="AA40" t="s">
        <v>323</v>
      </c>
      <c r="AB40" t="s">
        <v>424</v>
      </c>
      <c r="AC40" t="s">
        <v>424</v>
      </c>
      <c r="AD40">
        <v>49</v>
      </c>
      <c r="AE40" t="s">
        <v>46</v>
      </c>
      <c r="AF40">
        <v>350</v>
      </c>
      <c r="AH40">
        <v>29.743576390000001</v>
      </c>
      <c r="AI40">
        <v>25.6</v>
      </c>
      <c r="AJ40">
        <v>25.6</v>
      </c>
      <c r="AK40">
        <v>27.36</v>
      </c>
      <c r="AL40" t="s">
        <v>324</v>
      </c>
      <c r="AM40" t="s">
        <v>325</v>
      </c>
    </row>
    <row r="41" spans="1:39" x14ac:dyDescent="0.2">
      <c r="A41">
        <v>137</v>
      </c>
      <c r="B41" s="40">
        <v>42936</v>
      </c>
      <c r="C41">
        <v>60002584</v>
      </c>
      <c r="D41" t="s">
        <v>428</v>
      </c>
      <c r="E41" t="s">
        <v>40</v>
      </c>
      <c r="F41">
        <v>0</v>
      </c>
      <c r="G41" t="s">
        <v>66</v>
      </c>
      <c r="H41">
        <v>3</v>
      </c>
      <c r="I41">
        <v>7.2</v>
      </c>
      <c r="J41">
        <v>8.92</v>
      </c>
      <c r="K41">
        <v>5</v>
      </c>
      <c r="O41">
        <v>5</v>
      </c>
      <c r="P41">
        <v>2.2000000000000002</v>
      </c>
      <c r="Q41">
        <v>0.98</v>
      </c>
      <c r="R41">
        <v>73.47</v>
      </c>
      <c r="S41">
        <v>30.56</v>
      </c>
      <c r="T41">
        <v>22.45</v>
      </c>
      <c r="U41">
        <v>78.5</v>
      </c>
      <c r="V41">
        <v>17.5</v>
      </c>
      <c r="W41">
        <v>4</v>
      </c>
      <c r="X41">
        <v>8.1999999999999993</v>
      </c>
      <c r="Y41">
        <v>16.600000000000001</v>
      </c>
      <c r="Z41" t="s">
        <v>157</v>
      </c>
      <c r="AA41" t="s">
        <v>337</v>
      </c>
      <c r="AB41" t="s">
        <v>424</v>
      </c>
      <c r="AC41" t="s">
        <v>424</v>
      </c>
      <c r="AD41">
        <v>48</v>
      </c>
      <c r="AE41" t="s">
        <v>46</v>
      </c>
      <c r="AF41">
        <v>100</v>
      </c>
      <c r="AG41" t="s">
        <v>339</v>
      </c>
      <c r="AH41">
        <v>24.97777778</v>
      </c>
      <c r="AI41">
        <v>22.8</v>
      </c>
      <c r="AJ41">
        <v>22.8</v>
      </c>
      <c r="AK41">
        <v>10.86</v>
      </c>
      <c r="AL41" t="s">
        <v>245</v>
      </c>
      <c r="AM41" t="s">
        <v>340</v>
      </c>
    </row>
    <row r="42" spans="1:39" x14ac:dyDescent="0.2">
      <c r="A42">
        <v>141</v>
      </c>
      <c r="B42" s="40">
        <v>42965</v>
      </c>
      <c r="C42">
        <v>60002755</v>
      </c>
      <c r="D42" t="s">
        <v>423</v>
      </c>
      <c r="E42" t="s">
        <v>50</v>
      </c>
      <c r="F42">
        <v>0</v>
      </c>
      <c r="G42" t="s">
        <v>219</v>
      </c>
      <c r="H42">
        <v>18.600000000000001</v>
      </c>
      <c r="I42">
        <v>9.3000000000000007</v>
      </c>
      <c r="J42">
        <v>4.1900000000000004</v>
      </c>
      <c r="K42">
        <v>3</v>
      </c>
      <c r="O42">
        <v>3</v>
      </c>
      <c r="P42">
        <v>3.1</v>
      </c>
      <c r="Q42">
        <v>1.42</v>
      </c>
      <c r="R42">
        <v>65.489999999999995</v>
      </c>
      <c r="S42">
        <v>33.33</v>
      </c>
      <c r="T42">
        <v>21.83</v>
      </c>
      <c r="U42">
        <v>85.2</v>
      </c>
      <c r="V42">
        <v>11.5</v>
      </c>
      <c r="W42">
        <v>3.1</v>
      </c>
      <c r="X42">
        <v>9</v>
      </c>
      <c r="Y42">
        <v>13.6</v>
      </c>
      <c r="Z42" t="s">
        <v>119</v>
      </c>
      <c r="AA42" t="s">
        <v>351</v>
      </c>
      <c r="AB42" t="s">
        <v>424</v>
      </c>
      <c r="AC42" t="s">
        <v>426</v>
      </c>
      <c r="AD42">
        <v>42</v>
      </c>
      <c r="AE42" t="s">
        <v>46</v>
      </c>
      <c r="AF42">
        <v>450</v>
      </c>
      <c r="AH42">
        <v>20.590322579999999</v>
      </c>
      <c r="AI42">
        <v>21.7</v>
      </c>
      <c r="AJ42">
        <v>21.7</v>
      </c>
      <c r="AK42">
        <v>1.67</v>
      </c>
      <c r="AL42" t="s">
        <v>352</v>
      </c>
      <c r="AM42" t="s">
        <v>353</v>
      </c>
    </row>
    <row r="43" spans="1:39" x14ac:dyDescent="0.2">
      <c r="A43">
        <v>146</v>
      </c>
      <c r="B43" s="40">
        <v>42990</v>
      </c>
      <c r="C43">
        <v>60003220</v>
      </c>
      <c r="D43" t="s">
        <v>427</v>
      </c>
      <c r="E43" t="s">
        <v>50</v>
      </c>
      <c r="F43">
        <v>0</v>
      </c>
      <c r="G43" t="s">
        <v>361</v>
      </c>
      <c r="H43">
        <v>26</v>
      </c>
      <c r="I43">
        <v>6.8</v>
      </c>
      <c r="J43">
        <v>7.8</v>
      </c>
      <c r="K43">
        <v>15</v>
      </c>
      <c r="O43">
        <v>15</v>
      </c>
      <c r="P43">
        <v>2.1</v>
      </c>
      <c r="Q43">
        <v>0.87</v>
      </c>
      <c r="R43">
        <v>78.16</v>
      </c>
      <c r="S43">
        <v>30.88</v>
      </c>
      <c r="T43">
        <v>24.14</v>
      </c>
      <c r="U43">
        <v>79.599999999999994</v>
      </c>
      <c r="V43">
        <v>14</v>
      </c>
      <c r="W43">
        <v>6</v>
      </c>
      <c r="X43">
        <v>3.8</v>
      </c>
      <c r="Y43">
        <v>29.5</v>
      </c>
      <c r="Z43" t="s">
        <v>138</v>
      </c>
      <c r="AA43" t="s">
        <v>362</v>
      </c>
      <c r="AB43" t="s">
        <v>424</v>
      </c>
      <c r="AC43" t="s">
        <v>425</v>
      </c>
      <c r="AD43">
        <v>53.3</v>
      </c>
      <c r="AE43" t="s">
        <v>46</v>
      </c>
      <c r="AF43">
        <v>450</v>
      </c>
      <c r="AH43">
        <v>17.05</v>
      </c>
      <c r="AI43">
        <v>19</v>
      </c>
      <c r="AJ43">
        <v>19</v>
      </c>
      <c r="AK43">
        <v>4.54</v>
      </c>
      <c r="AL43" t="s">
        <v>363</v>
      </c>
      <c r="AM43" t="s">
        <v>364</v>
      </c>
    </row>
    <row r="44" spans="1:39" x14ac:dyDescent="0.2">
      <c r="A44">
        <v>147</v>
      </c>
      <c r="B44" s="40">
        <v>43101</v>
      </c>
      <c r="C44">
        <v>59004943</v>
      </c>
      <c r="D44" t="s">
        <v>432</v>
      </c>
      <c r="E44" t="s">
        <v>40</v>
      </c>
      <c r="F44">
        <v>0</v>
      </c>
      <c r="G44" t="s">
        <v>219</v>
      </c>
      <c r="H44">
        <v>13</v>
      </c>
      <c r="I44">
        <v>14.2</v>
      </c>
      <c r="J44">
        <v>21.55</v>
      </c>
      <c r="K44">
        <v>111</v>
      </c>
      <c r="O44">
        <v>111</v>
      </c>
      <c r="P44">
        <v>4.5</v>
      </c>
      <c r="Q44">
        <v>2.36</v>
      </c>
      <c r="R44">
        <v>60.17</v>
      </c>
      <c r="S44">
        <v>31.69</v>
      </c>
      <c r="T44">
        <v>19.07</v>
      </c>
      <c r="U44">
        <v>79.2</v>
      </c>
      <c r="V44">
        <v>9.1999999999999993</v>
      </c>
      <c r="W44">
        <v>11.6</v>
      </c>
      <c r="X44">
        <v>6.2</v>
      </c>
      <c r="Y44">
        <v>16.600000000000001</v>
      </c>
      <c r="Z44" t="s">
        <v>366</v>
      </c>
      <c r="AA44" t="s">
        <v>367</v>
      </c>
      <c r="AB44" t="s">
        <v>424</v>
      </c>
      <c r="AC44" t="s">
        <v>425</v>
      </c>
      <c r="AD44">
        <v>36</v>
      </c>
      <c r="AE44" t="s">
        <v>75</v>
      </c>
      <c r="AF44">
        <v>250</v>
      </c>
      <c r="AH44">
        <v>21.892307689999999</v>
      </c>
      <c r="AI44">
        <v>17</v>
      </c>
      <c r="AJ44">
        <v>17</v>
      </c>
      <c r="AK44">
        <v>28.8</v>
      </c>
      <c r="AL44" t="s">
        <v>140</v>
      </c>
      <c r="AM44" t="s">
        <v>369</v>
      </c>
    </row>
    <row r="45" spans="1:39" x14ac:dyDescent="0.2">
      <c r="A45">
        <v>151</v>
      </c>
      <c r="B45" s="40">
        <v>43107</v>
      </c>
      <c r="C45">
        <v>61000087</v>
      </c>
      <c r="D45" t="s">
        <v>425</v>
      </c>
      <c r="E45" t="s">
        <v>40</v>
      </c>
      <c r="F45">
        <v>0</v>
      </c>
      <c r="G45" t="s">
        <v>41</v>
      </c>
      <c r="H45">
        <v>1.3</v>
      </c>
      <c r="I45">
        <v>15.7</v>
      </c>
      <c r="J45">
        <v>9.2200000000000006</v>
      </c>
      <c r="K45">
        <v>3</v>
      </c>
      <c r="O45">
        <v>3</v>
      </c>
      <c r="P45">
        <v>4.5</v>
      </c>
      <c r="Q45">
        <v>2.4500000000000002</v>
      </c>
      <c r="R45">
        <v>64.08</v>
      </c>
      <c r="S45">
        <v>28.66</v>
      </c>
      <c r="T45">
        <v>18.37</v>
      </c>
      <c r="U45">
        <v>64.2</v>
      </c>
      <c r="V45">
        <v>27.9</v>
      </c>
      <c r="W45">
        <v>7.2</v>
      </c>
      <c r="X45">
        <v>5.2</v>
      </c>
      <c r="Y45">
        <v>20.100000000000001</v>
      </c>
      <c r="Z45" t="s">
        <v>375</v>
      </c>
      <c r="AA45" t="s">
        <v>376</v>
      </c>
      <c r="AB45" t="s">
        <v>424</v>
      </c>
      <c r="AC45" t="s">
        <v>424</v>
      </c>
      <c r="AD45">
        <v>49.9</v>
      </c>
      <c r="AE45" t="s">
        <v>75</v>
      </c>
      <c r="AF45">
        <v>80</v>
      </c>
      <c r="AH45">
        <v>49.81965812</v>
      </c>
      <c r="AI45">
        <v>28.7</v>
      </c>
      <c r="AJ45">
        <v>28.7</v>
      </c>
      <c r="AK45">
        <v>12.38</v>
      </c>
      <c r="AL45" t="s">
        <v>377</v>
      </c>
      <c r="AM45" t="s">
        <v>378</v>
      </c>
    </row>
    <row r="46" spans="1:39" x14ac:dyDescent="0.2">
      <c r="A46">
        <v>153</v>
      </c>
      <c r="B46" s="40">
        <v>43116</v>
      </c>
      <c r="C46">
        <v>61000218</v>
      </c>
      <c r="D46" t="s">
        <v>425</v>
      </c>
      <c r="E46" t="s">
        <v>40</v>
      </c>
      <c r="F46">
        <v>0</v>
      </c>
      <c r="G46" t="s">
        <v>41</v>
      </c>
      <c r="H46">
        <v>6.5</v>
      </c>
      <c r="I46">
        <v>13.1</v>
      </c>
      <c r="J46">
        <v>28.6</v>
      </c>
      <c r="K46">
        <v>4</v>
      </c>
      <c r="O46">
        <v>4</v>
      </c>
      <c r="P46">
        <v>3.5</v>
      </c>
      <c r="Q46">
        <v>1.59</v>
      </c>
      <c r="R46">
        <v>82.39</v>
      </c>
      <c r="S46">
        <v>26.72</v>
      </c>
      <c r="T46">
        <v>22.01</v>
      </c>
      <c r="U46">
        <v>73.599999999999994</v>
      </c>
      <c r="V46">
        <v>10.5</v>
      </c>
      <c r="W46">
        <v>15.6</v>
      </c>
      <c r="X46">
        <v>7</v>
      </c>
      <c r="Y46">
        <v>20.8</v>
      </c>
      <c r="Z46" t="s">
        <v>122</v>
      </c>
      <c r="AA46" t="s">
        <v>379</v>
      </c>
      <c r="AB46" t="s">
        <v>424</v>
      </c>
      <c r="AC46" t="s">
        <v>426</v>
      </c>
      <c r="AD46">
        <v>47.9</v>
      </c>
      <c r="AE46" t="s">
        <v>46</v>
      </c>
      <c r="AF46">
        <v>200</v>
      </c>
      <c r="AH46">
        <v>29.476068380000001</v>
      </c>
      <c r="AI46">
        <v>28.9</v>
      </c>
      <c r="AJ46">
        <v>28.9</v>
      </c>
      <c r="AK46">
        <v>21.19</v>
      </c>
      <c r="AL46" t="s">
        <v>314</v>
      </c>
      <c r="AM46" t="s">
        <v>381</v>
      </c>
    </row>
    <row r="47" spans="1:39" x14ac:dyDescent="0.2">
      <c r="A47">
        <v>155</v>
      </c>
      <c r="B47" s="40">
        <v>43128</v>
      </c>
      <c r="C47">
        <v>60003967</v>
      </c>
      <c r="D47" t="s">
        <v>433</v>
      </c>
      <c r="E47" t="s">
        <v>40</v>
      </c>
      <c r="F47">
        <v>0</v>
      </c>
      <c r="G47" t="s">
        <v>41</v>
      </c>
      <c r="H47">
        <v>12.8</v>
      </c>
      <c r="I47">
        <v>19.600000000000001</v>
      </c>
      <c r="J47">
        <v>36.229999999999997</v>
      </c>
      <c r="K47">
        <v>148</v>
      </c>
      <c r="O47">
        <v>148</v>
      </c>
      <c r="P47">
        <v>6.7</v>
      </c>
      <c r="Q47">
        <v>2.86</v>
      </c>
      <c r="R47">
        <v>68.53</v>
      </c>
      <c r="S47">
        <v>34.18</v>
      </c>
      <c r="T47">
        <v>23.43</v>
      </c>
      <c r="U47">
        <v>86.5</v>
      </c>
      <c r="V47">
        <v>6.2</v>
      </c>
      <c r="W47">
        <v>6.8</v>
      </c>
      <c r="X47">
        <v>7</v>
      </c>
      <c r="Y47">
        <v>18.100000000000001</v>
      </c>
      <c r="Z47" t="s">
        <v>265</v>
      </c>
      <c r="AA47" t="s">
        <v>387</v>
      </c>
      <c r="AB47" t="s">
        <v>424</v>
      </c>
      <c r="AC47" t="s">
        <v>423</v>
      </c>
      <c r="AD47">
        <v>45</v>
      </c>
      <c r="AE47" t="s">
        <v>46</v>
      </c>
      <c r="AF47">
        <v>300</v>
      </c>
      <c r="AH47">
        <v>31.318750000000001</v>
      </c>
      <c r="AI47">
        <v>31.2</v>
      </c>
      <c r="AJ47">
        <v>31.2</v>
      </c>
      <c r="AK47">
        <v>35.51</v>
      </c>
      <c r="AL47" t="s">
        <v>388</v>
      </c>
      <c r="AM47" t="s">
        <v>389</v>
      </c>
    </row>
    <row r="48" spans="1:39" x14ac:dyDescent="0.2">
      <c r="A48">
        <v>156</v>
      </c>
      <c r="B48" s="40">
        <v>43133</v>
      </c>
      <c r="C48">
        <v>61000369</v>
      </c>
      <c r="D48" t="s">
        <v>434</v>
      </c>
      <c r="E48" t="s">
        <v>50</v>
      </c>
      <c r="F48">
        <v>0</v>
      </c>
      <c r="G48" t="s">
        <v>116</v>
      </c>
      <c r="H48">
        <v>2.9</v>
      </c>
      <c r="I48">
        <v>22.7</v>
      </c>
      <c r="J48">
        <v>13.13</v>
      </c>
      <c r="K48">
        <v>209</v>
      </c>
      <c r="O48">
        <v>209</v>
      </c>
      <c r="P48">
        <v>7.2</v>
      </c>
      <c r="Q48">
        <v>3.15</v>
      </c>
      <c r="R48">
        <v>72.06</v>
      </c>
      <c r="S48">
        <v>31.72</v>
      </c>
      <c r="T48">
        <v>22.86</v>
      </c>
      <c r="U48">
        <v>36</v>
      </c>
      <c r="V48">
        <v>54.4</v>
      </c>
      <c r="W48">
        <v>7.5</v>
      </c>
      <c r="X48">
        <v>11.2</v>
      </c>
      <c r="Y48">
        <v>21.5</v>
      </c>
      <c r="Z48" t="s">
        <v>150</v>
      </c>
      <c r="AA48" t="s">
        <v>391</v>
      </c>
      <c r="AB48" t="s">
        <v>424</v>
      </c>
      <c r="AC48" t="s">
        <v>426</v>
      </c>
      <c r="AD48">
        <v>47.9</v>
      </c>
      <c r="AE48" t="s">
        <v>46</v>
      </c>
      <c r="AF48">
        <v>100</v>
      </c>
      <c r="AH48">
        <v>41.052490419999998</v>
      </c>
      <c r="AI48">
        <v>35.4</v>
      </c>
      <c r="AJ48">
        <v>35.4</v>
      </c>
      <c r="AK48">
        <v>21.73</v>
      </c>
      <c r="AL48" t="s">
        <v>392</v>
      </c>
      <c r="AM48" t="s">
        <v>393</v>
      </c>
    </row>
    <row r="49" spans="1:39" x14ac:dyDescent="0.2">
      <c r="A49">
        <v>157</v>
      </c>
      <c r="B49" s="40">
        <v>43133</v>
      </c>
      <c r="C49">
        <v>58006235</v>
      </c>
      <c r="D49" t="s">
        <v>435</v>
      </c>
      <c r="E49" t="s">
        <v>40</v>
      </c>
      <c r="F49">
        <v>0</v>
      </c>
      <c r="G49" t="s">
        <v>97</v>
      </c>
      <c r="H49">
        <v>58</v>
      </c>
      <c r="I49">
        <v>37.200000000000003</v>
      </c>
      <c r="J49">
        <v>10.19</v>
      </c>
      <c r="K49">
        <v>164</v>
      </c>
      <c r="O49">
        <v>164</v>
      </c>
      <c r="P49">
        <v>13.1</v>
      </c>
      <c r="Q49">
        <v>5.78</v>
      </c>
      <c r="R49">
        <v>64.36</v>
      </c>
      <c r="S49">
        <v>35.22</v>
      </c>
      <c r="T49">
        <v>22.66</v>
      </c>
      <c r="U49">
        <v>72.7</v>
      </c>
      <c r="V49">
        <v>19.399999999999999</v>
      </c>
      <c r="W49">
        <v>4.0999999999999996</v>
      </c>
      <c r="X49">
        <v>6</v>
      </c>
      <c r="Y49">
        <v>17.399999999999999</v>
      </c>
      <c r="Z49" t="s">
        <v>395</v>
      </c>
      <c r="AA49" t="s">
        <v>396</v>
      </c>
      <c r="AB49" t="s">
        <v>424</v>
      </c>
      <c r="AC49" t="s">
        <v>427</v>
      </c>
      <c r="AD49">
        <v>47.7</v>
      </c>
      <c r="AE49" t="s">
        <v>46</v>
      </c>
      <c r="AF49">
        <v>300</v>
      </c>
      <c r="AH49">
        <v>39.941379310000002</v>
      </c>
      <c r="AI49">
        <v>37.700000000000003</v>
      </c>
      <c r="AJ49">
        <v>37.700000000000003</v>
      </c>
      <c r="AK49">
        <v>11</v>
      </c>
      <c r="AL49" t="s">
        <v>395</v>
      </c>
      <c r="AM49" t="s">
        <v>398</v>
      </c>
    </row>
  </sheetData>
  <conditionalFormatting sqref="H2:K49 O2:Y49 AH2:AK49">
    <cfRule type="cellIs" dxfId="2" priority="10" operator="equal">
      <formula>0</formula>
    </cfRule>
  </conditionalFormatting>
  <conditionalFormatting sqref="AD2:AD49 AF2:AF49">
    <cfRule type="cellIs" dxfId="1" priority="3" operator="equal">
      <formula>0</formula>
    </cfRule>
    <cfRule type="cellIs" dxfId="0" priority="9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with missing</vt:lpstr>
      <vt:lpstr>with missing fix</vt:lpstr>
      <vt:lpstr>with missing fix and drop</vt:lpstr>
      <vt:lpstr>drop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57010821</dc:creator>
  <cp:lastModifiedBy>57010821</cp:lastModifiedBy>
  <dcterms:created xsi:type="dcterms:W3CDTF">2018-03-07T07:27:20Z</dcterms:created>
  <dcterms:modified xsi:type="dcterms:W3CDTF">2018-03-07T20:02:21Z</dcterms:modified>
</cp:coreProperties>
</file>