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Zrinka\Documents\"/>
    </mc:Choice>
  </mc:AlternateContent>
  <xr:revisionPtr revIDLastSave="0" documentId="13_ncr:8001_{F9E6D43A-0E83-4C91-A6ED-E8D0CBD2F6EF}" xr6:coauthVersionLast="47" xr6:coauthVersionMax="47" xr10:uidLastSave="{00000000-0000-0000-0000-000000000000}"/>
  <workbookProtection lockStructure="1"/>
  <bookViews>
    <workbookView xWindow="255" yWindow="630" windowWidth="25005" windowHeight="14355" xr2:uid="{5AA3BDF0-D032-421C-BBBE-3EDFE790FFEC}"/>
  </bookViews>
  <sheets>
    <sheet name="Gantt v1" sheetId="1" r:id="rId1"/>
    <sheet name="Settings" sheetId="4" r:id="rId2"/>
  </sheets>
  <definedNames>
    <definedName name="date" localSheetId="0">'Gantt v1'!A$5</definedName>
    <definedName name="display_overdue">Settings!$L$6</definedName>
    <definedName name="display_team">Settings!$L$8</definedName>
    <definedName name="task_assigned" localSheetId="0">'Gantt v1'!$D1</definedName>
    <definedName name="task_end" localSheetId="0">'Gantt v1'!$J1</definedName>
    <definedName name="task_progress" localSheetId="0">'Gantt v1'!$F1</definedName>
    <definedName name="task_start" localSheetId="0">'Gantt v1'!$H1</definedName>
    <definedName name="task_workdays" localSheetId="0">'Gantt v1'!$G1</definedName>
    <definedName name="team_member" localSheetId="1">Settings!$E1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4" l="1"/>
  <c r="J13" i="1" l="1"/>
  <c r="J15" i="1"/>
  <c r="J16" i="1"/>
  <c r="J17" i="1"/>
  <c r="J18" i="1"/>
  <c r="J19" i="1"/>
  <c r="J20" i="1"/>
  <c r="J21" i="1"/>
  <c r="H22" i="1" l="1"/>
  <c r="I11" i="1" a="1"/>
  <c r="I27" i="1" a="1"/>
  <c r="I26" i="1" a="1"/>
  <c r="I23" i="1" a="1"/>
  <c r="I20" i="1" a="1"/>
  <c r="I10" i="1" a="1"/>
  <c r="I24" i="1" a="1"/>
  <c r="I15" i="1" a="1"/>
  <c r="I17" i="1" a="1"/>
  <c r="I13" i="1" a="1"/>
  <c r="I25" i="1" a="1"/>
  <c r="I19" i="1" a="1"/>
  <c r="I21" i="1" a="1"/>
  <c r="I22" i="1" a="1"/>
  <c r="I14" i="1" a="1"/>
  <c r="I16" i="1" a="1"/>
  <c r="I12" i="1" a="1"/>
  <c r="I18" i="1" a="1"/>
  <c r="I9" i="1" a="1"/>
  <c r="J22" i="1" l="1"/>
  <c r="H24" i="1" s="1"/>
  <c r="I13" i="1"/>
  <c r="I24" i="1"/>
  <c r="I16" i="1"/>
  <c r="I25" i="1"/>
  <c r="I17" i="1"/>
  <c r="I20" i="1"/>
  <c r="I23" i="1"/>
  <c r="I15" i="1"/>
  <c r="I21" i="1"/>
  <c r="I27" i="1"/>
  <c r="I19" i="1"/>
  <c r="I26" i="1"/>
  <c r="I22" i="1"/>
  <c r="I18" i="1"/>
  <c r="I14" i="1"/>
  <c r="I11" i="1"/>
  <c r="I10" i="1"/>
  <c r="I9" i="1"/>
  <c r="I12" i="1"/>
  <c r="F5" i="1"/>
  <c r="F4" i="1"/>
  <c r="B2" i="1"/>
  <c r="J24" i="1" l="1"/>
  <c r="H25" i="1" s="1"/>
  <c r="J25" i="1" s="1"/>
  <c r="L5" i="1"/>
  <c r="L8" i="1" s="1"/>
  <c r="H10" i="1"/>
  <c r="J10" i="1" l="1"/>
  <c r="H11" i="1" s="1"/>
  <c r="J11" i="1" s="1"/>
  <c r="H12" i="1" s="1"/>
  <c r="J12" i="1" s="1"/>
  <c r="M5" i="1"/>
  <c r="N5" i="1" l="1"/>
  <c r="M8" i="1"/>
  <c r="N8" i="1" l="1"/>
  <c r="O5" i="1"/>
  <c r="O8" i="1" l="1"/>
  <c r="P5" i="1"/>
  <c r="Q5" i="1" l="1"/>
  <c r="P8" i="1"/>
  <c r="R5" i="1" l="1"/>
  <c r="Q8" i="1"/>
  <c r="R8" i="1" l="1"/>
  <c r="S5" i="1"/>
  <c r="T5" i="1" l="1"/>
  <c r="S8" i="1"/>
  <c r="U5" i="1" l="1"/>
  <c r="T8" i="1"/>
  <c r="V5" i="1" l="1"/>
  <c r="U8" i="1"/>
  <c r="W5" i="1" l="1"/>
  <c r="V8" i="1"/>
  <c r="X5" i="1" l="1"/>
  <c r="W8" i="1"/>
  <c r="Y5" i="1" l="1"/>
  <c r="X8" i="1"/>
  <c r="Z5" i="1" l="1"/>
  <c r="Y8" i="1"/>
  <c r="Z8" i="1" l="1"/>
  <c r="AA5" i="1"/>
  <c r="AB5" i="1" l="1"/>
  <c r="AA8" i="1"/>
  <c r="AB8" i="1" l="1"/>
  <c r="AC5" i="1"/>
  <c r="AD5" i="1" l="1"/>
  <c r="AC8" i="1"/>
  <c r="AD8" i="1" l="1"/>
  <c r="AE5" i="1"/>
  <c r="AF5" i="1" l="1"/>
  <c r="AE8" i="1"/>
  <c r="AG5" i="1" l="1"/>
  <c r="AF8" i="1"/>
  <c r="AH5" i="1" l="1"/>
  <c r="AG8" i="1"/>
  <c r="AH8" i="1" l="1"/>
  <c r="AI5" i="1"/>
  <c r="AJ5" i="1" l="1"/>
  <c r="AI8" i="1"/>
  <c r="AJ8" i="1" l="1"/>
  <c r="AK5" i="1"/>
  <c r="AL5" i="1" l="1"/>
  <c r="AK8" i="1"/>
  <c r="AL8" i="1" l="1"/>
  <c r="AM5" i="1"/>
  <c r="AN5" i="1" l="1"/>
  <c r="AM8" i="1"/>
  <c r="AO5" i="1" l="1"/>
  <c r="AN8" i="1"/>
  <c r="AP5" i="1" l="1"/>
  <c r="AO8" i="1"/>
  <c r="AQ5" i="1" l="1"/>
  <c r="AP8" i="1"/>
  <c r="AR5" i="1" l="1"/>
  <c r="AQ8" i="1"/>
  <c r="AS5" i="1" l="1"/>
  <c r="AR8" i="1"/>
  <c r="AT5" i="1" l="1"/>
  <c r="AS8" i="1"/>
  <c r="AT8" i="1" l="1"/>
  <c r="AU5" i="1"/>
  <c r="AV5" i="1" l="1"/>
  <c r="AU8" i="1"/>
  <c r="AW5" i="1" l="1"/>
  <c r="AV8" i="1"/>
  <c r="AX5" i="1" l="1"/>
  <c r="AW8" i="1"/>
  <c r="AX8" i="1" l="1"/>
  <c r="AY5" i="1"/>
  <c r="AZ5" i="1" l="1"/>
  <c r="AY8" i="1"/>
  <c r="AZ8" i="1" l="1"/>
  <c r="BA5" i="1"/>
  <c r="BB5" i="1" l="1"/>
  <c r="BA8" i="1"/>
  <c r="BB8" i="1" l="1"/>
  <c r="BC5" i="1"/>
  <c r="BC8" i="1" l="1"/>
  <c r="BD5" i="1"/>
  <c r="BE5" i="1" l="1"/>
  <c r="BD8" i="1"/>
  <c r="BF5" i="1" l="1"/>
  <c r="BE8" i="1"/>
  <c r="BF8" i="1" l="1"/>
  <c r="BG5" i="1"/>
  <c r="BG8" i="1" l="1"/>
  <c r="BH5" i="1"/>
  <c r="BI5" i="1" l="1"/>
  <c r="BH8" i="1"/>
  <c r="BI8" i="1" l="1"/>
  <c r="BJ5" i="1"/>
  <c r="BJ8" i="1" l="1"/>
  <c r="BK5" i="1"/>
  <c r="BK8" i="1" l="1"/>
  <c r="BL5" i="1"/>
  <c r="BM5" i="1" l="1"/>
  <c r="BL8" i="1"/>
  <c r="BN5" i="1" l="1"/>
  <c r="BM8" i="1"/>
  <c r="BN8" i="1" l="1"/>
  <c r="BO5" i="1"/>
  <c r="BO8" i="1" l="1"/>
  <c r="BP5" i="1"/>
  <c r="BP8" i="1" l="1"/>
  <c r="BQ5" i="1"/>
  <c r="BR5" i="1" l="1"/>
  <c r="BQ8" i="1"/>
  <c r="BS5" i="1" l="1"/>
  <c r="BR8" i="1"/>
  <c r="BS8" i="1" l="1"/>
  <c r="BT5" i="1"/>
  <c r="BT8" i="1" l="1"/>
  <c r="BU5" i="1"/>
  <c r="BU8" i="1" l="1"/>
  <c r="BV5" i="1"/>
  <c r="BV8" i="1" l="1"/>
  <c r="BW5" i="1"/>
  <c r="BW8" i="1" l="1"/>
  <c r="BX5" i="1"/>
  <c r="BX8" i="1" l="1"/>
  <c r="BY5" i="1"/>
  <c r="BZ5" i="1" l="1"/>
  <c r="BY8" i="1"/>
  <c r="CA5" i="1" l="1"/>
  <c r="BZ8" i="1"/>
  <c r="CA8" i="1" l="1"/>
  <c r="CB5" i="1"/>
  <c r="CB8" i="1" l="1"/>
  <c r="CC5" i="1"/>
  <c r="CD5" i="1" l="1"/>
  <c r="CC8" i="1"/>
  <c r="CD8" i="1" l="1"/>
  <c r="CE5" i="1"/>
  <c r="CE8" i="1" l="1"/>
  <c r="CF5" i="1"/>
  <c r="CF8" i="1" l="1"/>
  <c r="CG5" i="1"/>
  <c r="CG8" i="1" l="1"/>
  <c r="CH5" i="1"/>
  <c r="CI5" i="1" l="1"/>
  <c r="CH8" i="1"/>
  <c r="CI8" i="1" l="1"/>
  <c r="CJ5" i="1"/>
  <c r="CJ8" i="1" l="1"/>
  <c r="CK5" i="1"/>
  <c r="CK8" i="1" l="1"/>
  <c r="CL5" i="1"/>
  <c r="CL8" i="1" l="1"/>
  <c r="CM5" i="1"/>
  <c r="CN5" i="1" l="1"/>
  <c r="CM8" i="1"/>
  <c r="CN8" i="1" l="1"/>
  <c r="CO5" i="1"/>
  <c r="CP5" i="1" l="1"/>
  <c r="CO8" i="1"/>
  <c r="CQ5" i="1" l="1"/>
  <c r="CP8" i="1"/>
  <c r="CQ8" i="1" l="1"/>
  <c r="CR5" i="1"/>
  <c r="CR8" i="1" l="1"/>
  <c r="CS5" i="1"/>
  <c r="CT5" i="1" l="1"/>
  <c r="CS8" i="1"/>
  <c r="CU5" i="1" l="1"/>
  <c r="CT8" i="1"/>
  <c r="CU8" i="1" l="1"/>
  <c r="CV5" i="1"/>
  <c r="CV8" i="1" l="1"/>
  <c r="CW5" i="1"/>
  <c r="CX5" i="1" l="1"/>
  <c r="CW8" i="1"/>
  <c r="CY5" i="1" l="1"/>
  <c r="CX8" i="1"/>
  <c r="CZ5" i="1" l="1"/>
  <c r="CY8" i="1"/>
  <c r="CZ8" i="1" l="1"/>
  <c r="DA5" i="1"/>
  <c r="DA8" i="1" l="1"/>
  <c r="DB5" i="1"/>
  <c r="DB8" i="1" l="1"/>
  <c r="DC5" i="1"/>
  <c r="DC8" i="1" l="1"/>
  <c r="DD5" i="1"/>
  <c r="DE5" i="1" l="1"/>
  <c r="DD8" i="1"/>
  <c r="DF5" i="1" l="1"/>
  <c r="DE8" i="1"/>
  <c r="DG5" i="1" l="1"/>
  <c r="DF8" i="1"/>
  <c r="DH5" i="1" l="1"/>
  <c r="DG8" i="1"/>
  <c r="DH8" i="1" l="1"/>
  <c r="DI5" i="1"/>
  <c r="DI8" i="1" l="1"/>
  <c r="DJ5" i="1"/>
  <c r="DJ8" i="1" l="1"/>
  <c r="DK5" i="1"/>
  <c r="DK8" i="1" l="1"/>
  <c r="DL5" i="1"/>
  <c r="DL8" i="1" l="1"/>
  <c r="DM5" i="1"/>
  <c r="DM8" i="1" l="1"/>
  <c r="DN5" i="1"/>
  <c r="DO5" i="1" l="1"/>
  <c r="DN8" i="1"/>
  <c r="DO8" i="1" l="1"/>
  <c r="DP5" i="1"/>
  <c r="DQ5" i="1" l="1"/>
  <c r="DP8" i="1"/>
  <c r="DQ8" i="1" l="1"/>
  <c r="DR5" i="1"/>
  <c r="DR8" i="1" l="1"/>
  <c r="DS5" i="1"/>
  <c r="DS8" i="1" l="1"/>
  <c r="DT5" i="1"/>
  <c r="DT8" i="1" l="1"/>
  <c r="DU5" i="1"/>
  <c r="DV5" i="1" l="1"/>
  <c r="DU8" i="1"/>
  <c r="DW5" i="1" l="1"/>
  <c r="DV8" i="1"/>
  <c r="DX5" i="1" l="1"/>
  <c r="DW8" i="1"/>
  <c r="DX8" i="1" l="1"/>
  <c r="DY5" i="1"/>
  <c r="DY8" i="1" l="1"/>
  <c r="DZ5" i="1"/>
  <c r="DZ8" i="1" l="1"/>
  <c r="EA5" i="1"/>
  <c r="EB5" i="1" l="1"/>
  <c r="EA8" i="1"/>
  <c r="EC5" i="1" l="1"/>
  <c r="EB8" i="1"/>
  <c r="ED5" i="1" l="1"/>
  <c r="EC8" i="1"/>
  <c r="ED8" i="1" l="1"/>
  <c r="EE5" i="1"/>
  <c r="EE8" i="1" l="1"/>
  <c r="EF5" i="1"/>
  <c r="EF8" i="1" l="1"/>
  <c r="EG5" i="1"/>
  <c r="EH5" i="1" l="1"/>
  <c r="EG8" i="1"/>
  <c r="EI5" i="1" l="1"/>
  <c r="EH8" i="1"/>
  <c r="EJ5" i="1" l="1"/>
  <c r="EI8" i="1"/>
  <c r="EJ8" i="1" l="1"/>
  <c r="EK5" i="1"/>
  <c r="EK8" i="1" l="1"/>
  <c r="EL5" i="1"/>
  <c r="EL8" i="1" l="1"/>
  <c r="EM5" i="1"/>
  <c r="EN5" i="1" l="1"/>
  <c r="EM8" i="1"/>
  <c r="EN8" i="1" l="1"/>
  <c r="EO5" i="1"/>
  <c r="EP5" i="1" l="1"/>
  <c r="EO8" i="1"/>
  <c r="EQ5" i="1" l="1"/>
  <c r="EP8" i="1"/>
  <c r="ER5" i="1" l="1"/>
  <c r="EQ8" i="1"/>
  <c r="ER8" i="1" l="1"/>
  <c r="ES5" i="1"/>
  <c r="ET5" i="1" l="1"/>
  <c r="ES8" i="1"/>
  <c r="ET8" i="1" l="1"/>
  <c r="EU5" i="1"/>
  <c r="EU8" i="1" l="1"/>
  <c r="EV5" i="1"/>
  <c r="EW5" i="1" l="1"/>
  <c r="EV8" i="1"/>
  <c r="EX5" i="1" l="1"/>
  <c r="EW8" i="1"/>
  <c r="EY5" i="1" l="1"/>
  <c r="EX8" i="1"/>
  <c r="EZ5" i="1" l="1"/>
  <c r="EY8" i="1"/>
  <c r="FA5" i="1" l="1"/>
  <c r="EZ8" i="1"/>
  <c r="FA8" i="1" l="1"/>
  <c r="FB5" i="1"/>
  <c r="FB8" i="1" l="1"/>
  <c r="FC5" i="1"/>
  <c r="FC8" i="1" l="1"/>
  <c r="FD5" i="1"/>
  <c r="FD8" i="1" l="1"/>
  <c r="FE5" i="1"/>
  <c r="FF5" i="1" l="1"/>
  <c r="FE8" i="1"/>
  <c r="FG5" i="1" l="1"/>
  <c r="FF8" i="1"/>
  <c r="FH5" i="1" l="1"/>
  <c r="FG8" i="1"/>
  <c r="FH8" i="1" l="1"/>
  <c r="FI5" i="1"/>
  <c r="FI8" i="1" l="1"/>
  <c r="FJ5" i="1"/>
  <c r="FJ8" i="1" l="1"/>
  <c r="FK5" i="1"/>
  <c r="FK8" i="1" l="1"/>
  <c r="FL5" i="1"/>
  <c r="FM5" i="1" l="1"/>
  <c r="FL8" i="1"/>
  <c r="FN5" i="1" l="1"/>
  <c r="FM8" i="1"/>
  <c r="FN8" i="1" l="1"/>
  <c r="FO5" i="1"/>
  <c r="FO8" i="1" l="1"/>
  <c r="FP5" i="1"/>
  <c r="FP8" i="1" l="1"/>
  <c r="FQ5" i="1"/>
  <c r="FQ8" i="1" l="1"/>
  <c r="FR5" i="1"/>
  <c r="FR8" i="1" l="1"/>
  <c r="FS5" i="1"/>
  <c r="FS8" i="1" l="1"/>
  <c r="FT5" i="1"/>
  <c r="FT8" i="1" l="1"/>
  <c r="FU5" i="1"/>
  <c r="FV5" i="1" l="1"/>
  <c r="FU8" i="1"/>
  <c r="FW5" i="1" l="1"/>
  <c r="FV8" i="1"/>
  <c r="FX5" i="1" l="1"/>
  <c r="FW8" i="1"/>
  <c r="FX8" i="1" l="1"/>
  <c r="FY5" i="1"/>
  <c r="FY8" i="1" l="1"/>
  <c r="FZ5" i="1"/>
  <c r="FZ8" i="1" l="1"/>
  <c r="GA5" i="1"/>
  <c r="GA8" i="1" l="1"/>
  <c r="GB5" i="1"/>
  <c r="GC5" i="1" l="1"/>
  <c r="GB8" i="1"/>
  <c r="GD5" i="1" l="1"/>
  <c r="GC8" i="1"/>
  <c r="GE5" i="1" l="1"/>
  <c r="GD8" i="1"/>
  <c r="GF5" i="1" l="1"/>
  <c r="GE8" i="1"/>
  <c r="GF8" i="1" l="1"/>
  <c r="GG5" i="1"/>
  <c r="GG8" i="1" l="1"/>
  <c r="GH5" i="1"/>
  <c r="GH8" i="1" l="1"/>
  <c r="GI5" i="1"/>
  <c r="GI8" i="1" l="1"/>
  <c r="GJ5" i="1"/>
  <c r="GK5" i="1" l="1"/>
  <c r="GJ8" i="1"/>
  <c r="GK8" i="1" l="1"/>
  <c r="GL5" i="1"/>
  <c r="GM5" i="1" l="1"/>
  <c r="GL8" i="1"/>
  <c r="GM8" i="1" l="1"/>
  <c r="GN5" i="1"/>
  <c r="GN8" i="1" l="1"/>
  <c r="GO5" i="1"/>
  <c r="GO8" i="1" l="1"/>
  <c r="GP5" i="1"/>
  <c r="GP8" i="1" l="1"/>
  <c r="GQ5" i="1"/>
  <c r="GQ8" i="1" l="1"/>
  <c r="GR5" i="1"/>
  <c r="GR8" i="1" l="1"/>
  <c r="GS5" i="1"/>
  <c r="GT5" i="1" l="1"/>
  <c r="GS8" i="1"/>
  <c r="GU5" i="1" l="1"/>
  <c r="GT8" i="1"/>
  <c r="GV5" i="1" l="1"/>
  <c r="GU8" i="1"/>
  <c r="GV8" i="1" l="1"/>
  <c r="GW5" i="1"/>
  <c r="GX5" i="1" l="1"/>
  <c r="GW8" i="1"/>
  <c r="GX8" i="1" l="1"/>
  <c r="GY5" i="1"/>
  <c r="GY8" i="1" l="1"/>
  <c r="GZ5" i="1"/>
  <c r="HA5" i="1" l="1"/>
  <c r="GZ8" i="1"/>
  <c r="HB5" i="1" l="1"/>
  <c r="HA8" i="1"/>
  <c r="HB8" i="1" l="1"/>
  <c r="HC5" i="1"/>
  <c r="HD5" i="1" l="1"/>
  <c r="HC8" i="1"/>
  <c r="HD8" i="1" l="1"/>
  <c r="HE5" i="1"/>
  <c r="HF5" i="1" l="1"/>
  <c r="HE8" i="1"/>
  <c r="HF8" i="1" l="1"/>
  <c r="HG5" i="1"/>
  <c r="HG8" i="1" l="1"/>
  <c r="HH5" i="1"/>
  <c r="HH8" i="1" l="1"/>
  <c r="HI5" i="1"/>
  <c r="HI8" i="1" l="1"/>
  <c r="HJ5" i="1"/>
  <c r="HK5" i="1" l="1"/>
  <c r="HJ8" i="1"/>
  <c r="HK8" i="1" l="1"/>
  <c r="HL5" i="1"/>
  <c r="HL8" i="1" l="1"/>
  <c r="HM5" i="1"/>
  <c r="HM8" i="1" l="1"/>
  <c r="HN5" i="1"/>
  <c r="HN8" i="1" l="1"/>
  <c r="HO5" i="1"/>
  <c r="HP5" i="1" l="1"/>
  <c r="HO8" i="1"/>
  <c r="HP8" i="1" l="1"/>
  <c r="HQ5" i="1"/>
  <c r="HQ8" i="1" l="1"/>
  <c r="HR5" i="1"/>
  <c r="HS5" i="1" l="1"/>
  <c r="HR8" i="1"/>
  <c r="HS8" i="1" l="1"/>
  <c r="HT5" i="1"/>
  <c r="HT8" i="1" l="1"/>
  <c r="HU5" i="1"/>
  <c r="HU8" i="1" l="1"/>
  <c r="HV5" i="1"/>
  <c r="HV8" i="1" l="1"/>
  <c r="HW5" i="1"/>
  <c r="HW8" i="1" l="1"/>
  <c r="HX5" i="1"/>
  <c r="HX8" i="1" l="1"/>
  <c r="HY5" i="1"/>
  <c r="HZ5" i="1" l="1"/>
  <c r="HY8" i="1"/>
  <c r="IA5" i="1" l="1"/>
  <c r="HZ8" i="1"/>
  <c r="IA8" i="1" l="1"/>
  <c r="IB5" i="1"/>
  <c r="IB8" i="1" l="1"/>
  <c r="IC5" i="1"/>
  <c r="IC8" i="1" l="1"/>
  <c r="ID5" i="1"/>
  <c r="ID8" i="1" l="1"/>
  <c r="IE5" i="1"/>
  <c r="IE8" i="1" l="1"/>
  <c r="IF5" i="1"/>
  <c r="IG5" i="1" l="1"/>
  <c r="IF8" i="1"/>
  <c r="IH5" i="1" l="1"/>
  <c r="IG8" i="1"/>
  <c r="II5" i="1" l="1"/>
  <c r="IH8" i="1"/>
  <c r="IJ5" i="1" l="1"/>
  <c r="II8" i="1"/>
  <c r="IJ8" i="1" l="1"/>
  <c r="IK5" i="1"/>
  <c r="IL5" i="1" l="1"/>
  <c r="IK8" i="1"/>
  <c r="IL8" i="1" l="1"/>
  <c r="IM5" i="1"/>
  <c r="IM8" i="1" l="1"/>
  <c r="IN5" i="1"/>
  <c r="IN8" i="1" l="1"/>
  <c r="IO5" i="1"/>
  <c r="IO8" i="1" l="1"/>
  <c r="IP5" i="1"/>
  <c r="IQ5" i="1" l="1"/>
  <c r="IP8" i="1"/>
  <c r="IQ8" i="1" l="1"/>
  <c r="IR5" i="1"/>
  <c r="IR8" i="1" l="1"/>
  <c r="IS5" i="1"/>
  <c r="IS8" i="1" l="1"/>
  <c r="IT5" i="1"/>
  <c r="IT8" i="1" l="1"/>
  <c r="IU5" i="1"/>
  <c r="IU8" i="1" l="1"/>
  <c r="IV5" i="1"/>
  <c r="IV8" i="1" l="1"/>
  <c r="IW5" i="1"/>
  <c r="IW8" i="1" l="1"/>
  <c r="IX5" i="1"/>
  <c r="IY5" i="1" l="1"/>
  <c r="IX8" i="1"/>
  <c r="IZ5" i="1" l="1"/>
  <c r="IY8" i="1"/>
  <c r="IZ8" i="1" l="1"/>
  <c r="JA5" i="1"/>
  <c r="JA8" i="1" l="1"/>
  <c r="JB5" i="1"/>
  <c r="JB8" i="1" l="1"/>
  <c r="JC5" i="1"/>
  <c r="JC8" i="1" l="1"/>
  <c r="JD5" i="1"/>
  <c r="JD8" i="1" l="1"/>
  <c r="JE5" i="1"/>
  <c r="JE8" i="1" l="1"/>
  <c r="JF5" i="1"/>
  <c r="JG5" i="1" l="1"/>
  <c r="JF8" i="1"/>
  <c r="JG8" i="1" l="1"/>
  <c r="JH5" i="1"/>
  <c r="JH8" i="1" l="1"/>
  <c r="JI5" i="1"/>
  <c r="JJ5" i="1" l="1"/>
  <c r="JI8" i="1"/>
  <c r="JJ8" i="1" l="1"/>
  <c r="JK5" i="1"/>
  <c r="JK8" i="1" l="1"/>
  <c r="JL5" i="1"/>
  <c r="JM5" i="1" l="1"/>
  <c r="JL8" i="1"/>
  <c r="JM8" i="1" l="1"/>
  <c r="JN5" i="1"/>
  <c r="JO5" i="1" l="1"/>
  <c r="JN8" i="1"/>
  <c r="JO8" i="1" l="1"/>
  <c r="JP5" i="1"/>
  <c r="JQ5" i="1" l="1"/>
  <c r="JP8" i="1"/>
  <c r="JQ8" i="1" l="1"/>
  <c r="JR5" i="1"/>
  <c r="JR8" i="1" l="1"/>
  <c r="JS5" i="1"/>
  <c r="JT5" i="1" l="1"/>
  <c r="JS8" i="1"/>
  <c r="JT8" i="1" l="1"/>
  <c r="JU5" i="1"/>
  <c r="JU8" i="1" l="1"/>
  <c r="JV5" i="1"/>
  <c r="JV8" i="1" l="1"/>
  <c r="JW5" i="1"/>
  <c r="JW8" i="1" l="1"/>
  <c r="JX5" i="1"/>
  <c r="JX8" i="1" l="1"/>
  <c r="JY5" i="1"/>
  <c r="JY8" i="1" l="1"/>
  <c r="JZ5" i="1"/>
  <c r="JZ8" i="1" l="1"/>
  <c r="KA5" i="1"/>
  <c r="KA8" i="1" l="1"/>
  <c r="KB5" i="1"/>
  <c r="KB8" i="1" l="1"/>
  <c r="KC5" i="1"/>
  <c r="KC8" i="1" l="1"/>
  <c r="KD5" i="1"/>
  <c r="KE5" i="1" l="1"/>
  <c r="KD8" i="1"/>
  <c r="KE8" i="1" l="1"/>
  <c r="KF5" i="1"/>
  <c r="KF8" i="1" l="1"/>
  <c r="KG5" i="1"/>
  <c r="KH5" i="1" l="1"/>
  <c r="KH8" i="1" s="1"/>
  <c r="K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<sst xmlns="http://schemas.openxmlformats.org/spreadsheetml/2006/main" count="55" uniqueCount="52">
  <si>
    <t>Project Name</t>
  </si>
  <si>
    <t>Project Manager:</t>
  </si>
  <si>
    <t>Project Start Date:</t>
  </si>
  <si>
    <t>TASKS</t>
  </si>
  <si>
    <t>PROGRESS</t>
  </si>
  <si>
    <t>START</t>
  </si>
  <si>
    <t>END</t>
  </si>
  <si>
    <t>Project Stage 1</t>
  </si>
  <si>
    <t>Task 1.1</t>
  </si>
  <si>
    <t>Task 1.2</t>
  </si>
  <si>
    <t>Task 1.3</t>
  </si>
  <si>
    <t>Task 1.4</t>
  </si>
  <si>
    <t>Project Stage 2</t>
  </si>
  <si>
    <t>Task 2.1</t>
  </si>
  <si>
    <t>Task 2.2</t>
  </si>
  <si>
    <t>Task 2.3</t>
  </si>
  <si>
    <t>Task 2.4</t>
  </si>
  <si>
    <t>Task 2.5</t>
  </si>
  <si>
    <t>Task 2.6</t>
  </si>
  <si>
    <t>Task 2.7</t>
  </si>
  <si>
    <t>Task 2.8</t>
  </si>
  <si>
    <t>Project Stage 3</t>
  </si>
  <si>
    <t>Settings</t>
  </si>
  <si>
    <t>Project data</t>
  </si>
  <si>
    <t>Project Manager</t>
  </si>
  <si>
    <t>Project Start</t>
  </si>
  <si>
    <t>Silva</t>
  </si>
  <si>
    <t>Task 3.1</t>
  </si>
  <si>
    <t>Task 3.2</t>
  </si>
  <si>
    <t>Week no.</t>
  </si>
  <si>
    <t>WORK DAYS</t>
  </si>
  <si>
    <t>DEPENDS ON</t>
  </si>
  <si>
    <t>Task dependency formula:</t>
  </si>
  <si>
    <t>=REF+1</t>
  </si>
  <si>
    <t>**vidi Task dependency formula na stranici gantograma</t>
  </si>
  <si>
    <t>*Kratka uputa za ovisnosti zadataka: Ako želiš da npr. zadatak 1.2 ovisi o 1.1 (zadatak 1.2 može početi tek nakon što zadatak 1.1 krene ili završi) onda za start date zadatka 1.2 u ćeliju napiši: "=REF+1" (bez navodnika) gdje je REF broj ćelije start ili end date za zadatak 1.1, primjer: end date za 1.1 je u ćeliji G10 i 1.2 može krenuti tek nakon što 1.1 završi,  onda za start date od 1.2 treba napisati "=G10+1"</t>
  </si>
  <si>
    <t>Visibility:</t>
  </si>
  <si>
    <t>Display overdue:</t>
  </si>
  <si>
    <t>ASSIGNED TO</t>
  </si>
  <si>
    <t>Team members</t>
  </si>
  <si>
    <t>Project Team</t>
  </si>
  <si>
    <t>Display team member colors:</t>
  </si>
  <si>
    <t>*napomena: graf računa 2 dana kao 2 datuma, dakle ako je početak zadatka 19.4.'21. i traje 2 dana onda mu je kraj 20.4.'21.</t>
  </si>
  <si>
    <t>poki</t>
  </si>
  <si>
    <t>loki2</t>
  </si>
  <si>
    <t>Zrinka</t>
  </si>
  <si>
    <t>Person 1</t>
  </si>
  <si>
    <t>Person 4</t>
  </si>
  <si>
    <t>Person 3</t>
  </si>
  <si>
    <t>Person 2</t>
  </si>
  <si>
    <t>Person 5</t>
  </si>
  <si>
    <t>Person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</si>
</sst>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2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 indent="2"/>
    </xf>
    <xf numFmtId="9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0" fontId="4" fillId="4" borderId="0" xfId="0" applyFont="1" applyFill="1" applyAlignment="1">
      <alignment horizontal="center" vertical="center"/>
    </xf>
    <xf numFmtId="14" fontId="4" fillId="4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164" fontId="17" fillId="0" borderId="0" xfId="0" applyNumberFormat="1" applyFont="1"/>
    <xf numFmtId="0" fontId="0" fillId="0" borderId="0" xfId="0" applyAlignment="1">
      <alignment horizontal="left"/>
    </xf>
    <xf numFmtId="0" fontId="0" fillId="0" borderId="1" xfId="1" applyNumberFormat="1" applyFont="1" applyBorder="1" applyAlignment="1">
      <alignment horizontal="center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3" fillId="0" borderId="0" xfId="0" applyFont="1"/>
    <xf numFmtId="0" fontId="0" fillId="7" borderId="0" xfId="0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4" fontId="7" fillId="2" borderId="0" xfId="0" applyNumberFormat="1" applyFont="1" applyFill="1" applyAlignment="1">
      <alignment horizontal="center" vertical="top" textRotation="90"/>
    </xf>
    <xf numFmtId="0" fontId="10" fillId="0" borderId="0" xfId="2" applyFont="1" applyAlignment="1">
      <alignment horizontal="center" vertical="center"/>
    </xf>
    <xf numFmtId="14" fontId="1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49" fontId="0" fillId="0" borderId="0" xfId="0" applyNumberFormat="1" applyAlignment="1">
      <alignment horizontal="left" vertical="top"/>
    </xf>
    <xf numFmtId="0" fontId="15" fillId="0" borderId="0" xfId="0" applyFont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center"/>
    </xf>
    <xf numFmtId="0" fontId="19" fillId="0" borderId="0" xfId="0" applyFont="1" applyAlignment="1">
      <alignment horizontal="left" vertical="center"/>
    </xf>
    <xf numFmtId="0" fontId="20" fillId="2" borderId="0" xfId="0" applyFont="1" applyFill="1" applyAlignment="1">
      <alignment horizontal="left" vertical="center"/>
    </xf>
  </cellXfs>
  <cellStyles count="3">
    <cellStyle name="Hiperveza" xfId="2" builtinId="8"/>
    <cellStyle name="Normalno" xfId="0" builtinId="0"/>
    <cellStyle name="Postotak" xfId="1" builtinId="5"/>
  </cellStyles>
  <dxfs count="33"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theme="8"/>
        </patternFill>
      </fill>
    </dxf>
    <dxf>
      <fill>
        <patternFill>
          <bgColor theme="9" tint="-0.24994659260841701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3"/>
        </patternFill>
      </fill>
    </dxf>
    <dxf>
      <fill>
        <patternFill>
          <bgColor theme="2"/>
        </patternFill>
      </fill>
    </dxf>
    <dxf>
      <fill>
        <patternFill>
          <bgColor theme="1"/>
        </patternFill>
      </fill>
    </dxf>
    <dxf>
      <fill>
        <patternFill>
          <bgColor theme="8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9" tint="-0.24994659260841701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3"/>
        </patternFill>
      </fill>
    </dxf>
    <dxf>
      <fill>
        <patternFill>
          <bgColor theme="2"/>
        </patternFill>
      </fill>
    </dxf>
    <dxf>
      <fill>
        <patternFill>
          <bgColor theme="1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3"/>
        </patternFill>
      </fill>
    </dxf>
    <dxf>
      <fill>
        <patternFill>
          <bgColor theme="2"/>
        </patternFill>
      </fill>
    </dxf>
    <dxf>
      <fill>
        <patternFill>
          <bgColor theme="1"/>
        </patternFill>
      </fill>
    </dxf>
    <dxf>
      <fill>
        <patternFill>
          <bgColor theme="9"/>
        </patternFill>
      </fill>
    </dxf>
    <dxf>
      <fill>
        <patternFill>
          <bgColor rgb="FFFF3300"/>
        </patternFill>
      </fill>
    </dxf>
    <dxf>
      <fill>
        <patternFill>
          <bgColor theme="0" tint="-0.24994659260841701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</dxfs>
  <tableStyles count="0" defaultTableStyle="TableStyleMedium2" defaultPivotStyle="PivotStyleLight16"/>
  <colors>
    <mruColors>
      <color rgb="FFFF7575"/>
      <color rgb="FFFF7B71"/>
      <color rgb="FFFF5050"/>
      <color rgb="FFFF3300"/>
      <color rgb="FFFA2906"/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2" fmlaLink="$L$4" horiz="1" max="100" min="1" noThreeD="1" page="0"/>
</file>

<file path=xl/ctrlProps/ctrlProp2.xml><?xml version="1.0" encoding="utf-8"?>
<formControlPr xmlns="http://schemas.microsoft.com/office/spreadsheetml/2009/9/main" objectType="CheckBox" checked="Checked" fmlaLink="display_overdue" lockText="1" noThreeD="1"/>
</file>

<file path=xl/ctrlProps/ctrlProp3.xml><?xml version="1.0" encoding="utf-8"?>
<formControlPr xmlns="http://schemas.microsoft.com/office/spreadsheetml/2009/9/main" objectType="CheckBox" checked="Checked" fmlaLink="Settings!$L$8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Settings!B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'Gantt v1'!B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123826</xdr:colOff>
      <xdr:row>0</xdr:row>
      <xdr:rowOff>114300</xdr:rowOff>
    </xdr:from>
    <xdr:to>
      <xdr:col>51</xdr:col>
      <xdr:colOff>85726</xdr:colOff>
      <xdr:row>2</xdr:row>
      <xdr:rowOff>104775</xdr:rowOff>
    </xdr:to>
    <xdr:grpSp>
      <xdr:nvGrpSpPr>
        <xdr:cNvPr id="11" name="Grupa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1925301" y="114300"/>
          <a:ext cx="1333500" cy="476250"/>
          <a:chOff x="5162551" y="123825"/>
          <a:chExt cx="1333500" cy="476250"/>
        </a:xfrm>
      </xdr:grpSpPr>
      <xdr:sp macro="" textlink="">
        <xdr:nvSpPr>
          <xdr:cNvPr id="8" name="Pravokutnik: zaobljeni kutovi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162551" y="123825"/>
            <a:ext cx="1333500" cy="47625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0" cap="none" spc="0">
                <a:ln w="0">
                  <a:noFill/>
                </a:ln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Settings</a:t>
            </a:r>
            <a:endParaRPr lang="hr-HR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10" name="Grafika 9" descr="Zupčanici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972175" y="161925"/>
            <a:ext cx="390525" cy="390525"/>
          </a:xfrm>
          <a:prstGeom prst="rect">
            <a:avLst/>
          </a:prstGeom>
        </xdr:spPr>
      </xdr:pic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</xdr:row>
          <xdr:rowOff>9525</xdr:rowOff>
        </xdr:from>
        <xdr:to>
          <xdr:col>39</xdr:col>
          <xdr:colOff>57150</xdr:colOff>
          <xdr:row>3</xdr:row>
          <xdr:rowOff>171450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2</xdr:row>
          <xdr:rowOff>171450</xdr:rowOff>
        </xdr:from>
        <xdr:to>
          <xdr:col>9</xdr:col>
          <xdr:colOff>323850</xdr:colOff>
          <xdr:row>4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9DBB61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r-H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Display Overdue Tasks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209550</xdr:colOff>
          <xdr:row>4</xdr:row>
          <xdr:rowOff>0</xdr:rowOff>
        </xdr:from>
        <xdr:to>
          <xdr:col>9</xdr:col>
          <xdr:colOff>323850</xdr:colOff>
          <xdr:row>5</xdr:row>
          <xdr:rowOff>123825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9DBB61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r-H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Display Team Member Colors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371475</xdr:colOff>
      <xdr:row>0</xdr:row>
      <xdr:rowOff>104775</xdr:rowOff>
    </xdr:from>
    <xdr:to>
      <xdr:col>20</xdr:col>
      <xdr:colOff>285750</xdr:colOff>
      <xdr:row>2</xdr:row>
      <xdr:rowOff>28575</xdr:rowOff>
    </xdr:to>
    <xdr:grpSp>
      <xdr:nvGrpSpPr>
        <xdr:cNvPr id="10" name="Grupa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11277600" y="104775"/>
          <a:ext cx="1133475" cy="476250"/>
          <a:chOff x="4514850" y="742950"/>
          <a:chExt cx="1333500" cy="476250"/>
        </a:xfrm>
      </xdr:grpSpPr>
      <xdr:sp macro="" textlink="">
        <xdr:nvSpPr>
          <xdr:cNvPr id="6" name="Pravokutnik: zaobljeni kutovi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4514850" y="742950"/>
            <a:ext cx="1333500" cy="476250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0" cap="none" spc="0">
                <a:ln w="0">
                  <a:noFill/>
                </a:ln>
                <a:solidFill>
                  <a:schemeClr val="bg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Back</a:t>
            </a:r>
            <a:endParaRPr lang="hr-HR" sz="1600" b="0" cap="none" spc="0">
              <a:ln w="0">
                <a:noFill/>
              </a:ln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pic>
        <xdr:nvPicPr>
          <xdr:cNvPr id="9" name="Grafika 8" descr="Zajedničko korištenje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5419725" y="790575"/>
            <a:ext cx="333375" cy="3333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Nova">
      <a:dk1>
        <a:srgbClr val="172144"/>
      </a:dk1>
      <a:lt1>
        <a:srgbClr val="FFFFFF"/>
      </a:lt1>
      <a:dk2>
        <a:srgbClr val="D4F579"/>
      </a:dk2>
      <a:lt2>
        <a:srgbClr val="40D492"/>
      </a:lt2>
      <a:accent1>
        <a:srgbClr val="FED161"/>
      </a:accent1>
      <a:accent2>
        <a:srgbClr val="FE1684"/>
      </a:accent2>
      <a:accent3>
        <a:srgbClr val="FF5B94"/>
      </a:accent3>
      <a:accent4>
        <a:srgbClr val="8441A4"/>
      </a:accent4>
      <a:accent5>
        <a:srgbClr val="6EE2F5"/>
      </a:accent5>
      <a:accent6>
        <a:srgbClr val="6454F0"/>
      </a:accent6>
      <a:hlink>
        <a:srgbClr val="2F8299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8451-BE7F-4257-A68C-72C7347113F0}">
  <dimension ref="A1:KH31"/>
  <sheetViews>
    <sheetView showGridLines="0" tabSelected="1" workbookViewId="0">
      <selection activeCell="N10" sqref="N10"/>
    </sheetView>
  </sheetViews>
  <sheetFormatPr defaultRowHeight="15" x14ac:dyDescent="0.25"/>
  <cols>
    <col min="1" max="1" width="4.42578125" customWidth="1"/>
    <col min="2" max="2" width="20.140625" customWidth="1"/>
    <col min="3" max="3" width="1.7109375" customWidth="1"/>
    <col min="4" max="4" width="13.28515625" customWidth="1"/>
    <col min="5" max="5" width="3.28515625" customWidth="1"/>
    <col min="6" max="7" width="13.5703125" customWidth="1"/>
    <col min="8" max="8" width="10.5703125" style="4" customWidth="1"/>
    <col min="9" max="9" width="12.7109375" style="21" customWidth="1"/>
    <col min="10" max="10" width="10.5703125" style="4" customWidth="1"/>
    <col min="11" max="294" width="2.28515625" customWidth="1"/>
  </cols>
  <sheetData>
    <row r="1" spans="1:294" x14ac:dyDescent="0.25">
      <c r="A1" s="1"/>
    </row>
    <row r="2" spans="1:294" ht="23.25" x14ac:dyDescent="0.35">
      <c r="B2" s="3" t="str">
        <f>Settings!E6</f>
        <v>Project Name</v>
      </c>
      <c r="C2" s="3"/>
      <c r="D2" s="3"/>
      <c r="E2" s="3"/>
    </row>
    <row r="3" spans="1:294" x14ac:dyDescent="0.25">
      <c r="AA3" s="32" t="s">
        <v>32</v>
      </c>
      <c r="AB3" s="32"/>
      <c r="AC3" s="32"/>
      <c r="AD3" s="32"/>
      <c r="AE3" s="32"/>
      <c r="AF3" s="32"/>
      <c r="AG3" s="32"/>
      <c r="AH3" s="32"/>
      <c r="AI3" s="32"/>
      <c r="AJ3" s="33" t="s">
        <v>33</v>
      </c>
      <c r="AK3" s="33"/>
      <c r="AL3" s="33"/>
      <c r="AM3" s="33"/>
      <c r="AN3" s="33"/>
      <c r="AO3" s="34"/>
      <c r="AP3" s="34"/>
      <c r="AQ3" s="34"/>
      <c r="AR3" s="34"/>
      <c r="AS3" s="34"/>
    </row>
    <row r="4" spans="1:294" ht="16.5" customHeight="1" x14ac:dyDescent="0.25">
      <c r="B4" s="2" t="s">
        <v>1</v>
      </c>
      <c r="C4" s="2"/>
      <c r="D4" s="2"/>
      <c r="E4" s="2"/>
      <c r="F4" t="str">
        <f>Settings!E8</f>
        <v>Zrinka</v>
      </c>
      <c r="J4" s="31" t="s">
        <v>29</v>
      </c>
      <c r="K4" s="31"/>
      <c r="L4" s="18">
        <v>1</v>
      </c>
    </row>
    <row r="5" spans="1:294" ht="13.5" customHeight="1" x14ac:dyDescent="0.25">
      <c r="B5" s="2" t="s">
        <v>2</v>
      </c>
      <c r="C5" s="2"/>
      <c r="D5" s="2"/>
      <c r="E5" s="2"/>
      <c r="F5" s="12">
        <f>Settings!E10</f>
        <v>45249</v>
      </c>
      <c r="G5" s="19"/>
      <c r="L5" s="29">
        <f>F5+(L4-1)*7</f>
        <v>45249</v>
      </c>
      <c r="M5" s="29">
        <f>L5+1</f>
        <v>45250</v>
      </c>
      <c r="N5" s="29">
        <f t="shared" ref="N5:BC5" si="0">M5+1</f>
        <v>45251</v>
      </c>
      <c r="O5" s="29">
        <f t="shared" si="0"/>
        <v>45252</v>
      </c>
      <c r="P5" s="29">
        <f t="shared" si="0"/>
        <v>45253</v>
      </c>
      <c r="Q5" s="29">
        <f t="shared" si="0"/>
        <v>45254</v>
      </c>
      <c r="R5" s="29">
        <f t="shared" si="0"/>
        <v>45255</v>
      </c>
      <c r="S5" s="29">
        <f t="shared" si="0"/>
        <v>45256</v>
      </c>
      <c r="T5" s="29">
        <f t="shared" si="0"/>
        <v>45257</v>
      </c>
      <c r="U5" s="29">
        <f t="shared" si="0"/>
        <v>45258</v>
      </c>
      <c r="V5" s="29">
        <f t="shared" si="0"/>
        <v>45259</v>
      </c>
      <c r="W5" s="29">
        <f t="shared" si="0"/>
        <v>45260</v>
      </c>
      <c r="X5" s="29">
        <f t="shared" si="0"/>
        <v>45261</v>
      </c>
      <c r="Y5" s="29">
        <f t="shared" si="0"/>
        <v>45262</v>
      </c>
      <c r="Z5" s="29">
        <f t="shared" si="0"/>
        <v>45263</v>
      </c>
      <c r="AA5" s="29">
        <f t="shared" si="0"/>
        <v>45264</v>
      </c>
      <c r="AB5" s="29">
        <f t="shared" si="0"/>
        <v>45265</v>
      </c>
      <c r="AC5" s="29">
        <f t="shared" si="0"/>
        <v>45266</v>
      </c>
      <c r="AD5" s="29">
        <f t="shared" si="0"/>
        <v>45267</v>
      </c>
      <c r="AE5" s="29">
        <f t="shared" si="0"/>
        <v>45268</v>
      </c>
      <c r="AF5" s="29">
        <f t="shared" si="0"/>
        <v>45269</v>
      </c>
      <c r="AG5" s="29">
        <f t="shared" si="0"/>
        <v>45270</v>
      </c>
      <c r="AH5" s="29">
        <f t="shared" si="0"/>
        <v>45271</v>
      </c>
      <c r="AI5" s="29">
        <f t="shared" si="0"/>
        <v>45272</v>
      </c>
      <c r="AJ5" s="29">
        <f t="shared" si="0"/>
        <v>45273</v>
      </c>
      <c r="AK5" s="29">
        <f t="shared" si="0"/>
        <v>45274</v>
      </c>
      <c r="AL5" s="29">
        <f t="shared" si="0"/>
        <v>45275</v>
      </c>
      <c r="AM5" s="29">
        <f t="shared" si="0"/>
        <v>45276</v>
      </c>
      <c r="AN5" s="29">
        <f t="shared" si="0"/>
        <v>45277</v>
      </c>
      <c r="AO5" s="29">
        <f t="shared" si="0"/>
        <v>45278</v>
      </c>
      <c r="AP5" s="29">
        <f t="shared" si="0"/>
        <v>45279</v>
      </c>
      <c r="AQ5" s="29">
        <f t="shared" si="0"/>
        <v>45280</v>
      </c>
      <c r="AR5" s="29">
        <f t="shared" si="0"/>
        <v>45281</v>
      </c>
      <c r="AS5" s="29">
        <f t="shared" si="0"/>
        <v>45282</v>
      </c>
      <c r="AT5" s="29">
        <f t="shared" si="0"/>
        <v>45283</v>
      </c>
      <c r="AU5" s="29">
        <f t="shared" si="0"/>
        <v>45284</v>
      </c>
      <c r="AV5" s="29">
        <f t="shared" si="0"/>
        <v>45285</v>
      </c>
      <c r="AW5" s="29">
        <f t="shared" si="0"/>
        <v>45286</v>
      </c>
      <c r="AX5" s="29">
        <f t="shared" si="0"/>
        <v>45287</v>
      </c>
      <c r="AY5" s="29">
        <f t="shared" si="0"/>
        <v>45288</v>
      </c>
      <c r="AZ5" s="29">
        <f t="shared" si="0"/>
        <v>45289</v>
      </c>
      <c r="BA5" s="29">
        <f t="shared" si="0"/>
        <v>45290</v>
      </c>
      <c r="BB5" s="29">
        <f t="shared" si="0"/>
        <v>45291</v>
      </c>
      <c r="BC5" s="29">
        <f t="shared" si="0"/>
        <v>45292</v>
      </c>
      <c r="BD5" s="29">
        <f t="shared" ref="BD5" si="1">BC5+1</f>
        <v>45293</v>
      </c>
      <c r="BE5" s="29">
        <f t="shared" ref="BE5" si="2">BD5+1</f>
        <v>45294</v>
      </c>
      <c r="BF5" s="29">
        <f t="shared" ref="BF5" si="3">BE5+1</f>
        <v>45295</v>
      </c>
      <c r="BG5" s="29">
        <f t="shared" ref="BG5" si="4">BF5+1</f>
        <v>45296</v>
      </c>
      <c r="BH5" s="29">
        <f t="shared" ref="BH5" si="5">BG5+1</f>
        <v>45297</v>
      </c>
      <c r="BI5" s="29">
        <f t="shared" ref="BI5" si="6">BH5+1</f>
        <v>45298</v>
      </c>
      <c r="BJ5" s="29">
        <f t="shared" ref="BJ5" si="7">BI5+1</f>
        <v>45299</v>
      </c>
      <c r="BK5" s="29">
        <f t="shared" ref="BK5" si="8">BJ5+1</f>
        <v>45300</v>
      </c>
      <c r="BL5" s="29">
        <f t="shared" ref="BL5" si="9">BK5+1</f>
        <v>45301</v>
      </c>
      <c r="BM5" s="29">
        <f t="shared" ref="BM5" si="10">BL5+1</f>
        <v>45302</v>
      </c>
      <c r="BN5" s="29">
        <f t="shared" ref="BN5" si="11">BM5+1</f>
        <v>45303</v>
      </c>
      <c r="BO5" s="29">
        <f t="shared" ref="BO5" si="12">BN5+1</f>
        <v>45304</v>
      </c>
      <c r="BP5" s="29">
        <f t="shared" ref="BP5" si="13">BO5+1</f>
        <v>45305</v>
      </c>
      <c r="BQ5" s="29">
        <f t="shared" ref="BQ5" si="14">BP5+1</f>
        <v>45306</v>
      </c>
      <c r="BR5" s="29">
        <f t="shared" ref="BR5" si="15">BQ5+1</f>
        <v>45307</v>
      </c>
      <c r="BS5" s="29">
        <f t="shared" ref="BS5" si="16">BR5+1</f>
        <v>45308</v>
      </c>
      <c r="BT5" s="29">
        <f t="shared" ref="BT5" si="17">BS5+1</f>
        <v>45309</v>
      </c>
      <c r="BU5" s="29">
        <f t="shared" ref="BU5" si="18">BT5+1</f>
        <v>45310</v>
      </c>
      <c r="BV5" s="29">
        <f t="shared" ref="BV5" si="19">BU5+1</f>
        <v>45311</v>
      </c>
      <c r="BW5" s="29">
        <f t="shared" ref="BW5" si="20">BV5+1</f>
        <v>45312</v>
      </c>
      <c r="BX5" s="29">
        <f t="shared" ref="BX5" si="21">BW5+1</f>
        <v>45313</v>
      </c>
      <c r="BY5" s="29">
        <f t="shared" ref="BY5" si="22">BX5+1</f>
        <v>45314</v>
      </c>
      <c r="BZ5" s="29">
        <f t="shared" ref="BZ5" si="23">BY5+1</f>
        <v>45315</v>
      </c>
      <c r="CA5" s="29">
        <f t="shared" ref="CA5" si="24">BZ5+1</f>
        <v>45316</v>
      </c>
      <c r="CB5" s="29">
        <f t="shared" ref="CB5" si="25">CA5+1</f>
        <v>45317</v>
      </c>
      <c r="CC5" s="29">
        <f t="shared" ref="CC5" si="26">CB5+1</f>
        <v>45318</v>
      </c>
      <c r="CD5" s="29">
        <f t="shared" ref="CD5" si="27">CC5+1</f>
        <v>45319</v>
      </c>
      <c r="CE5" s="29">
        <f t="shared" ref="CE5" si="28">CD5+1</f>
        <v>45320</v>
      </c>
      <c r="CF5" s="29">
        <f t="shared" ref="CF5" si="29">CE5+1</f>
        <v>45321</v>
      </c>
      <c r="CG5" s="29">
        <f t="shared" ref="CG5" si="30">CF5+1</f>
        <v>45322</v>
      </c>
      <c r="CH5" s="29">
        <f t="shared" ref="CH5" si="31">CG5+1</f>
        <v>45323</v>
      </c>
      <c r="CI5" s="29">
        <f t="shared" ref="CI5" si="32">CH5+1</f>
        <v>45324</v>
      </c>
      <c r="CJ5" s="29">
        <f t="shared" ref="CJ5" si="33">CI5+1</f>
        <v>45325</v>
      </c>
      <c r="CK5" s="29">
        <f t="shared" ref="CK5" si="34">CJ5+1</f>
        <v>45326</v>
      </c>
      <c r="CL5" s="29">
        <f t="shared" ref="CL5" si="35">CK5+1</f>
        <v>45327</v>
      </c>
      <c r="CM5" s="29">
        <f t="shared" ref="CM5" si="36">CL5+1</f>
        <v>45328</v>
      </c>
      <c r="CN5" s="29">
        <f t="shared" ref="CN5" si="37">CM5+1</f>
        <v>45329</v>
      </c>
      <c r="CO5" s="29">
        <f t="shared" ref="CO5" si="38">CN5+1</f>
        <v>45330</v>
      </c>
      <c r="CP5" s="29">
        <f t="shared" ref="CP5" si="39">CO5+1</f>
        <v>45331</v>
      </c>
      <c r="CQ5" s="29">
        <f t="shared" ref="CQ5" si="40">CP5+1</f>
        <v>45332</v>
      </c>
      <c r="CR5" s="29">
        <f t="shared" ref="CR5" si="41">CQ5+1</f>
        <v>45333</v>
      </c>
      <c r="CS5" s="29">
        <f t="shared" ref="CS5" si="42">CR5+1</f>
        <v>45334</v>
      </c>
      <c r="CT5" s="29">
        <f t="shared" ref="CT5" si="43">CS5+1</f>
        <v>45335</v>
      </c>
      <c r="CU5" s="29">
        <f t="shared" ref="CU5" si="44">CT5+1</f>
        <v>45336</v>
      </c>
      <c r="CV5" s="29">
        <f t="shared" ref="CV5" si="45">CU5+1</f>
        <v>45337</v>
      </c>
      <c r="CW5" s="29">
        <f t="shared" ref="CW5" si="46">CV5+1</f>
        <v>45338</v>
      </c>
      <c r="CX5" s="29">
        <f t="shared" ref="CX5" si="47">CW5+1</f>
        <v>45339</v>
      </c>
      <c r="CY5" s="29">
        <f t="shared" ref="CY5" si="48">CX5+1</f>
        <v>45340</v>
      </c>
      <c r="CZ5" s="29">
        <f t="shared" ref="CZ5" si="49">CY5+1</f>
        <v>45341</v>
      </c>
      <c r="DA5" s="29">
        <f t="shared" ref="DA5" si="50">CZ5+1</f>
        <v>45342</v>
      </c>
      <c r="DB5" s="29">
        <f t="shared" ref="DB5" si="51">DA5+1</f>
        <v>45343</v>
      </c>
      <c r="DC5" s="29">
        <f t="shared" ref="DC5" si="52">DB5+1</f>
        <v>45344</v>
      </c>
      <c r="DD5" s="29">
        <f t="shared" ref="DD5" si="53">DC5+1</f>
        <v>45345</v>
      </c>
      <c r="DE5" s="29">
        <f t="shared" ref="DE5" si="54">DD5+1</f>
        <v>45346</v>
      </c>
      <c r="DF5" s="29">
        <f t="shared" ref="DF5" si="55">DE5+1</f>
        <v>45347</v>
      </c>
      <c r="DG5" s="29">
        <f t="shared" ref="DG5" si="56">DF5+1</f>
        <v>45348</v>
      </c>
      <c r="DH5" s="29">
        <f t="shared" ref="DH5" si="57">DG5+1</f>
        <v>45349</v>
      </c>
      <c r="DI5" s="29">
        <f t="shared" ref="DI5" si="58">DH5+1</f>
        <v>45350</v>
      </c>
      <c r="DJ5" s="29">
        <f t="shared" ref="DJ5" si="59">DI5+1</f>
        <v>45351</v>
      </c>
      <c r="DK5" s="29">
        <f t="shared" ref="DK5" si="60">DJ5+1</f>
        <v>45352</v>
      </c>
      <c r="DL5" s="29">
        <f t="shared" ref="DL5" si="61">DK5+1</f>
        <v>45353</v>
      </c>
      <c r="DM5" s="29">
        <f t="shared" ref="DM5" si="62">DL5+1</f>
        <v>45354</v>
      </c>
      <c r="DN5" s="29">
        <f t="shared" ref="DN5" si="63">DM5+1</f>
        <v>45355</v>
      </c>
      <c r="DO5" s="29">
        <f t="shared" ref="DO5" si="64">DN5+1</f>
        <v>45356</v>
      </c>
      <c r="DP5" s="29">
        <f t="shared" ref="DP5" si="65">DO5+1</f>
        <v>45357</v>
      </c>
      <c r="DQ5" s="29">
        <f t="shared" ref="DQ5" si="66">DP5+1</f>
        <v>45358</v>
      </c>
      <c r="DR5" s="29">
        <f t="shared" ref="DR5" si="67">DQ5+1</f>
        <v>45359</v>
      </c>
      <c r="DS5" s="29">
        <f t="shared" ref="DS5" si="68">DR5+1</f>
        <v>45360</v>
      </c>
      <c r="DT5" s="29">
        <f t="shared" ref="DT5" si="69">DS5+1</f>
        <v>45361</v>
      </c>
      <c r="DU5" s="29">
        <f t="shared" ref="DU5" si="70">DT5+1</f>
        <v>45362</v>
      </c>
      <c r="DV5" s="29">
        <f t="shared" ref="DV5" si="71">DU5+1</f>
        <v>45363</v>
      </c>
      <c r="DW5" s="29">
        <f t="shared" ref="DW5" si="72">DV5+1</f>
        <v>45364</v>
      </c>
      <c r="DX5" s="29">
        <f t="shared" ref="DX5" si="73">DW5+1</f>
        <v>45365</v>
      </c>
      <c r="DY5" s="29">
        <f t="shared" ref="DY5" si="74">DX5+1</f>
        <v>45366</v>
      </c>
      <c r="DZ5" s="29">
        <f t="shared" ref="DZ5" si="75">DY5+1</f>
        <v>45367</v>
      </c>
      <c r="EA5" s="29">
        <f t="shared" ref="EA5" si="76">DZ5+1</f>
        <v>45368</v>
      </c>
      <c r="EB5" s="29">
        <f t="shared" ref="EB5" si="77">EA5+1</f>
        <v>45369</v>
      </c>
      <c r="EC5" s="29">
        <f t="shared" ref="EC5" si="78">EB5+1</f>
        <v>45370</v>
      </c>
      <c r="ED5" s="29">
        <f t="shared" ref="ED5" si="79">EC5+1</f>
        <v>45371</v>
      </c>
      <c r="EE5" s="29">
        <f t="shared" ref="EE5" si="80">ED5+1</f>
        <v>45372</v>
      </c>
      <c r="EF5" s="29">
        <f t="shared" ref="EF5" si="81">EE5+1</f>
        <v>45373</v>
      </c>
      <c r="EG5" s="29">
        <f t="shared" ref="EG5" si="82">EF5+1</f>
        <v>45374</v>
      </c>
      <c r="EH5" s="29">
        <f t="shared" ref="EH5" si="83">EG5+1</f>
        <v>45375</v>
      </c>
      <c r="EI5" s="29">
        <f t="shared" ref="EI5" si="84">EH5+1</f>
        <v>45376</v>
      </c>
      <c r="EJ5" s="29">
        <f t="shared" ref="EJ5" si="85">EI5+1</f>
        <v>45377</v>
      </c>
      <c r="EK5" s="29">
        <f t="shared" ref="EK5" si="86">EJ5+1</f>
        <v>45378</v>
      </c>
      <c r="EL5" s="29">
        <f t="shared" ref="EL5" si="87">EK5+1</f>
        <v>45379</v>
      </c>
      <c r="EM5" s="29">
        <f t="shared" ref="EM5" si="88">EL5+1</f>
        <v>45380</v>
      </c>
      <c r="EN5" s="29">
        <f t="shared" ref="EN5" si="89">EM5+1</f>
        <v>45381</v>
      </c>
      <c r="EO5" s="29">
        <f t="shared" ref="EO5" si="90">EN5+1</f>
        <v>45382</v>
      </c>
      <c r="EP5" s="29">
        <f t="shared" ref="EP5" si="91">EO5+1</f>
        <v>45383</v>
      </c>
      <c r="EQ5" s="29">
        <f t="shared" ref="EQ5" si="92">EP5+1</f>
        <v>45384</v>
      </c>
      <c r="ER5" s="29">
        <f t="shared" ref="ER5" si="93">EQ5+1</f>
        <v>45385</v>
      </c>
      <c r="ES5" s="29">
        <f t="shared" ref="ES5" si="94">ER5+1</f>
        <v>45386</v>
      </c>
      <c r="ET5" s="29">
        <f t="shared" ref="ET5" si="95">ES5+1</f>
        <v>45387</v>
      </c>
      <c r="EU5" s="29">
        <f t="shared" ref="EU5" si="96">ET5+1</f>
        <v>45388</v>
      </c>
      <c r="EV5" s="29">
        <f t="shared" ref="EV5" si="97">EU5+1</f>
        <v>45389</v>
      </c>
      <c r="EW5" s="29">
        <f t="shared" ref="EW5" si="98">EV5+1</f>
        <v>45390</v>
      </c>
      <c r="EX5" s="29">
        <f t="shared" ref="EX5" si="99">EW5+1</f>
        <v>45391</v>
      </c>
      <c r="EY5" s="29">
        <f t="shared" ref="EY5" si="100">EX5+1</f>
        <v>45392</v>
      </c>
      <c r="EZ5" s="29">
        <f t="shared" ref="EZ5" si="101">EY5+1</f>
        <v>45393</v>
      </c>
      <c r="FA5" s="29">
        <f t="shared" ref="FA5" si="102">EZ5+1</f>
        <v>45394</v>
      </c>
      <c r="FB5" s="29">
        <f t="shared" ref="FB5" si="103">FA5+1</f>
        <v>45395</v>
      </c>
      <c r="FC5" s="29">
        <f t="shared" ref="FC5" si="104">FB5+1</f>
        <v>45396</v>
      </c>
      <c r="FD5" s="29">
        <f t="shared" ref="FD5" si="105">FC5+1</f>
        <v>45397</v>
      </c>
      <c r="FE5" s="29">
        <f t="shared" ref="FE5" si="106">FD5+1</f>
        <v>45398</v>
      </c>
      <c r="FF5" s="29">
        <f t="shared" ref="FF5" si="107">FE5+1</f>
        <v>45399</v>
      </c>
      <c r="FG5" s="29">
        <f t="shared" ref="FG5" si="108">FF5+1</f>
        <v>45400</v>
      </c>
      <c r="FH5" s="29">
        <f t="shared" ref="FH5" si="109">FG5+1</f>
        <v>45401</v>
      </c>
      <c r="FI5" s="29">
        <f t="shared" ref="FI5" si="110">FH5+1</f>
        <v>45402</v>
      </c>
      <c r="FJ5" s="29">
        <f t="shared" ref="FJ5" si="111">FI5+1</f>
        <v>45403</v>
      </c>
      <c r="FK5" s="29">
        <f t="shared" ref="FK5" si="112">FJ5+1</f>
        <v>45404</v>
      </c>
      <c r="FL5" s="29">
        <f t="shared" ref="FL5" si="113">FK5+1</f>
        <v>45405</v>
      </c>
      <c r="FM5" s="29">
        <f t="shared" ref="FM5" si="114">FL5+1</f>
        <v>45406</v>
      </c>
      <c r="FN5" s="29">
        <f t="shared" ref="FN5" si="115">FM5+1</f>
        <v>45407</v>
      </c>
      <c r="FO5" s="29">
        <f t="shared" ref="FO5" si="116">FN5+1</f>
        <v>45408</v>
      </c>
      <c r="FP5" s="29">
        <f t="shared" ref="FP5" si="117">FO5+1</f>
        <v>45409</v>
      </c>
      <c r="FQ5" s="29">
        <f t="shared" ref="FQ5" si="118">FP5+1</f>
        <v>45410</v>
      </c>
      <c r="FR5" s="29">
        <f t="shared" ref="FR5" si="119">FQ5+1</f>
        <v>45411</v>
      </c>
      <c r="FS5" s="29">
        <f t="shared" ref="FS5" si="120">FR5+1</f>
        <v>45412</v>
      </c>
      <c r="FT5" s="29">
        <f t="shared" ref="FT5" si="121">FS5+1</f>
        <v>45413</v>
      </c>
      <c r="FU5" s="29">
        <f t="shared" ref="FU5" si="122">FT5+1</f>
        <v>45414</v>
      </c>
      <c r="FV5" s="29">
        <f t="shared" ref="FV5" si="123">FU5+1</f>
        <v>45415</v>
      </c>
      <c r="FW5" s="29">
        <f t="shared" ref="FW5" si="124">FV5+1</f>
        <v>45416</v>
      </c>
      <c r="FX5" s="29">
        <f t="shared" ref="FX5" si="125">FW5+1</f>
        <v>45417</v>
      </c>
      <c r="FY5" s="29">
        <f t="shared" ref="FY5" si="126">FX5+1</f>
        <v>45418</v>
      </c>
      <c r="FZ5" s="29">
        <f t="shared" ref="FZ5" si="127">FY5+1</f>
        <v>45419</v>
      </c>
      <c r="GA5" s="29">
        <f t="shared" ref="GA5" si="128">FZ5+1</f>
        <v>45420</v>
      </c>
      <c r="GB5" s="29">
        <f t="shared" ref="GB5" si="129">GA5+1</f>
        <v>45421</v>
      </c>
      <c r="GC5" s="29">
        <f t="shared" ref="GC5" si="130">GB5+1</f>
        <v>45422</v>
      </c>
      <c r="GD5" s="29">
        <f t="shared" ref="GD5" si="131">GC5+1</f>
        <v>45423</v>
      </c>
      <c r="GE5" s="29">
        <f t="shared" ref="GE5" si="132">GD5+1</f>
        <v>45424</v>
      </c>
      <c r="GF5" s="29">
        <f t="shared" ref="GF5" si="133">GE5+1</f>
        <v>45425</v>
      </c>
      <c r="GG5" s="29">
        <f t="shared" ref="GG5" si="134">GF5+1</f>
        <v>45426</v>
      </c>
      <c r="GH5" s="29">
        <f t="shared" ref="GH5" si="135">GG5+1</f>
        <v>45427</v>
      </c>
      <c r="GI5" s="29">
        <f t="shared" ref="GI5" si="136">GH5+1</f>
        <v>45428</v>
      </c>
      <c r="GJ5" s="29">
        <f t="shared" ref="GJ5" si="137">GI5+1</f>
        <v>45429</v>
      </c>
      <c r="GK5" s="29">
        <f t="shared" ref="GK5" si="138">GJ5+1</f>
        <v>45430</v>
      </c>
      <c r="GL5" s="29">
        <f t="shared" ref="GL5" si="139">GK5+1</f>
        <v>45431</v>
      </c>
      <c r="GM5" s="29">
        <f t="shared" ref="GM5" si="140">GL5+1</f>
        <v>45432</v>
      </c>
      <c r="GN5" s="29">
        <f t="shared" ref="GN5" si="141">GM5+1</f>
        <v>45433</v>
      </c>
      <c r="GO5" s="29">
        <f t="shared" ref="GO5" si="142">GN5+1</f>
        <v>45434</v>
      </c>
      <c r="GP5" s="29">
        <f t="shared" ref="GP5" si="143">GO5+1</f>
        <v>45435</v>
      </c>
      <c r="GQ5" s="29">
        <f t="shared" ref="GQ5" si="144">GP5+1</f>
        <v>45436</v>
      </c>
      <c r="GR5" s="29">
        <f t="shared" ref="GR5" si="145">GQ5+1</f>
        <v>45437</v>
      </c>
      <c r="GS5" s="29">
        <f t="shared" ref="GS5" si="146">GR5+1</f>
        <v>45438</v>
      </c>
      <c r="GT5" s="29">
        <f t="shared" ref="GT5" si="147">GS5+1</f>
        <v>45439</v>
      </c>
      <c r="GU5" s="29">
        <f t="shared" ref="GU5" si="148">GT5+1</f>
        <v>45440</v>
      </c>
      <c r="GV5" s="29">
        <f t="shared" ref="GV5" si="149">GU5+1</f>
        <v>45441</v>
      </c>
      <c r="GW5" s="29">
        <f t="shared" ref="GW5" si="150">GV5+1</f>
        <v>45442</v>
      </c>
      <c r="GX5" s="29">
        <f t="shared" ref="GX5" si="151">GW5+1</f>
        <v>45443</v>
      </c>
      <c r="GY5" s="29">
        <f t="shared" ref="GY5" si="152">GX5+1</f>
        <v>45444</v>
      </c>
      <c r="GZ5" s="29">
        <f t="shared" ref="GZ5" si="153">GY5+1</f>
        <v>45445</v>
      </c>
      <c r="HA5" s="29">
        <f t="shared" ref="HA5" si="154">GZ5+1</f>
        <v>45446</v>
      </c>
      <c r="HB5" s="29">
        <f t="shared" ref="HB5" si="155">HA5+1</f>
        <v>45447</v>
      </c>
      <c r="HC5" s="29">
        <f t="shared" ref="HC5" si="156">HB5+1</f>
        <v>45448</v>
      </c>
      <c r="HD5" s="29">
        <f t="shared" ref="HD5" si="157">HC5+1</f>
        <v>45449</v>
      </c>
      <c r="HE5" s="29">
        <f t="shared" ref="HE5" si="158">HD5+1</f>
        <v>45450</v>
      </c>
      <c r="HF5" s="29">
        <f t="shared" ref="HF5" si="159">HE5+1</f>
        <v>45451</v>
      </c>
      <c r="HG5" s="29">
        <f t="shared" ref="HG5" si="160">HF5+1</f>
        <v>45452</v>
      </c>
      <c r="HH5" s="29">
        <f t="shared" ref="HH5" si="161">HG5+1</f>
        <v>45453</v>
      </c>
      <c r="HI5" s="29">
        <f t="shared" ref="HI5" si="162">HH5+1</f>
        <v>45454</v>
      </c>
      <c r="HJ5" s="29">
        <f t="shared" ref="HJ5" si="163">HI5+1</f>
        <v>45455</v>
      </c>
      <c r="HK5" s="29">
        <f t="shared" ref="HK5" si="164">HJ5+1</f>
        <v>45456</v>
      </c>
      <c r="HL5" s="29">
        <f t="shared" ref="HL5" si="165">HK5+1</f>
        <v>45457</v>
      </c>
      <c r="HM5" s="29">
        <f t="shared" ref="HM5" si="166">HL5+1</f>
        <v>45458</v>
      </c>
      <c r="HN5" s="29">
        <f t="shared" ref="HN5" si="167">HM5+1</f>
        <v>45459</v>
      </c>
      <c r="HO5" s="29">
        <f t="shared" ref="HO5" si="168">HN5+1</f>
        <v>45460</v>
      </c>
      <c r="HP5" s="29">
        <f t="shared" ref="HP5" si="169">HO5+1</f>
        <v>45461</v>
      </c>
      <c r="HQ5" s="29">
        <f t="shared" ref="HQ5" si="170">HP5+1</f>
        <v>45462</v>
      </c>
      <c r="HR5" s="29">
        <f t="shared" ref="HR5" si="171">HQ5+1</f>
        <v>45463</v>
      </c>
      <c r="HS5" s="29">
        <f t="shared" ref="HS5" si="172">HR5+1</f>
        <v>45464</v>
      </c>
      <c r="HT5" s="29">
        <f t="shared" ref="HT5" si="173">HS5+1</f>
        <v>45465</v>
      </c>
      <c r="HU5" s="29">
        <f t="shared" ref="HU5" si="174">HT5+1</f>
        <v>45466</v>
      </c>
      <c r="HV5" s="29">
        <f t="shared" ref="HV5" si="175">HU5+1</f>
        <v>45467</v>
      </c>
      <c r="HW5" s="29">
        <f t="shared" ref="HW5" si="176">HV5+1</f>
        <v>45468</v>
      </c>
      <c r="HX5" s="29">
        <f t="shared" ref="HX5" si="177">HW5+1</f>
        <v>45469</v>
      </c>
      <c r="HY5" s="29">
        <f t="shared" ref="HY5" si="178">HX5+1</f>
        <v>45470</v>
      </c>
      <c r="HZ5" s="29">
        <f t="shared" ref="HZ5" si="179">HY5+1</f>
        <v>45471</v>
      </c>
      <c r="IA5" s="29">
        <f t="shared" ref="IA5" si="180">HZ5+1</f>
        <v>45472</v>
      </c>
      <c r="IB5" s="29">
        <f t="shared" ref="IB5" si="181">IA5+1</f>
        <v>45473</v>
      </c>
      <c r="IC5" s="29">
        <f t="shared" ref="IC5" si="182">IB5+1</f>
        <v>45474</v>
      </c>
      <c r="ID5" s="29">
        <f t="shared" ref="ID5" si="183">IC5+1</f>
        <v>45475</v>
      </c>
      <c r="IE5" s="29">
        <f t="shared" ref="IE5" si="184">ID5+1</f>
        <v>45476</v>
      </c>
      <c r="IF5" s="29">
        <f t="shared" ref="IF5" si="185">IE5+1</f>
        <v>45477</v>
      </c>
      <c r="IG5" s="29">
        <f t="shared" ref="IG5" si="186">IF5+1</f>
        <v>45478</v>
      </c>
      <c r="IH5" s="29">
        <f t="shared" ref="IH5" si="187">IG5+1</f>
        <v>45479</v>
      </c>
      <c r="II5" s="29">
        <f t="shared" ref="II5" si="188">IH5+1</f>
        <v>45480</v>
      </c>
      <c r="IJ5" s="29">
        <f t="shared" ref="IJ5" si="189">II5+1</f>
        <v>45481</v>
      </c>
      <c r="IK5" s="29">
        <f t="shared" ref="IK5" si="190">IJ5+1</f>
        <v>45482</v>
      </c>
      <c r="IL5" s="29">
        <f t="shared" ref="IL5" si="191">IK5+1</f>
        <v>45483</v>
      </c>
      <c r="IM5" s="29">
        <f t="shared" ref="IM5" si="192">IL5+1</f>
        <v>45484</v>
      </c>
      <c r="IN5" s="29">
        <f t="shared" ref="IN5" si="193">IM5+1</f>
        <v>45485</v>
      </c>
      <c r="IO5" s="29">
        <f t="shared" ref="IO5" si="194">IN5+1</f>
        <v>45486</v>
      </c>
      <c r="IP5" s="29">
        <f t="shared" ref="IP5" si="195">IO5+1</f>
        <v>45487</v>
      </c>
      <c r="IQ5" s="29">
        <f t="shared" ref="IQ5" si="196">IP5+1</f>
        <v>45488</v>
      </c>
      <c r="IR5" s="29">
        <f t="shared" ref="IR5" si="197">IQ5+1</f>
        <v>45489</v>
      </c>
      <c r="IS5" s="29">
        <f t="shared" ref="IS5" si="198">IR5+1</f>
        <v>45490</v>
      </c>
      <c r="IT5" s="29">
        <f t="shared" ref="IT5" si="199">IS5+1</f>
        <v>45491</v>
      </c>
      <c r="IU5" s="29">
        <f t="shared" ref="IU5" si="200">IT5+1</f>
        <v>45492</v>
      </c>
      <c r="IV5" s="29">
        <f t="shared" ref="IV5" si="201">IU5+1</f>
        <v>45493</v>
      </c>
      <c r="IW5" s="29">
        <f t="shared" ref="IW5" si="202">IV5+1</f>
        <v>45494</v>
      </c>
      <c r="IX5" s="29">
        <f t="shared" ref="IX5" si="203">IW5+1</f>
        <v>45495</v>
      </c>
      <c r="IY5" s="29">
        <f t="shared" ref="IY5" si="204">IX5+1</f>
        <v>45496</v>
      </c>
      <c r="IZ5" s="29">
        <f t="shared" ref="IZ5" si="205">IY5+1</f>
        <v>45497</v>
      </c>
      <c r="JA5" s="29">
        <f t="shared" ref="JA5" si="206">IZ5+1</f>
        <v>45498</v>
      </c>
      <c r="JB5" s="29">
        <f t="shared" ref="JB5" si="207">JA5+1</f>
        <v>45499</v>
      </c>
      <c r="JC5" s="29">
        <f t="shared" ref="JC5" si="208">JB5+1</f>
        <v>45500</v>
      </c>
      <c r="JD5" s="29">
        <f t="shared" ref="JD5" si="209">JC5+1</f>
        <v>45501</v>
      </c>
      <c r="JE5" s="29">
        <f t="shared" ref="JE5" si="210">JD5+1</f>
        <v>45502</v>
      </c>
      <c r="JF5" s="29">
        <f t="shared" ref="JF5" si="211">JE5+1</f>
        <v>45503</v>
      </c>
      <c r="JG5" s="29">
        <f t="shared" ref="JG5" si="212">JF5+1</f>
        <v>45504</v>
      </c>
      <c r="JH5" s="29">
        <f t="shared" ref="JH5" si="213">JG5+1</f>
        <v>45505</v>
      </c>
      <c r="JI5" s="29">
        <f t="shared" ref="JI5" si="214">JH5+1</f>
        <v>45506</v>
      </c>
      <c r="JJ5" s="29">
        <f t="shared" ref="JJ5" si="215">JI5+1</f>
        <v>45507</v>
      </c>
      <c r="JK5" s="29">
        <f t="shared" ref="JK5" si="216">JJ5+1</f>
        <v>45508</v>
      </c>
      <c r="JL5" s="29">
        <f t="shared" ref="JL5" si="217">JK5+1</f>
        <v>45509</v>
      </c>
      <c r="JM5" s="29">
        <f t="shared" ref="JM5" si="218">JL5+1</f>
        <v>45510</v>
      </c>
      <c r="JN5" s="29">
        <f t="shared" ref="JN5" si="219">JM5+1</f>
        <v>45511</v>
      </c>
      <c r="JO5" s="29">
        <f t="shared" ref="JO5" si="220">JN5+1</f>
        <v>45512</v>
      </c>
      <c r="JP5" s="29">
        <f t="shared" ref="JP5" si="221">JO5+1</f>
        <v>45513</v>
      </c>
      <c r="JQ5" s="29">
        <f t="shared" ref="JQ5" si="222">JP5+1</f>
        <v>45514</v>
      </c>
      <c r="JR5" s="29">
        <f t="shared" ref="JR5" si="223">JQ5+1</f>
        <v>45515</v>
      </c>
      <c r="JS5" s="29">
        <f t="shared" ref="JS5" si="224">JR5+1</f>
        <v>45516</v>
      </c>
      <c r="JT5" s="29">
        <f t="shared" ref="JT5" si="225">JS5+1</f>
        <v>45517</v>
      </c>
      <c r="JU5" s="29">
        <f t="shared" ref="JU5" si="226">JT5+1</f>
        <v>45518</v>
      </c>
      <c r="JV5" s="29">
        <f t="shared" ref="JV5" si="227">JU5+1</f>
        <v>45519</v>
      </c>
      <c r="JW5" s="29">
        <f t="shared" ref="JW5" si="228">JV5+1</f>
        <v>45520</v>
      </c>
      <c r="JX5" s="29">
        <f t="shared" ref="JX5" si="229">JW5+1</f>
        <v>45521</v>
      </c>
      <c r="JY5" s="29">
        <f t="shared" ref="JY5" si="230">JX5+1</f>
        <v>45522</v>
      </c>
      <c r="JZ5" s="29">
        <f t="shared" ref="JZ5" si="231">JY5+1</f>
        <v>45523</v>
      </c>
      <c r="KA5" s="29">
        <f t="shared" ref="KA5" si="232">JZ5+1</f>
        <v>45524</v>
      </c>
      <c r="KB5" s="29">
        <f t="shared" ref="KB5" si="233">KA5+1</f>
        <v>45525</v>
      </c>
      <c r="KC5" s="29">
        <f t="shared" ref="KC5" si="234">KB5+1</f>
        <v>45526</v>
      </c>
      <c r="KD5" s="29">
        <f t="shared" ref="KD5" si="235">KC5+1</f>
        <v>45527</v>
      </c>
      <c r="KE5" s="29">
        <f t="shared" ref="KE5" si="236">KD5+1</f>
        <v>45528</v>
      </c>
      <c r="KF5" s="29">
        <f t="shared" ref="KF5" si="237">KE5+1</f>
        <v>45529</v>
      </c>
      <c r="KG5" s="29">
        <f t="shared" ref="KG5" si="238">KF5+1</f>
        <v>45530</v>
      </c>
      <c r="KH5" s="29">
        <f t="shared" ref="KH5" si="239">KG5+1</f>
        <v>45531</v>
      </c>
    </row>
    <row r="6" spans="1:294" ht="14.25" customHeight="1" x14ac:dyDescent="0.25">
      <c r="B6" s="4"/>
      <c r="C6" s="4"/>
      <c r="D6" s="4"/>
      <c r="E6" s="4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</row>
    <row r="7" spans="1:294" ht="9" customHeight="1" x14ac:dyDescent="0.25"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</row>
    <row r="8" spans="1:294" s="5" customFormat="1" ht="18.95" customHeight="1" x14ac:dyDescent="0.25">
      <c r="B8" s="13" t="s">
        <v>3</v>
      </c>
      <c r="C8" s="35" t="s">
        <v>38</v>
      </c>
      <c r="D8" s="35"/>
      <c r="E8" s="13"/>
      <c r="F8" s="13" t="s">
        <v>4</v>
      </c>
      <c r="G8" s="13" t="s">
        <v>30</v>
      </c>
      <c r="H8" s="14" t="s">
        <v>5</v>
      </c>
      <c r="I8" s="13" t="s">
        <v>31</v>
      </c>
      <c r="J8" s="14" t="s">
        <v>6</v>
      </c>
      <c r="K8" s="13"/>
      <c r="L8" s="6" t="str">
        <f>LEFT(TEXT(L5,"ddd"),1)</f>
        <v>S</v>
      </c>
      <c r="M8" s="6" t="str">
        <f t="shared" ref="M8:BC8" si="240">LEFT(TEXT(M5,"ddd"),1)</f>
        <v>M</v>
      </c>
      <c r="N8" s="6" t="str">
        <f t="shared" si="240"/>
        <v>T</v>
      </c>
      <c r="O8" s="6" t="str">
        <f t="shared" si="240"/>
        <v>W</v>
      </c>
      <c r="P8" s="6" t="str">
        <f t="shared" si="240"/>
        <v>T</v>
      </c>
      <c r="Q8" s="6" t="str">
        <f t="shared" si="240"/>
        <v>F</v>
      </c>
      <c r="R8" s="6" t="str">
        <f t="shared" si="240"/>
        <v>S</v>
      </c>
      <c r="S8" s="6" t="str">
        <f t="shared" si="240"/>
        <v>S</v>
      </c>
      <c r="T8" s="6" t="str">
        <f t="shared" si="240"/>
        <v>M</v>
      </c>
      <c r="U8" s="6" t="str">
        <f t="shared" si="240"/>
        <v>T</v>
      </c>
      <c r="V8" s="6" t="str">
        <f t="shared" si="240"/>
        <v>W</v>
      </c>
      <c r="W8" s="6" t="str">
        <f t="shared" si="240"/>
        <v>T</v>
      </c>
      <c r="X8" s="6" t="str">
        <f t="shared" si="240"/>
        <v>F</v>
      </c>
      <c r="Y8" s="6" t="str">
        <f t="shared" si="240"/>
        <v>S</v>
      </c>
      <c r="Z8" s="6" t="str">
        <f t="shared" si="240"/>
        <v>S</v>
      </c>
      <c r="AA8" s="6" t="str">
        <f t="shared" si="240"/>
        <v>M</v>
      </c>
      <c r="AB8" s="6" t="str">
        <f t="shared" si="240"/>
        <v>T</v>
      </c>
      <c r="AC8" s="6" t="str">
        <f t="shared" si="240"/>
        <v>W</v>
      </c>
      <c r="AD8" s="6" t="str">
        <f t="shared" si="240"/>
        <v>T</v>
      </c>
      <c r="AE8" s="6" t="str">
        <f t="shared" si="240"/>
        <v>F</v>
      </c>
      <c r="AF8" s="6" t="str">
        <f t="shared" si="240"/>
        <v>S</v>
      </c>
      <c r="AG8" s="6" t="str">
        <f t="shared" si="240"/>
        <v>S</v>
      </c>
      <c r="AH8" s="6" t="str">
        <f t="shared" si="240"/>
        <v>M</v>
      </c>
      <c r="AI8" s="6" t="str">
        <f t="shared" si="240"/>
        <v>T</v>
      </c>
      <c r="AJ8" s="6" t="str">
        <f t="shared" si="240"/>
        <v>W</v>
      </c>
      <c r="AK8" s="6" t="str">
        <f t="shared" si="240"/>
        <v>T</v>
      </c>
      <c r="AL8" s="6" t="str">
        <f t="shared" si="240"/>
        <v>F</v>
      </c>
      <c r="AM8" s="6" t="str">
        <f t="shared" si="240"/>
        <v>S</v>
      </c>
      <c r="AN8" s="6" t="str">
        <f t="shared" si="240"/>
        <v>S</v>
      </c>
      <c r="AO8" s="6" t="str">
        <f t="shared" si="240"/>
        <v>M</v>
      </c>
      <c r="AP8" s="6" t="str">
        <f t="shared" si="240"/>
        <v>T</v>
      </c>
      <c r="AQ8" s="6" t="str">
        <f t="shared" si="240"/>
        <v>W</v>
      </c>
      <c r="AR8" s="6" t="str">
        <f t="shared" si="240"/>
        <v>T</v>
      </c>
      <c r="AS8" s="6" t="str">
        <f t="shared" si="240"/>
        <v>F</v>
      </c>
      <c r="AT8" s="6" t="str">
        <f t="shared" si="240"/>
        <v>S</v>
      </c>
      <c r="AU8" s="6" t="str">
        <f t="shared" si="240"/>
        <v>S</v>
      </c>
      <c r="AV8" s="6" t="str">
        <f t="shared" si="240"/>
        <v>M</v>
      </c>
      <c r="AW8" s="6" t="str">
        <f t="shared" si="240"/>
        <v>T</v>
      </c>
      <c r="AX8" s="6" t="str">
        <f t="shared" si="240"/>
        <v>W</v>
      </c>
      <c r="AY8" s="6" t="str">
        <f t="shared" si="240"/>
        <v>T</v>
      </c>
      <c r="AZ8" s="6" t="str">
        <f t="shared" si="240"/>
        <v>F</v>
      </c>
      <c r="BA8" s="6" t="str">
        <f t="shared" si="240"/>
        <v>S</v>
      </c>
      <c r="BB8" s="6" t="str">
        <f t="shared" si="240"/>
        <v>S</v>
      </c>
      <c r="BC8" s="6" t="str">
        <f t="shared" si="240"/>
        <v>M</v>
      </c>
      <c r="BD8" s="6" t="str">
        <f t="shared" ref="BD8:BJ8" si="241">LEFT(TEXT(BD5,"ddd"),1)</f>
        <v>T</v>
      </c>
      <c r="BE8" s="6" t="str">
        <f t="shared" si="241"/>
        <v>W</v>
      </c>
      <c r="BF8" s="6" t="str">
        <f t="shared" si="241"/>
        <v>T</v>
      </c>
      <c r="BG8" s="6" t="str">
        <f t="shared" si="241"/>
        <v>F</v>
      </c>
      <c r="BH8" s="6" t="str">
        <f t="shared" si="241"/>
        <v>S</v>
      </c>
      <c r="BI8" s="6" t="str">
        <f t="shared" si="241"/>
        <v>S</v>
      </c>
      <c r="BJ8" s="6" t="str">
        <f t="shared" si="241"/>
        <v>M</v>
      </c>
      <c r="BK8" s="6" t="str">
        <f t="shared" ref="BK8:BO8" si="242">LEFT(TEXT(BK5,"ddd"),1)</f>
        <v>T</v>
      </c>
      <c r="BL8" s="6" t="str">
        <f t="shared" si="242"/>
        <v>W</v>
      </c>
      <c r="BM8" s="6" t="str">
        <f t="shared" si="242"/>
        <v>T</v>
      </c>
      <c r="BN8" s="6" t="str">
        <f t="shared" si="242"/>
        <v>F</v>
      </c>
      <c r="BO8" s="6" t="str">
        <f t="shared" si="242"/>
        <v>S</v>
      </c>
      <c r="BP8" s="6" t="str">
        <f t="shared" ref="BP8:DZ8" si="243">LEFT(TEXT(BP5,"ddd"),1)</f>
        <v>S</v>
      </c>
      <c r="BQ8" s="6" t="str">
        <f t="shared" si="243"/>
        <v>M</v>
      </c>
      <c r="BR8" s="6" t="str">
        <f t="shared" si="243"/>
        <v>T</v>
      </c>
      <c r="BS8" s="6" t="str">
        <f t="shared" si="243"/>
        <v>W</v>
      </c>
      <c r="BT8" s="6" t="str">
        <f t="shared" si="243"/>
        <v>T</v>
      </c>
      <c r="BU8" s="6" t="str">
        <f t="shared" si="243"/>
        <v>F</v>
      </c>
      <c r="BV8" s="6" t="str">
        <f t="shared" si="243"/>
        <v>S</v>
      </c>
      <c r="BW8" s="6" t="str">
        <f t="shared" si="243"/>
        <v>S</v>
      </c>
      <c r="BX8" s="6" t="str">
        <f t="shared" si="243"/>
        <v>M</v>
      </c>
      <c r="BY8" s="6" t="str">
        <f t="shared" si="243"/>
        <v>T</v>
      </c>
      <c r="BZ8" s="6" t="str">
        <f t="shared" si="243"/>
        <v>W</v>
      </c>
      <c r="CA8" s="6" t="str">
        <f t="shared" si="243"/>
        <v>T</v>
      </c>
      <c r="CB8" s="6" t="str">
        <f t="shared" si="243"/>
        <v>F</v>
      </c>
      <c r="CC8" s="6" t="str">
        <f t="shared" si="243"/>
        <v>S</v>
      </c>
      <c r="CD8" s="6" t="str">
        <f t="shared" si="243"/>
        <v>S</v>
      </c>
      <c r="CE8" s="6" t="str">
        <f t="shared" si="243"/>
        <v>M</v>
      </c>
      <c r="CF8" s="6" t="str">
        <f t="shared" si="243"/>
        <v>T</v>
      </c>
      <c r="CG8" s="6" t="str">
        <f t="shared" si="243"/>
        <v>W</v>
      </c>
      <c r="CH8" s="6" t="str">
        <f t="shared" si="243"/>
        <v>T</v>
      </c>
      <c r="CI8" s="6" t="str">
        <f t="shared" si="243"/>
        <v>F</v>
      </c>
      <c r="CJ8" s="6" t="str">
        <f t="shared" si="243"/>
        <v>S</v>
      </c>
      <c r="CK8" s="6" t="str">
        <f t="shared" si="243"/>
        <v>S</v>
      </c>
      <c r="CL8" s="6" t="str">
        <f t="shared" si="243"/>
        <v>M</v>
      </c>
      <c r="CM8" s="6" t="str">
        <f t="shared" si="243"/>
        <v>T</v>
      </c>
      <c r="CN8" s="6" t="str">
        <f t="shared" si="243"/>
        <v>W</v>
      </c>
      <c r="CO8" s="6" t="str">
        <f t="shared" si="243"/>
        <v>T</v>
      </c>
      <c r="CP8" s="6" t="str">
        <f t="shared" si="243"/>
        <v>F</v>
      </c>
      <c r="CQ8" s="6" t="str">
        <f t="shared" si="243"/>
        <v>S</v>
      </c>
      <c r="CR8" s="6" t="str">
        <f t="shared" si="243"/>
        <v>S</v>
      </c>
      <c r="CS8" s="6" t="str">
        <f t="shared" si="243"/>
        <v>M</v>
      </c>
      <c r="CT8" s="6" t="str">
        <f t="shared" si="243"/>
        <v>T</v>
      </c>
      <c r="CU8" s="6" t="str">
        <f t="shared" si="243"/>
        <v>W</v>
      </c>
      <c r="CV8" s="6" t="str">
        <f t="shared" si="243"/>
        <v>T</v>
      </c>
      <c r="CW8" s="6" t="str">
        <f t="shared" si="243"/>
        <v>F</v>
      </c>
      <c r="CX8" s="6" t="str">
        <f t="shared" si="243"/>
        <v>S</v>
      </c>
      <c r="CY8" s="6" t="str">
        <f t="shared" si="243"/>
        <v>S</v>
      </c>
      <c r="CZ8" s="6" t="str">
        <f t="shared" si="243"/>
        <v>M</v>
      </c>
      <c r="DA8" s="6" t="str">
        <f t="shared" si="243"/>
        <v>T</v>
      </c>
      <c r="DB8" s="6" t="str">
        <f t="shared" si="243"/>
        <v>W</v>
      </c>
      <c r="DC8" s="6" t="str">
        <f t="shared" si="243"/>
        <v>T</v>
      </c>
      <c r="DD8" s="6" t="str">
        <f t="shared" si="243"/>
        <v>F</v>
      </c>
      <c r="DE8" s="6" t="str">
        <f t="shared" si="243"/>
        <v>S</v>
      </c>
      <c r="DF8" s="6" t="str">
        <f t="shared" si="243"/>
        <v>S</v>
      </c>
      <c r="DG8" s="6" t="str">
        <f t="shared" si="243"/>
        <v>M</v>
      </c>
      <c r="DH8" s="6" t="str">
        <f t="shared" si="243"/>
        <v>T</v>
      </c>
      <c r="DI8" s="6" t="str">
        <f t="shared" si="243"/>
        <v>W</v>
      </c>
      <c r="DJ8" s="6" t="str">
        <f t="shared" si="243"/>
        <v>T</v>
      </c>
      <c r="DK8" s="6" t="str">
        <f t="shared" si="243"/>
        <v>F</v>
      </c>
      <c r="DL8" s="6" t="str">
        <f t="shared" si="243"/>
        <v>S</v>
      </c>
      <c r="DM8" s="6" t="str">
        <f t="shared" si="243"/>
        <v>S</v>
      </c>
      <c r="DN8" s="6" t="str">
        <f t="shared" si="243"/>
        <v>M</v>
      </c>
      <c r="DO8" s="6" t="str">
        <f t="shared" si="243"/>
        <v>T</v>
      </c>
      <c r="DP8" s="6" t="str">
        <f t="shared" si="243"/>
        <v>W</v>
      </c>
      <c r="DQ8" s="6" t="str">
        <f t="shared" si="243"/>
        <v>T</v>
      </c>
      <c r="DR8" s="6" t="str">
        <f t="shared" si="243"/>
        <v>F</v>
      </c>
      <c r="DS8" s="6" t="str">
        <f t="shared" si="243"/>
        <v>S</v>
      </c>
      <c r="DT8" s="6" t="str">
        <f t="shared" si="243"/>
        <v>S</v>
      </c>
      <c r="DU8" s="6" t="str">
        <f t="shared" si="243"/>
        <v>M</v>
      </c>
      <c r="DV8" s="6" t="str">
        <f t="shared" si="243"/>
        <v>T</v>
      </c>
      <c r="DW8" s="6" t="str">
        <f t="shared" si="243"/>
        <v>W</v>
      </c>
      <c r="DX8" s="6" t="str">
        <f t="shared" si="243"/>
        <v>T</v>
      </c>
      <c r="DY8" s="6" t="str">
        <f t="shared" si="243"/>
        <v>F</v>
      </c>
      <c r="DZ8" s="6" t="str">
        <f t="shared" si="243"/>
        <v>S</v>
      </c>
      <c r="EA8" s="6" t="str">
        <f t="shared" ref="EA8:GL8" si="244">LEFT(TEXT(EA5,"ddd"),1)</f>
        <v>S</v>
      </c>
      <c r="EB8" s="6" t="str">
        <f t="shared" si="244"/>
        <v>M</v>
      </c>
      <c r="EC8" s="6" t="str">
        <f t="shared" si="244"/>
        <v>T</v>
      </c>
      <c r="ED8" s="6" t="str">
        <f t="shared" si="244"/>
        <v>W</v>
      </c>
      <c r="EE8" s="6" t="str">
        <f t="shared" si="244"/>
        <v>T</v>
      </c>
      <c r="EF8" s="6" t="str">
        <f t="shared" si="244"/>
        <v>F</v>
      </c>
      <c r="EG8" s="6" t="str">
        <f t="shared" si="244"/>
        <v>S</v>
      </c>
      <c r="EH8" s="6" t="str">
        <f t="shared" si="244"/>
        <v>S</v>
      </c>
      <c r="EI8" s="6" t="str">
        <f t="shared" si="244"/>
        <v>M</v>
      </c>
      <c r="EJ8" s="6" t="str">
        <f t="shared" si="244"/>
        <v>T</v>
      </c>
      <c r="EK8" s="6" t="str">
        <f t="shared" si="244"/>
        <v>W</v>
      </c>
      <c r="EL8" s="6" t="str">
        <f t="shared" si="244"/>
        <v>T</v>
      </c>
      <c r="EM8" s="6" t="str">
        <f t="shared" si="244"/>
        <v>F</v>
      </c>
      <c r="EN8" s="6" t="str">
        <f t="shared" si="244"/>
        <v>S</v>
      </c>
      <c r="EO8" s="6" t="str">
        <f t="shared" si="244"/>
        <v>S</v>
      </c>
      <c r="EP8" s="6" t="str">
        <f t="shared" si="244"/>
        <v>M</v>
      </c>
      <c r="EQ8" s="6" t="str">
        <f t="shared" si="244"/>
        <v>T</v>
      </c>
      <c r="ER8" s="6" t="str">
        <f t="shared" si="244"/>
        <v>W</v>
      </c>
      <c r="ES8" s="6" t="str">
        <f t="shared" si="244"/>
        <v>T</v>
      </c>
      <c r="ET8" s="6" t="str">
        <f t="shared" si="244"/>
        <v>F</v>
      </c>
      <c r="EU8" s="6" t="str">
        <f t="shared" si="244"/>
        <v>S</v>
      </c>
      <c r="EV8" s="6" t="str">
        <f t="shared" si="244"/>
        <v>S</v>
      </c>
      <c r="EW8" s="6" t="str">
        <f t="shared" si="244"/>
        <v>M</v>
      </c>
      <c r="EX8" s="6" t="str">
        <f t="shared" si="244"/>
        <v>T</v>
      </c>
      <c r="EY8" s="6" t="str">
        <f t="shared" si="244"/>
        <v>W</v>
      </c>
      <c r="EZ8" s="6" t="str">
        <f t="shared" si="244"/>
        <v>T</v>
      </c>
      <c r="FA8" s="6" t="str">
        <f t="shared" si="244"/>
        <v>F</v>
      </c>
      <c r="FB8" s="6" t="str">
        <f t="shared" si="244"/>
        <v>S</v>
      </c>
      <c r="FC8" s="6" t="str">
        <f t="shared" si="244"/>
        <v>S</v>
      </c>
      <c r="FD8" s="6" t="str">
        <f t="shared" si="244"/>
        <v>M</v>
      </c>
      <c r="FE8" s="6" t="str">
        <f t="shared" si="244"/>
        <v>T</v>
      </c>
      <c r="FF8" s="6" t="str">
        <f t="shared" si="244"/>
        <v>W</v>
      </c>
      <c r="FG8" s="6" t="str">
        <f t="shared" si="244"/>
        <v>T</v>
      </c>
      <c r="FH8" s="6" t="str">
        <f t="shared" si="244"/>
        <v>F</v>
      </c>
      <c r="FI8" s="6" t="str">
        <f t="shared" si="244"/>
        <v>S</v>
      </c>
      <c r="FJ8" s="6" t="str">
        <f t="shared" si="244"/>
        <v>S</v>
      </c>
      <c r="FK8" s="6" t="str">
        <f t="shared" si="244"/>
        <v>M</v>
      </c>
      <c r="FL8" s="6" t="str">
        <f t="shared" si="244"/>
        <v>T</v>
      </c>
      <c r="FM8" s="6" t="str">
        <f t="shared" si="244"/>
        <v>W</v>
      </c>
      <c r="FN8" s="6" t="str">
        <f t="shared" si="244"/>
        <v>T</v>
      </c>
      <c r="FO8" s="6" t="str">
        <f t="shared" si="244"/>
        <v>F</v>
      </c>
      <c r="FP8" s="6" t="str">
        <f t="shared" si="244"/>
        <v>S</v>
      </c>
      <c r="FQ8" s="6" t="str">
        <f t="shared" si="244"/>
        <v>S</v>
      </c>
      <c r="FR8" s="6" t="str">
        <f t="shared" si="244"/>
        <v>M</v>
      </c>
      <c r="FS8" s="6" t="str">
        <f t="shared" si="244"/>
        <v>T</v>
      </c>
      <c r="FT8" s="6" t="str">
        <f t="shared" si="244"/>
        <v>W</v>
      </c>
      <c r="FU8" s="6" t="str">
        <f t="shared" si="244"/>
        <v>T</v>
      </c>
      <c r="FV8" s="6" t="str">
        <f t="shared" si="244"/>
        <v>F</v>
      </c>
      <c r="FW8" s="6" t="str">
        <f t="shared" si="244"/>
        <v>S</v>
      </c>
      <c r="FX8" s="6" t="str">
        <f t="shared" si="244"/>
        <v>S</v>
      </c>
      <c r="FY8" s="6" t="str">
        <f t="shared" si="244"/>
        <v>M</v>
      </c>
      <c r="FZ8" s="6" t="str">
        <f t="shared" si="244"/>
        <v>T</v>
      </c>
      <c r="GA8" s="6" t="str">
        <f t="shared" si="244"/>
        <v>W</v>
      </c>
      <c r="GB8" s="6" t="str">
        <f t="shared" si="244"/>
        <v>T</v>
      </c>
      <c r="GC8" s="6" t="str">
        <f t="shared" si="244"/>
        <v>F</v>
      </c>
      <c r="GD8" s="6" t="str">
        <f t="shared" si="244"/>
        <v>S</v>
      </c>
      <c r="GE8" s="6" t="str">
        <f t="shared" si="244"/>
        <v>S</v>
      </c>
      <c r="GF8" s="6" t="str">
        <f t="shared" si="244"/>
        <v>M</v>
      </c>
      <c r="GG8" s="6" t="str">
        <f t="shared" si="244"/>
        <v>T</v>
      </c>
      <c r="GH8" s="6" t="str">
        <f t="shared" si="244"/>
        <v>W</v>
      </c>
      <c r="GI8" s="6" t="str">
        <f t="shared" si="244"/>
        <v>T</v>
      </c>
      <c r="GJ8" s="6" t="str">
        <f t="shared" si="244"/>
        <v>F</v>
      </c>
      <c r="GK8" s="6" t="str">
        <f t="shared" si="244"/>
        <v>S</v>
      </c>
      <c r="GL8" s="6" t="str">
        <f t="shared" si="244"/>
        <v>S</v>
      </c>
      <c r="GM8" s="6" t="str">
        <f t="shared" ref="GM8:HG8" si="245">LEFT(TEXT(GM5,"ddd"),1)</f>
        <v>M</v>
      </c>
      <c r="GN8" s="6" t="str">
        <f t="shared" si="245"/>
        <v>T</v>
      </c>
      <c r="GO8" s="6" t="str">
        <f t="shared" si="245"/>
        <v>W</v>
      </c>
      <c r="GP8" s="6" t="str">
        <f t="shared" si="245"/>
        <v>T</v>
      </c>
      <c r="GQ8" s="6" t="str">
        <f t="shared" si="245"/>
        <v>F</v>
      </c>
      <c r="GR8" s="6" t="str">
        <f t="shared" si="245"/>
        <v>S</v>
      </c>
      <c r="GS8" s="6" t="str">
        <f t="shared" si="245"/>
        <v>S</v>
      </c>
      <c r="GT8" s="6" t="str">
        <f t="shared" si="245"/>
        <v>M</v>
      </c>
      <c r="GU8" s="6" t="str">
        <f t="shared" si="245"/>
        <v>T</v>
      </c>
      <c r="GV8" s="6" t="str">
        <f t="shared" si="245"/>
        <v>W</v>
      </c>
      <c r="GW8" s="6" t="str">
        <f t="shared" si="245"/>
        <v>T</v>
      </c>
      <c r="GX8" s="6" t="str">
        <f t="shared" si="245"/>
        <v>F</v>
      </c>
      <c r="GY8" s="6" t="str">
        <f t="shared" si="245"/>
        <v>S</v>
      </c>
      <c r="GZ8" s="6" t="str">
        <f t="shared" si="245"/>
        <v>S</v>
      </c>
      <c r="HA8" s="6" t="str">
        <f t="shared" si="245"/>
        <v>M</v>
      </c>
      <c r="HB8" s="6" t="str">
        <f t="shared" si="245"/>
        <v>T</v>
      </c>
      <c r="HC8" s="6" t="str">
        <f t="shared" si="245"/>
        <v>W</v>
      </c>
      <c r="HD8" s="6" t="str">
        <f t="shared" si="245"/>
        <v>T</v>
      </c>
      <c r="HE8" s="6" t="str">
        <f t="shared" si="245"/>
        <v>F</v>
      </c>
      <c r="HF8" s="6" t="str">
        <f t="shared" si="245"/>
        <v>S</v>
      </c>
      <c r="HG8" s="6" t="str">
        <f t="shared" si="245"/>
        <v>S</v>
      </c>
      <c r="HH8" s="6" t="str">
        <f t="shared" ref="HH8:JS8" si="246">LEFT(TEXT(HH5,"ddd"),1)</f>
        <v>M</v>
      </c>
      <c r="HI8" s="6" t="str">
        <f t="shared" si="246"/>
        <v>T</v>
      </c>
      <c r="HJ8" s="6" t="str">
        <f t="shared" si="246"/>
        <v>W</v>
      </c>
      <c r="HK8" s="6" t="str">
        <f t="shared" si="246"/>
        <v>T</v>
      </c>
      <c r="HL8" s="6" t="str">
        <f t="shared" si="246"/>
        <v>F</v>
      </c>
      <c r="HM8" s="6" t="str">
        <f t="shared" si="246"/>
        <v>S</v>
      </c>
      <c r="HN8" s="6" t="str">
        <f t="shared" si="246"/>
        <v>S</v>
      </c>
      <c r="HO8" s="6" t="str">
        <f t="shared" si="246"/>
        <v>M</v>
      </c>
      <c r="HP8" s="6" t="str">
        <f t="shared" si="246"/>
        <v>T</v>
      </c>
      <c r="HQ8" s="6" t="str">
        <f t="shared" si="246"/>
        <v>W</v>
      </c>
      <c r="HR8" s="6" t="str">
        <f t="shared" si="246"/>
        <v>T</v>
      </c>
      <c r="HS8" s="6" t="str">
        <f t="shared" si="246"/>
        <v>F</v>
      </c>
      <c r="HT8" s="6" t="str">
        <f t="shared" si="246"/>
        <v>S</v>
      </c>
      <c r="HU8" s="6" t="str">
        <f t="shared" si="246"/>
        <v>S</v>
      </c>
      <c r="HV8" s="6" t="str">
        <f t="shared" si="246"/>
        <v>M</v>
      </c>
      <c r="HW8" s="6" t="str">
        <f t="shared" si="246"/>
        <v>T</v>
      </c>
      <c r="HX8" s="6" t="str">
        <f t="shared" si="246"/>
        <v>W</v>
      </c>
      <c r="HY8" s="6" t="str">
        <f t="shared" si="246"/>
        <v>T</v>
      </c>
      <c r="HZ8" s="6" t="str">
        <f t="shared" si="246"/>
        <v>F</v>
      </c>
      <c r="IA8" s="6" t="str">
        <f t="shared" si="246"/>
        <v>S</v>
      </c>
      <c r="IB8" s="6" t="str">
        <f t="shared" si="246"/>
        <v>S</v>
      </c>
      <c r="IC8" s="6" t="str">
        <f t="shared" si="246"/>
        <v>M</v>
      </c>
      <c r="ID8" s="6" t="str">
        <f t="shared" si="246"/>
        <v>T</v>
      </c>
      <c r="IE8" s="6" t="str">
        <f t="shared" si="246"/>
        <v>W</v>
      </c>
      <c r="IF8" s="6" t="str">
        <f t="shared" si="246"/>
        <v>T</v>
      </c>
      <c r="IG8" s="6" t="str">
        <f t="shared" si="246"/>
        <v>F</v>
      </c>
      <c r="IH8" s="6" t="str">
        <f t="shared" si="246"/>
        <v>S</v>
      </c>
      <c r="II8" s="6" t="str">
        <f t="shared" si="246"/>
        <v>S</v>
      </c>
      <c r="IJ8" s="6" t="str">
        <f t="shared" si="246"/>
        <v>M</v>
      </c>
      <c r="IK8" s="6" t="str">
        <f t="shared" si="246"/>
        <v>T</v>
      </c>
      <c r="IL8" s="6" t="str">
        <f t="shared" si="246"/>
        <v>W</v>
      </c>
      <c r="IM8" s="6" t="str">
        <f t="shared" si="246"/>
        <v>T</v>
      </c>
      <c r="IN8" s="6" t="str">
        <f t="shared" si="246"/>
        <v>F</v>
      </c>
      <c r="IO8" s="6" t="str">
        <f t="shared" si="246"/>
        <v>S</v>
      </c>
      <c r="IP8" s="6" t="str">
        <f t="shared" si="246"/>
        <v>S</v>
      </c>
      <c r="IQ8" s="6" t="str">
        <f t="shared" si="246"/>
        <v>M</v>
      </c>
      <c r="IR8" s="6" t="str">
        <f t="shared" si="246"/>
        <v>T</v>
      </c>
      <c r="IS8" s="6" t="str">
        <f t="shared" si="246"/>
        <v>W</v>
      </c>
      <c r="IT8" s="6" t="str">
        <f t="shared" si="246"/>
        <v>T</v>
      </c>
      <c r="IU8" s="6" t="str">
        <f t="shared" si="246"/>
        <v>F</v>
      </c>
      <c r="IV8" s="6" t="str">
        <f t="shared" si="246"/>
        <v>S</v>
      </c>
      <c r="IW8" s="6" t="str">
        <f t="shared" si="246"/>
        <v>S</v>
      </c>
      <c r="IX8" s="6" t="str">
        <f t="shared" si="246"/>
        <v>M</v>
      </c>
      <c r="IY8" s="6" t="str">
        <f t="shared" si="246"/>
        <v>T</v>
      </c>
      <c r="IZ8" s="6" t="str">
        <f t="shared" si="246"/>
        <v>W</v>
      </c>
      <c r="JA8" s="6" t="str">
        <f t="shared" si="246"/>
        <v>T</v>
      </c>
      <c r="JB8" s="6" t="str">
        <f t="shared" si="246"/>
        <v>F</v>
      </c>
      <c r="JC8" s="6" t="str">
        <f t="shared" si="246"/>
        <v>S</v>
      </c>
      <c r="JD8" s="6" t="str">
        <f t="shared" si="246"/>
        <v>S</v>
      </c>
      <c r="JE8" s="6" t="str">
        <f t="shared" si="246"/>
        <v>M</v>
      </c>
      <c r="JF8" s="6" t="str">
        <f t="shared" si="246"/>
        <v>T</v>
      </c>
      <c r="JG8" s="6" t="str">
        <f t="shared" si="246"/>
        <v>W</v>
      </c>
      <c r="JH8" s="6" t="str">
        <f t="shared" si="246"/>
        <v>T</v>
      </c>
      <c r="JI8" s="6" t="str">
        <f t="shared" si="246"/>
        <v>F</v>
      </c>
      <c r="JJ8" s="6" t="str">
        <f t="shared" si="246"/>
        <v>S</v>
      </c>
      <c r="JK8" s="6" t="str">
        <f t="shared" si="246"/>
        <v>S</v>
      </c>
      <c r="JL8" s="6" t="str">
        <f t="shared" si="246"/>
        <v>M</v>
      </c>
      <c r="JM8" s="6" t="str">
        <f t="shared" si="246"/>
        <v>T</v>
      </c>
      <c r="JN8" s="6" t="str">
        <f t="shared" si="246"/>
        <v>W</v>
      </c>
      <c r="JO8" s="6" t="str">
        <f t="shared" si="246"/>
        <v>T</v>
      </c>
      <c r="JP8" s="6" t="str">
        <f t="shared" si="246"/>
        <v>F</v>
      </c>
      <c r="JQ8" s="6" t="str">
        <f t="shared" si="246"/>
        <v>S</v>
      </c>
      <c r="JR8" s="6" t="str">
        <f t="shared" si="246"/>
        <v>S</v>
      </c>
      <c r="JS8" s="6" t="str">
        <f t="shared" si="246"/>
        <v>M</v>
      </c>
      <c r="JT8" s="6" t="str">
        <f t="shared" ref="JT8:KH8" si="247">LEFT(TEXT(JT5,"ddd"),1)</f>
        <v>T</v>
      </c>
      <c r="JU8" s="6" t="str">
        <f t="shared" si="247"/>
        <v>W</v>
      </c>
      <c r="JV8" s="6" t="str">
        <f t="shared" si="247"/>
        <v>T</v>
      </c>
      <c r="JW8" s="6" t="str">
        <f t="shared" si="247"/>
        <v>F</v>
      </c>
      <c r="JX8" s="6" t="str">
        <f t="shared" si="247"/>
        <v>S</v>
      </c>
      <c r="JY8" s="6" t="str">
        <f t="shared" si="247"/>
        <v>S</v>
      </c>
      <c r="JZ8" s="6" t="str">
        <f t="shared" si="247"/>
        <v>M</v>
      </c>
      <c r="KA8" s="6" t="str">
        <f t="shared" si="247"/>
        <v>T</v>
      </c>
      <c r="KB8" s="6" t="str">
        <f t="shared" si="247"/>
        <v>W</v>
      </c>
      <c r="KC8" s="6" t="str">
        <f t="shared" si="247"/>
        <v>T</v>
      </c>
      <c r="KD8" s="6" t="str">
        <f t="shared" si="247"/>
        <v>F</v>
      </c>
      <c r="KE8" s="6" t="str">
        <f t="shared" si="247"/>
        <v>S</v>
      </c>
      <c r="KF8" s="6" t="str">
        <f t="shared" si="247"/>
        <v>S</v>
      </c>
      <c r="KG8" s="6" t="str">
        <f t="shared" si="247"/>
        <v>M</v>
      </c>
      <c r="KH8" s="6" t="str">
        <f t="shared" si="247"/>
        <v>T</v>
      </c>
    </row>
    <row r="9" spans="1:294" x14ac:dyDescent="0.25">
      <c r="B9" s="7" t="s">
        <v>7</v>
      </c>
      <c r="C9" s="7"/>
      <c r="D9" s="8"/>
      <c r="E9" s="8"/>
      <c r="F9" s="10"/>
      <c r="G9" s="20"/>
      <c r="H9" s="11"/>
      <c r="I9" s="22" t="str" cm="1">
        <f t="array" aca="1" ref="I9" ca="1">IFERROR(INDEX(B:B, ROW(INDIRECT(MID(_xlfn.FORMULATEXT(task_start),FIND("=", _xlfn.FORMULATEXT(task_start))+1,FIND("+", _xlfn.FORMULATEXT(task_start))-FIND("=", _xlfn.FORMULATEXT(task_start))-1)))),"")</f>
        <v/>
      </c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</row>
    <row r="10" spans="1:294" x14ac:dyDescent="0.25">
      <c r="B10" s="9" t="s">
        <v>8</v>
      </c>
      <c r="C10" s="9"/>
      <c r="D10" s="8" t="s">
        <v>26</v>
      </c>
      <c r="E10" s="8"/>
      <c r="F10" s="10">
        <v>0.5</v>
      </c>
      <c r="G10" s="20">
        <v>4</v>
      </c>
      <c r="H10" s="11">
        <f>F5</f>
        <v>45249</v>
      </c>
      <c r="I10" s="22" t="str" cm="1">
        <f t="array" aca="1" ref="I10" ca="1">IFERROR(INDEX(B:B, ROW(INDIRECT(MID(_xlfn.FORMULATEXT(task_start),FIND("=", _xlfn.FORMULATEXT(task_start))+1,FIND("+", _xlfn.FORMULATEXT(task_start))-FIND("=", _xlfn.FORMULATEXT(task_start))-1)))),"")</f>
        <v/>
      </c>
      <c r="J10" s="11">
        <f>H10+G10-1</f>
        <v>45252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</row>
    <row r="11" spans="1:294" x14ac:dyDescent="0.25">
      <c r="B11" s="9" t="s">
        <v>9</v>
      </c>
      <c r="C11" s="9"/>
      <c r="D11" s="8"/>
      <c r="E11" s="8"/>
      <c r="F11" s="10">
        <v>0.2</v>
      </c>
      <c r="G11" s="20">
        <v>2</v>
      </c>
      <c r="H11" s="11">
        <f>J10+1</f>
        <v>45253</v>
      </c>
      <c r="I11" s="22" t="str" cm="1">
        <f t="array" aca="1" ref="I11" ca="1">IFERROR(INDEX(B:B, ROW(INDIRECT(MID(_xlfn.FORMULATEXT(task_start),FIND("=", _xlfn.FORMULATEXT(task_start))+1,FIND("+", _xlfn.FORMULATEXT(task_start))-FIND("=", _xlfn.FORMULATEXT(task_start))-1)))),"")</f>
        <v>Task 1.1</v>
      </c>
      <c r="J11" s="11">
        <f t="shared" ref="J11:J25" si="248">H11+G11-1</f>
        <v>45254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</row>
    <row r="12" spans="1:294" x14ac:dyDescent="0.25">
      <c r="B12" s="9" t="s">
        <v>10</v>
      </c>
      <c r="C12" s="9"/>
      <c r="D12" s="8" t="s">
        <v>43</v>
      </c>
      <c r="E12" s="8"/>
      <c r="F12" s="10">
        <v>0.5</v>
      </c>
      <c r="G12" s="20">
        <v>4</v>
      </c>
      <c r="H12" s="11">
        <f>J11+ 1</f>
        <v>45255</v>
      </c>
      <c r="I12" s="22" t="str" cm="1">
        <f t="array" aca="1" ref="I12" ca="1">IFERROR(INDEX(B:B, ROW(INDIRECT(MID(_xlfn.FORMULATEXT(task_start),FIND("=", _xlfn.FORMULATEXT(task_start))+1,FIND("+", _xlfn.FORMULATEXT(task_start))-FIND("=", _xlfn.FORMULATEXT(task_start))-1)))),"")</f>
        <v>Task 1.2</v>
      </c>
      <c r="J12" s="11">
        <f t="shared" si="248"/>
        <v>45258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</row>
    <row r="13" spans="1:294" x14ac:dyDescent="0.25">
      <c r="B13" s="9" t="s">
        <v>11</v>
      </c>
      <c r="C13" s="9"/>
      <c r="D13" s="8"/>
      <c r="E13" s="8"/>
      <c r="F13" s="10">
        <v>1</v>
      </c>
      <c r="G13" s="20">
        <v>10</v>
      </c>
      <c r="H13" s="11">
        <v>44178</v>
      </c>
      <c r="I13" s="22" t="str" cm="1">
        <f t="array" aca="1" ref="I13" ca="1">IFERROR(INDEX(B:B, ROW(INDIRECT(MID(_xlfn.FORMULATEXT(task_start),FIND("=", _xlfn.FORMULATEXT(task_start))+1,FIND("+", _xlfn.FORMULATEXT(task_start))-FIND("=", _xlfn.FORMULATEXT(task_start))-1)))),"")</f>
        <v/>
      </c>
      <c r="J13" s="11">
        <f t="shared" si="248"/>
        <v>44187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</row>
    <row r="14" spans="1:294" x14ac:dyDescent="0.25">
      <c r="B14" s="7" t="s">
        <v>12</v>
      </c>
      <c r="C14" s="7"/>
      <c r="D14" s="8"/>
      <c r="E14" s="8"/>
      <c r="F14" s="10"/>
      <c r="G14" s="20"/>
      <c r="H14" s="11"/>
      <c r="I14" s="22" t="str" cm="1">
        <f t="array" aca="1" ref="I14" ca="1">IFERROR(INDEX(B:B, ROW(INDIRECT(MID(_xlfn.FORMULATEXT(task_start),FIND("=", _xlfn.FORMULATEXT(task_start))+1,FIND("+", _xlfn.FORMULATEXT(task_start))-FIND("=", _xlfn.FORMULATEXT(task_start))-1)))),"")</f>
        <v/>
      </c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</row>
    <row r="15" spans="1:294" x14ac:dyDescent="0.25">
      <c r="B15" s="9" t="s">
        <v>13</v>
      </c>
      <c r="C15" s="9"/>
      <c r="D15" s="8"/>
      <c r="E15" s="8"/>
      <c r="F15" s="10">
        <v>0.4</v>
      </c>
      <c r="G15" s="20">
        <v>5</v>
      </c>
      <c r="H15" s="11">
        <v>45275</v>
      </c>
      <c r="I15" s="22" t="str" cm="1">
        <f t="array" aca="1" ref="I15" ca="1">IFERROR(INDEX(B:B, ROW(INDIRECT(MID(_xlfn.FORMULATEXT(task_start),FIND("=", _xlfn.FORMULATEXT(task_start))+1,FIND("+", _xlfn.FORMULATEXT(task_start))-FIND("=", _xlfn.FORMULATEXT(task_start))-1)))),"")</f>
        <v/>
      </c>
      <c r="J15" s="11">
        <f t="shared" si="248"/>
        <v>45279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</row>
    <row r="16" spans="1:294" x14ac:dyDescent="0.25">
      <c r="B16" s="9" t="s">
        <v>14</v>
      </c>
      <c r="C16" s="9"/>
      <c r="D16" s="8"/>
      <c r="E16" s="8"/>
      <c r="F16" s="10">
        <v>0</v>
      </c>
      <c r="G16" s="20">
        <v>6</v>
      </c>
      <c r="H16" s="11">
        <v>45288</v>
      </c>
      <c r="I16" s="22" t="str" cm="1">
        <f t="array" aca="1" ref="I16" ca="1">IFERROR(INDEX(B:B, ROW(INDIRECT(MID(_xlfn.FORMULATEXT(task_start),FIND("=", _xlfn.FORMULATEXT(task_start))+1,FIND("+", _xlfn.FORMULATEXT(task_start))-FIND("=", _xlfn.FORMULATEXT(task_start))-1)))),"")</f>
        <v/>
      </c>
      <c r="J16" s="11">
        <f t="shared" si="248"/>
        <v>45293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</row>
    <row r="17" spans="2:294" x14ac:dyDescent="0.25">
      <c r="B17" s="9" t="s">
        <v>15</v>
      </c>
      <c r="C17" s="9"/>
      <c r="D17" s="8" t="s">
        <v>26</v>
      </c>
      <c r="E17" s="8"/>
      <c r="F17" s="10">
        <v>0.9</v>
      </c>
      <c r="G17" s="20">
        <v>10</v>
      </c>
      <c r="H17" s="11">
        <v>45371</v>
      </c>
      <c r="I17" s="22" t="str" cm="1">
        <f t="array" aca="1" ref="I17" ca="1">IFERROR(INDEX(B:B, ROW(INDIRECT(MID(_xlfn.FORMULATEXT(task_start),FIND("=", _xlfn.FORMULATEXT(task_start))+1,FIND("+", _xlfn.FORMULATEXT(task_start))-FIND("=", _xlfn.FORMULATEXT(task_start))-1)))),"")</f>
        <v/>
      </c>
      <c r="J17" s="11">
        <f t="shared" si="248"/>
        <v>45380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</row>
    <row r="18" spans="2:294" x14ac:dyDescent="0.25">
      <c r="B18" s="9" t="s">
        <v>16</v>
      </c>
      <c r="C18" s="9"/>
      <c r="D18" s="8"/>
      <c r="E18" s="8"/>
      <c r="F18" s="10">
        <v>0</v>
      </c>
      <c r="G18" s="20">
        <v>8</v>
      </c>
      <c r="H18" s="11">
        <v>45294</v>
      </c>
      <c r="I18" s="22" t="str" cm="1">
        <f t="array" aca="1" ref="I18" ca="1">IFERROR(INDEX(B:B, ROW(INDIRECT(MID(_xlfn.FORMULATEXT(task_start),FIND("=", _xlfn.FORMULATEXT(task_start))+1,FIND("+", _xlfn.FORMULATEXT(task_start))-FIND("=", _xlfn.FORMULATEXT(task_start))-1)))),"")</f>
        <v/>
      </c>
      <c r="J18" s="11">
        <f t="shared" si="248"/>
        <v>45301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</row>
    <row r="19" spans="2:294" x14ac:dyDescent="0.25">
      <c r="B19" s="9" t="s">
        <v>17</v>
      </c>
      <c r="C19" s="9"/>
      <c r="D19" s="8"/>
      <c r="E19" s="8"/>
      <c r="F19" s="10">
        <v>1</v>
      </c>
      <c r="G19" s="20">
        <v>8</v>
      </c>
      <c r="H19" s="11">
        <v>45294</v>
      </c>
      <c r="I19" s="22" t="str" cm="1">
        <f t="array" aca="1" ref="I19" ca="1">IFERROR(INDEX(B:B, ROW(INDIRECT(MID(_xlfn.FORMULATEXT(task_start),FIND("=", _xlfn.FORMULATEXT(task_start))+1,FIND("+", _xlfn.FORMULATEXT(task_start))-FIND("=", _xlfn.FORMULATEXT(task_start))-1)))),"")</f>
        <v/>
      </c>
      <c r="J19" s="11">
        <f t="shared" si="248"/>
        <v>45301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</row>
    <row r="20" spans="2:294" x14ac:dyDescent="0.25">
      <c r="B20" s="9" t="s">
        <v>18</v>
      </c>
      <c r="C20" s="9"/>
      <c r="D20" s="8"/>
      <c r="E20" s="8"/>
      <c r="F20" s="10">
        <v>0.2</v>
      </c>
      <c r="G20" s="20">
        <v>8</v>
      </c>
      <c r="H20" s="11">
        <v>45385</v>
      </c>
      <c r="I20" s="22" t="str" cm="1">
        <f t="array" aca="1" ref="I20" ca="1">IFERROR(INDEX(B:B, ROW(INDIRECT(MID(_xlfn.FORMULATEXT(task_start),FIND("=", _xlfn.FORMULATEXT(task_start))+1,FIND("+", _xlfn.FORMULATEXT(task_start))-FIND("=", _xlfn.FORMULATEXT(task_start))-1)))),"")</f>
        <v/>
      </c>
      <c r="J20" s="11">
        <f t="shared" si="248"/>
        <v>45392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</row>
    <row r="21" spans="2:294" x14ac:dyDescent="0.25">
      <c r="B21" s="9" t="s">
        <v>19</v>
      </c>
      <c r="C21" s="9"/>
      <c r="D21" s="8"/>
      <c r="E21" s="8"/>
      <c r="F21" s="10">
        <v>1</v>
      </c>
      <c r="G21" s="20">
        <v>3</v>
      </c>
      <c r="H21" s="11">
        <v>45294</v>
      </c>
      <c r="I21" s="22" t="str" cm="1">
        <f t="array" aca="1" ref="I21" ca="1">IFERROR(INDEX(B:B, ROW(INDIRECT(MID(_xlfn.FORMULATEXT(task_start),FIND("=", _xlfn.FORMULATEXT(task_start))+1,FIND("+", _xlfn.FORMULATEXT(task_start))-FIND("=", _xlfn.FORMULATEXT(task_start))-1)))),"")</f>
        <v/>
      </c>
      <c r="J21" s="11">
        <f t="shared" si="248"/>
        <v>45296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</row>
    <row r="22" spans="2:294" x14ac:dyDescent="0.25">
      <c r="B22" s="9" t="s">
        <v>20</v>
      </c>
      <c r="C22" s="9"/>
      <c r="D22" s="8"/>
      <c r="E22" s="8"/>
      <c r="F22" s="10">
        <v>0.15</v>
      </c>
      <c r="G22" s="20">
        <v>3</v>
      </c>
      <c r="H22" s="11">
        <f>J20+1</f>
        <v>45393</v>
      </c>
      <c r="I22" s="22" t="str" cm="1">
        <f t="array" aca="1" ref="I22" ca="1">IFERROR(INDEX(B:B, ROW(INDIRECT(MID(_xlfn.FORMULATEXT(task_start),FIND("=", _xlfn.FORMULATEXT(task_start))+1,FIND("+", _xlfn.FORMULATEXT(task_start))-FIND("=", _xlfn.FORMULATEXT(task_start))-1)))),"")</f>
        <v>Task 2.6</v>
      </c>
      <c r="J22" s="11">
        <f t="shared" si="248"/>
        <v>45395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</row>
    <row r="23" spans="2:294" x14ac:dyDescent="0.25">
      <c r="B23" s="7" t="s">
        <v>21</v>
      </c>
      <c r="C23" s="7"/>
      <c r="D23" s="8"/>
      <c r="E23" s="8"/>
      <c r="F23" s="10"/>
      <c r="G23" s="20"/>
      <c r="H23" s="11"/>
      <c r="I23" s="22" t="str" cm="1">
        <f t="array" aca="1" ref="I23" ca="1">IFERROR(INDEX(B:B, ROW(INDIRECT(MID(_xlfn.FORMULATEXT(task_start),FIND("=", _xlfn.FORMULATEXT(task_start))+1,FIND("+", _xlfn.FORMULATEXT(task_start))-FIND("=", _xlfn.FORMULATEXT(task_start))-1)))),"")</f>
        <v/>
      </c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</row>
    <row r="24" spans="2:294" x14ac:dyDescent="0.25">
      <c r="B24" s="9" t="s">
        <v>27</v>
      </c>
      <c r="C24" s="9"/>
      <c r="D24" s="8" t="s">
        <v>44</v>
      </c>
      <c r="E24" s="8"/>
      <c r="F24" s="10">
        <v>0.15</v>
      </c>
      <c r="G24" s="20">
        <v>15</v>
      </c>
      <c r="H24" s="11">
        <f>J22+1</f>
        <v>45396</v>
      </c>
      <c r="I24" s="22" t="str" cm="1">
        <f t="array" aca="1" ref="I24" ca="1">IFERROR(INDEX(B:B, ROW(INDIRECT(MID(_xlfn.FORMULATEXT(task_start),FIND("=", _xlfn.FORMULATEXT(task_start))+1,FIND("+", _xlfn.FORMULATEXT(task_start))-FIND("=", _xlfn.FORMULATEXT(task_start))-1)))),"")</f>
        <v>Task 2.8</v>
      </c>
      <c r="J24" s="11">
        <f t="shared" si="248"/>
        <v>45410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</row>
    <row r="25" spans="2:294" x14ac:dyDescent="0.25">
      <c r="B25" s="9" t="s">
        <v>28</v>
      </c>
      <c r="C25" s="9"/>
      <c r="D25" s="8"/>
      <c r="E25" s="8"/>
      <c r="F25" s="10">
        <v>0.15</v>
      </c>
      <c r="G25" s="20">
        <v>5</v>
      </c>
      <c r="H25" s="11">
        <f>J24+1</f>
        <v>45411</v>
      </c>
      <c r="I25" s="22" t="str" cm="1">
        <f t="array" aca="1" ref="I25" ca="1">IFERROR(INDEX(B:B, ROW(INDIRECT(MID(_xlfn.FORMULATEXT(task_start),FIND("=", _xlfn.FORMULATEXT(task_start))+1,FIND("+", _xlfn.FORMULATEXT(task_start))-FIND("=", _xlfn.FORMULATEXT(task_start))-1)))),"")</f>
        <v>Task 3.1</v>
      </c>
      <c r="J25" s="11">
        <f t="shared" si="248"/>
        <v>45415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</row>
    <row r="26" spans="2:294" x14ac:dyDescent="0.25">
      <c r="I26" s="22" t="str" cm="1">
        <f t="array" aca="1" ref="I26" ca="1">IFERROR(INDEX(B:B, ROW(INDIRECT(MID(_xlfn.FORMULATEXT(task_start),FIND("=", _xlfn.FORMULATEXT(task_start))+1,FIND("+", _xlfn.FORMULATEXT(task_start))-FIND("=", _xlfn.FORMULATEXT(task_start))-1)))),"")</f>
        <v/>
      </c>
      <c r="J26" s="11"/>
    </row>
    <row r="27" spans="2:294" x14ac:dyDescent="0.25">
      <c r="I27" s="22" t="str" cm="1">
        <f t="array" aca="1" ref="I27" ca="1">IFERROR(INDEX(B:B, ROW(INDIRECT(MID(_xlfn.FORMULATEXT(task_start),FIND("=", _xlfn.FORMULATEXT(task_start))+1,FIND("+", _xlfn.FORMULATEXT(task_start))-FIND("=", _xlfn.FORMULATEXT(task_start))-1)))),"")</f>
        <v/>
      </c>
    </row>
    <row r="31" spans="2:294" ht="15.75" x14ac:dyDescent="0.25"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</sheetData>
  <mergeCells count="289">
    <mergeCell ref="J4:K4"/>
    <mergeCell ref="AA3:AI3"/>
    <mergeCell ref="AJ3:AN3"/>
    <mergeCell ref="AO3:AS3"/>
    <mergeCell ref="C8:D8"/>
    <mergeCell ref="AP5:AP7"/>
    <mergeCell ref="AQ5:AQ7"/>
    <mergeCell ref="AR5:AR7"/>
    <mergeCell ref="AS5:AS7"/>
    <mergeCell ref="AO5:AO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Q5:Q7"/>
    <mergeCell ref="L5:L7"/>
    <mergeCell ref="M5:M7"/>
    <mergeCell ref="AT5:AT7"/>
    <mergeCell ref="AS31:BC31"/>
    <mergeCell ref="BB5:BB7"/>
    <mergeCell ref="BC5:BC7"/>
    <mergeCell ref="AV5:AV7"/>
    <mergeCell ref="AW5:AW7"/>
    <mergeCell ref="AX5:AX7"/>
    <mergeCell ref="AY5:AY7"/>
    <mergeCell ref="AZ5:AZ7"/>
    <mergeCell ref="BA5:BA7"/>
    <mergeCell ref="AU5:AU7"/>
    <mergeCell ref="N5:N7"/>
    <mergeCell ref="O5:O7"/>
    <mergeCell ref="P5:P7"/>
    <mergeCell ref="AC5:AC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BI5:BI7"/>
    <mergeCell ref="BJ5:BJ7"/>
    <mergeCell ref="BK5:BK7"/>
    <mergeCell ref="BL5:BL7"/>
    <mergeCell ref="BM5:BM7"/>
    <mergeCell ref="BD5:BD7"/>
    <mergeCell ref="BE5:BE7"/>
    <mergeCell ref="BF5:BF7"/>
    <mergeCell ref="BG5:BG7"/>
    <mergeCell ref="BH5:BH7"/>
    <mergeCell ref="BS5:BS7"/>
    <mergeCell ref="BT5:BT7"/>
    <mergeCell ref="BU5:BU7"/>
    <mergeCell ref="BV5:BV7"/>
    <mergeCell ref="BW5:BW7"/>
    <mergeCell ref="BN5:BN7"/>
    <mergeCell ref="BO5:BO7"/>
    <mergeCell ref="BP5:BP7"/>
    <mergeCell ref="BQ5:BQ7"/>
    <mergeCell ref="BR5:BR7"/>
    <mergeCell ref="CC5:CC7"/>
    <mergeCell ref="CD5:CD7"/>
    <mergeCell ref="CE5:CE7"/>
    <mergeCell ref="CF5:CF7"/>
    <mergeCell ref="CG5:CG7"/>
    <mergeCell ref="BX5:BX7"/>
    <mergeCell ref="BY5:BY7"/>
    <mergeCell ref="BZ5:BZ7"/>
    <mergeCell ref="CA5:CA7"/>
    <mergeCell ref="CB5:CB7"/>
    <mergeCell ref="CM5:CM7"/>
    <mergeCell ref="CN5:CN7"/>
    <mergeCell ref="CO5:CO7"/>
    <mergeCell ref="CP5:CP7"/>
    <mergeCell ref="CQ5:CQ7"/>
    <mergeCell ref="CH5:CH7"/>
    <mergeCell ref="CI5:CI7"/>
    <mergeCell ref="CJ5:CJ7"/>
    <mergeCell ref="CK5:CK7"/>
    <mergeCell ref="CL5:CL7"/>
    <mergeCell ref="CW5:CW7"/>
    <mergeCell ref="CX5:CX7"/>
    <mergeCell ref="CY5:CY7"/>
    <mergeCell ref="CZ5:CZ7"/>
    <mergeCell ref="DA5:DA7"/>
    <mergeCell ref="CR5:CR7"/>
    <mergeCell ref="CS5:CS7"/>
    <mergeCell ref="CT5:CT7"/>
    <mergeCell ref="CU5:CU7"/>
    <mergeCell ref="CV5:CV7"/>
    <mergeCell ref="DG5:DG7"/>
    <mergeCell ref="DH5:DH7"/>
    <mergeCell ref="DI5:DI7"/>
    <mergeCell ref="DJ5:DJ7"/>
    <mergeCell ref="DK5:DK7"/>
    <mergeCell ref="DB5:DB7"/>
    <mergeCell ref="DC5:DC7"/>
    <mergeCell ref="DD5:DD7"/>
    <mergeCell ref="DE5:DE7"/>
    <mergeCell ref="DF5:DF7"/>
    <mergeCell ref="DQ5:DQ7"/>
    <mergeCell ref="DR5:DR7"/>
    <mergeCell ref="DS5:DS7"/>
    <mergeCell ref="DT5:DT7"/>
    <mergeCell ref="DU5:DU7"/>
    <mergeCell ref="DL5:DL7"/>
    <mergeCell ref="DM5:DM7"/>
    <mergeCell ref="DN5:DN7"/>
    <mergeCell ref="DO5:DO7"/>
    <mergeCell ref="DP5:DP7"/>
    <mergeCell ref="EA5:EA7"/>
    <mergeCell ref="EB5:EB7"/>
    <mergeCell ref="EC5:EC7"/>
    <mergeCell ref="ED5:ED7"/>
    <mergeCell ref="EE5:EE7"/>
    <mergeCell ref="DV5:DV7"/>
    <mergeCell ref="DW5:DW7"/>
    <mergeCell ref="DX5:DX7"/>
    <mergeCell ref="DY5:DY7"/>
    <mergeCell ref="DZ5:DZ7"/>
    <mergeCell ref="EK5:EK7"/>
    <mergeCell ref="EL5:EL7"/>
    <mergeCell ref="EM5:EM7"/>
    <mergeCell ref="EN5:EN7"/>
    <mergeCell ref="EO5:EO7"/>
    <mergeCell ref="EF5:EF7"/>
    <mergeCell ref="EG5:EG7"/>
    <mergeCell ref="EH5:EH7"/>
    <mergeCell ref="EI5:EI7"/>
    <mergeCell ref="EJ5:EJ7"/>
    <mergeCell ref="EU5:EU7"/>
    <mergeCell ref="EV5:EV7"/>
    <mergeCell ref="EW5:EW7"/>
    <mergeCell ref="EX5:EX7"/>
    <mergeCell ref="EY5:EY7"/>
    <mergeCell ref="EP5:EP7"/>
    <mergeCell ref="EQ5:EQ7"/>
    <mergeCell ref="ER5:ER7"/>
    <mergeCell ref="ES5:ES7"/>
    <mergeCell ref="ET5:ET7"/>
    <mergeCell ref="FE5:FE7"/>
    <mergeCell ref="FF5:FF7"/>
    <mergeCell ref="FG5:FG7"/>
    <mergeCell ref="FH5:FH7"/>
    <mergeCell ref="FI5:FI7"/>
    <mergeCell ref="EZ5:EZ7"/>
    <mergeCell ref="FA5:FA7"/>
    <mergeCell ref="FB5:FB7"/>
    <mergeCell ref="FC5:FC7"/>
    <mergeCell ref="FD5:FD7"/>
    <mergeCell ref="FO5:FO7"/>
    <mergeCell ref="FP5:FP7"/>
    <mergeCell ref="FQ5:FQ7"/>
    <mergeCell ref="FR5:FR7"/>
    <mergeCell ref="FS5:FS7"/>
    <mergeCell ref="FJ5:FJ7"/>
    <mergeCell ref="FK5:FK7"/>
    <mergeCell ref="FL5:FL7"/>
    <mergeCell ref="FM5:FM7"/>
    <mergeCell ref="FN5:FN7"/>
    <mergeCell ref="FY5:FY7"/>
    <mergeCell ref="FZ5:FZ7"/>
    <mergeCell ref="GA5:GA7"/>
    <mergeCell ref="GB5:GB7"/>
    <mergeCell ref="GC5:GC7"/>
    <mergeCell ref="FT5:FT7"/>
    <mergeCell ref="FU5:FU7"/>
    <mergeCell ref="FV5:FV7"/>
    <mergeCell ref="FW5:FW7"/>
    <mergeCell ref="FX5:FX7"/>
    <mergeCell ref="GI5:GI7"/>
    <mergeCell ref="GJ5:GJ7"/>
    <mergeCell ref="GK5:GK7"/>
    <mergeCell ref="GL5:GL7"/>
    <mergeCell ref="GM5:GM7"/>
    <mergeCell ref="GD5:GD7"/>
    <mergeCell ref="GE5:GE7"/>
    <mergeCell ref="GF5:GF7"/>
    <mergeCell ref="GG5:GG7"/>
    <mergeCell ref="GH5:GH7"/>
    <mergeCell ref="GS5:GS7"/>
    <mergeCell ref="GT5:GT7"/>
    <mergeCell ref="GU5:GU7"/>
    <mergeCell ref="GV5:GV7"/>
    <mergeCell ref="GW5:GW7"/>
    <mergeCell ref="GN5:GN7"/>
    <mergeCell ref="GO5:GO7"/>
    <mergeCell ref="GP5:GP7"/>
    <mergeCell ref="GQ5:GQ7"/>
    <mergeCell ref="GR5:GR7"/>
    <mergeCell ref="HC5:HC7"/>
    <mergeCell ref="HD5:HD7"/>
    <mergeCell ref="HE5:HE7"/>
    <mergeCell ref="HF5:HF7"/>
    <mergeCell ref="HG5:HG7"/>
    <mergeCell ref="GX5:GX7"/>
    <mergeCell ref="GY5:GY7"/>
    <mergeCell ref="GZ5:GZ7"/>
    <mergeCell ref="HA5:HA7"/>
    <mergeCell ref="HB5:HB7"/>
    <mergeCell ref="HM5:HM7"/>
    <mergeCell ref="HN5:HN7"/>
    <mergeCell ref="HO5:HO7"/>
    <mergeCell ref="HP5:HP7"/>
    <mergeCell ref="HQ5:HQ7"/>
    <mergeCell ref="HH5:HH7"/>
    <mergeCell ref="HI5:HI7"/>
    <mergeCell ref="HJ5:HJ7"/>
    <mergeCell ref="HK5:HK7"/>
    <mergeCell ref="HL5:HL7"/>
    <mergeCell ref="HW5:HW7"/>
    <mergeCell ref="HX5:HX7"/>
    <mergeCell ref="HY5:HY7"/>
    <mergeCell ref="HZ5:HZ7"/>
    <mergeCell ref="IA5:IA7"/>
    <mergeCell ref="HR5:HR7"/>
    <mergeCell ref="HS5:HS7"/>
    <mergeCell ref="HT5:HT7"/>
    <mergeCell ref="HU5:HU7"/>
    <mergeCell ref="HV5:HV7"/>
    <mergeCell ref="IG5:IG7"/>
    <mergeCell ref="IH5:IH7"/>
    <mergeCell ref="II5:II7"/>
    <mergeCell ref="IJ5:IJ7"/>
    <mergeCell ref="IK5:IK7"/>
    <mergeCell ref="IB5:IB7"/>
    <mergeCell ref="IC5:IC7"/>
    <mergeCell ref="ID5:ID7"/>
    <mergeCell ref="IE5:IE7"/>
    <mergeCell ref="IF5:IF7"/>
    <mergeCell ref="IQ5:IQ7"/>
    <mergeCell ref="IR5:IR7"/>
    <mergeCell ref="IS5:IS7"/>
    <mergeCell ref="IT5:IT7"/>
    <mergeCell ref="IU5:IU7"/>
    <mergeCell ref="IL5:IL7"/>
    <mergeCell ref="IM5:IM7"/>
    <mergeCell ref="IN5:IN7"/>
    <mergeCell ref="IO5:IO7"/>
    <mergeCell ref="IP5:IP7"/>
    <mergeCell ref="JA5:JA7"/>
    <mergeCell ref="JB5:JB7"/>
    <mergeCell ref="JC5:JC7"/>
    <mergeCell ref="JD5:JD7"/>
    <mergeCell ref="JE5:JE7"/>
    <mergeCell ref="IV5:IV7"/>
    <mergeCell ref="IW5:IW7"/>
    <mergeCell ref="IX5:IX7"/>
    <mergeCell ref="IY5:IY7"/>
    <mergeCell ref="IZ5:IZ7"/>
    <mergeCell ref="JK5:JK7"/>
    <mergeCell ref="JL5:JL7"/>
    <mergeCell ref="JM5:JM7"/>
    <mergeCell ref="JN5:JN7"/>
    <mergeCell ref="JO5:JO7"/>
    <mergeCell ref="JF5:JF7"/>
    <mergeCell ref="JG5:JG7"/>
    <mergeCell ref="JH5:JH7"/>
    <mergeCell ref="JI5:JI7"/>
    <mergeCell ref="JJ5:JJ7"/>
    <mergeCell ref="JU5:JU7"/>
    <mergeCell ref="JV5:JV7"/>
    <mergeCell ref="JW5:JW7"/>
    <mergeCell ref="JX5:JX7"/>
    <mergeCell ref="JY5:JY7"/>
    <mergeCell ref="JP5:JP7"/>
    <mergeCell ref="JQ5:JQ7"/>
    <mergeCell ref="JR5:JR7"/>
    <mergeCell ref="JS5:JS7"/>
    <mergeCell ref="JT5:JT7"/>
    <mergeCell ref="KE5:KE7"/>
    <mergeCell ref="KF5:KF7"/>
    <mergeCell ref="KG5:KG7"/>
    <mergeCell ref="KH5:KH7"/>
    <mergeCell ref="JZ5:JZ7"/>
    <mergeCell ref="KA5:KA7"/>
    <mergeCell ref="KB5:KB7"/>
    <mergeCell ref="KC5:KC7"/>
    <mergeCell ref="KD5:KD7"/>
  </mergeCells>
  <phoneticPr fontId="6" type="noConversion"/>
  <conditionalFormatting sqref="F9:F22">
    <cfRule type="dataBar" priority="30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{C17B63AE-BE9F-4B10-82F3-BB3B1836501D}</x14:id>
        </ext>
      </extLst>
    </cfRule>
  </conditionalFormatting>
  <conditionalFormatting sqref="L5:KH26">
    <cfRule type="expression" dxfId="32" priority="1">
      <formula>date=TODAY()</formula>
    </cfRule>
  </conditionalFormatting>
  <conditionalFormatting sqref="F23:F25">
    <cfRule type="dataBar" priority="26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{2F3E87C1-DEE5-482C-A3E5-B94FFDEA9461}</x14:id>
        </ext>
      </extLst>
    </cfRule>
  </conditionalFormatting>
  <conditionalFormatting sqref="L9:KH26">
    <cfRule type="expression" priority="2" stopIfTrue="1">
      <formula>NOT(AND(date&gt;=task_start, date&lt;=task_end))</formula>
    </cfRule>
    <cfRule type="expression" dxfId="31" priority="3">
      <formula>AND(date&gt;=task_start,date&lt;=task_start + task_progress *(task_end-task_start + 1)-1)</formula>
    </cfRule>
    <cfRule type="expression" dxfId="30" priority="4">
      <formula>display_overdue * (date&lt;TODAY())</formula>
    </cfRule>
    <cfRule type="expression" dxfId="29" priority="31">
      <formula>TRUE</formula>
    </cfRule>
  </conditionalFormatting>
  <conditionalFormatting sqref="C9:C26">
    <cfRule type="expression" priority="32" stopIfTrue="1">
      <formula>task_assigned=""</formula>
    </cfRule>
  </conditionalFormatting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12</xdr:col>
                    <xdr:colOff>19050</xdr:colOff>
                    <xdr:row>3</xdr:row>
                    <xdr:rowOff>9525</xdr:rowOff>
                  </from>
                  <to>
                    <xdr:col>39</xdr:col>
                    <xdr:colOff>57150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7</xdr:col>
                    <xdr:colOff>209550</xdr:colOff>
                    <xdr:row>2</xdr:row>
                    <xdr:rowOff>171450</xdr:rowOff>
                  </from>
                  <to>
                    <xdr:col>9</xdr:col>
                    <xdr:colOff>323850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7</xdr:col>
                    <xdr:colOff>209550</xdr:colOff>
                    <xdr:row>4</xdr:row>
                    <xdr:rowOff>0</xdr:rowOff>
                  </from>
                  <to>
                    <xdr:col>9</xdr:col>
                    <xdr:colOff>323850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7B63AE-BE9F-4B10-82F3-BB3B1836501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F9:F22</xm:sqref>
        </x14:conditionalFormatting>
        <x14:conditionalFormatting xmlns:xm="http://schemas.microsoft.com/office/excel/2006/main">
          <x14:cfRule type="dataBar" id="{2F3E87C1-DEE5-482C-A3E5-B94FFDEA946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F23:F25</xm:sqref>
        </x14:conditionalFormatting>
        <x14:conditionalFormatting xmlns:xm="http://schemas.microsoft.com/office/excel/2006/main">
          <x14:cfRule type="expression" priority="5" id="{6E7F3D60-C46C-4DC8-9736-88F30F735246}">
            <xm:f>AND(display_team, NOT(task_assigned=""),task_assigned=Settings!$E$16)</xm:f>
            <x14:dxf>
              <fill>
                <patternFill>
                  <bgColor theme="1"/>
                </patternFill>
              </fill>
            </x14:dxf>
          </x14:cfRule>
          <x14:cfRule type="expression" priority="6" id="{204C1EAF-095D-4E19-B4CE-43DF2913D1EE}">
            <xm:f>AND(display_team, NOT(task_assigned=""),task_assigned=Settings!$E$17)</xm:f>
            <x14:dxf>
              <fill>
                <patternFill>
                  <bgColor theme="2"/>
                </patternFill>
              </fill>
            </x14:dxf>
          </x14:cfRule>
          <x14:cfRule type="expression" priority="7" id="{E5610A9E-1FA8-48DB-AFE2-23DC2C2A620E}">
            <xm:f>AND(display_team, NOT(task_assigned=""),task_assigned=Settings!$E$18)</xm:f>
            <x14:dxf>
              <fill>
                <patternFill>
                  <bgColor theme="3"/>
                </patternFill>
              </fill>
            </x14:dxf>
          </x14:cfRule>
          <x14:cfRule type="expression" priority="8" id="{572EB88F-671F-48AE-9334-E1155981D410}">
            <xm:f>AND(display_team, NOT(task_assigned=""),task_assigned=Settings!$E$19)</xm:f>
            <x14:dxf>
              <fill>
                <patternFill>
                  <bgColor theme="4"/>
                </patternFill>
              </fill>
            </x14:dxf>
          </x14:cfRule>
          <x14:cfRule type="expression" priority="9" id="{D352C6E7-738B-4E89-9CBB-A37983CE15F7}">
            <xm:f>AND(display_team, NOT(task_assigned=""),task_assigned=Settings!$E$20)</xm:f>
            <x14:dxf>
              <fill>
                <patternFill>
                  <bgColor theme="5"/>
                </patternFill>
              </fill>
            </x14:dxf>
          </x14:cfRule>
          <x14:cfRule type="expression" priority="22" id="{8F0AFB38-CA80-4C87-84DE-4B08809FC0DD}">
            <xm:f>AND(display_team, NOT(task_assigned=""),task_assigned=Settings!$E$21)</xm:f>
            <x14:dxf>
              <fill>
                <patternFill>
                  <bgColor theme="6"/>
                </patternFill>
              </fill>
            </x14:dxf>
          </x14:cfRule>
          <x14:cfRule type="expression" priority="24" id="{D7853037-E431-4D37-B5D0-0F4F0907B5AA}">
            <xm:f>AND(display_team, NOT(task_assigned=""),task_assigned=Settings!$E$22)</xm:f>
            <x14:dxf>
              <fill>
                <patternFill>
                  <bgColor theme="7"/>
                </patternFill>
              </fill>
            </x14:dxf>
          </x14:cfRule>
          <xm:sqref>L9:KH26</xm:sqref>
        </x14:conditionalFormatting>
        <x14:conditionalFormatting xmlns:xm="http://schemas.microsoft.com/office/excel/2006/main">
          <x14:cfRule type="expression" priority="33" id="{9C006C7B-8EF3-4FDF-94FA-683EBC98A8B4}">
            <xm:f>task_assigned=Settings!$E$16</xm:f>
            <x14:dxf>
              <fill>
                <patternFill>
                  <bgColor theme="1"/>
                </patternFill>
              </fill>
            </x14:dxf>
          </x14:cfRule>
          <x14:cfRule type="expression" priority="34" id="{229EE642-D270-4369-9307-D7BB5CFFB5FA}">
            <xm:f>task_assigned=Settings!$E$17</xm:f>
            <x14:dxf>
              <fill>
                <patternFill>
                  <bgColor theme="2"/>
                </patternFill>
              </fill>
            </x14:dxf>
          </x14:cfRule>
          <x14:cfRule type="expression" priority="35" id="{436EFD17-2032-4801-9E78-1384AD868A93}">
            <xm:f>task_assigned=Settings!$E$18</xm:f>
            <x14:dxf>
              <fill>
                <patternFill>
                  <bgColor theme="3"/>
                </patternFill>
              </fill>
            </x14:dxf>
          </x14:cfRule>
          <x14:cfRule type="expression" priority="36" id="{41D6AFDD-76BF-4110-8D85-F389D3374F2A}">
            <xm:f>task_assigned=Settings!$E$19</xm:f>
            <x14:dxf>
              <fill>
                <patternFill>
                  <bgColor theme="4"/>
                </patternFill>
              </fill>
            </x14:dxf>
          </x14:cfRule>
          <x14:cfRule type="expression" priority="37" id="{A64921B4-3A93-45CF-8F3C-5FF613167B3B}">
            <xm:f>task_assigned=Settings!$E$20</xm:f>
            <x14:dxf>
              <fill>
                <patternFill>
                  <bgColor theme="5"/>
                </patternFill>
              </fill>
            </x14:dxf>
          </x14:cfRule>
          <x14:cfRule type="expression" priority="38" id="{F63EC517-5D47-49CD-A44D-41BD34286DE4}">
            <xm:f>task_assigned=Settings!$E$21</xm:f>
            <x14:dxf>
              <fill>
                <patternFill>
                  <bgColor theme="6"/>
                </patternFill>
              </fill>
            </x14:dxf>
          </x14:cfRule>
          <x14:cfRule type="expression" priority="39" id="{5FDF6D7D-D4F1-4881-81E5-5EFCCA40D25B}">
            <xm:f>task_assigned=Settings!$E$22</xm:f>
            <x14:dxf>
              <fill>
                <patternFill>
                  <bgColor theme="7"/>
                </patternFill>
              </fill>
            </x14:dxf>
          </x14:cfRule>
          <x14:cfRule type="expression" priority="41" id="{D2F0F6ED-40A3-448F-B765-D0AEE6CAA3E3}">
            <xm:f>task_assigned=Settings!$E$23</xm:f>
            <x14:dxf>
              <fill>
                <patternFill>
                  <bgColor theme="9" tint="-0.24994659260841701"/>
                </patternFill>
              </fill>
            </x14:dxf>
          </x14:cfRule>
          <x14:cfRule type="expression" priority="42" id="{E0CA917A-249B-4E90-95D1-5C3DF05BC667}">
            <xm:f>task_assigned=Settings!$E$24</xm:f>
            <x14:dxf>
              <fill>
                <patternFill>
                  <bgColor theme="8"/>
                </patternFill>
              </fill>
            </x14:dxf>
          </x14:cfRule>
          <xm:sqref>C9:C26</xm:sqref>
        </x14:conditionalFormatting>
        <x14:conditionalFormatting xmlns:xm="http://schemas.microsoft.com/office/excel/2006/main">
          <x14:cfRule type="expression" priority="28" id="{D9E57D3B-933E-4EBF-913D-1E43506E0E5B}">
            <xm:f>AND(display_team, NOT(task_assigned=""),task_assigned=Settings!$E$23)</xm:f>
            <x14:dxf>
              <fill>
                <patternFill>
                  <bgColor theme="9" tint="-0.24994659260841701"/>
                </patternFill>
              </fill>
            </x14:dxf>
          </x14:cfRule>
          <x14:cfRule type="expression" priority="29" id="{2C6C7B90-ADD1-47C1-8C4E-BAC09DE64954}">
            <xm:f>AND(display_team, NOT(task_assigned=""),task_assigned=Settings!$E$24)</xm:f>
            <x14:dxf>
              <fill>
                <patternFill>
                  <bgColor theme="8"/>
                </patternFill>
              </fill>
            </x14:dxf>
          </x14:cfRule>
          <xm:sqref>L9:KH27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F73559-DF01-4223-8C68-26D8EB73647E}">
          <x14:formula1>
            <xm:f>OFFSET(Settings!$E$16,,,COUNTA(Settings!$E$16:$E$30))</xm:f>
          </x14:formula1>
          <xm:sqref>D9:E26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B3AD-7A3B-410F-AF53-14070085EE6A}">
  <dimension ref="B2:U25"/>
  <sheetViews>
    <sheetView showGridLines="0" workbookViewId="0">
      <selection activeCell="E10" sqref="E10:F10"/>
    </sheetView>
  </sheetViews>
  <sheetFormatPr defaultRowHeight="15" x14ac:dyDescent="0.25"/>
  <cols>
    <col min="3" max="3" width="14.28515625" customWidth="1"/>
    <col min="4" max="4" width="2.140625" customWidth="1"/>
    <col min="8" max="8" width="6.140625" customWidth="1"/>
    <col min="11" max="11" width="11" customWidth="1"/>
    <col min="12" max="12" width="11.140625" customWidth="1"/>
  </cols>
  <sheetData>
    <row r="2" spans="2:19" ht="28.5" customHeight="1" x14ac:dyDescent="0.25">
      <c r="B2" s="37" t="s">
        <v>22</v>
      </c>
      <c r="C2" s="38"/>
      <c r="D2" s="17"/>
    </row>
    <row r="4" spans="2:19" ht="21" customHeight="1" x14ac:dyDescent="0.35">
      <c r="B4" s="39" t="s">
        <v>23</v>
      </c>
      <c r="C4" s="39"/>
      <c r="D4" s="16"/>
      <c r="I4" s="23" t="s">
        <v>36</v>
      </c>
    </row>
    <row r="6" spans="2:19" ht="18.75" x14ac:dyDescent="0.25">
      <c r="B6" s="40" t="s">
        <v>0</v>
      </c>
      <c r="C6" s="40"/>
      <c r="D6" s="15"/>
      <c r="E6" s="44" t="s">
        <v>0</v>
      </c>
      <c r="F6" s="44"/>
      <c r="I6" s="42" t="s">
        <v>37</v>
      </c>
      <c r="J6" s="42"/>
      <c r="L6" s="24" t="b">
        <v>1</v>
      </c>
      <c r="P6" s="36" t="s">
        <v>35</v>
      </c>
      <c r="Q6" s="36"/>
      <c r="R6" s="36"/>
      <c r="S6" s="36"/>
    </row>
    <row r="7" spans="2:19" ht="10.5" customHeight="1" x14ac:dyDescent="0.25">
      <c r="B7" s="40"/>
      <c r="C7" s="40"/>
      <c r="D7" s="15"/>
      <c r="E7" s="45"/>
      <c r="F7" s="45"/>
      <c r="P7" s="36"/>
      <c r="Q7" s="36"/>
      <c r="R7" s="36"/>
      <c r="S7" s="36"/>
    </row>
    <row r="8" spans="2:19" ht="18.75" x14ac:dyDescent="0.25">
      <c r="B8" s="40" t="s">
        <v>24</v>
      </c>
      <c r="C8" s="40"/>
      <c r="D8" s="15"/>
      <c r="E8" s="44" t="s">
        <v>45</v>
      </c>
      <c r="F8" s="44"/>
      <c r="I8" s="28" t="s">
        <v>41</v>
      </c>
      <c r="J8" s="27"/>
      <c r="L8" s="24" t="b">
        <v>1</v>
      </c>
      <c r="P8" s="36"/>
      <c r="Q8" s="36"/>
      <c r="R8" s="36"/>
      <c r="S8" s="36"/>
    </row>
    <row r="9" spans="2:19" ht="10.5" customHeight="1" x14ac:dyDescent="0.25">
      <c r="P9" s="36"/>
      <c r="Q9" s="36"/>
      <c r="R9" s="36"/>
      <c r="S9" s="36"/>
    </row>
    <row r="10" spans="2:19" ht="18.75" x14ac:dyDescent="0.25">
      <c r="B10" s="40" t="s">
        <v>25</v>
      </c>
      <c r="C10" s="40"/>
      <c r="D10" s="15"/>
      <c r="E10" s="43">
        <v>45249</v>
      </c>
      <c r="F10" s="43"/>
      <c r="P10" s="36"/>
      <c r="Q10" s="36"/>
      <c r="R10" s="36"/>
      <c r="S10" s="36"/>
    </row>
    <row r="11" spans="2:19" x14ac:dyDescent="0.25">
      <c r="P11" s="36"/>
      <c r="Q11" s="36"/>
      <c r="R11" s="36"/>
      <c r="S11" s="36"/>
    </row>
    <row r="12" spans="2:19" x14ac:dyDescent="0.25">
      <c r="P12" s="36"/>
      <c r="Q12" s="36"/>
      <c r="R12" s="36"/>
      <c r="S12" s="36"/>
    </row>
    <row r="13" spans="2:19" x14ac:dyDescent="0.25">
      <c r="P13" s="36"/>
      <c r="Q13" s="36"/>
      <c r="R13" s="36"/>
      <c r="S13" s="36"/>
    </row>
    <row r="14" spans="2:19" ht="23.25" x14ac:dyDescent="0.25">
      <c r="B14" s="25" t="s">
        <v>39</v>
      </c>
      <c r="C14" s="25"/>
      <c r="D14" s="25"/>
      <c r="P14" s="36"/>
      <c r="Q14" s="36"/>
      <c r="R14" s="36"/>
      <c r="S14" s="36"/>
    </row>
    <row r="15" spans="2:19" x14ac:dyDescent="0.25">
      <c r="P15" s="36"/>
      <c r="Q15" s="36"/>
      <c r="R15" s="36"/>
      <c r="S15" s="36"/>
    </row>
    <row r="16" spans="2:19" ht="18" customHeight="1" x14ac:dyDescent="0.25">
      <c r="B16" s="46" t="s">
        <v>24</v>
      </c>
      <c r="C16" s="46"/>
      <c r="D16" s="26"/>
      <c r="E16" s="47" t="str">
        <f>IF(E8="","",E8)</f>
        <v>Zrinka</v>
      </c>
      <c r="F16" s="47"/>
      <c r="G16" s="27"/>
      <c r="P16" s="41" t="s">
        <v>34</v>
      </c>
      <c r="Q16" s="41"/>
      <c r="R16" s="41"/>
    </row>
    <row r="17" spans="2:21" ht="18" customHeight="1" x14ac:dyDescent="0.25">
      <c r="B17" s="40" t="s">
        <v>40</v>
      </c>
      <c r="C17" s="40"/>
      <c r="D17" s="15"/>
      <c r="E17" s="44" t="s">
        <v>46</v>
      </c>
      <c r="F17" s="44"/>
    </row>
    <row r="18" spans="2:21" ht="18" customHeight="1" x14ac:dyDescent="0.25">
      <c r="E18" s="44" t="s">
        <v>49</v>
      </c>
      <c r="F18" s="44"/>
      <c r="P18" s="36" t="s">
        <v>42</v>
      </c>
      <c r="Q18" s="36"/>
      <c r="R18" s="36"/>
      <c r="S18" s="36"/>
      <c r="T18" s="36"/>
      <c r="U18" s="36"/>
    </row>
    <row r="19" spans="2:21" ht="18" customHeight="1" x14ac:dyDescent="0.25">
      <c r="E19" s="44" t="s">
        <v>48</v>
      </c>
      <c r="F19" s="44"/>
      <c r="P19" s="36"/>
      <c r="Q19" s="36"/>
      <c r="R19" s="36"/>
      <c r="S19" s="36"/>
      <c r="T19" s="36"/>
      <c r="U19" s="36"/>
    </row>
    <row r="20" spans="2:21" ht="18" customHeight="1" x14ac:dyDescent="0.25">
      <c r="E20" s="44" t="s">
        <v>47</v>
      </c>
      <c r="F20" s="44"/>
      <c r="P20" s="36"/>
      <c r="Q20" s="36"/>
      <c r="R20" s="36"/>
      <c r="S20" s="36"/>
      <c r="T20" s="36"/>
      <c r="U20" s="36"/>
    </row>
    <row r="21" spans="2:21" ht="18" customHeight="1" x14ac:dyDescent="0.25">
      <c r="E21" s="44" t="s">
        <v>50</v>
      </c>
      <c r="F21" s="44"/>
    </row>
    <row r="22" spans="2:21" ht="18" customHeight="1" x14ac:dyDescent="0.25">
      <c r="E22" s="44" t="s">
        <v>51</v>
      </c>
      <c r="F22" s="44"/>
    </row>
    <row r="23" spans="2:21" ht="18" customHeight="1" x14ac:dyDescent="0.25">
      <c r="E23" s="44"/>
      <c r="F23" s="44"/>
    </row>
    <row r="24" spans="2:21" ht="18" customHeight="1" x14ac:dyDescent="0.25">
      <c r="E24" s="44"/>
      <c r="F24" s="44"/>
    </row>
    <row r="25" spans="2:21" ht="18" customHeight="1" x14ac:dyDescent="0.25"/>
  </sheetData>
  <mergeCells count="25">
    <mergeCell ref="B17:C17"/>
    <mergeCell ref="E17:F17"/>
    <mergeCell ref="E18:F18"/>
    <mergeCell ref="E24:F24"/>
    <mergeCell ref="E19:F19"/>
    <mergeCell ref="E20:F20"/>
    <mergeCell ref="E21:F21"/>
    <mergeCell ref="E22:F22"/>
    <mergeCell ref="E23:F23"/>
    <mergeCell ref="P18:U20"/>
    <mergeCell ref="B2:C2"/>
    <mergeCell ref="B4:C4"/>
    <mergeCell ref="B6:C6"/>
    <mergeCell ref="B7:C7"/>
    <mergeCell ref="B8:C8"/>
    <mergeCell ref="P6:S15"/>
    <mergeCell ref="P16:R16"/>
    <mergeCell ref="I6:J6"/>
    <mergeCell ref="B10:C10"/>
    <mergeCell ref="E10:F10"/>
    <mergeCell ref="E6:F6"/>
    <mergeCell ref="E7:F7"/>
    <mergeCell ref="E8:F8"/>
    <mergeCell ref="B16:C16"/>
    <mergeCell ref="E16:F16"/>
  </mergeCells>
  <phoneticPr fontId="6" type="noConversion"/>
  <conditionalFormatting sqref="D16">
    <cfRule type="expression" dxfId="10" priority="4">
      <formula>TRUE</formula>
    </cfRule>
  </conditionalFormatting>
  <conditionalFormatting sqref="D16:D24">
    <cfRule type="expression" priority="3" stopIfTrue="1">
      <formula>team_member=""</formula>
    </cfRule>
  </conditionalFormatting>
  <conditionalFormatting sqref="D17">
    <cfRule type="expression" dxfId="9" priority="9">
      <formula>TRUE</formula>
    </cfRule>
  </conditionalFormatting>
  <conditionalFormatting sqref="D18">
    <cfRule type="expression" dxfId="8" priority="10">
      <formula>TRUE</formula>
    </cfRule>
  </conditionalFormatting>
  <conditionalFormatting sqref="D19">
    <cfRule type="expression" dxfId="7" priority="11">
      <formula>TRUE</formula>
    </cfRule>
  </conditionalFormatting>
  <conditionalFormatting sqref="D20">
    <cfRule type="expression" dxfId="6" priority="12">
      <formula>TRUE</formula>
    </cfRule>
  </conditionalFormatting>
  <conditionalFormatting sqref="D21">
    <cfRule type="expression" dxfId="5" priority="13">
      <formula>TRUE</formula>
    </cfRule>
  </conditionalFormatting>
  <conditionalFormatting sqref="D22">
    <cfRule type="expression" dxfId="4" priority="14">
      <formula>TRUE</formula>
    </cfRule>
  </conditionalFormatting>
  <conditionalFormatting sqref="D23">
    <cfRule type="expression" dxfId="3" priority="16">
      <formula>TRUE</formula>
    </cfRule>
  </conditionalFormatting>
  <conditionalFormatting sqref="D24">
    <cfRule type="expression" dxfId="2" priority="17">
      <formula>TRUE</formula>
    </cfRule>
  </conditionalFormatting>
  <conditionalFormatting sqref="L6">
    <cfRule type="expression" dxfId="1" priority="19">
      <formula>NOT(display_overdue)</formula>
    </cfRule>
  </conditionalFormatting>
  <conditionalFormatting sqref="L8">
    <cfRule type="expression" dxfId="0" priority="1">
      <formula>NOT(display_team)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9</vt:i4>
      </vt:variant>
    </vt:vector>
  </HeadingPairs>
  <TitlesOfParts>
    <vt:vector size="11" baseType="lpstr">
      <vt:lpstr>Gantt v1</vt:lpstr>
      <vt:lpstr>Settings</vt:lpstr>
      <vt:lpstr>'Gantt v1'!date</vt:lpstr>
      <vt:lpstr>display_overdue</vt:lpstr>
      <vt:lpstr>display_team</vt:lpstr>
      <vt:lpstr>'Gantt v1'!task_assigned</vt:lpstr>
      <vt:lpstr>'Gantt v1'!task_end</vt:lpstr>
      <vt:lpstr>'Gantt v1'!task_progress</vt:lpstr>
      <vt:lpstr>'Gantt v1'!task_start</vt:lpstr>
      <vt:lpstr>'Gantt v1'!task_workdays</vt:lpstr>
      <vt:lpstr>Settings!team_member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Zrinka.Pecanic@fer.hr</dc:creator>
  <cp:lastModifiedBy>Zrinka Pećanić</cp:lastModifiedBy>
  <dcterms:created xsi:type="dcterms:W3CDTF">2020-12-15T11:48:12Z</dcterms:created>
  <dcterms:modified xsi:type="dcterms:W3CDTF">2023-11-28T15:43:03Z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6b54bff3-e5c7-4b25-8a3f-89c98f68eb5c</vt:lpwstr>
  </property>
</Properties>
</file>