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800" yWindow="0" windowWidth="25600" windowHeight="16060" tabRatio="500"/>
  </bookViews>
  <sheets>
    <sheet name="2.jpg" sheetId="5" r:id="rId1"/>
    <sheet name="1m.jpg" sheetId="3" r:id="rId2"/>
    <sheet name="Hoja1" sheetId="1" r:id="rId3"/>
    <sheet name="Hoja3"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5" l="1"/>
  <c r="C4" i="5"/>
  <c r="D4" i="5"/>
  <c r="C5" i="5"/>
  <c r="D5" i="5"/>
  <c r="C6" i="5"/>
  <c r="D6" i="5"/>
  <c r="C7" i="5"/>
  <c r="D7" i="5"/>
  <c r="C8" i="5"/>
  <c r="D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C65" i="5"/>
  <c r="D65" i="5"/>
  <c r="C66" i="5"/>
  <c r="D66" i="5"/>
  <c r="C67" i="5"/>
  <c r="D67" i="5"/>
  <c r="C68" i="5"/>
  <c r="D68" i="5"/>
  <c r="C69" i="5"/>
  <c r="D69" i="5"/>
  <c r="C70" i="5"/>
  <c r="D70" i="5"/>
  <c r="C71" i="5"/>
  <c r="D71" i="5"/>
  <c r="C72" i="5"/>
  <c r="D72" i="5"/>
  <c r="C73" i="5"/>
  <c r="D73" i="5"/>
  <c r="C74" i="5"/>
  <c r="D74" i="5"/>
  <c r="C75" i="5"/>
  <c r="D75" i="5"/>
  <c r="C76" i="5"/>
  <c r="D76" i="5"/>
  <c r="C77" i="5"/>
  <c r="D77" i="5"/>
  <c r="C78" i="5"/>
  <c r="D78" i="5"/>
  <c r="C79" i="5"/>
  <c r="D79" i="5"/>
  <c r="C80" i="5"/>
  <c r="D80" i="5"/>
  <c r="C81" i="5"/>
  <c r="D81" i="5"/>
  <c r="C82" i="5"/>
  <c r="D82" i="5"/>
  <c r="C83" i="5"/>
  <c r="D83" i="5"/>
  <c r="C84" i="5"/>
  <c r="D84" i="5"/>
  <c r="C85" i="5"/>
  <c r="D85" i="5"/>
  <c r="C86" i="5"/>
  <c r="D86" i="5"/>
  <c r="C87" i="5"/>
  <c r="D87" i="5"/>
  <c r="C88" i="5"/>
  <c r="D88" i="5"/>
  <c r="E88"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E87" i="5"/>
  <c r="E86" i="5"/>
  <c r="E85" i="5"/>
  <c r="E84" i="5"/>
  <c r="E83" i="5"/>
  <c r="E82" i="5"/>
  <c r="E81" i="5"/>
  <c r="E80" i="5"/>
  <c r="E79" i="5"/>
  <c r="E78" i="5"/>
  <c r="E77" i="5"/>
  <c r="E76" i="5"/>
  <c r="E75" i="5"/>
  <c r="F75" i="5"/>
  <c r="E74" i="5"/>
  <c r="F74" i="5"/>
  <c r="E73" i="5"/>
  <c r="F73" i="5"/>
  <c r="E72" i="5"/>
  <c r="F72" i="5"/>
  <c r="E71" i="5"/>
  <c r="F71" i="5"/>
  <c r="E70" i="5"/>
  <c r="F70" i="5"/>
  <c r="E69" i="5"/>
  <c r="F69" i="5"/>
  <c r="E68" i="5"/>
  <c r="F68" i="5"/>
  <c r="E67" i="5"/>
  <c r="F67" i="5"/>
  <c r="E66" i="5"/>
  <c r="F66" i="5"/>
  <c r="E65" i="5"/>
  <c r="F65" i="5"/>
  <c r="E64" i="5"/>
  <c r="E63" i="5"/>
  <c r="F63" i="5"/>
  <c r="E62" i="5"/>
  <c r="F62" i="5"/>
  <c r="E61" i="5"/>
  <c r="F61" i="5"/>
  <c r="E60" i="5"/>
  <c r="F60" i="5"/>
  <c r="E59" i="5"/>
  <c r="F59" i="5"/>
  <c r="E58" i="5"/>
  <c r="F58" i="5"/>
  <c r="E57" i="5"/>
  <c r="F57" i="5"/>
  <c r="E56" i="5"/>
  <c r="F56" i="5"/>
  <c r="E55" i="5"/>
  <c r="F55" i="5"/>
  <c r="E54" i="5"/>
  <c r="F54" i="5"/>
  <c r="E53" i="5"/>
  <c r="F53" i="5"/>
  <c r="E52" i="5"/>
  <c r="F52" i="5"/>
  <c r="E51" i="5"/>
  <c r="F51" i="5"/>
  <c r="E50" i="5"/>
  <c r="F50" i="5"/>
  <c r="E49" i="5"/>
  <c r="E47" i="5"/>
  <c r="L46" i="5"/>
  <c r="M46" i="5"/>
  <c r="N46" i="5"/>
  <c r="O46" i="5"/>
  <c r="P46" i="5"/>
  <c r="Q46" i="5"/>
  <c r="R46" i="5"/>
  <c r="S46" i="5"/>
  <c r="T46" i="5"/>
  <c r="U46" i="5"/>
  <c r="V46" i="5"/>
  <c r="W46" i="5"/>
  <c r="X46" i="5"/>
  <c r="Y46" i="5"/>
  <c r="Z46" i="5"/>
  <c r="AA46" i="5"/>
  <c r="K48" i="5"/>
  <c r="E48" i="5"/>
  <c r="E46" i="5"/>
  <c r="F46" i="5"/>
  <c r="E45" i="5"/>
  <c r="F45" i="5"/>
  <c r="E44" i="5"/>
  <c r="F44" i="5"/>
  <c r="E43" i="5"/>
  <c r="E41" i="5"/>
  <c r="L40" i="5"/>
  <c r="M40" i="5"/>
  <c r="N40" i="5"/>
  <c r="O40" i="5"/>
  <c r="P40" i="5"/>
  <c r="Q40" i="5"/>
  <c r="R40" i="5"/>
  <c r="S40" i="5"/>
  <c r="T40" i="5"/>
  <c r="U40" i="5"/>
  <c r="V40" i="5"/>
  <c r="W40" i="5"/>
  <c r="X40" i="5"/>
  <c r="Y40" i="5"/>
  <c r="Z40" i="5"/>
  <c r="AA40" i="5"/>
  <c r="K42" i="5"/>
  <c r="E42" i="5"/>
  <c r="E40" i="5"/>
  <c r="F40" i="5"/>
  <c r="E39" i="5"/>
  <c r="F39" i="5"/>
  <c r="E38" i="5"/>
  <c r="F38" i="5"/>
  <c r="E37" i="5"/>
  <c r="E35" i="5"/>
  <c r="L34" i="5"/>
  <c r="M34" i="5"/>
  <c r="N34" i="5"/>
  <c r="O34" i="5"/>
  <c r="P34" i="5"/>
  <c r="Q34" i="5"/>
  <c r="R34" i="5"/>
  <c r="S34" i="5"/>
  <c r="T34" i="5"/>
  <c r="U34" i="5"/>
  <c r="V34" i="5"/>
  <c r="W34" i="5"/>
  <c r="X34" i="5"/>
  <c r="Y34" i="5"/>
  <c r="Z34" i="5"/>
  <c r="AA34" i="5"/>
  <c r="K36" i="5"/>
  <c r="E36" i="5"/>
  <c r="E34" i="5"/>
  <c r="F34" i="5"/>
  <c r="E33" i="5"/>
  <c r="F33" i="5"/>
  <c r="E32" i="5"/>
  <c r="F32" i="5"/>
  <c r="E31" i="5"/>
  <c r="E29" i="5"/>
  <c r="L28" i="5"/>
  <c r="M28" i="5"/>
  <c r="N28" i="5"/>
  <c r="O28" i="5"/>
  <c r="P28" i="5"/>
  <c r="Q28" i="5"/>
  <c r="R28" i="5"/>
  <c r="S28" i="5"/>
  <c r="T28" i="5"/>
  <c r="U28" i="5"/>
  <c r="V28" i="5"/>
  <c r="W28" i="5"/>
  <c r="X28" i="5"/>
  <c r="Y28" i="5"/>
  <c r="Z28" i="5"/>
  <c r="AA28" i="5"/>
  <c r="K30" i="5"/>
  <c r="E30" i="5"/>
  <c r="E28" i="5"/>
  <c r="F28" i="5"/>
  <c r="E27" i="5"/>
  <c r="F27" i="5"/>
  <c r="E26" i="5"/>
  <c r="F26" i="5"/>
  <c r="E25" i="5"/>
  <c r="E24" i="5"/>
  <c r="E23" i="5"/>
  <c r="F23" i="5"/>
  <c r="E22" i="5"/>
  <c r="F22" i="5"/>
  <c r="E21" i="5"/>
  <c r="F21" i="5"/>
  <c r="E20" i="5"/>
  <c r="E19" i="5"/>
  <c r="E18" i="5"/>
  <c r="F18" i="5"/>
  <c r="E17" i="5"/>
  <c r="F17" i="5"/>
  <c r="E16" i="5"/>
  <c r="F16" i="5"/>
  <c r="E15" i="5"/>
  <c r="E14" i="5"/>
  <c r="E13" i="5"/>
  <c r="F13" i="5"/>
  <c r="E12" i="5"/>
  <c r="F12" i="5"/>
  <c r="E11" i="5"/>
  <c r="F11" i="5"/>
  <c r="E10" i="5"/>
  <c r="F10" i="5"/>
  <c r="E9" i="5"/>
  <c r="E8" i="5"/>
  <c r="E7" i="5"/>
  <c r="E6" i="5"/>
  <c r="F6" i="5"/>
  <c r="E5" i="5"/>
  <c r="E4" i="5"/>
  <c r="D2" i="3"/>
  <c r="C4" i="3"/>
  <c r="D4" i="3"/>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E73" i="3"/>
  <c r="F73" i="3"/>
  <c r="C74" i="3"/>
  <c r="D74" i="3"/>
  <c r="E74" i="3"/>
  <c r="F74" i="3"/>
  <c r="C75" i="3"/>
  <c r="D75" i="3"/>
  <c r="E75" i="3"/>
  <c r="F75"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C76" i="3"/>
  <c r="D76" i="3"/>
  <c r="E76" i="3"/>
  <c r="A77" i="3"/>
  <c r="C77" i="3"/>
  <c r="D77" i="3"/>
  <c r="E77" i="3"/>
  <c r="A78" i="3"/>
  <c r="C78" i="3"/>
  <c r="D78" i="3"/>
  <c r="E78" i="3"/>
  <c r="A79" i="3"/>
  <c r="C79" i="3"/>
  <c r="D79" i="3"/>
  <c r="E79" i="3"/>
  <c r="A80" i="3"/>
  <c r="C80" i="3"/>
  <c r="D80" i="3"/>
  <c r="E80" i="3"/>
  <c r="A81" i="3"/>
  <c r="C81" i="3"/>
  <c r="D81" i="3"/>
  <c r="E81" i="3"/>
  <c r="A82" i="3"/>
  <c r="C82" i="3"/>
  <c r="D82" i="3"/>
  <c r="E82" i="3"/>
  <c r="A83" i="3"/>
  <c r="C83" i="3"/>
  <c r="D83" i="3"/>
  <c r="E83" i="3"/>
  <c r="A84" i="3"/>
  <c r="C84" i="3"/>
  <c r="D84" i="3"/>
  <c r="E84" i="3"/>
  <c r="A85" i="3"/>
  <c r="C85" i="3"/>
  <c r="D85" i="3"/>
  <c r="E85" i="3"/>
  <c r="A86" i="3"/>
  <c r="C86" i="3"/>
  <c r="D86" i="3"/>
  <c r="E86" i="3"/>
  <c r="A87" i="3"/>
  <c r="C87" i="3"/>
  <c r="D87" i="3"/>
  <c r="E87" i="3"/>
  <c r="A88" i="3"/>
  <c r="C88" i="3"/>
  <c r="D88" i="3"/>
  <c r="E88" i="3"/>
  <c r="E70" i="3"/>
  <c r="F70" i="3"/>
  <c r="E71" i="3"/>
  <c r="F71" i="3"/>
  <c r="E72" i="3"/>
  <c r="F72" i="3"/>
  <c r="E67" i="3"/>
  <c r="F67" i="3"/>
  <c r="E68" i="3"/>
  <c r="F68" i="3"/>
  <c r="E69" i="3"/>
  <c r="F69" i="3"/>
  <c r="E66" i="3"/>
  <c r="F66" i="3"/>
  <c r="E65" i="3"/>
  <c r="F65" i="3"/>
  <c r="E47" i="3"/>
  <c r="L46" i="3"/>
  <c r="M46" i="3"/>
  <c r="N46" i="3"/>
  <c r="O46" i="3"/>
  <c r="P46" i="3"/>
  <c r="Q46" i="3"/>
  <c r="R46" i="3"/>
  <c r="S46" i="3"/>
  <c r="T46" i="3"/>
  <c r="U46" i="3"/>
  <c r="V46" i="3"/>
  <c r="W46" i="3"/>
  <c r="X46" i="3"/>
  <c r="Y46" i="3"/>
  <c r="Z46" i="3"/>
  <c r="AA46" i="3"/>
  <c r="K48" i="3"/>
  <c r="E39" i="3"/>
  <c r="F39" i="3"/>
  <c r="E40" i="3"/>
  <c r="F40" i="3"/>
  <c r="E45" i="3"/>
  <c r="F45" i="3"/>
  <c r="E46" i="3"/>
  <c r="F46" i="3"/>
  <c r="E48" i="3"/>
  <c r="E41" i="3"/>
  <c r="L40" i="3"/>
  <c r="M40" i="3"/>
  <c r="N40" i="3"/>
  <c r="O40" i="3"/>
  <c r="P40" i="3"/>
  <c r="Q40" i="3"/>
  <c r="R40" i="3"/>
  <c r="S40" i="3"/>
  <c r="T40" i="3"/>
  <c r="U40" i="3"/>
  <c r="V40" i="3"/>
  <c r="W40" i="3"/>
  <c r="X40" i="3"/>
  <c r="Y40" i="3"/>
  <c r="Z40" i="3"/>
  <c r="AA40" i="3"/>
  <c r="K42" i="3"/>
  <c r="E42" i="3"/>
  <c r="E35" i="3"/>
  <c r="L34" i="3"/>
  <c r="M34" i="3"/>
  <c r="N34" i="3"/>
  <c r="O34" i="3"/>
  <c r="P34" i="3"/>
  <c r="Q34" i="3"/>
  <c r="R34" i="3"/>
  <c r="S34" i="3"/>
  <c r="T34" i="3"/>
  <c r="U34" i="3"/>
  <c r="V34" i="3"/>
  <c r="W34" i="3"/>
  <c r="X34" i="3"/>
  <c r="Y34" i="3"/>
  <c r="Z34" i="3"/>
  <c r="AA34" i="3"/>
  <c r="K36" i="3"/>
  <c r="E29" i="3"/>
  <c r="L28" i="3"/>
  <c r="M28" i="3"/>
  <c r="N28" i="3"/>
  <c r="O28" i="3"/>
  <c r="P28" i="3"/>
  <c r="Q28" i="3"/>
  <c r="R28" i="3"/>
  <c r="S28" i="3"/>
  <c r="T28" i="3"/>
  <c r="U28" i="3"/>
  <c r="V28" i="3"/>
  <c r="W28" i="3"/>
  <c r="X28" i="3"/>
  <c r="Y28" i="3"/>
  <c r="Z28" i="3"/>
  <c r="AA28" i="3"/>
  <c r="K30" i="3"/>
  <c r="E34" i="3"/>
  <c r="F34" i="3"/>
  <c r="E33" i="3"/>
  <c r="F33" i="3"/>
  <c r="E36" i="3"/>
  <c r="E23" i="3"/>
  <c r="F23" i="3"/>
  <c r="E24" i="3"/>
  <c r="E22" i="3"/>
  <c r="F22" i="3"/>
  <c r="E18" i="3"/>
  <c r="F18" i="3"/>
  <c r="E17" i="3"/>
  <c r="F17" i="3"/>
  <c r="E19" i="3"/>
  <c r="E28" i="3"/>
  <c r="F28" i="3"/>
  <c r="E27" i="3"/>
  <c r="F27" i="3"/>
  <c r="E30" i="3"/>
  <c r="E50" i="3"/>
  <c r="F50" i="3"/>
  <c r="E51" i="3"/>
  <c r="F51" i="3"/>
  <c r="E57" i="3"/>
  <c r="F57" i="3"/>
  <c r="E63" i="3"/>
  <c r="F63" i="3"/>
  <c r="E60" i="3"/>
  <c r="F60" i="3"/>
  <c r="E61" i="3"/>
  <c r="F61" i="3"/>
  <c r="E58" i="3"/>
  <c r="F58" i="3"/>
  <c r="E55" i="3"/>
  <c r="F55" i="3"/>
  <c r="E59" i="3"/>
  <c r="F59" i="3"/>
  <c r="E62" i="3"/>
  <c r="F62" i="3"/>
  <c r="E56" i="3"/>
  <c r="F56" i="3"/>
  <c r="E54" i="3"/>
  <c r="F54" i="3"/>
  <c r="E53" i="3"/>
  <c r="F53" i="3"/>
  <c r="E52" i="3"/>
  <c r="F52" i="3"/>
  <c r="E44" i="3"/>
  <c r="F44" i="3"/>
  <c r="E38" i="3"/>
  <c r="F38" i="3"/>
  <c r="E43" i="3"/>
  <c r="E49" i="3"/>
  <c r="E32" i="3"/>
  <c r="F32" i="3"/>
  <c r="E26" i="3"/>
  <c r="F26" i="3"/>
  <c r="E21" i="3"/>
  <c r="F21" i="3"/>
  <c r="E16" i="3"/>
  <c r="F16" i="3"/>
  <c r="E13" i="3"/>
  <c r="F13" i="3"/>
  <c r="E12" i="3"/>
  <c r="F12" i="3"/>
  <c r="E11" i="3"/>
  <c r="F11" i="3"/>
  <c r="E10" i="3"/>
  <c r="F10" i="3"/>
  <c r="E6" i="3"/>
  <c r="F6" i="3"/>
  <c r="E64" i="3"/>
  <c r="E25" i="3"/>
  <c r="E31" i="3"/>
  <c r="E37" i="3"/>
  <c r="E14" i="3"/>
  <c r="E15" i="3"/>
  <c r="E20" i="3"/>
  <c r="E5" i="3"/>
  <c r="E7" i="3"/>
  <c r="E8" i="3"/>
  <c r="E9" i="3"/>
  <c r="E4" i="3"/>
  <c r="C7" i="1"/>
  <c r="C107" i="1"/>
  <c r="E104" i="1"/>
  <c r="D102" i="1"/>
  <c r="C102" i="1"/>
  <c r="C99" i="1"/>
  <c r="D99" i="1"/>
  <c r="C100" i="1"/>
  <c r="C101" i="1"/>
  <c r="C103" i="1"/>
  <c r="C104" i="1"/>
  <c r="C85" i="1"/>
  <c r="C86" i="1"/>
  <c r="C87" i="1"/>
  <c r="C88" i="1"/>
  <c r="C89" i="1"/>
  <c r="C90" i="1"/>
  <c r="C91" i="1"/>
  <c r="C92" i="1"/>
  <c r="C93" i="1"/>
  <c r="C94" i="1"/>
  <c r="C95" i="1"/>
  <c r="C96" i="1"/>
  <c r="C84" i="1"/>
  <c r="C82" i="1"/>
  <c r="C79" i="1"/>
  <c r="C73" i="1"/>
  <c r="C74" i="1"/>
  <c r="C75" i="1"/>
  <c r="C76" i="1"/>
  <c r="C77" i="1"/>
  <c r="C61" i="1"/>
  <c r="C62" i="1"/>
  <c r="C63" i="1"/>
  <c r="C64" i="1"/>
  <c r="C65" i="1"/>
  <c r="C66" i="1"/>
  <c r="C67" i="1"/>
  <c r="C68" i="1"/>
  <c r="C69" i="1"/>
  <c r="C70" i="1"/>
  <c r="C71" i="1"/>
  <c r="C72" i="1"/>
  <c r="C60" i="1"/>
  <c r="C55" i="1"/>
  <c r="C56" i="1"/>
  <c r="C57" i="1"/>
  <c r="C58" i="1"/>
  <c r="C54" i="1"/>
  <c r="C49" i="1"/>
  <c r="C50" i="1"/>
  <c r="C51" i="1"/>
  <c r="C52" i="1"/>
  <c r="C48" i="1"/>
  <c r="C46" i="1"/>
  <c r="C45" i="1"/>
  <c r="C36" i="1"/>
  <c r="C37" i="1"/>
  <c r="C38" i="1"/>
  <c r="C39" i="1"/>
  <c r="C40" i="1"/>
  <c r="C41" i="1"/>
  <c r="C42" i="1"/>
  <c r="C43" i="1"/>
  <c r="C44" i="1"/>
  <c r="C35" i="1"/>
  <c r="C32" i="1"/>
  <c r="C29" i="1"/>
  <c r="C14" i="1"/>
  <c r="C15" i="1"/>
  <c r="C16" i="1"/>
  <c r="C17" i="1"/>
  <c r="C18" i="1"/>
  <c r="C19" i="1"/>
  <c r="C20" i="1"/>
  <c r="C21" i="1"/>
  <c r="C22" i="1"/>
  <c r="C23" i="1"/>
  <c r="C24" i="1"/>
  <c r="C25" i="1"/>
  <c r="C26" i="1"/>
  <c r="C27" i="1"/>
  <c r="C13" i="1"/>
  <c r="C10" i="1"/>
  <c r="C98"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F2" i="1"/>
</calcChain>
</file>

<file path=xl/sharedStrings.xml><?xml version="1.0" encoding="utf-8"?>
<sst xmlns="http://schemas.openxmlformats.org/spreadsheetml/2006/main" count="603" uniqueCount="238">
  <si>
    <t>00000000</t>
  </si>
  <si>
    <t>LIST</t>
  </si>
  <si>
    <t>hdrl</t>
  </si>
  <si>
    <t>avih</t>
  </si>
  <si>
    <t>01000000</t>
  </si>
  <si>
    <t>strl</t>
  </si>
  <si>
    <t>strh</t>
  </si>
  <si>
    <t>vids</t>
  </si>
  <si>
    <t>RIFF HEADER</t>
  </si>
  <si>
    <t>The 'movi' list contains the data for the AVI sequence and is the second required LIST chunk. The 'idx1' list contains the index. AVI files must keep these three components in the proper sequence.</t>
  </si>
  <si>
    <t>The 'hdrl' list</t>
  </si>
  <si>
    <t>AVIMAINHEADER</t>
  </si>
  <si>
    <t>dwFlags: Contains a bitwise combination of zero or more of the flags(see manual)</t>
  </si>
  <si>
    <t>dwTotalFrames: Specifies the total number of frames of data in the file.</t>
  </si>
  <si>
    <t>dwStreams: Specifies the number of streams in the file. For example, a file with audio and video has two streams.</t>
  </si>
  <si>
    <t>dwSuggestedBufferSize: Specifies the suggested buffer size for reading the file. Generally, this size should be large enough to contain the largest chunk in the file. If set to zero, or if it is too small, the playback software will have to reallocate memory during playback, which will reduce performance. For an interleaved file, the buffer size should be large enough to read an entire record, and not just a chunk.</t>
  </si>
  <si>
    <t>dwWidth: Specifies the width of the AVI file in pixels.</t>
  </si>
  <si>
    <t>dwReserved[4]:  Reserved. Set this array to zero.</t>
  </si>
  <si>
    <t>dwHeight: Specifies the height of the AVI file in pixels.</t>
  </si>
  <si>
    <t>dwInitialFrames: Specifies the initial frame for interleaved files. Noninterleaved files should specify zero. If you are creating interleaved files, specify the number of frames in the file prior to the initial frame of the AVI sequence in this member. To give the audio driver enough audio to work with, the audio data in an interleaved file must be skewed from the video data. Typically, the audio data should be moved forward enough frames to allow approximately 0.75 seconds of audio data to be preloaded. The dwInitialRecords member should be set to the number of frames the audio is skewed. Also set the same value for the dwInitialFrames member of the AVISTREAMHEADER structure in the audio stream header.</t>
  </si>
  <si>
    <t>F0000000</t>
  </si>
  <si>
    <t>C0000000</t>
  </si>
  <si>
    <t>\</t>
  </si>
  <si>
    <t>sample.avi</t>
  </si>
  <si>
    <t>38000000</t>
  </si>
  <si>
    <t>10090000</t>
  </si>
  <si>
    <t>40010000</t>
  </si>
  <si>
    <t>02000000</t>
  </si>
  <si>
    <t>8B000000</t>
  </si>
  <si>
    <t>archivo analizado</t>
  </si>
  <si>
    <t>fps</t>
  </si>
  <si>
    <t>320x256</t>
  </si>
  <si>
    <t>listsize</t>
  </si>
  <si>
    <t>listtype</t>
  </si>
  <si>
    <t>4C495354</t>
  </si>
  <si>
    <t xml:space="preserve"> 7374726C</t>
  </si>
  <si>
    <t xml:space="preserve"> 73747268</t>
  </si>
  <si>
    <t>58564944</t>
  </si>
  <si>
    <t>76696473</t>
  </si>
  <si>
    <t>73747268</t>
  </si>
  <si>
    <t>7374726C</t>
  </si>
  <si>
    <t>XVID</t>
  </si>
  <si>
    <t>stream header chunk</t>
  </si>
  <si>
    <t>A 'strl' list is required for each data stream. Each 'strl' list contains information about one stream in the file, and must contain a stream header chunk ('strh') and a stream format chunk ('strf')</t>
  </si>
  <si>
    <t>4001F000</t>
  </si>
  <si>
    <t>B7190000</t>
  </si>
  <si>
    <t>19000000</t>
  </si>
  <si>
    <t>fccType: Contains a FOURCC that specifies the type of the data contained in the stream. The following standard AVI values for video and audio are defined. 'auds': Audio Stream;  'vids': VIDEO Stream; 'txts' text stream; 'mids' MiDI stream</t>
  </si>
  <si>
    <t>dwFlags: Contains any flags for the data stream. The bits in the high-order word of these flags are specific to the type of data contained in the stream. The following standard flags are defined.</t>
  </si>
  <si>
    <t>fccHandler: Optionally, contains a FOURCC that identifies a specific data handler. The data handler is the preferred handler for the stream. For audio and video streams, this specifies the codec for decoding the stream.</t>
  </si>
  <si>
    <t>wPriority: Specifies priority of a stream type. For example, in a file with multiple audio streams, the one with the highest priority might be the default stream.
 wLanguage: Language tag.</t>
  </si>
  <si>
    <t>dwInitialFrames: Specifies how far audio data is skewed ahead of the video frames in interleaved files. Typically, this is about 0.75 seconds. If you are creating interleaved files, specify the number of frames in the file prior to the initial frame of the AVI sequence in this member. For more information, see the remarks for the dwInitialFrames member of the AVIMAINHEADER structure.</t>
  </si>
  <si>
    <t>dwScale: Used with dwRate to specify the time scale that this stream will use. Dividing dwRate by dwScale gives the number of samples per second. For video streams, this is the frame rate. For audio streams, this rate corresponds to the time needed to play nBlockAlign bytes of audio, which for PCM audio is the just the sample rate.</t>
  </si>
  <si>
    <t>dwRate: see dwScale</t>
  </si>
  <si>
    <t>dwStart: Specifies the starting time for this stream. The units are defined by the dwRate and dwScale members in the main file header. Usually, this is zero, but it can specify a delay time for a stream that does not start concurrently with the file.</t>
  </si>
  <si>
    <t>dwLength: Specifies the length of this stream. The units are defined by the dwRate and dwScale members of the stream's header.</t>
  </si>
  <si>
    <t>dwSuggestedBufferSize: Specifies how large a buffer should be used to read this stream. Typically, this contains a value corresponding to the largest chunk present in the stream. Using the correct buffer size makes playback more efficient. Use zero if you do not know the correct buffer size.</t>
  </si>
  <si>
    <t>dwQuality: Specifies an indicator of the quality of the data in the stream. Quality is represented as a number between 0 and 10,000. For compressed data, this typically represents the value of the quality parameter passed to the compression software. If set to –1, drivers use the default quality value.</t>
  </si>
  <si>
    <t>rcFrame: Specifies the destination rectangle for a text or video stream within the movie rectangle specified by the dwWidth and dwHeight members of the AVI main header structure. The rcFrame member is typically used in support of multiple video streams. Set this rectangle to the coordinates corresponding to the movie rectangle to update the whole movie rectangle. Units for this member are pixels. The upper-left corner of the destination rectangle is relative to the upper-left corner of the movie rectangle.</t>
  </si>
  <si>
    <t>dwSampleSize: Specifies the size of a single sample of data. This is set to zero if the samples can vary in size. If this number is nonzero, then multiple samples of data can be grouped into a single chunk within the file. If it is zero, each sample of data (such as a video frame) must be in a separate chunk. For video streams, this number is typically zero, although it can be nonzero if all video frames are the same size. For audio streams, this number should be the same as the nBlockAlign member of the WAVEFORMATEX structure describing the audio.</t>
  </si>
  <si>
    <t>320x240</t>
  </si>
  <si>
    <t>73747266</t>
  </si>
  <si>
    <t>28000000</t>
  </si>
  <si>
    <t>strf</t>
  </si>
  <si>
    <t>01000C00</t>
  </si>
  <si>
    <t>00C20100</t>
  </si>
  <si>
    <t>76707270</t>
  </si>
  <si>
    <t>44000000</t>
  </si>
  <si>
    <t>vprp</t>
  </si>
  <si>
    <t>BITMAPINFOHEADER</t>
  </si>
  <si>
    <t>biCompression:</t>
  </si>
  <si>
    <t>biSizeImage:</t>
  </si>
  <si>
    <t>biClrUsed:</t>
  </si>
  <si>
    <t>biClrImportant:</t>
  </si>
  <si>
    <t>biSize: Specifies the number of bytes required by the structure. This value does not include the size of the color table or the size of the color masks, if they are appended to the end of structure. See Remarks.</t>
  </si>
  <si>
    <t>biWidth: Specifies the width of the bitmap, in pixels. For information about calculating the stride of the bitmap, see Remarks.
biHeight:</t>
  </si>
  <si>
    <t>biPlanes:
biBitCount:</t>
  </si>
  <si>
    <t>biXPelsPerMeter:
biYPelsPerMeter:</t>
  </si>
  <si>
    <t>stream format chunk</t>
  </si>
  <si>
    <t>03000400</t>
  </si>
  <si>
    <t>6A000000</t>
  </si>
  <si>
    <t>auds</t>
  </si>
  <si>
    <t>61756473</t>
  </si>
  <si>
    <t>0A020000</t>
  </si>
  <si>
    <t>D3000000</t>
  </si>
  <si>
    <t>44AC0000</t>
  </si>
  <si>
    <t>80040000</t>
  </si>
  <si>
    <t>14000000</t>
  </si>
  <si>
    <t>55000000</t>
  </si>
  <si>
    <t xml:space="preserve">73747266 </t>
  </si>
  <si>
    <t>hdrl list</t>
  </si>
  <si>
    <t xml:space="preserve">AVISTREAMHEADER </t>
  </si>
  <si>
    <t>strh'  Stream Header Chunk</t>
  </si>
  <si>
    <t>strf'  Stream Format Chunk</t>
  </si>
  <si>
    <t>Stream LIST (for video)</t>
  </si>
  <si>
    <t>Stream LIST (for audio)</t>
  </si>
  <si>
    <t>1E000000</t>
  </si>
  <si>
    <t>55000200</t>
  </si>
  <si>
    <t>04310000</t>
  </si>
  <si>
    <t>0C000100</t>
  </si>
  <si>
    <r>
      <rPr>
        <b/>
        <sz val="12"/>
        <color theme="1"/>
        <rFont val="Calibri"/>
        <family val="2"/>
        <scheme val="minor"/>
      </rPr>
      <t>wFormatTag:</t>
    </r>
    <r>
      <rPr>
        <sz val="12"/>
        <color theme="1"/>
        <rFont val="Calibri"/>
        <family val="2"/>
        <scheme val="minor"/>
      </rPr>
      <t xml:space="preserve"> Waveform-audio format type. Format tags are registered with Microsoft Corporation for many compression algorithms. A complete list of format tags can be found in the Mmreg.h header file. For one- or two-channel Pulse Code Modulation (PCM) data, this value should be WAVE_FORMAT_PCM.
</t>
    </r>
    <r>
      <rPr>
        <b/>
        <sz val="12"/>
        <color theme="1"/>
        <rFont val="Calibri"/>
        <family val="2"/>
        <scheme val="minor"/>
      </rPr>
      <t>nChannels:</t>
    </r>
    <r>
      <rPr>
        <sz val="12"/>
        <color theme="1"/>
        <rFont val="Calibri"/>
        <family val="2"/>
        <scheme val="minor"/>
      </rPr>
      <t xml:space="preserve"> Number of channels in the waveform-audio data. Monaural data uses one channel and stereo data uses two channels.
  </t>
    </r>
  </si>
  <si>
    <r>
      <rPr>
        <b/>
        <sz val="12"/>
        <color theme="1"/>
        <rFont val="Calibri"/>
        <family val="2"/>
        <scheme val="minor"/>
      </rPr>
      <t xml:space="preserve">nSamplesPerSec: </t>
    </r>
    <r>
      <rPr>
        <sz val="12"/>
        <color theme="1"/>
        <rFont val="Calibri"/>
        <family val="2"/>
        <scheme val="minor"/>
      </rPr>
      <t>Sample rate, in samples per second (hertz).</t>
    </r>
  </si>
  <si>
    <r>
      <rPr>
        <b/>
        <sz val="12"/>
        <color theme="1"/>
        <rFont val="Calibri"/>
        <family val="2"/>
        <scheme val="minor"/>
      </rPr>
      <t>nAvgBytesPerSec:</t>
    </r>
    <r>
      <rPr>
        <sz val="12"/>
        <color theme="1"/>
        <rFont val="Calibri"/>
        <family val="2"/>
        <scheme val="minor"/>
      </rPr>
      <t xml:space="preserve"> Required average data-transfer rate, in bytes per second, for the format tag. If wFormatTag is WAVE_FORMAT_PCM, nAvgBytesPerSec must equal nSamplesPerSec × nBlockAlign. For non-PCM formats, this member must be computed according to the manufacturer's specification of the format tag.</t>
    </r>
  </si>
  <si>
    <r>
      <rPr>
        <b/>
        <sz val="12"/>
        <color theme="1"/>
        <rFont val="Calibri"/>
        <family val="2"/>
        <scheme val="minor"/>
      </rPr>
      <t xml:space="preserve">nBlockAlign: </t>
    </r>
    <r>
      <rPr>
        <sz val="12"/>
        <color theme="1"/>
        <rFont val="Calibri"/>
        <family val="2"/>
        <scheme val="minor"/>
      </rPr>
      <t xml:space="preserve">Block alignment, in bytes. The block alignment is the minimum atomic unit of data for the wFormatTag format type. If wFormatTag is WAVE_FORMAT_PCM, nBlockAlign must equal (nChannels × wBitsPerSample) / 8. For non-PCM formats, this member must be computed according to the manufacturer's specification of the format tag.
</t>
    </r>
    <r>
      <rPr>
        <b/>
        <sz val="12"/>
        <color theme="1"/>
        <rFont val="Calibri"/>
        <family val="2"/>
        <scheme val="minor"/>
      </rPr>
      <t xml:space="preserve"> wBitsPerSample: </t>
    </r>
    <r>
      <rPr>
        <sz val="12"/>
        <color theme="1"/>
        <rFont val="Calibri"/>
        <family val="2"/>
        <scheme val="minor"/>
      </rPr>
      <t xml:space="preserve">Bits per sample for the wFormatTag format type. If wFormatTag is WAVE_FORMAT_PCM, then wBitsPerSample should be equal to 8 or 16. For non-PCM formats, this member must be set according to the manufacturer's specification of the format tag. If wFormatTag is WAVE_FORMAT_EXTENSIBLE, this value can be any integer multiple of 8. Some compression schemes do not define a value for wBitsPerSample, so this member can be zero.
</t>
    </r>
    <r>
      <rPr>
        <sz val="12"/>
        <color theme="1"/>
        <rFont val="Calibri"/>
        <family val="2"/>
        <scheme val="minor"/>
      </rPr>
      <t xml:space="preserve">
</t>
    </r>
  </si>
  <si>
    <r>
      <rPr>
        <b/>
        <sz val="12"/>
        <color theme="1"/>
        <rFont val="Calibri"/>
        <family val="2"/>
        <scheme val="minor"/>
      </rPr>
      <t>cbSize:</t>
    </r>
    <r>
      <rPr>
        <sz val="12"/>
        <color theme="1"/>
        <rFont val="Calibri"/>
        <family val="2"/>
        <scheme val="minor"/>
      </rPr>
      <t xml:space="preserve"> Size, in bytes, of extra format information appended to the end of the WAVEFORMATEX structure. This information can be used by non-PCM formats to store extra attributes for the wFormatTag. If no extra information is required by the wFormatTag, this member must be set to zero. For WAVE_FORMAT_PCM formats (and only WAVE_FORMAT_PCM formats), this member is ignored. However it is still recommended to set the value. </t>
    </r>
  </si>
  <si>
    <t>WAVEFORMATEX</t>
  </si>
  <si>
    <t xml:space="preserve">strf'  Stream Format Chunk
</t>
  </si>
  <si>
    <t>98950500</t>
  </si>
  <si>
    <t>6D6F7669</t>
  </si>
  <si>
    <t>30317762</t>
  </si>
  <si>
    <t>39010000</t>
  </si>
  <si>
    <t>FFFB7064</t>
  </si>
  <si>
    <t>0002F352</t>
  </si>
  <si>
    <t>48C44866</t>
  </si>
  <si>
    <t>1AF20000</t>
  </si>
  <si>
    <t>0D200000</t>
  </si>
  <si>
    <t>movi</t>
  </si>
  <si>
    <t>01wb</t>
  </si>
  <si>
    <t>The FOURCC that identifies each data chunk consists of a two-digit stream number followed by a two-character code that defines the type of information in the chunk. wb  Audio data</t>
  </si>
  <si>
    <t>FFD8FFE0 00104A46 49460001 01010000 00000000 FFDB0043 00010101 01010101 01010101 01010102 03020201 01020302 02020304 03040404 03040304 05060504 04050403 04050705 05060606 07060405 07080706 08060606 06FFDB00 43010101 01020102 03020203 06040404 06060606 06060606 06060606 06060606 06060606 06060606 06060606 06060606 06060606 06060606 06060606 06060606 0606FFC4 001F0000 01050101 01010101 00000000 00000000 01020304 05060708 090A0BFF C400B510 00020103 03020403 05050404 0000017D 01020300 04110512 21314106 13516107 22711432 8191A108 2342B1C1 1552D1F0 24336272 82090A16 1718191A 25262728 292A3435 36373839 3A434445 46474849 4A535455 56575859 5A636465 66676869 6A737475 76777879 7A838485 86878889 8A929394 95969798 999AA2A3 A4A5A6A7 A8A9AAB2 B3B4B5B6 B7B8B9BA C2C3C4C5 C6C7C8C9 CAD2D3D4 D5D6D7D8 D9DAE1E2 E3E4E5E6 E7E8E9EA F1F2F3F4 F5F6F7F8 F9FAFFC4 001F0100 03010101 01010101 01010000 00000000 01020304 05060708 090A0BFF C400B511 00020102 04040304 07050404 00010277 00010203 11040521 31061241 51076171 13223281 08144291 A1B1C109 233352F0 156272D1 0A162434 E125F117 18191A26 2728292A 35363738 393A4344 45464748 494A5354 55565758 595A6364 65666768 696A7374 75767778 797A8283 84858687 88898A92 93949596 9798999A A2A3A4A5 A6A7A8A9 AAB2B3B4 B5B6B7B8 B9BAC2C3 C4C5C6C7 C8C9CAD2 D3D4D5D6 D7D8D9DA E2E3E4E5 E6E7E8E9 EAF2F3F4 F5F6F7F8 F9FAFFC0 00110802 58032003 01210002 11010311 01FFDA00 0C030100 02110311 003F00FA 9746F0FE 99ADC71D D23EADE5 DC7CE654 73D78F9B 8EFC5752 FF0002F4 EF174505 BC7AB5DB 5D40EB35 B5D472BC 7776D20F BAEA4F20 83E9DABF 60CF72BA 74D494A9 C5FCB63F 05E1DE30 AF9AC142 38A9DDFF 007DF4F9 9FB33F08 3C79E2DB 9F867E10 B0F17F89 DC6B9A6D 82DB5F4B 74E7CC92 78CF95E6 E7BEFC6E FF008157 B65BDAEB E96BA3CC DAE35C26 DE2D7794 91DCF563 F87F2AFC C66D5195 B951FAC4 312E1AB9 35F333F5 BF0FEADE 2CD46C20 B4F11EAF E1F8B466 8DE5B986 4CA4E47F CB3CE781 C0A9354F 0C78FAD6 EAD9747F 1A69D7B2 5C5D8966 86F8BF9B 6F02A7CD 82386C9E C71594D5 BEC5D7F5 FA84AB4A D79499A5 6BA9EA5A 5E8FE778 867D5755 D4249762 5C5BC2F0 47C93C94 6ED5BF61 25CD85BD DDC4FAB1 B686550E FB891F2F A0A29412 B248AF69 28F5392D 534EF11D EDEA9B4D 6A4BB4D4 719B77B8 31AC718E FC75EBD2 AB78D35E B3D3A5FE C9BC8DC4 B6B10F9E DDC8DBC6 719158C9 C65BA269 549AF864 DDCD5D0E EEEF57B2 80DBDB5D A59888E6 FB79120E 71B40FA7 A56FDB43 3C76FF00 D8705E7D 82189166 9E6B8691 670F93F2 EE3C6368 5E9DEB5F 8924904E B5586898 CB9D76C6 D2E1A1B3 602F268B C9FB4BCC C647CF5C 0EC2A5BA BCD46DAC ADAE2392 40A90B22 462532AB 3FF78D44 9C5EBB92 ABD45F6C C979B52D 3E0F0E69 FA95DC8D A93C4676 B5846E7C 1603765B 8006EFC6 AB6A9AD9 D2DAE2DF 4F9F55BF D4183229 059A439E BD3EB59C F4D81E2A A295A32B 98D73A5D C69DA7CF 71E20D4E EE5BE987 C9630CA5 CE41E10E 0F5DDDAB 12EB4C73 17852D34 DD28B6BD A8AB5BC3 15D48F23 841CCAEE D9E17FC4 5428C5AB 22E862EA 4769687A 9D8F86AE B45D3ADA DB5696D6 1BC9B2E6 D34D9196 08D33D39 3BBA552D 77C43A5D ADCDCCDA A8BE874E D09008C3 A31695FA 6D8D0FFE 846AD28C 6C3A95EA 5F46EC60 25DEA9E3 7D2EE259 2CE782C2 EA5F2D52 795CA887 DC67A9FC AAE59E8F E1BD0EF6 0962914E AD6B1F97 125B9793 CA8C762F D064F615 0E2B77AB 2562EBC6 F1551AF9 94750D37 C41E20D6 A08E4170 3C3B6EA2 499E46F2 D0E07DDD DD58715D 1AC7A943 6B7BA85C DEDB8EBE 54778E5C 3B6DC2AE D07247F8 57454B5E F62FDACB E1E67F79 5921D256 F7ED7AEC 3A7DCCA6 D16292E6 6BA78D0F 7D9E5670 A95E77E3 6F8ADACE B535BE85 E14B311C 770FE4C3 751CFB04 8FDCAEEC 7CAA3BD6 3392F852 D4A9CEAE 2B4737A1 E59E30D6 74DF09C9 269BACEA 1A8EBD71 E1D885E6 A4BA7EA9 B4173F76 2FCCFE15 F3478B3E 38F89758 B3BCD3F4 886DFC35 A7EA8A8D BB4A2567 EB9F9A5E A4FBD635 25194B44 68AACE3B 4DDBE7F2 3CB346D1 FC4BE229 996C24D5 2EA666DC 67925765 CFAD7DB9 F06BF65F F116B263 D575DB8B C8D0AF59 59948F61 551C2D38 3BB8A3B2 A6798B8B B7B695FF 00C4CFD0 8F04FC1F F0D784A0 89ED6069 A74E7ED3 71C9CFA8 AF55B5B7 4B28238B CC2C631F EB643C9F 7A275399 59687055 AD56B3E7 AB2727E6 CE4753F1 A5B5BC82 DF4F0DA8 5C3F6806 E1F9FA57 05AEEBBA BDDE1669 DEDE127E EC0FFE15 2A9B4B98 E4A959B9 59338FBA 6B82ABF6 8BEBD920 8BE6FDD1 2A0FE1DE AADD5D3A A33ADD49 0987AF9A C78F6AD6 5452652A D37D59CD FF006B4F 1CF7325A 5D5CDE5C 43F280CC DE58A2D6 2D6760D4 359D4AE7 75C91F24 CC5D463A 8453D3EB 4E3152B6 8375E53E BA904FAE 5EDDDDCD 1DB4B71F D9D6A46E BA98945E 3AE3D7EB 55A2D7B5 3BCD5254 B5DC9696 BF2FDBA7 9CB990FB 54F2C5F4 33FAC54B 5B9998DA FEBBE218 2F74EB7B C994CFA8 CBE55BE9 B68B24AF F74B6F24 70A30A7E F77C55FB 4BABC6B8 439BBB71 0292D757 325274F9 98E7526F A942EA5B AB5812E8 DFDF4F74 CC4AC892 1CAF6E07 41C57293 6B3A8C84 05BCBB81 19BAEF24 B7D4D691 846A4753 4F6D39EB 727F0F25 E6A3792E B97EFAA0 B18C6DF3 2F2638D8 3B84CE00 E6A8DE4F A86B1FDA 57D2DC8D 3B4E4B8C 5BDC6A01 D22654E7 98C9CB8C FD0529C6 2F643FAC CE3F688B C24D6D6B A0DA6A9F F0903EB1 34E3E5BF 53B3CDE7 3F2A8F96 35F65AAF 7BABDC4B AED9BDED E5C7950F CDF3B1F2 89ECA052 9C612BA6 889E2EAC 9B9F3BBF A9B51DCD F5F5ACAF 717B2A05 93744993 85E3AE2B E53FDA0E F25F1378 5754F02D DEAB7175 16A7118C 69F66599 89E08763 ECC323E9 4EAD385B 61C31552 9CAEA4D7 CCFE383F 6F7F847A CF81FC6D 2F88DD6E 6CE69666 B0D51577 2E2E00F9 64FF0081 20C7FC06 BF3492EF 508E6B9B 096FAF71 71996126 46C87EE2 AE783A55 16905F81 EBD1CD71 514DAAF3 FF00C09D FF00AD86 A6A5A948 858DF5E3 139C9F30 F3FAD526 BDD40125 EF2EBAF5 6918539E 1217B451 ACB38C4A 7CB2AF2D 3FBCC85A FB510772 DFDD613F 8848D8AE 77571757 306D4BCB A6922F99 487358C3 0F08DE2E 2690CC71 534DFB79 5BFC4F63 8717B761 8013DC2B 2F72E69C D79798C2 5DDCE147 5DE6B254 A0B54BF0 14B33AF5 37A92FBD 935ADF5F 4322EDBB B8539EA1 CE2BF793 FE09E5F1 F355F17F 83A6F879 AC6BFA84 9AC78576 FD95269D 8B35B1E0 0E4FF0F4 FC6B96BE 1E92A8A6 E29D8ECC 166D897C EA3567F7 B47EA659 6A5AA85D ABA95F38 6EBFBD6C FF003AD5 8F51D4D8 E06A3A8F 23A19DB1 D315E9C2 8528FD9F C0ECA79A E26AD9BA D3DFF9D9 7A1BCD4C EF2351BF CFF7C4AD FCEBCEB5 AD7B59F8 6DE3EF0B FC4ED3AF F525B10C 2D35358E 6621E26F E23F9FEB 5F39C559 552C4612 A4953578 7BDB76D4 FD27C35C EF135F32 8E0E7565 FED11953 F89EF25E EFFE4DCA 7E8835D3 F8A74186 E6D757D4 26B5B855 B882EEDA 639FEF2B 579E78BA DF58D52D 34BF12E9 B7BA8699 711B7917 9B4BFDA5 80E00E39 6E7D4E28 C1CA3594 2508A49F EA7CC63B 31C661E4 EF565CC9 FF0033F4 7D44F0D7 8B2F3C10 BB4CDAAD D0BBF985 B4D3E677 6FCF627D 0574D63A EFC61F1A DE69F7D6 373A8F85 F4EB79B9 B7967652 C9FEE83F 37FC0BFE F9AD6380 A4AFCD15 EF790A59 BE2B4E7A 92FF00C0 99EFBE1E D2F50D19 6593FB6F 58D42F2E 48692E6E EE5DD98F E7C56FEB 10DCEB3A 65E6937B 7B7B2DA6 A08D1BC0 D2BF391F 5A8FAB53 84B9B917 DC852CDF 15534756 5FF8133C BFE1078A 3C476F16 B3E04F11 EA532EB5 E1098C31 2453B6E9 ED092619 4827FBBC 1F706BB5 F887A4EA BAE68B24 DA6EA373 16B1644B C574ECC5 D7D40EFC D694E8D1 855B287B B77D3A7E 06188CCF 175E09AA B2F7BFBC CF98E1B7 9B4DB07B CD575DD4 9AE6DA4F 323BAD4E 62D3671F C117F09E D96E6BB6 D06E8EA7 3C3E3BB9 D5B5FD2A D356296B 77A3C48E CD34C0ED 59D88E46 41EBD315 38CC152C 4732E55A E9FD7DDF 89D194E7 F8BC1D6F 6AAA4B4F EF3FF3F9 9EC9A32F 896F48B7 D020BDF0 D5A5BB15 6BFBB72D 70E3D57D 3AD7A169 5E1CFB08 0D737DA8 EA374DC9 B9BD999E 4F6E7F1A E786168E 1A9FB38C 50B159DE 331955D5 9D795DEF AB3B38EE AFF09FE9 D77B7FEB AB7F8D4D F6BD471B 52FAF067 9C195EB2 587842FE EE873FF6 8D67BCE5 A798F4BF D508DC35 1BD19FEF 48DC550D 5FC4B6FA 0D949A86 B5AF369D 6710F9A5 B9B82A3F 9D2AB4A9 50F7B951 542AD7C4 495385DB 7A595CF9 13C67FB5 7EA1A8DC 4DA07C2B B3D4BC43 7872A75A 9D996DA3 3F5F635E 511784FC 71E37BCF ED8F8A1E 2FD5F569 2539FEC6 5B975B44 F41B33CD 7814B2F7 C4D269C7 F72BFF00 26FF0080 7EC3F5EF F8855855 3551BCC2 A2F5F669 FF00EDC7 ADE9D651 6916D15A 69525CD9 43070A91 31C2E3E9 5B10DEEA 6073A8DE A639E666 EBF9F5AF D06196D3 C3A51E54 ADA743F1 6A9C458E C55EBD4A F37777F8 9FF993A5 F6A8739D 42F703AF EF5854A9 79A80911 C5FDFBB2 F1B9656C 8A72C252 A1EED913 4B35C553 7775E56F F131FF00 6DBE7DCA 2FEF49C1 3B9E56C5 38EA7ABF 9AD0DADE 5EDC49DA 38E463FA E6B18E12 8D376714 8CEA66D8 E94B4AF3 FF00C09F F99D15A6 8FE22B92 92EA5AAD FC283910 432BE3F3 CD76364B 3D84691D ADDDDA84 FEEC8DCD 7992A745 AD629FC8 EAA799E2 E5F1D695 BFC4CBE7 53BE07E5 BDBE19EF E637348D AA5F9560 350BE07D E46AE79E 129D1B3E 55F715FD A35A3672 AB27F366 36B3E31B 6F0DD84B A86BBE20 1A658DBA E5EE6F2E 0C68A3AF 735F8EDF B587FC16 4BE15FC1 74D47C3B F0D3549F C77E2D85 4A068666 16F1B63B 9FC735B5 2C14313A 35A7A118 9CF6B61D 5BDABEBF 699FCD77 ED17FF00 050BFDA5 3F693D5A EBFE123F 1FF89AD3 449D8AC7 E19D22EE 68EDB6E4 614AA9F9 8E47A57C ACBE12F8 91AA2ADF 9D375EB8 53C89D99 8923EBD7 BD726698 EC165E94 6A28C52F E9FF00C3 9D591E47 9EF172A9 1C07B4AB CBAEEF4F C4E13523 ACE9B29B 6BE6D4AC E7C8DD1C FB81AC87 BFBE0EA5 6F2E7030 721DB70E 2AE8BA52 873462AC CF9DC562 31583938 56A93528 F46DE8CA DF6EBA04 B1BCB92D 9EAEE735 D1F86BC6 DAFF0084 F51FED5D 2F52BD86 64FBCE8E DF37D7F1 14665955 3AF49C65 05AF91AE 4BC458BC B3170C45 3AD28C96 BBB3FB1B F877F1C2 C6CCC305 F1710A1C 6F6EA2BE D9F067C4 5D1B566B 4BAD3B53 81A64208 46206CC5 7F686618 1863F5DD 1FE79613 155B06E3 3A7EEB8F 6FBCFB67 C07F1D66 B3B16D37 51B1D3EF 6293E617 6D182CA4 1F4AFAB3 C2BE28F0 86ADA341 A85EEB37 5A9EAFB9 896CEC92 04F6F6E3 B57E1FC4 1C3F2C04 A53A5F09 FD21C1FC 714F3BA6 A159DAA1 E92DF103 C256DA36 971C5777 13DCEA33 08E3B76D A6420762 47AE6849 F5492CAF 24B01E5D C6A13FEF 110066F2 F1C47F37 41EB5F26 E6E3E87E 8927CEF9 F63B0D66 CCEA7A45 AE9DE23B 6D4206B8 75956D74 F6F91C0E 85C8ED5C A5CF8675 79B4AD5A 0D1EE16E 2C2540AE 2EDB7FD9 621F7F6F A923E51F 5A1EBB97 6EACE6D2 D2E2C934 AD2B47B3 92DEDCCB BE747C2E E19DC707 3C1FAD27 85FC2B79 E24D7F5C F126A91C D65A76A5 71858A40 B3348AAB 80ABB49D A9F2F5F7 A94AF2D7 A94EE9B6 D9D7DDDF 6BBA2C77 53584F6B 617C9B92 DE2688A8 8FFC8ACD 5B9B1874 DBE97C4D A9EA979A E5CAB3C9 7F669BE1 89BE5C29 23A31DDD 2A3E249B 39A3CD51 D99561F0 9E9FA6DD DB6A77B7 F35FEA1A C98D2DED 628C9FB3 AEC24973 FC031DEB ACBE8CA3 D88B1168 CB6FC859 0B11D7A9 1DF8AA74 7DA46C69 2B4B7671 3ACCCB0E B37779AC DA4BAD5F EB8A3ECF A6D945E5 34112838 662CDD39 EF5D1786 61D16C04 FE23D46C 753B0B0B 5C8496FF 009F331F DD3E959D 29736C35 751F42C5 CEB1E1AD 7A75B9D2 B4F8A6D5 A1395B6B 31F32B3F 24B57576 9FD9FA4A CDABCDA5 47ACEB36 79B78EFE F916DA34 E3715573 93B723F4 A1DD6C47 35D6A62D 86A50DCE A775A879 56F6A621 F68BABD9 B0CD232F 455F403D EB88D074 ABCD4AEE F75EF126 B8DADDAD FCACD69A 5BC3B123 8C7017D4 F39E6941 F4378C91 D8EAFADE 89A6E988 9ADB5E59 E8D67F3C A344E0BE DE70DB79 29FECFB5 60E87AD6 87E20D28 F8A0DBF8 92D34978 F75B6996 76E23BA7 05B03E4E D91CE4F6 AABDB630 A917157B 1D2EA7E2 2D2A0B41 672BDC69 B612A06F 244665BA 603A92DD 16BC775E F891A447 676BA678 2347935F D635290C 56F60F21 329C72D2 9CFF000E 4E3358D4 72A9B753 48527269 1CAF8C27 BAD2EDAE 2F3C4FE2 8D2EC6FA DE3DD359 DB42D12C 64E38566 E5CF06BE 4CD73E30 FDA3528F 51D22DAE 6F2EE14F B347717D 21648140 3CC718E1 724F7C9F A52A9ACA C6B463CB 2D4F2132 EABACEAB 752C5F6B BCBDD51F 9863DC79 27A57D4B F093F655 F1278C7C 8BFD71A5 B047E7EC B22E0E3E 9DAB3C3D 1E5F8B53 7A93715A 367E8F7C 36FD9F7C 23E05410 A5A25C5E 200DE74D 1AEC07FC 7815F415 AC10DA47 E5C48152 2181DB15 A4EA73ED B0E316E6 E521669A 38226964 65541FC4 6BC6FC63 E39BA50D 65A4476D 226EDB2D CEECB20E 7A7BE7B5 4469B93D CE5ACF9F 43CCDB5D D5237105 940DE5F1 BE56188C 7B7B9A17 50B94108 7884D2BF 24C87089 F4ADF99D F5396717 732F50F1 04B15C49 F62DB3DC 0F956262 48DDF4AC 09EDF5DB ECCDAB5D CB0C319C FD8603B1 09FF006B 1D7F3C55 45CA702A 949BD0BF 6969366E 444E2257 F94BD98C 1C7D7FC2 AE8D3D04 B1EA7A9E A32C76F6 8852380F FAA193D7 6F73EF59 AF75FBC4 CE77D4CA D5B56B75 5B6B3B40 D766770B E637CAF2 7E158B6F 7DA9CBA9 CD1D9E9D 0DB5A5A8 199083E6 6E271C9E 9D074156 DB5AA64B 6A28C5F1 278AF57B 3B89D74E D26C964C E16FB56D D206F978 F94741B8 FAD50F0E 4FAF7D9A 5BCF105E 47A8B5C3 048E0B68 CC1020F5 0ADC9154 CA7A1BA2 7B9BAB98 AD924823 F2CEE368 BFBB63ED D2B9D7B3 7BC8CDDD D5A0B680 3BFEFAE1 F71619C6 1507F5A2 9ABE971C 5F347420 863D69ED 1A4FB2EA F15944FF 00B9B79B 2AB26011 963DC735 C6DECFAD 226BDE25 D72F95D9 6DFC8B7D 1DA4052D D376D55F AB93D073 4A5FBBEA 6552765A 32D5A4D7 57937853 463169D6 56B6CA27 9E11FBA2 3DB02A8F 8A751B47 BE4BCD33 512A2D73 0C7690C4 2425F3F7 B77BF147 372AB752 B96DB752 2B2D4B51 B5D0AF6E F5A91B7B 4DC4233E 63E17AB1 3F4E95F3 9CBE2EBA 9E7BED56 D7448B5E 24308629 245553D4 6E63F855 B9B82B77 2EDCD7E5 D0FCCBFF 008286FE CE4FE2DF 053F89F5 3B286D9B C5B6A12F AD608C62 D26FBF04 83E8EB8F C057F247 E30D1350 D0B54D47 4CBE8A58 358D0EE1 A2913A61 D4FF002E 2B6E592D 53BFF5FF 0000EFA5 38A574F5 FCCE6A5B 886458AE E28F6C5A 80E633FC 2C3A8A63 088FCF8C B1F56C56 4B9E9EDB B0A95A52 DFF5DCA6 ECAC421D D83D075A ACEC8CCC C4E49CFC A4D67353 AAB7B9B7 B4B5D72F F5F79C0E A76A2D2E CBA2809E AA718AA0 D2215009 1B85633E 784ED71C 1F2C569F D7DE4ADB 176A9909 DDFDDAFA 07F66EF8 B375F093 E287873C 4D6EF28B 24944777 02363CC8 98E181AE 7F64E74D C6E75D09 F24B5869 FD23FA90 F0A6B967 E23D1349 D6AC66F3 ECF51816 749623C1 0CB9FEB5 E8102AB0 18DB9539 C576E1E7 ED20ACF4 676A9C60 EDCBAFF4 8D2842B9 FB9C9E80 547AD787 ED3C41A5 6A1A45E4 64C57919 53EC7FC7 8AD3151F 6D4F97C8 F532BCCA 597E229D 58EF077F BB547A07 ECA9E30B A9F4AD57 E1AEBF3B 36B7E0A9 0C7117E4 CB067E56 FA735F45 EA16B0E9 F7D7B1DE C91C3A37 8822F28B 3B6CDB2F 6FCC57C9 64329D3A 3C8F783B 7FE02FFC 8FD13C47 CBE387CD 7112A7A4 2A7EF23E 951292B7 DE79C68F 6DA7F85E E6E34FFE CD9350F1 059B31B6 D43577FF 004754F5 0DEA7D16 BDCBC07A F4FA845F 64D5A558 F5656C88 7688F7AF AAA6738F AD7A5886 F7FEB53E 1E316F44 7AD411E4 8F9493FD E1DEB423 524FCD9E 7B9AC252 D4C2A3B5 D33C33E2 6D9C1E08 F11687F1 6ADE10A3 4B1F62D5 0A2E59ED 1DFAF5FE 07C1FCEB DE6C6482 FEDE0BC8 312DBDDA 06593FBC 08AD2ABF 793EEBF2 FF008746 89C9E9FD 77FF0033 E5EF1A78 1351B3F1 54D1E8BA 34FA95D6 AD99A3BB B91BA2B7 3DB19E06 D6F5E6BD 4FE197C3 3D5F426B 8D5BC41A AB5E5EEA 0A9E669B 0FFA98CF A8AEAC55 5834B91D DB308D36 A56FD7F3 3DE238BE 509101C7 E757840C 08073B4D 79976B43 574B5B37 A924516F 6248FF00 3EB51DF5 FD969369 25F5FDDC 3636F0FD EB9BA708 A3F1A55E A7B085DE C8A8F356 F722AF73 E4EF1BFE D47A6A5C 4FE1FF00 86BA65C7 8B75BE40 BD887FA3 447DDABC 526F06F8 D7E21DDC 7ABFC4EF 105C5DC6 4EE1A158 B6DB75F6 35E0528D 5E22ACA1 1FE12FFC 9B7FC0FD 968FB2F0 A70D1C45 54A78DAA B48FFCFA 4FABFEF7 5F23D4B4 BF0DE97A 1D92DAE9 96B0DAC5 18C2ED4A DF444451 F2E76FAF 18AFBEC3 61D6129A 853D3D0F C3B30CE2 B6675255 6B3BCE44 A22DE304 9DB9C141 5220E72A 0164FE11 54E9B92D 5EC71BA9 16F4D07A C4327209 18EFD07B D31E5CB0 8600D34D 270B020C E694EC95 EA02ABCD 25637B4E F0D5E5FA 196F646B 3854F30C 6707F3AD 9BFD63C3 BE12D28D D2DC69FE 6907CB86 5996332B FA035C35 A5EDFE1D 8EAA7756 90BE11F1 B69BE34D 2FFB434F DF1490B3 453594FC 490480F2 84575F11 7F9793F4 35E75AEB 97D4EDA5 4F995EE6 7EA5AB69 7A0594F7 BAADF5A6 9F6568BB 9AE6EDC2 A28FC6BF 27BF6ABF F82B5FC0 8F80D0EA 1A37856E A2F1EF8C 23076DA6 94C1E247 F427F0AD A9E19D54 D5EDFD7F 5F81CD8A C77B1868 CFE677F6 A1FF0082 8E7C7CFD A3750BD8 352F12EA 1E1EF0E4 9958F41D 22631A14 FF006B15 F9E73EA3 35DCCF2C C4BB39C6 E94935D3 385A9FBA F45B77DC F06BD553 69CBCF5D 4FBABF65 9F845A3F 88E34D7F 52B44BAB DB87F2ED A07191D7 FF00D55F AE3E12F8 49F0BB47 BC8A0F1C 6B1FD9AA BB59ED48 FDC0FA9F C2BF23C2 787F9AF8 B998E369 6124AD42 2FFAFBCF EFAC2F89 396FD1DF 83F2CE78 47DB63BD ED3FBDD5 FA687CA9 FB6C49FB 33FC42F0 D6AFE1FF 00864963 0F8DBC0F 0B5D4773 67B116E4 646F4CFF 0017DE27 F3AFC427 74C3E015 ED907DEB 6F0BB058 ECAB033C 2E632F7E 9B5F73E8 7F257899 9B6133BC 74B1F415 FDA6ADEB BF7DCA4D E582ECF1 657FBAD9 FCAABCA1 0A305DC6 465EA3BF E15FA829 4AFCD747 E6EEBC27 F67A799F D85FFC29 CD46D9F7 2C914916 380BCD76 DE1AF0D7 88B43B94 9ADE4962 3C118E95 FD5CF12E 9FBBFF00 0E7F10C6 31AB1973 F5FF0082 7DB1F0B7 59D775F9 EDB4A4B7 B89EF27F 94793FF2 D71DEBEB 4D5F47F1 87C3ABE8 6D358865 8BCC40F1 CD193B58 63FC8AF2 31756189 9BA5D7FA DCE8860F 138187D6 A1FD6E7A A7823E26 6981AD2C F56B68A3 09203E7A 008E39E7 EBD2BEE1 D23C69E0 4B9D3E1F F847DD96 DE089A5B 8B898FEF 0903EEFE 95F9467D 914B2A93 94363F7D E0FE3086 7D49536F DE5F89B1 63E2D8AF C7DAE68D 85A74559 3E5C8F5F A579F78C BC55E1FF 001205F0 CDBF8B3E CED73F21 D3B45976 4921C101 0E3B0CE7 F0AF9B73 BAE63EEE 5D6E8E93 C35E056B 4C69A6E3 CE8A25D9 28B993CC 66E39CB6 7BD5FD62 F2C74E89 6EB4CBC8 92D3C2EB BFEC1A04 A3CE6971 B422A020 1201EF56 E4E31BB6 36D46EAF A1CAE99E 226BABE5 5BD8AFE3 8FCA376D AB78A36F D9C1DE14 429D0EEF CFBD7596 D6C6F755 58ACA482 FA466FDE C1172ADF 5359BD7D EFEBA8EF 63A5BCB4 8E6D4B56 BAD5AC74 9BDD0ED9 045058C7 F2B4AAA3 9C8EE3B5 666937BA 2BC52EB2 DE1E922E 249134FD 418EC3CF 56F6CF41 49C9C5E8 67CCED74 71DA66ED 5B569358 D524B0B7 3AA4A7CF 60D92F8F F964ABD9 42D7A5EB D716BA81 B486FAFB FD12DF0B 158592ED DDE831FE 1425C912 AEF4E530 7C410689 E1CB37BD B34D5EC2 3B164967 B0D087CD 787B46DC 676E4FD6 B9BD063D 7BC7D1DB 6B77FA5E AFE1ED3A 35D90DA6 A784555D DFDCFEF3 0E79A57D 6D71A7C8 8EBEFA0D 2AD348BB B7B888DA 5A85C497 1FF2D263 FDD55AC7 D323B3D2 4CDA8269 F746E645 51069570 CD3CB2FC B80EDC0D ABED4DD5 7D050D62 E06AC106 B97EE25B FB3B7D2A CA05DE96 3A6B234F 367AB143 8D9E8327 DEB5352D 5F44CCB6 BA323C5E 402AF733 0DB923AF 344E728F 50B753E7 EF881E3F D1BC11E5 0D63C47A 4D8497F9 32C709FB 55C90170 AA10E7CB 18C703BF 35F2BF88 7F6A3BBB 6B8957E1 FE87A768 53A8F297 5D11EEBA 61C7FDF3 9C571D4A DCB748E8 B5E37E87 83788FC5 1E35F1FE AAF73E20 D52FF51D 42ED893E 6486427F 0E8BCF61 5ED7F0C3 F66BF147 8DBCB775 B8B2B452 32CCA413 DC819FAF 5AD2941C B47D46DB 51B9FA3F F0E7F667 F0AF83E1 8646D261 9AFD42E6 E65C33B1 F5DD5F4F 58D9D969 50A5B5BC 51428831 E5C74E4F 9761C14A 72F6932D BCAAABBE 590460F7 7E2B87D6 BC77A3E9 114AFF00 2DEC85B6 6D89B03F EFAFC2A2 D77A0ABD 7E4D19E1 5E20F895 A8EA86E7 CA716D1A B6C8ED2D DF39C77A E4EDE1F1 3EAB3425 6EE3B681 24055070 656EE6B4 A69BD0E5 B7B4D6E7 5973713E 8265F355 B5FD5C8F 922693EE FF00FAAB 83D5FC5A 2DA736DA 96A51DBB E4799BD4 1CB1E446 8ABDBDEB 69BE42A3 293D65F7 197A3EAC DA9BCD35 9D9CAF1B 1F92EE6C C683B671 5D4CCD34 90CB0C73 46CB09F9 A79BEE66 86FD9E80 A6916E6B E7B5820B 4B258D03 A05FB548 D82DF415 CBEA3AF5 D6A37E9A 469AA92C 96E3125F DC0DD1C6 DFDD55F6 1DEA6569 752791CC 643A608E F4349717 325DC9C3 EA11B6C6 518C7CA4 74FC2B4E CECB4EB2 B7B5D1AC 2D2F2282 D8E16595 F2B18CF2 ECCDCB37 E66AE125 13385E06 46AB7B03 7F687F67 C707D9AD 54E752BD 0A7E6F50 9DEB26C0 EB7A95C2 4FE7B35B 245C0750 A338C0CE 79EF47C7 2D49A975 A322D5A1 D36D5E2B 75D4CDB5 CDD46C65 991B6BC9 9FBC17DB 9AC7B9BE D56C2EAD 458DB6FF 00238B78 2739EBD3 09EB9ACE DC8B72E8 B69224BA F136B7A5 E9D2EA5E 2DBE97CF 0FE54763 1B191B73 76118CE3 F1AC28BC 2B1EBD03 6B3E25B2 5B5D334D 9D6E23D3 E475DCD2 AB6E4666 3EFDAA93 E45A0427 14EEFE43 E4B68EEB C536FA6D D68620B3 167F6C9B 51F347CD F300B1E1 79CF3DEB 99F18E9D A7E93A0D CDF69132 A6B3BA41 6E5506CB 3C938381 C16AA8DE A957E596 F73C267B D81F4087 C21A86B3 A8EA77F7 63CCB9B9 DFC33367 EF7E154B 4DF04E9F A3453A5B 4BA85CCD 246192C8 2ED876AE 38C9FE74 460AF6E8 5CBDD898 BF10BC2B 65E2FF00 0D7893C2 5AAEB3A7 EAFADF89 74E063D1 ADF7DC4F 083C47D0 6171B735 FC83FEDF 9F03F56F 0278E26F 134F62D6 723CDFD9 FA9C68BF 7665276C BF464E3F 2AAA557D 92F78DA8 4B991F9A 011639EE B4E2369B 8CC90B21 C853E9F8 8A81A52C AAA72AB9 3CFBD568 F5D8EDE6 9549BD48 1A4766C0 5FB9FC35 508E5F62 8057A83C D10A8A9A 7614A4E1 6B7EA646 AD0ADC46 C546193E 60475AE0 DB1D40C8 EE1EB9EA 4DE8D911 9456F104 9464925B E84D5FB6 9FCB7DC9 D47606A2 5EF2EA6D 2ABEC927 D8FDFF00 FF008272 7C711E33 F00CFF00 0EF55B92 DAD78417 30F9A797 B6278FFB E49C57EA 7E9ECE50 B346E4E7 6EE14F2D 7154D43B 1EAC9BAA F9BBDB5F 97F99D35 B2A1C6D3 927D4D6A 05270C1B E66ED5DB 252BDC3D A4A72FEB FAF99E69 AFDCDEFC 38F1FF00 86BE27E9 C644B259 7ECDA9C5 17DD7858 E377E193 5FA257B6 7A5F8D3C 3C93A886 F6D2EE25 9A0988DC BEA0D7C9 C5FD471F 5927F15A 5FA33F5A E27A9FDA F93E5D8E EB14E8B7 E70778FF 00E4B23C 6F5B6D4B 52D3ADF5 5D3562B2 D4BC3D23 5ADD5FEA C9F721FE 261F976F 4AEE7C0B E2CF0DCD A9187C3F 0C525BC4 B9B9F10D EBFDEF5E BFD6BD2C 45374A3F 87CFA1F9 D52ACA4E EDEAB5FD 4FA0748D 56C75884 4BA6DC8B A841FF00 5C9F75BE 87BD7451 7CDB8927 3E82B977 DF73A6FA 598DD5B4 8B6D634C BAD36EE2 13437711 4607BD73 9F0D7C2D E20F0BF8 6E0D135E D523D5EE 74F77486 F97219E2 DC766727 AEDE3F0A B8C9C572 3EFF00D7 E84A97B2 D3B9E911 DB02D1CC 70C57B91 56D2325B E5CA15EB 9EB59272 7EF264CE B6BA9750 04291F71 F360F349 71716F63 0CB75797 51DB4118 CB4F3B6C 45FA9AC9 C7D96ECD 20A52F76 27CBFE3E FDA8BC3D A2DCCDA1 7812D64F 1A788705 7FD046FB 788FBB57 835DE87F 123E28C8 9A87C4DD 765B6D29 D83A7863 4962B0A7 B13DFF00 0AF9FAB4 A7C49274 E0DC69C5 EAFBDBA1 FB0E0F0F 86F0BF0A B1D8B8F3 6366BF77 4FF934F8 A5E7D8F4 BF0FF843 42D0224B 4D274F86 D635180C 17249C75 AE95404D A1B0C4F5 6AFBDC2E 161848C6 9D35A1F8 B6619CD5 CD2BCEBE 226E5393 6EFEACB0 4395DC70 F4862CAA 95F9D0F6 157F0BF2 3CA5554B E64AD803 9FBA3F82 9AF2441B 64648B87 E9127CCC 686F9743 A6FECAF7 35AC340D 52FD59EE 263636CD D624C6E3 5D5241A1 786ED732 C9696AAD D65BA603 F535CD53 11ED172A FEAC77D2 A4AD65B9 E03F16BE 3FAF8461 5B0F0EDA 2DD5F477 F1585DC9 A8FCB05B 7991EF59 0B67EE1C AFCDCF5A F17D57E1 7FC42F1A DC4FA45A 1B01E1B9 A7FB75BD F79AE76C 72E7CC80 11D76C99 619E3045 73A4A943 FC48C69C 7925A9F4 A7C37F03 5E7C358F 56BFF11F 88E1BC86 FEDA0371 77738843 4A8B8690 F3D48C57 C5FF00B5 47FC1547 F67EFD9F 6D6FB4CD 275BB4F1 9F8BE056 44D274B6 0E15F1DF DBF4AE3A 747DBCB4 D17FC032 C6E611C3 C745E87F 32BFB527 FC1507E3 F7ED0F75 7768BADD D784FC2D 719D9A2E 91295E3D 1997EBFE 7B7E675F 6A777773 49717171 24D2C873 E648D93D 7A66BAA5 579172C6 FCBFD7E9 F81E0CEB 4ABEFF00 68CCF364 2EF9906E 3D4377F7 A8D256DE 87E6639E BD2A5CF9 F756335C D87E6E87 EA67EC89 E30D26E3 C3BA6DB5 B48B06A7 A0CF968C 801DC679 C83D6BED 1F8E9FD8 3E33F0CD C5FE99E2 BBCD067B A6596E90 425DE2FE F6D239FF 00F557D1 7877C4BF EA1D5CCA 508DE588 835DBDEE 8D7DE7E3 B9E78A33 E20C6D0C 8F3CA8FD 9E12B5E0 FF00E9DC B5E5FF00 B77B9F94 DF15BC4B F08F4BF0 D0F0E781 6D751BBF 18457045 CF8BEE24 23CD5FE2 18F73FCA BE3D9959 DC04C966 18DC9CD7 C8E5D0A9 383A9895 FBC975FC BFAF33FA 1389A585 AD88E5C2 7C11DBCE DFE7FE47 5D63F0FF 00C617FA 2DFF0089 2D3C39A9 4FA2698B BA7D5FCB 22DE3C7F B7D0FE15 9BE0EF11 69DE17F1 1D96B5A9 E8567E25 B4B4CE6C 6FD77427 E53D4679 E7F5C57B B1A1FD9D 3A739C74 766BD3FE 0D8F8FC5 E3166519 52A2F6DD F6FEBA1F DDEA7856 D3766D2E 1E0DBFC0 A7207F9C 55B83C3B 7A844831 729FDC45 0A7F2AFE ABC5C615 E5CCD59F 73F89E85 3AB427FB A7F2FEBF AD4F43F0 CDC45A67 93288595 94F12C6B B58735EF 12F89EF7 5FB3B55B BD62E6FB ECCB84B6 BC62E547 D6BE3B13 4E546ABF 53DFC3E2 3EB916A7 2B5FFCD9 1B411CA1 4A6E8653 CEE1C575 3A0F8AF5 CF0DC88F 14D33C7F EC0EBF5A 9AD87866 14E54EA7 5160B175 725C446A 53BAB7E0 7D3BA07C 59D3F5CF 0EDCD85C DAB3EA8C BB50C326 C3EF8AE9 7C05F0CB C3D6321D 6ECED26B AD4DF32C A6FA5F31 89618C06 AFC8738C B7FB3EAB 8BD8FE9B E1DCE219 CD05512D 7A9EC1A5 D8F86FC0 FA56AF35 C0BAB2B6 BFBEFB4C D7C5CB47 1BB606CC FF0008F6 AA16DA27 846FCDE7 8827693F B36C4191 EEAC7896 5DBEBFDE AE0A913D B94EE8B2 3FB27C79 6373AC5B 5AC1368A C16287FB 532377F7 0607E75D A69F14FF 000FB468 468DA6D9 6A7A9EA7 32BCD1C8 72EA9D58 E33ED59D 4D6EFB99 55AB6D3F AF33C975 2F8B1A86 ABACDDD8 DEF85F57 85E68D9A 36D3117E 51D81F7A DEBCB5D6 A5D26C2E F50D65AD B4E00B7F 63BE3CC9 001D5FD2 94E6B62A AC6E9367 3EBAFE89 6EC6D6D3 449F53D5 ADA263F6 AB38F7C6 83B2EFFD 715DFF00 87F42B8B FD3E2F10 5FCFA969 772F16DB 6BCB67C3 5BAB0197 25F80DD4 74ED4E6F 9D685B57 F799A56D 7D696D31 B7B5BDBA D46E828E 657F3BF3 352DDEBD A8A58CF2 595BADAD C407FD6D EFCDC77D A3D4D446 7CF0E58A 318BE6B5 8CDF0EEA 379AD35D 6A7AA5AC D0CEADE5 5B5AC433 93FDE27B 5762D368 3E16D3DE EF5068B4 AB09332D EF88F519 781F30F5 F98E4B71 DB8AB8BB 09FB9757 3E77F137 ED53F0CB 47D6AFD3 46B48EEA D34EFBFA D0F9A4BC 900C0D8B F86326BE 2CF1CFED 39E38F16 5CEA11D8 35868F6D 720AEEB0 56570BFF 005D33C9 FA62B82B D7B6C8EE C3E1A32D 667CFB72 FA86A32B DDDFDC5C 5D6E6FBF 704BC87D EBD73E1D FC1CF157 8F6E604D 3ECE486D 1B18BA9E 3207E5DE BA68C799 E812A96E 64B63F4B 7E157EC8 7E1CF0DC 76B7BAD8 FB66A0E3 2FE7F5FA 0F4AFB2B 49D0749D 0EDD2DEC 2D21B68E 2E3118C5 556ADCEF 4260BDAB E796C5DB AD4E0B74 72640BB7 FB95C4EA 1E36D2AC 51E6944D 2327F0A2 F5358DB9 9918AAF7 763CA355 F1FDC6B0 CD7778B7 1A6E9CC4 A5BC0406 32E07DE1 FE715C8D E5EA5DC4 82EEE1D2 00BE618F 70DE7F01 5B27ECB5 38E72B6A EE558069 AD64D3C7 0DCDAC68 7FD6F945 DCFF00B2 056DEA77 10E911C3 3497B6F0 DC3C7F24 32B7CCA0 7F2ADEE9 2D8A9CAF A773CD66 D6EE9646 96DA392F E6DA46E0 84A06FEB 5CB258EB B7B7D7BA 8EA30D9D DCF03284 10E6010F CBDDBB91 FECFE75C F515F563 50E5BEA7 75E0CF0E 6A2D0492 DDBC1347 08C45616 3B85BC28 3FBCCC79 35A37D0D DC6EE862 996DB77C AEC02C40 63A8FAD6 928B81A3 7CECCA11 EA1722F2 48633733 A1D8277C 1F2BD94F 6AB96364 BA65BED8 AC627BAB 8C96369F 2EDF7673 427ADEE4 4AA5B735 AC6416AB 24BE547F 69946327 90B45B5A DA832CD3 3BDE5C88 FF007928 6FDDE7D3 E943BCB4 328FBDB1 CE6B7AA6 8DA3DBC5 672C1149 7172EBE5 5928C191 BE83AD5E 63AADD69 391690C1 1DC1DCF3 4AA14463 B71574EA A6982EE7 3D797BA3 CF2A4F64 21BAD3B4 226DDAE6 D82CB3CF 29DB9C1E C066AD59 F8626D5B 5A8FC49A C33699A7 085561D3 D5F2ECC3 B96CFA62 AF9D35AF 40552497 BC727AF2 EA136B4C B2C169FD 9AE77436 5F2FCA07 F17D7EB5 8DACDEDD CBA5CB15 CE937378 C774E965 001C6385 C7BE07EB 50A57D8B 551F32B3 2BE8F711 C5F60BA9 F4FD420B ED4D162B A169F334 59E4E5BD BA55A8EC B4C8752D 534AB693 6AC236E6 FA4DE771 1D0FE956 AA3468D7 2FC3AFFC 03CA74EB DF0DDF6A 6B08D363 BDF2F114 674F8C39 BA7E7EE7 F8D6E6A7 149189AF EEF4E4B1 961B6587 FB3AF586 CB5FF65B 6FF17342 A9CC6136 AAB38BD3 6CB478F5 BB8BD5FB 2D89FB21 816E2D57 74F2BFA0 23AE2BF2 43FE0A3B FB33E9DE 24F0CDE6 B32006D3 C62AD6D2 45743FD2 619970D1 5C11ECFF 00C854C6 5CDF16A6 8E5267F2 0BE2DD0B 53F0EEAB 7DA56A51 B5AEB3A2 4CD14C84 E7638382 3E9FD2B9 F9650DB6 EC12D1DF 738CFF00 177AE997 2C7A791D F5677764 F4FEBF42 BC9311B8 E00CF715 5A450247 98E571C1 EF594DA8 ABAD58F9 E70D1E85 49DBE765 24B67E5D 80E2B86D 56DFECF7 2DB7EECB C8E6B1AB 08CB737A 95977DFF 00232D58 9C630AC3 D691E431 37C87047 715CF192 4D72A09A BEA8FA4B F667F8B9 7BF09FE2 8F863C57 6F328B68 A6115DC3 D9A163F3 0FEBF857 F563E0DD 7EC7C43A 4697AF69 D3896CF5 181268E5 5E430600 D5615DE6 FCD7E47A 94E7EDA9 24B7FEBF E09E9563 182A5947 279C1FE7 5B91C590 72321BF8 8F535EA4 ED351056 525D84D6 740B3F12 68BA868F 7D1ABDBD CC653638 E9EF5DCF ECA5E31B A974ED5F E18EBD23 B6B1E0A7 290993FE 5ADB9FBA 79F4E3F3 AF8DE224 F0D8BC35 6B68EF17 FF006F6D F8A3F57E 1D9FF6BE 438EC17F CF99C6B4 57FE493B 7DE8F6CF 14688961 AE7DBEF2 59A7D0F5 A87ECD3D A487F723 3D4FE3E8 2BCE6EAC A2D3E79F 46D374E3 79269A47 970797E4 D9C63AAC 9B3A1E3B B1ED5EC4 7DE4E3D3 FABB3E06 0A3CDF3D 7FAF467B 4F827C5B 1D859791 AB6A5677 B730A2EC B1D163F3 09CF7047 DEFAF02B DDB4D916 F2D2DEE5 619614B8 0182CC30 E323A11E B5E772B4 39CEFD3F AB1B10C4 23C649E3 B1ED5742 33024003 278A6D29 3F79EE69 350DD326 86209BD5 4641EB8E F52BCD15 BC2D24AF 1C489D65 738DB594 E1CAEF3E 838C14B7 47CE5F10 FF00699F 06F84267 D1FC3DBF C61E2693 E55D3747 F9D55B9F BCE2BE72 D4E3F8A7 F18EE63B AF1E6A93 F877C3C7 E75F0DE9 4FB4E3D1 9FDFFC9A F0DDF882 A2A545F2 C23BBEE7 EC794E5F 86F0DB0C B34CCE37 C4CD7EE6 9BE9DA72 5F91E91E 1CF02786 FC276A21 D274AB3B 5D8305D1 7E76F5E6 BB0DA09D CC71EE39 C57DCE1B 0D1C0A84 20BFAFF8 27E2B9EE 7188CF71 32C662A4 E7393DDF DFF713A8 C36EE843 7DEA5DB8 663D4B0A D3979649 9C31BCF7 D472C59C E0AF963B 0EF51B95 B7C00E4C 87A4518D C4F152DD F733FB36 EBB1A565 A06A5A91 F32726CA D48CED7F BF5D62DA 683E1BB6 96F6E268 218A2064 92EA53D0 0EB5CF56 AF2FB91E A75E1DB5 EF491E07 F10BF687 D2B44F0C 6AFA8784 627D42FF 004C319D B769B233 134A17CE 5FEF20CF 515E6D16 9BE2AF1E 6B9A65DD D5B5E6B3 A5F8A34A 952EAF6C 2E48B3B6 63B00DB9 F9BD48C5 6768C3E6 5D3BE226 9A76FF00 8667B278 47E0E699 E1B92EBC 41E34D66 4F10EA2F 6D1C125E 6ABB523D 919F94EC 185C8FEF 75AF94FF 0069CFF8 298FECE5 FB336997 5A5C1AE5 A7897C4B 6C0A47A1 68CE1B6B 7FB58EDF 4AF3E925 5E7CA9DB F426BE27 EA9D4FE6 7FF6A5FF 0082B17E D01F1FE5 BCD2B49D 5E6F0578 42562ABA 6690E519 C7B9F5FF 003F5FCF 3F097823 E27FC66F 11AE99E1 1D0F5FF1 76BDA836 5CDA234A 4E7BBC87 85EBD5AB 9F38CD70 B92D1957 AD3E5A74 FABFEBF0 3932FC1C B3AAD185 35EFB3F5 7FE1FF00 FC11C7E2 36AFF0EF 5AF1378F BC491683 E28FB0BC FA7F8734 F0244130 42556573 DB3C1C7E B5F8B7E2 2D1350F0 DEB3AA68 1AD5ACF6 7AAE8F3B DB4F6337 0D0CA8D8 208F6C1A FCBFC38F 12E8F1E6 27154A94 79634AD6 F38EB77F 2B1F4FC6 1C29FEAC D3A3CD2E 6735AFAA 305DCF61 961C7151 0690EDF3 01C8FE21 5FAE519C 69EAFA1F 030ADECF 9AE759E1 AF19EB7E 12BD4D47 41D467B0 921EA616 DA1BEA2B DE6F7F6A 9F88379A 73D8C8F6 E279576B 5CA0C39E 9CD35152 71E647E7 5C4BE1DE 0B8A7150 AF556AAD 7B7548E0 FC15F0AB E23FC5BD 5EEA6F0E E8F772DA 4D26E9B5 89879567 002792D2 1E2BE94B 6F87FF00 007E065B AEA1F113 5887E25F 8C5395F0 F69CF9B1 8DBDFF00 BDCFAFBF 15F71916 4F4D52FA DE27E1B6 89F53D0C D7389D3A 9FD9F81F 89E97FE5 FF008363 C4BE2A7E D29E2DF1 FD84FE1D B25B5F0E F8488089 A0692A23 85546303 03AF3CD7 CC33CC0C 44B36E5C 75CF3D2B C3CDF355 99D65CB1 E55D0F53 27CBE9E4 F1E58B7A EEFBBEA7 FA1168D7 76C59D24 1FBC73D1 F815E856 3A28B871 33B157EA 36FF000D 7F4DE3AA 7B09735F 73F8E301 5BDA49DF 73A81630 796A9711 2B67FE5A AF045675 ED9CF608 6E2D4348 83F8A2E4 8AF9B954 E8FA9EAD 58BD2A2E 9F8A2EE8 1E265690 5BDE21C0 1F2C9257 A95B642C 7290D2DA BF71C8AE 685E9CB9 4DD4FDB4 13EA4B71 A55CD9AF F6AE8B29 5DBCFD9D 0E1ABD8B E1CFC63B 8B1DB61A 84B298B7 7CC85B06 BC8CF72C FED2A17F B48FA6E0 DCEA590E 21529BF7 247D7BE1 1BFD33C5 16D1C77B 711EA164 D9B9BB82 14CC518E 76C596E0 B6075AD5 8F5CB5F1 55E45A4F 87DA092C C1DEF670 6DF957FB 9C7B57E5 3529BA6A CCFE89A3 5635F55B 0C896C2D CE9DA378 7E2FEC9B 6D399A45 B191FAB7 F7B2381C F3526897 DFD83637 DAFEA11C 9ADEA457 CA8859E6 6662C700 0CF5EBD4 D449296A 156A7326 FF00AFEB FC8E623F 1B683757 973A7EA3 3ECF1028 1F6A82C9 3E4B627A 45B73F7C 679AE67C 75E2EBAB 0D3ED34D F0DE833E B1E20F10 CAB1C767 70CAC634 3FC4D86F FEB564E5 CBAA1DF9 FED1EE3E 02F03C56 763777DA DDF43A76 A1751866 B3890222 A01C9FA9 39AD5F15 EA30EA1E 568BA64D 0496D0AF 06DDBF74 38F4A39F F9D1B54A BCC6258C 70C3F66D 3344582D 6C613FBF B84870F2 B6067E63 DB3E9F9D 6EE9FA6D BC9132CB 0CCFE6B9 325CDE9D FD4F0B9F C29C22E2 F426936D FBC71BF1 43F687F8 71F07AD5 EC1ED62D 4F568D77 7D8AC8AE F73EBFAD 7E677C6C FDA4756F 8AF64B6E 34BB7D27 4E824DC9 6CAE493D 71963E9B AB92552C 69867ED3 DE7B1F2F C42E6E55 5A4F9A19 0FDF639C FD2BBFF0 CF807C47 E249923D 234FB961 2F49597E 53514A97 2CEEB637 AD25514A CFFCCFD0 BF835FB1 C4F2ADAE B3E2BDEE 19437933 673F82D7 E89F84FC 0BE1EF08 69D6D65A 669F0DB2 44000594 6EAED949 53564452 A1ED1DDE C6B6ABAF 69BA3DBC D732C9B8 C2398E2F BF5E2377 F16F52D4 F50B8B6D 26CA382D 618B879F 2CDBB3ED C560A576 5D4AF15A 2D8C4F10 F8C7C48D 6D358F86 F4C375AA 42849D4B 56DAB6E8 FF00EEE7 2DDF93C5 717A7CDA BBC56F73 AC44F7DA C3005A10 D8859BD9 4741ED5B 5F99B671 C758EA42 D669797D 3DEEBA65 920D1A16 67B64463 BDFF00BA 3A0ED8C5 36DAF2CE F9EFAF6D 6D27B38A 001164BA 5D838F41 533775CB F8917E7D 095F5E12 C76F159D CFDA042D B8C76FDF EA6B9FBE B9BEBFD5 194462E0 B8005B0F DE119A39 9CAE546A 5DDCEA34 CD26E51C DC6A2C22 82CFFD56 9F6D1E02 B7767CF5 355F50D4 2090DD79 92D94D0D A8CF96AD 856344B5 D88E62D5 B6BF7ADA 6D8DB797 1C6F7EB8 16FA7328 4441FA9C E6B9396F 6E2F751B 8FB6A493 C2A4AAC0 171F8554 A526AE99 51974B97 24BB8E2B 586CE058 E1924F9D EDEDD89F CDAA25D4 EF0BADB5 BDABCEFF 00DC8B95 1CF527B5 35E5D41C D7369D4D 5BABD9AD E086DC24 6D732391 E5200F81 DC556864 D4353B86 834EB3BA 6B5B2525 958E10B7 D3F0A717 CCC52D2C 703757B6 B65E21BB BD9749FE D7D5A3DB 1471C331 2C327966 7E8001D8 7E953F8A AEF56B8F 0FD968A2 DEE8CF3C AA675D25 CA205F41 DF9E07D2 AA4F5B44 16BAB33A E34DBB66 B5D0A1D0 8DADA5B8 130B5B45 DD3330E7 2C47FB58 AECF5813 C3696F65 2DEC5777 9900C10E 76C581FE AFF0354B 9A5AF732 BC9B5A9C 1433CE9A DADB5AC1 6B7F6D6E C23965BC 6E17BBED F7ADDD37 559F5BBE BCBCB95B 6B5D1747 563242E3 EF607FF5 B14A9B49 36D84E5E EEBD3A1C 1F85FC67 737BA5F8 9753B9BC 8ADA39EF 3112C7C3 F960708A BF85735A 16ABE1AD 5B5B8B51 9FED3FDB BAC4F227 94599991 01C65BB7 627E959D 3A97B48D E2BDE7A9 853F895A 5F17FD8B 41F0E436 963A6DE4 81F5975C 11B41002 63BF5ADF B0F0AFD8 ADA5D435 8D663BBB 6D4D9EEC E8F77961 2EDE809E CB9ADA4A FB99CAA3 4B6B9E41 F084F8B7 C47E25D7 352D4B43 D2F4C749 9D6CAE21 5DB0C119 27E755FC FF002AA7 F1BED3E0 FEB9E16D 6746D725 D575499E 1920FEDE 7E424849 F9C7FC0E 974B3D6E 39A97C07 F1AFFB7F 7C16BAF0 978C0F8E ADA1D91E A2C2C752 48E3C627 41F249FF 00034FFD 0457E6B4 39F327B1 46C2CDFB C88F6DDF D2B55172 8AB1E9CA 7CCB55B7 F9148C8A DB108DAA 3B37AE6A 19653E66 FDBF28E0 9EF5351B 947DE7B1 B45393E6 7D7B94A5 76DDC6D3 83D8D61E A3019A12 836EF5EE 47F5A8E6 57973982 973AB4BA 1C9EE208 F30E09E3 61ED5197 246085C9 EEDC9AE3 8CF96168 E85C927A 22EE9F39 B5B85901 06443DBA 57F435FF 0004D8F8 EE3C6BE0 8B9F879A C5EABEB7 E13C7D9A 390E4BDB 9E9F91FE 94AAF353 716B6B9D F8482AB0 70BEDFE7 FE47EB65 96186031 122F2554 F5AE96D9 0E012AC0 11CA357B 937CDB33 7E64FADF F5372187 6EE493E6 D9D58579 7F892E2F BE1BF8EF C39F13F4 B5636A24 16BA9C49 9C3C2C71 9C7B66BE 638AD3C4 E06738EF 0F797FDB BA9FA3F8 518C8CF3 48E127F0 578CE93F FB7D7BBF F9358FD0 BD42CB4E F1A78696 4880BAB6 BD896786 453D7B8E 6B89B4F0 1EB5E2DD 334B3A9B 4DE1F96C 98C4F15B F2668C1F 97F955E1 B18AAD08 D48EBCDF AA3E5317 8574A6E1 7DB7F91E D5E19F03 E83E1D5D D6169125 CC83E7BA 3F7DBEA6 BBF48B3B 17EF73F7 8F6AE192 9376152A 916932FA C619C63B 77A7B108 A4C9B4C7 D72DC6DA D6CE56B7 42AEA7AA D4F0DF88 9FB44780 FE1FEEB0 B69E4F11 F88DBE55 D1346FDE BE7DF15F 2F6A7AC7 C61F8CB7 2CFAFEA1 2F82FC27 21F9745D 2DBF7D22 FF00B4D5 F37F58A9 9F557430 F2B457C5 2FD11FB3 64994E1B 8130B0CE 7368DE72 FE0D17D7 FBD2F2FC CECFC2FF 000EBC35 E148C45A 6E9F124A DF7AEE5F 9A573EA5 8FAD7A1A 428AA14A E547615F 6D84C053 CB28C69D 2D97F5FE 67E399F7 12623883 132C562A 5CCE5F87 A7913637 10A06D5F 6A940280 367E5039 02BBACD6 C8F26156 FE448AA3 019495DE 3254F634 C9655846 5E4C331E 100C93F8 5445735A E28D4D19 A367A2EA BA86D6F2 DEC6DBB3 B0F98FE1 DABADD33 47D2F4D0 5FCC8A5B 92799273 939AE4AD 5D5B94BA 74B9DF35 F53C3FC5 FF0013BC 59A378AF 5DD29341 8AF7C3DA 4DB2492A DAE4DD95 70C3CD5E 7900A723 AE0D781F 85F4FF00 885E37D6 FC21AFC5 77AAEB3E 0BBA8258 19219C43 E5B89DC1 DE0AEE65 65DA303D 391456A6 A1751D7F AE63A232 9574AFF7 5F7DCFA7 7C37F083 C31E1DD3 74C6D54C 57A74013 25BDDDDF C9E5C0E7 3E5B7623 81FF007C 8AF96BF6 8FFF0082 887ECDBF B2FE9579 673F886C 35BF10DB A3797E1F D11848DB BFBA48AE 5A50789F 45F81389 C5C68C6F 23F9A2FD ADBFE0</t>
  </si>
  <si>
    <t>FFD8FFE0</t>
  </si>
  <si>
    <t xml:space="preserve">00104A46 </t>
  </si>
  <si>
    <t xml:space="preserve">49460001 </t>
  </si>
  <si>
    <t>01010000</t>
  </si>
  <si>
    <t xml:space="preserve">00000000 </t>
  </si>
  <si>
    <t xml:space="preserve">FFDB0043 </t>
  </si>
  <si>
    <t>00010101</t>
  </si>
  <si>
    <t>01010101</t>
  </si>
  <si>
    <t>FFD8</t>
  </si>
  <si>
    <t>FFE0</t>
  </si>
  <si>
    <t>JI</t>
  </si>
  <si>
    <t>FI(null)</t>
  </si>
  <si>
    <t>Start of File(2) | APP0 marker (2)</t>
  </si>
  <si>
    <t>Length of segment excluding APP0 marker(2) |</t>
  </si>
  <si>
    <t>APP0 marker</t>
  </si>
  <si>
    <t>FF E0</t>
  </si>
  <si>
    <t>Length</t>
  </si>
  <si>
    <t>Length of segment excluding APP0 marker</t>
  </si>
  <si>
    <t>Identifier</t>
  </si>
  <si>
    <t>4A 46 49 46 00 = "JFIF" in ASCII, terminated by a null byte</t>
  </si>
  <si>
    <t>JFIF version</t>
  </si>
  <si>
    <r>
      <t>First byte for major version, second byte for minor version (</t>
    </r>
    <r>
      <rPr>
        <sz val="10"/>
        <color theme="1"/>
        <rFont val="Courier"/>
      </rPr>
      <t>01 02</t>
    </r>
    <r>
      <rPr>
        <sz val="12"/>
        <color theme="1"/>
        <rFont val="Calibri"/>
        <family val="2"/>
        <scheme val="minor"/>
      </rPr>
      <t xml:space="preserve"> for 1.02)</t>
    </r>
  </si>
  <si>
    <t>Density units</t>
  </si>
  <si>
    <t>Xdensity</t>
  </si>
  <si>
    <t>Horizontal pixel density. Must not be zero.</t>
  </si>
  <si>
    <t>Ydensity</t>
  </si>
  <si>
    <t>Vertical pixel density. Must not be zero.</t>
  </si>
  <si>
    <t>Xthumbnail</t>
  </si>
  <si>
    <t>Horizontal pixel count of the following embedded RGB thumbnail. May be zero.</t>
  </si>
  <si>
    <t>Ythumbnail</t>
  </si>
  <si>
    <t>Start of Image</t>
  </si>
  <si>
    <t>Units for the following pixel density fields                                                      00 : No units; width:height pixel aspect ratio = Ydensity:Xdensity  01 :Pixels per inch (2.54 cm)      02 : Pixels per centimeter</t>
  </si>
  <si>
    <t xml:space="preserve">Vertical pixel count of the following embedded RGB thumbnail. May be zero. </t>
  </si>
  <si>
    <t xml:space="preserve">Uncompressed 24 bit RGB (8 bits per color channel) raster thumbnail data in the order R0, G0, B0, ... Rn-1, Gn-1, Bn-1; with n = Xthumbnail × Ythumbnail. </t>
  </si>
  <si>
    <t>SOI</t>
  </si>
  <si>
    <t>Define Quantization Table(s)</t>
  </si>
  <si>
    <t>DQT</t>
  </si>
  <si>
    <t xml:space="preserve">Define Huffman Table(s) </t>
  </si>
  <si>
    <t>DHT</t>
  </si>
  <si>
    <t>1m.jpg</t>
  </si>
  <si>
    <t xml:space="preserve">Start Of Frame (baseline DCT) </t>
  </si>
  <si>
    <t>SOF0</t>
  </si>
  <si>
    <t xml:space="preserve">Start Of Scan </t>
  </si>
  <si>
    <t>SOS</t>
  </si>
  <si>
    <t xml:space="preserve">Specifies one or more Huffman tables. </t>
  </si>
  <si>
    <t xml:space="preserve">Specifies one or more quantization tables. </t>
  </si>
  <si>
    <t xml:space="preserve">Begins a top-to-bottom scan of the image. In baseline DCT JPEG images, there is generally a single scan. Progressive DCT JPEG images usually contain multiple scans. This marker specifies which slice of data it will contain, and is immediately followed by entropy-coded data. </t>
  </si>
  <si>
    <t xml:space="preserve">Indicates that this is a baseline DCT-based JPEG, and specifies the width, height, number of components, and component subsampling (e.g., 4:2:0). </t>
  </si>
  <si>
    <t>length</t>
  </si>
  <si>
    <t>Image width Up to 65535 2</t>
  </si>
  <si>
    <t>Image height Up to 65535 2</t>
  </si>
  <si>
    <t>Components Number of colour components 1</t>
  </si>
  <si>
    <t>Precision (the number of pixels in a JPEG block) 8 1</t>
  </si>
  <si>
    <t>Precision</t>
  </si>
  <si>
    <t>height</t>
  </si>
  <si>
    <t>width</t>
  </si>
  <si>
    <t xml:space="preserve">JFIF </t>
  </si>
  <si>
    <t>1.01</t>
  </si>
  <si>
    <t>ID Identifier for later use (Component 1)</t>
  </si>
  <si>
    <t>Sampling resolution For later examination  (Component 1)</t>
  </si>
  <si>
    <t>Quantisation table  (Component 1)</t>
  </si>
  <si>
    <t>ID Identifier for later use  (Component 2)</t>
  </si>
  <si>
    <t>Sampling resolution For later examination (Component 2)</t>
  </si>
  <si>
    <t>Quantisation table (Component 2)</t>
  </si>
  <si>
    <t>ID Identifier for later use (Component 3)</t>
  </si>
  <si>
    <t>Sampling resolution For later examination (Component 3)</t>
  </si>
  <si>
    <t>Quantisation table (Component 3)</t>
  </si>
  <si>
    <t>Nº Components</t>
  </si>
  <si>
    <t>ID</t>
  </si>
  <si>
    <t>QT</t>
  </si>
  <si>
    <t>Resolution</t>
  </si>
  <si>
    <t>Address</t>
  </si>
  <si>
    <t>Size</t>
  </si>
  <si>
    <t>Segment Markers</t>
  </si>
  <si>
    <t>Size of the segment</t>
  </si>
  <si>
    <t xml:space="preserve"> 0 if the Huffman tables are for DC numbers and 1 if they are for the AC numbers.</t>
  </si>
  <si>
    <t>Huffman table destination identifier (0 or 1), for instance 0 for the Y component and 1 for the colour components (to be referred to in the scan segment SOS where the Huffman tables are specified).</t>
  </si>
  <si>
    <t>AC/DC</t>
  </si>
  <si>
    <t>The following sequence of 16 bytes is the list BITS, stating for i = 1, ..., 16 the number of codes of length i.</t>
  </si>
  <si>
    <t>the list HUFFVAL of Huffman values: for each code length different from zero, there will be just as many values as there are codes of this length. If we call the number of Huffman values nhv, the number of bytes in the segment (including the pair stating the length) is 19 + nhv</t>
  </si>
  <si>
    <t>HUFFVAL</t>
  </si>
  <si>
    <t>0 means that the table consists of bytes (8 bit numbers) - 1 means that the table consists of words, (16 bit numbers),extended mode</t>
  </si>
  <si>
    <t xml:space="preserve">destination identifier </t>
  </si>
  <si>
    <t xml:space="preserve">the destination identifier of the table (0-3), for instance 0 for the Y component and 1 for the colour components. </t>
  </si>
  <si>
    <t xml:space="preserve">the 64 numbers of the table (bytes). </t>
  </si>
  <si>
    <t>Table</t>
  </si>
  <si>
    <t>HEX</t>
  </si>
  <si>
    <t>NAME</t>
  </si>
  <si>
    <t>Description</t>
  </si>
  <si>
    <t>list BITS</t>
  </si>
  <si>
    <t>Number of Codes</t>
  </si>
  <si>
    <t>Code Length</t>
  </si>
  <si>
    <t>nhv=</t>
  </si>
  <si>
    <t>…</t>
  </si>
  <si>
    <t xml:space="preserve">Size of the segment. the length, which is (0, 6 + 2 * the number of components). </t>
  </si>
  <si>
    <t xml:space="preserve"> the number of components</t>
  </si>
  <si>
    <t xml:space="preserve">the first is the component identifier (defined in the frame segment) </t>
  </si>
  <si>
    <t>destination selector of the DC Huffman table</t>
  </si>
  <si>
    <t>destination selector of the AC Huffman table</t>
  </si>
  <si>
    <t>destination DC</t>
  </si>
  <si>
    <t>destination AC</t>
  </si>
  <si>
    <t xml:space="preserve">The segment closes with three bytes which in our case (sequential DCT) are 0, 63 and 0 (the last divided in two half bytes). </t>
  </si>
  <si>
    <t>END</t>
  </si>
  <si>
    <t>FFD8FFE0 00104A46 49460001 01010000 00000000 FFDB0043 00030405 06050404 05040304 05070505 06060607 06040507 08070608 06060606 01010102 01020302 02030604 04040606 06060606 06060606 06060606 06060606 06FFDB00 43010606 06060606 06060606 06060606 06060606 06060606 06060606 06060606 06010101 01010101 01010101 01010102 03020201 01020302 02020304 03040404 0304FFC4 001F0000 01050101 01010101 00000000 00000000 01020304 05060708 090A0BFF C400B510 00020103 03020403 05050404 0000017D 01020300 04110512 21314106 13516107 22711432 8191A108 2342B1C1 1552D1F0 24336272 82090A16 1718191A 25262728 292A3435 36373839 3A434445 46474849 4A535455 56575859 5A636465 66676869 6A737475 76777879 7A838485 86878889 8A929394 95969798 999AA2A3 A4A5A6A7 A8A9AAB2 B3B4B5B6 B7B8B9BA C2C3C4C5 C6C7C8C9 CAD2D3D4 D5D6D7D8 D9DAE1E2 E3E4E5E6 E7E8E9EA F1F2F3F4 F5F6F7F8 F9FAFFC4 001F0100 03010101 01010101 01010000 00000000 01020304 05060708 090A0BFF C400B511 00020102 04040304 07050404 00010277 00010203 11040521 31061241 51076171 13223281 08144291 A1B1C109 233352F0 156272D1 0A162434 E125F117 18191A26 2728292A 35363738 393A4344 45464748 494A5354 55565758 595A6364 65666768 696A7374 75767778 797A8283 84858687 88898A92 93949596 9798999A A2A3A4A5 A6A7A8A9 AAB2B3B4 B5B6B7B8 B9BAC2C3 C4C5C6C7 C8C9CAD2 D3D4D5D6 D7D8D9DA E2E3E4E5 E6E7E8E9 EAF2F3F4 F5F6F7F8 F9FAFFC0 00110802 58032003 01210002 11010311 01FFDA00 0C030100 02110311 003F00FF 003FE7FC FF009FF3 FE7FCFFE 092EA1D4 23FD8FAF 974F8F75 CA7DDFF9 81699A85 A73E4AE4 48D75616 9EE1A3F8 8A0D5F4F 8EEED3CF 31BAF1E5 5DB23A9F 25721F32 38DEADD7 FDA5F33F D5323B6B C9044DC7 9BE20673 FF003DEE C2C7FEB3 77CCCB1C 7F2E7A7B 08FF00DE AF634FFA 77F77F5F F0F7EC7E 8F1936AF 796BAFC6 FF00AFFE D60DEDF1 299EE628 B64472C7 81E75D5C 4E9D36F2 A920FE7D 413D4934 8E1CA059 1E61FDEF B35D4F02 E71BBAF9 9D3FF65D C9DDA876 FEE7FE01 FD7FC3FB C3BFF8BE FF00EBFF 00D994A5 B231FF00 B5444CB1 4497A4B1 397B36BB 9FB7F1C8 EB80BC74 F5C0FBA0 63525911 A339FED3 77F48DEF 6CE2FB98 E5918FA9 C9FEE91D E97F5D3F AFF80920 BCBAF37F E05FD7FF 00B3C8FD 34D9A4F2 C6CFED2E 9C87B8B8 74E9D988 18FF0001 F8542F6C 241F3CB7 EA48E86E DCBFDDC9 DBB181EF F990DFC4 68FF00C0 3FF01FEB FF00D95E 62FF00C0 BE527FD7 FF00B4BE 52A5CF92 876B5BF4 E3CB0D24 DFEA36FC C4B9F4FC CE7B6D38 5E7CD228 27CC519E 82794EEF 98124A86 F7FF00BE 9997AD2F EB6FEBFE 1EF21DDF 7A9FF811 D018F6C8 090DC0C9 324F34D2 7FABE001 E7F1FE1B 7BE6B3E6 7BA9E30B 19DA5DC7 FAC9675F 904C0B10 629C10C7 1C73F7D8 B71B0BD1 F77DDFD7 F5280B5E EFEFFEBF E1ECF625 76786310 C7F68EBC EC9EE25F F9678EF2 9FE7D42B 745CD540 E0A6CFF8 9C100F38 69ADD09D D9E5B767 1EBFEC6D 1D38A3FF 0001FBBF AFF87490 EEFBBFFC 0BFAFEAE BD35BCE6 F2F7016E A3381E6C F2C7C0EA 495933B7 0A76F6E5 3F818EE8 C4F1F1BA 5033DACA F037F0EE E9BFD3FF 0021A86F BA68FBBF F015FD7F 48577DE7 FD7F5F7F BDD7DEC8 FED48E43 FBB32ED6 3FC06E37 1FDFE324 E5793DBD 159DBA30 6AD68E36 67FBF177 3FE9B2CF 758FF751 481FAF61 D896A5F7 7DDFD7FF 00B370BB FEFF00FE 05FD7F57 F9C7B892 C96E6FD3 D6485859 47D197E5 7DF9FF00 EC0BA7DC 626AB3DE C3011197 D4DA4C12 CDE4DEDF 0C05FE29 02E39C70 ABF7B667 FBA68FFC 07FAFEBE EE44177D E7FF0081 7F5FF0FC ABAEB159 3BCEFE67 FA7247CF FC7DD9C5 6976E360 6FDDED8C 32A7D796 1229E8BE 625F5D40 79AFE50D 4063A9B9 758E4EF8 06432FDE F6F52C7A 0C53FEBF AFEBF8AA E3BBEF2F 9D47FD5B FCAFFE19 8DE4BEE8 AA325EE2 292FFF00 E5817FBA 99C9FF00 D9CA81F3 29355ED1 E69E4F30 B6A6DC03 FF00133B 49E251F3 B01F2EDF 2C371CAE 7700D1A1 E19053FE BE1B7F5F F0EF60D7 BCFF00F0 3FEBFF00 D9A915DF 921BABB0 8DFBC7B9 2C4FFCB3 9A697DB0 A3CCFCFB 75FE11CF 2F3EA8F3 4662B64D 45B1C7C9 24FC7CF9 EF8FC7D1 571D5B7D 4FDDF38F F5FF000C 83E72FBF FAFF0087 8B5B9CF5 FF0088A1 D3781FDA 52CF8040 B9B82D68 A4A107E4 4BAE3A74 EA77C4DF 758E7C9A FBC4D7DA 8F0CF7A8 99E13499 65B48F96 27E60920 DFE9CF6D A7F89851 FF0080FD DBFF005F 95E5B31A BE9ACF4F E59BFEBF FBA72CC8 2D747BCB BE13FB57 9C749AED 9BEF7523 CDFF003F 8EE6F79D 1BC06D1B 092E5EF7 7761F6DB 804F1CFF 00CB7E07 FECDBCFD D245168A E90FB97F 97F4F9BA 94EAD4FE 7AFF00F8 3E7FD7FC 3B87F8BE 81B7D2A2 B75C0CFF 00DB1775 5EBFEF73 F8FF0013 6EEA3756 83B6D5E4 C7DFEE48 ABDB1C2E EFF2413F 77268BFF 0056FEBF A9C919B6 FBCFFF00 02BFF5FF 00C8B523 9B9354C7 CABB38EF 2EE3FC1D B0C3FF00 D7ED9239 C6B99242 79BDFF00 B7891C7F 1F65DC46 3FA73D49 147F5FD7 F5D03E7F F937F5FD 44A2D211 DE6CFF00 D3391D9F A7A161C7 F519EDC5 66B8F2D0 1CCE0FA4 61AE26E9 D8798067 FF00D547 DDFD7F5F 787FE07F F81FF5FF 000D6F92 891B6FDE B8DA3AFD A26BAB89 0E5338DF 9E9CFF00 0FF19F2F FE59950C DCDD9AE4 0FFA613F 9483E4DD C31930BF 97DE6F5C BD1F77F5 FD7FE952 DC2EFCFF 00F02FEB FE1A36EA 46665299 690FFDB3 9A461D7D 4B64FE7D C9EB9CE6 2B97CE1E 73FF005C AEA6E9BF 3D4371F8 7F0861D7 347F5FD7 F5B342BB FF00A7BF 7FF5FF00 EC37F3B6 2E1E35E0 DD16E47E E649877E 7FE5AFEB 9E836F73 8AA6E1D7 EF139F57 9E69D792 47018F27 FF006607 B0CD1FF8 0FF5FD7F E0771DFC E7F7FF00 5FFED499 9CF79261 B06FF3FF 004DAF27 8074FEF6 E2157D87 3B463B81 51AAC90C 26569350 04E07FA3 5C5DCA72 5B1D77FB F7EC7CC3 C29347DD FF0080AF EBFE05DF 504DF79F FE05FD7F C3414BB1 85309A42 B103E202 39FF008F 6B89A0B5 FF00521C 996E3ED1 B9A42C78 08A73B5C E42AABB6 AFD9843F 316D4F7E 3F8EFE68 93FD4839 23CEE071 DCE4AA20 FBA98A34 ED1FFC07 FAFF00F6 6C87CF2F E6ABFF00 831FF5FF 00EEE2B7 F869C51F CBB98EA4 DF3E7F79 7734CBF7 82F5331F F2A074CE 6F4F2BF5 737D8F48 9F6FFCB1 C00006FC FDD8B770 28D3B43F F015FD7F F6921734 BF9AB7FE 0E7A7F5F 94632DD6 9F95BF13 FC2E59E4 9211780A 979A3FB2 4F248C32 BFBC8D4A BFE217D5 234C6235 AFCE7964 647DD9BB C77C4F2F 75EE37FF 009E7DA9 D97F73FF 00015D7F AFBB5E86 9CF3FF00 9F98AFFC 2897F5FF 00DB4954 F89691F9 8E38DD77 F85D4C33 C6EFF9E8 7FFACCA5 BB3534C8 DEB7BFF0 3BA98F7F EF6FFF00 2CB9FE10 28B2FF00 A75FF802 FEBFE0A5 1E81ED27 B73627FF 0007CBFA FF008152 5DC8BCD7 FEF5EFFE 05CCC7D7 FE7A7B7F DF68A7B2 A0819988 EB75FF00 02B99C76 FF007FFC 973DC834 BFF00FFC 07FAFF00 86927D01 CEA7F362 74FE6ACF B7F5FF00 6F393FF0 F34DB90F 5B8FFBFF 00267A11 FDEFF3B9 C7F1124D E7D67FC2 7917B7B3 FF009E7B 1A2CBFB9 FF0082FF 00AFFF00 69241CD2 FE6AFF00 F8365FD7 FF006CE7 2E82EF6F 59FF00EF FCBE98E9 BBFC8F6A F71F0478 AA4D3352 11B497A2 197E56DD 7B3A47F7 B20EDF34 0FBDFF00 90A6993F E5A06A96 A36DA9FF 00E02BFA FF008699 519CEFA4 EBF6FE3C BFCFFA9C A5FF006E FE89C53B B0C87BDF C6EA661F FA331FFD 603D0E75 04D27F7B 50FF00C0 D9B3F7BD 7CDCFF00 FA8B7702 AAD1ED4F FF00005F D7FF006E 57B49FF3 E27FF074 BFCFFA5E CD6C5813 49FDFBEF FC0CBAFE 5E6FF907 FBDC8CDB EB77BB80 A6EBDDC3 952F7572 C5487DC3 69DFFCBF 82493FBD B689422E 324D53DB B2FEBFE0 AB9AD0AD 3A75A9CF 9F15EECD 3FE33FF3 FE949C76 F87D2BC3 DADC97F6 5891EFBC E8BE47F3 AEEE1DF2 AFB32733 679C75FE F42EFD1D 09E89A26 3BE0CEA5 CFCCA6F2 76640719 F9415238 6E477DAE 5C711EEA C29D9C16 90D3FB8B A69FD792 6B637C47 3C2B4E3C F88B5DDB F7AF67EF 45FE5F8A DB6E661F 3613BDE4 D5CB2F7B BB9BD863 FF0059FC 31F9A649 7EADF200 5A700219 ABA1FED5 BEBB3E5D B8D41531 FEB0EA12 C7FC38EA 0FFE81CE DE772B00 2B4E557D A3FF0080 2FEBFE0F 91CFCF53 F9EBFF00 E0E7FD7F C3C96C75 76965322 A99E5D59 DD7A6ED4 6EDA21CE 7853375F 7FBDB0B2 67662BAD 0CFF00DE BCFC6E2E 73FF00A1 FF009048 EF5365DA 3FF802FE BFE0AB74 2BDA4FF9 ABFF00E0 E97F5FF0 125BEDC1 5CCAFA76 A2973BE4 5B79BF77 2F9B3DCA 1DDF2A44 DB949FF7 5B271E58 B64FBDB5 97D0F7B3 2E375F73 EB753FF7 3FDEFF00 3D7A8AA6 976A7B7F 2AF4FD3E F9C7B93C F52DF1E2 7E75A5FD 7FC184BB EBE4B3DB 1B6BA2D2 49798EC7 52D46F24 4FBEDB76 41F6B62E 4671963C 16623E42 10B6DE6F B53F96E7 5D58B3B9 1DF589EC EE37ACBD 11C5F670 79E146DD BBFF008C D376ED4B 6FE4D3D3 EEFC6508 6C25566A D69E23FF 0007CBFA FF00ED1B 8EDB77B0 0BA751E5 89E1073B 8CF7CD75 77FEB767 186DB9C0 CE727E49 635FBC87 1D3C36BE 57CDBB51 66FEF5C5 E5D4B21F AB197FFD 5923AEEA 8E58ED6A 7FF80AFE BFE0A8BD EC5BAB37 76E788D7 B5497F5F F0614FB1 AFBDBFBD 79FF0081 337A7FD7 4FF2AC47 A8A93CC7 FEF5DFFE 04CFEBEA 0FF907E9 45BCA3FF 0080AFEB FE0B8BDC 9E79FF00 357FFC1A FF00AFFE D5D35EAF DEFF00DF BEFF00C0 AB83FF00 B5BFC923 F0CABBD5 A3B24DF3 CD220FFA 6D7B3163 C765F309 FF00EB13 D831A997 2ABB6A9D BFC2BFAF F86A6B62 A3ED2525 18FD61B6 F451937F D7F9A53E 9AF8E5CF 8CAFB503 E5E9DFDA 31A7FCF6 D56E2E23 6E9FF2CC 0981FA7F 3E456541 A41DFE6D CCBABCF2 FAEA77D7 7723EEFF 000833B6 3FF89527 A10B5118 7B597349 47957C29 C7F1FEBF E9E4CEEA 955E0E0E 8D395475 A5A559C6 B3F77FBA BF5F2E78 743AE0EE 3F8AF7FE 037571E9 8FEF7F90 A3EA2412 3FF7AFBF 1BB9DBB7 FBDFE589 FAD75597 F2D3FF00 C07FAFF8 6699E673 CFACF17F F83A5FD7 FC1928FD 9D65DEF9 FBD7DFF8 1B76A7A0 EDE6FF00 920FAF0E DEFF00DE BCFF00C0 9B81DF3F F3D077FF 00C7B2DE 828E5F28 7FE00BFA FF00EE72 A901FB49 FF003D7F 9D697F9F F4DDF65E F279AC07 DFBCFF00 C099C7B7 FCF5FF00 27E6F4AB 08669BEE 9D487BDD 5CDCA77E CBBFF9FF 001317EA A28B2FEE 7A72FF00 5FFECB8C 7A8F9E7F CD89FF00 C1EFCBFE 1FD6DF2D A8E1D9D5 AF89FF00 A6F753B7 6F4F37FC E0FBD68F 9CDFDEBD FC6EA7C7 4FFAE9FE 76AF7A8B 2BED4FE5 05FE5FD3 815CF3FE 7C47FE0E 7FD7FF00 6E9C8779 AFFDEBEF FC0AB803 EF7FBFFE 739EE494 33B8E4BD D63FE9B5 DCA83F33 263FFAF9 FA52F77B 43FF0001 FEBFFD99 490B9E7F CD5BFF00 073FF3FE A1282F5F 02F13FC6 1D2FC371 90F73E64 DDA3D275 292EDB3E 496E76DC FF009DE0 F5E2BF32 7C57F1EB 5CD799A2 827D5ED6 DB9F9742 D52F2094 FEEF6FCD 2ACCBFA0 E81093C6 CA172ADD 53F2F77F 1FEBED4E FB19BAB5 3A4EBFFE 0E97F9FF 00494974 76F9B6DD 2EB54B9D BBF53663 D4DDDF5D CE7EF827 2ED237FF 00AD37FD D50D5EE5 65E00F3D 76FF00C4 E647FF00 A75B8BAC 751FDD0B C73FF8E1 3CB2A8AE 2C457F66 F929A8DF 77FBA5A2 FEBFF293 8AEA7B79 5E0BDBD3 9622BCF1 3ECD3E55 7C64A377 DF7F969F 6E36DBE3 B1ADFC25 BDD3F4E3 7B1BCCDB 7931B3DC 493636EF DCAC594E 47A63944 79B3FBB5 32FCBE64 6F5B9FF8 14D283F7 71EBFE57 03FD9AD3 0B5D578B 7EE27176 7EEFF5FF 00ED61A6 F63CCC75 3F6159A8 4B11ECF7 8F3D56E5 E9A79FFE 51B2EE33 CC6F5B8F FBFF002F FCF4CFF7 FF00C803 D853BCC2 3BCFF85C 49EBFF00 5D07FF00 AF23BD74 E9FDDFFC 017F5FD7 26C72F3C FBD65E95 27FD7FF6 A943D2D2 DECEBC2C 9AAFFC03 50BB4FE2 F41281FF 00D6C8FB A6BB9B0F 095EDF47 E7DC3FD9 ADC7265F 145C5C5B E4647FAA 859B737B 13852576 E77AAC34 E9D28B93 B2A2BABF DDC55BFA FCDDB626 AE26A28A E69E29EB 68A78893 BF96FF00 D41BF2BF EFDF8061 9F439A5B 1E4DAC8A 658C6A6E F24513AB 471328C9 C0564208 EF9D3F1D 20057E9F 492599C6 DFECAE84 E1C3483E E71CAB0F 973F9AA9 1D4E6BA2 5A49EFBF 7FEBFF00 DA940E6A 5A452F77 4BADFD6D F87E334F A6B38DC9 1B17F3B3 CF364824 39FF0065 554B7E9E DD40AA31 69979B4E 67D34EE6 CFFA7413 8455DEBF 29CC8C73 8CFF00DB 47DDFECD 47F5FD7F 5B4246BF 7FF5FD7F E06E0B64 ECB0ADDA B7EF3FB1 D53CC7C0 B313DEB9 508546C9 114A0E7A EEE76A63 AE41D3C8 958AA79D F2F5FB4D AB21EB8F 5FCBD893 DF147F5B FF005FD3 4FA87DFE 7D7FAFF3 BF62D4DB 9D760923 07FE9890 703007E7 FF00B39D BD0719D0 ABC62495 C418038F 32E45D37 DF0BDD46 093DBD55 9BA0068F EBFAFEBC 83FADFFA FE9B7E98 F15DC666 F9579F4F 2C95FE3E BD3E5FE6 C076CD74 FE4F491D 7EE8CFC8 1EEA11F2 E7042BAE 79EA01E8 73F77069 7F5AFF00 5FD3F783 FAFEBFAD DC65B126 E5037B9B 562C3A33 6D8BFD5F F70B7DDF FD9142FD E3B8C714 E24236FD 8B017030 D34318E0 FDD025F7 FCDBFBDB 68FBFF00 AFEBF192 0FBFA6FF 00D7F5AF 4DD80319 472A1230 F9DFE5B0 FB98FBCD 27A7E911 3D4E6AB2 4EA63DC4 CA7A11BE F6343CAF 784018E3 A7FD3221 FEFC8168 FEBFAFEB 762FEBFA FEBE0927 FE1ABB0D D1DC7091 8C7FAC67 62792300 2B1E78FF 00BE016F BEC14AAC 4AD3831A 5AED1BB2 D71125C7 263553B7 9EB81C9F 40B1FDC8 C8A3FF00 02FEBFAF FC06EC7F 7FDFFD7F C34DFC9F 676C65DD 3BC891C3 B8E0496D 192555D9 33BDAD0B AAB13C01 C9DB176C 336E16DA 8C63117F C0FF00D0 63FC4B72 471D3FD9 453D54D1 FD7F5FD6 D28A0FBF FAFEBEF9 339E6BA9 64658615 6FE1DCE0 09B3FBDC 90A801C2 FEBE5927 FD61AD3F 2955CEF3 216E38D3 A385DFFD 586C6195 BCBC81FC 5C989DBF 864228FE BFAFEB69 25D43EFF 00EBFAFB A3363726 65DAA225 CE781347 28FBFB39 653EDF9E 53D711AD 9ADB2AC6 CDF31EBB 60DBDFB0 DD93D3AE 719C13CE 28FBFF00 AFEBFF00 26B87F5B FF005FF0 CA4C9DDD 55F23FB5 F014FF00 AC9E520E 655CB790 1F6E7E5F 978FF541 C7DD622B 12E35B65 8F644D77 9C1F9B50 BC8228D7 0A325B28 C49FF80F FAE60BFE B0EDA5FD 7F5FD744 83FAFEBF AE8BE7C0 FF0069C1 6F13DE4E FAABBF22 312C50A6 7F798DC5 DE0EFF00 EEF11C46 3FBECC8B E737BAF4 97082312 EABE595F 9839B7B5 259ADDBE F3471FCE 013C6783 1AB8180E 68FEB7FE BFA698FE EF927FD7 FC148E62 3B696E9F E5172C7D C337F17F 9FA30C75 C67DCF49 F00B4855 E6DB8FFA 797FF74F 11EEFE9C 029DB268 5FD75FEB FE0A7D47 7F5FEBFA FBB43E8F B4D122B5 501443FF 00028D8B 741EA3FC FDDF42BD 3607FB3F 92A7F17A FF009E4E 7B517FEB FAFEB952 44FF005F D7F5B38C 4C0BABFF 002FE55F 233FF4D5 CE07C9FD D0BD7FA1 F7CAF28D 2FF79A56 FF00AE4C 1074C703 1927F1EA C47DDE28 FEB6FEBF FD84907F 5FD7F5B3 4BA15BFC FCB891BA 76E78FF1 04F624D5 6955464B 463FEBE5 D4763D7B FF00F5C1 6FBC28FE BFAFEBED 262FEBFA FEB6F431 9AE7CCCE CE071CCF 0FD8F3C7 F089486F CC0FDE1E FB0A8902 A6EDCDF6 8381FC0A 476070AC 7AF4EDC6 147A0347 F5FD7F5D C3FADFFA FEAEBD5F F34E9FF2 F880F6D9 B65EBDD9 4B05FCF3 8C8F5CD2 921E0A7F A3EDEFE6 C91E3AE4 E59A4FF2 109FBED4 FEEFEBFA FBB9907F 5BFF005F FED49932 79653FE5 C88038CA A345D76F 563FE47E 9CEBDCDB C04EF964 95D9CFFA 99A4BA97 F81308AB 1AAAC63A 2FA22B76 CD1FD6DF D7FC3D98 7F5FD7F5 F662BD76 C48368FF 00560607 0F1A48DC 9DDF37CF FF00EBEB FC58398E 0373CF5C 7CF2A467 FBBC2F98 0E3FC3F0 A3EFFEBF AFFC95BD 83FAFEBF AF8A0A5E B9BB0643 3790C013 F70864FB 9FDE2D92 7E5E001F EB1D18FC 89E62BEE AF11532E 8DC7DD8E DB517018 FDA55577 ED897AB7 51CE235F 2B9588CB 4BEFFEBF AFC5BDC3 EFFBFF00 AFE944AA 27679E22 EF7A9C16 296621F2 BFD56DE4 6DCED1DB 9FBF97FE 001658DF CF577CB9 504F6915 BA7FB647 27F9903F 869FF5F1 7F5FF0F7 907F5A2F EBFE1EEF D30C5D98 B0185C03 9FF96FFB CC7CC3FD 5C6ADC9C 9C0E7EFB 2B1F9734 FD46F7CB 8F92EB9F F9E73812 FF00A903 9C375CFE 876F5068 FEBFAFEB E29A41FF 00817F5F D7DF747C FF00AF69 36DA8589 862F35EE 7FD60F2A D5A6C637 E43CE57B 86C633F7 DED97A28 03F1F7C5 1A19D3AF D970FE54 9974CA85 03E62197 EAAE7A63 88E644E8 03D3FEB7 FEBFFD88 22BEFF00 EBFAFBAA 4A3FE3F2 A1D31F36 57DF271B FDCFF940 47DEC657 DFF9851F E7FC7229 FF005FD7 F5F6A510 FEBFAFEB ED47FEDD 67E7F826 DFE1FF00 3F915F7A 84FE3FF0 33FF00D6 FF003F7B D697F5B7 F5FF000E A4BA8FEF D7FBDFD7 FF00B719 BDB6CB9E 3FE2FE8B FF00C5FF 009C6EEB 9CE6FE7F A0EFFE7F 0E6A7FAF EBFAD90F BEDFD7F5 F7362FE5 F960FF00 3FF38F7C 9991B6B6 46EFC1B6 B75CF6FF 00208F60 68FEB47F D7F4A4B6 61FA79FF 005FF0CD 7CBF48FC 15E23FED 5D2D4315 F362C236 E9177FFA BE1B19EE 3BFF00CF 5DEBFEB1 49AF725F C3FEF9F9 BEF63D7F C9E7A6DA 23FF0003 FAFEB76C B7D764FC B7FEBFF9 0E7D97BF 7318FF00 EBFF009C FF00F5B2 2A703D7F 4563DFE9 EDF92E7E FD57F5AF F5FD5A40 BD3EEFEB FAA52E5D F7C0826F EC8D5966 F98413E1 1F60C286 DE304F3F E5A075FB F2ED3F44 4B16F8C3 27965979 192A074F EF67B8FF 00C75F77 DE5DD5CF 1D2A548F BDBF32F4 96FF00D7 A23D0C47 BF0C3D6F 75F3D3E5 7A7DAA5E E6BF2E57 FE1947BE 9CC5CC71 3482E713 489D1D6C E5DCA0F3 D5380791 CEEE0471 997FD685 56D482F9 965E7EC4 21F4B011 6C5F941F DE4A7967 F645E180 5EA41AD7 EFFF0083 FF0007F3 A8FA2393 FF0001FE B6FEBF9A 307F674F 434F9864 67F11B7D FD07F9DD EF9BA07F 9C93DBFC FE47D335 3FD7F5FD 7D9710FE BFAFEBE1 E65D35A5 77609776 ED1388C8 23F89227 E7707046 E5237023 23D2658E 4EAAA465 69378D34 4D0CA2E9 65858C6D F6C4DBBB 6AAED75F DD8CA32E 08F4F37C B3FBE471 4FFF0002 D1F57D1F FC32FF00 C1DCDD05 DF7E9FD7 F5F65F96 93EA9A7F 9F16F558 5A45E9E6 8C8FBC3B 19429F6C FF00CB54 1FDE7CE3 DB7870BC 9E65DB1E A085B62C 910FDD63 9E07A720 719054E7 39A77D3C ED6DBFAF F870FBBE EFEBFF00 DB8B3D38 2EDFFEB7 3FC3FEF7 F9C7E738 1FE71FD3 FCF3C7BD 47F5FD7F 5BCD07F5 F17F5FF0 FCFF0035 DBF4FCF1 DBD7FCF1 8FA5472D C47026E9 5AD517D6 EA758874 F73FFEB2 C07DE34B 6EDA7F5F D7F85F71 D9C9A494 AEF44AFB FF005F9C 7C8F1EBD F19BCCE6 1D323964 3D3CDBC8 DA1B51D4 65495C1F FEC41C6F 6415CBA6 8AF70FE6 DF49773B F5C4F313 6C3E6DDC 45D3FF00 AFB0F715 9C57B6D7 FE5DC7CB 76BFAFFC 9AFF000B 3D06D606 165C8F15 35AEB7F6 4BB7F8BF CA2B7DBB 05855061 44407FD3 35D9FE7F FDAEE4D4 B8FAFF00 DF03FAB7 F9033DEB A7FADBFA FF00F6A4 796DB77F 3EFAFF00 5FFC8CD4 4940FA7F DF3EFF00 53FE589E 94FC7F92 4FAFA63F C8C37643 47DFF7FF 005FD46F B8BEEFC5 FF005FE5 28C44E9F DDFF0081 0C7FECDF E467DC53 90349C26 7EB2AA88 FA7EBFE3 B1E8FF00 C0BFF02F EBFF00DD C1B1DAFD BE7A7E3F D68A5D8D 78EC157E 67C13FED 709D73C0 2DFE4D63 DE6BF1DA 33460216 11EF1B6E 238E261F 68688ED7 546E548F 9BD23B98 0FF1B0A5 EBFD7F5F FB6C9F42 BFAF8BB7 F5F726BF C3C6695E 217B9BBC 133ED959 C14BD944 F244E2D5 A50118FF 00CB374E 40FE168C 0FF96D86 F62EDDBF 55FE11EF FE463D09 A57F5FBF D7FAFF00 13687FD6 FF00D7F5 16FA9E59 E20F88BA 4F86E22D 773E9BBC 0FF576B7 304B39E7 1D371E7D BA85F9BB 607E68F8 BBF685D4 756DD6FA 779D6D07 2336AF8B 96FDE93C FC87DBF1 0AC312AE 692D3FE0 FE7FD756 E7D0893E 9AFCBFAF E9C650DD 1F15DC5F 4D74E5E5 7BE763D4 DFDCC970 E79CFDE6 27FF00DB 39FBBC2E 513CF7FC 5B27EE7F 9FC853FE BFAFEBED 25B99FFC 1EBFD7F5 26B6F8BD C3C22832 EC3616E3 FE5A98E4 03776E7F 3F668D7E E9658FEC 592F5EC2 D125B617 58F2B39B 381CF3E4 E704A8EA 31FF007E C360EC95 5AAB2EA3 09E3E72A DC9CBEC9 F2FB45D7 FAD7FC54 E70DCECC 4666BFB3 6185A1CD 1AB4ABDA AA5D54AF 6979FF00 F2504B77 FBBF09D4 3C51AE6A 41EF1CC4 2DA25E52 FE58EC15 D7CADA7F D1D882DC 7A0E4B71 FC55F244 CDBA4661 800BB632 7763F7A4 E376EFF3 827F8857 3C214A15 2ABA4AD1 72B69B5E EF6FBFEF B7632AAE AB8D3557 E3F9DEDD 9FF5FC3A 908FF82B 75F4FC63 CF61EDFE 5481EAC6 D4300965 0BBA05C9 033748CC A33277C0 E9FD17D7 15BE9FD3 FEBFFD98 C99CFF00 F832EAFB BFEBFE19 A8FA7B57 99A2F87D 7E4FB3DF DD7F7B50 853EC11F EECFFAB8 0498FC49 2770CE43 2ED5F2FD 53C4B79A 931F364B 8DBD9606 105B8F94 2FCA831F 8FFBCC7F 881ADE73 8C52846F FDE7B7F4 FF00CE9F 44CE7845 D47ED26A 57B7BB0E 6F857FC1 DFFC7529 B3FA22D3 B5816F8C AC0CBFED 6E56EA7B EE231F4E 8131D0ED AF67B3D5 E1B89808 BFB2E107 1BBCCF92 63F2E300 E703F3FB D9F4ADEB D1B7BCBE 7D7FAFFE 590E4E87 2E1714A5 EE4EC9FA EFFD7E4E C7750BC2 8E17CCB8 EBD2ED5E E63FBDB8 9DC49F5E B9FBCD8E 876973DE 47312B11 2C37804C 7288907C E01CFCDF 7BDBFDAD BD0D727F 5FD7F5DC F43B7DFB FF005FF0 D0468C32 4A64236E 578FF8F7 82181400 E7F8B272 7D78E672 07F16455 7B60D233 A3EABB89 EB78CD1A FF00AB1C 04231B3E 9FC408EA 734BFAD5 FF005FD7 2B0FEB7F EBFABF7D 69496AEB 3079564E 836FD901 63C45B77 390D8F99 DBD3FD4A A2F5326D CC9BCE92 065DB393 23A81E45 C5BD9BE0 3EFE775D A9EDC91C 00CA0FC8 81A8FBFF 00AFEBEE 4D07F5BF F5FF000C EFEBD0A5 91822E3C A2FC6716 0362FCBD 14818C7B EEE4063F 748355DE 495D8219 48857A88 15D33FBF 3EEDDCFF 00DF4467 E540D47F 5FD7F5F0 B0FF00C0 BFAFEBEE 697D9F7A 368A2BA6 F2D7FB6E 2F939FED 2854E3F7 A57A895D 73F43D49 7F76BF0A 45192138 DB903ED0 B1464F0A 372A2C9F EAF3D09E B2301F7F 70A3EFFB C3EFFEB4 FEBFBB08 CBAFBB03 46CD1B2E F50A7AFD 92187701 B1C92C5C 9FFF005B 08FAB853 9E999880 96F11F4D D70B04A7 F798DC63 58530B8E 797E5483 D314BFF0 2F97F5FD 2927D03E FF00EBFA FF00C092 379AFD2D 008B6C9D F76CB67B AFF96670 1704F3FD 5D3A265A 9C8371DD B270BC61 629E3B09 58939CBE E8CE131C F4E51377 421E9FF5 A7F5FD49 4BB8BF0F FB7BFAFF 00875DDE 92CF7A49 DA3FB28A 8FE1B689 A51F780F 9A556C1C 7A01CB92 DFC18AC5 BC459625 85DB511B 8EE7305E 369640C6 FF00BFE6 F09C74FE 2DC0745D 94BEFF00 EBFAFF00 C9E03FBF EEFEBFA9 4BBFBBAB 17EED408 FED38FF6 3CC9C9E3 1D813FE0 029FE105 73259E7F 304496F0 6D6277CA D79B0F16 F9E63F3B CD67278E 9F2AE7D2 8FEBFAFE B76A5D05 FD68FF00 AFF87D3D 74CC8601 F7345450 A7E779CF DB3EE963 92CBB557 8E39CE5C B7DF5C3E 2CD7F345 82B0DC1D C7A99BED 771D41CF 28BD8F4E C4A8FE25 7A3FAFEB FADD790F FAFEBFAD E3091CD6 D9242F77 7B234710 CED86FF5 5B7D1DCF EFB68337 973485BE EF03FBD3 6EEC12BC 9B50F102 6765A888 7A9987DA 57A31F96 278BFDAC 82DFF2D4 EEE1949A 3EFF0093 FEBFABAE C3FEBFE1 BFAECB7D F8B669AE A4E4EA32 13DB7CF3 9EC781FE 46C0EBF7 06D1E8FA 57822E6E DC34A245 5E389500 6EA3DC81 FE0FFDE1 9A3EFF00 97F5FD28 F987DDF9 7F5FFDBC A3FE1FA8 F4EF0BDB 59270963 BB1FC08B 37F0F73C 67FF008A 03B935DC A8DABD22 E9FF002C 210BDBFD EFF2307A E287FD7F 5FD693E5 17DFFD7F 5FF805BB 6AF66C75 DB8FFA6A EA074FF3 F8F1DF9E 3AEB535C 6D5309FF 007E7584 75F5DBFE 7E55FBE6 8FBFFAFE BFF01D05 FD7F5FD6 CD763851 24659B0F 1F27FE79 DCCDC93F C2B96FCF DCBF4381 6BC8118D C4E39FF9 7B63239C 9C7DD58F D7B0E8A3 7750CF47 DFFD7F5F 72520FBF FAFEBF18 BEBA5291 C283CC64 FF00B458 FF000771 8EBFFB28 F7AA8230 7EF83F81 017B751E 6FF950C3 80C829FF 005FD7F5 B583FAFE BFAE9065 BC02FB47 93F92B1F 5E98FF00 2037AD5B F9738E7F E008D2FF 000FAE7A FF004E3A 0CD2FBFF 00AFEBEE 1FFE05F7 FF005FD2 4B7DF3A6 BC39DAA7 FE0364A2 56EB8FDE 384C0F7E 73FF007C ECACAF29 DB8D84EE 27262B88 EDA241E5 03FEAD89 3239278E 8A02B39F 9760A7F7 7F5FD7E2 DEE2FEB5 7FD7FC3C 57CEF9B4 1B3CBDAC 063F8899 3D47EF31 F4FCFE6F 7387F678 E37E5AEB A74B2894 A7FAC07E 69471FF0 11E89DC5 1FF80FF5 FD7DCAE2 FEB7FEBF E1F5EBA5 A5FDE7DC FB4658FF 001C2D0B 7DD5C927 91DF8FFB 68718009 837671B9 632AA724 BF9601E4 280BCF41 9E49CE59 41C70A28 FBBE5FD7 F4AEC3FA DFFAFEA9 C9FAC06E 6DF8F344 CDCF0961 2AC11F7F E2DAB9FF 001C76CE 0B868D54 30FB221C F1E7CFE7 9EB8F977 1CEEF4C7 7C9EA451 FD7C3FD7 F5EE8FFA FEBFAD97 9699696D 2B48D348 6D141555 8FCC8C43 2A8FB236 E67FDE75 2DCE4F21 303EE22A 862C6F25 B8F2DF72 6E18FB03 2C2EDFBE C644ACDC AF1DBAA9 DD9DBC51 FD6DFD7F C35D87F5 B7F5FF00 0CA71D8E 66777B6B A5882DBB B3312CEC C1A38FE6 66C7320F 9FD4E700 73F789D9 CF6A2B3D D4FBA3FB 2607684F 9BCF9657 2EF83C0F 41FF002D 006FE1C5 1D7FAFEB FF00B57C C1F3FEBF AFC1CA1E 8F8D6483 A2D9B48C 981F67B7 7BBEA9C9 C28DC4FF 00ECC8CD F77AFC21 F137C15B D59D1660 CC3CE4F3 963870FE 53191366 EC80C39C 767959BE EC2568FE B57FD7FF 00B4D487 FD7F5FD7 C4EFB7C7 F9A720DA DBBE6F7D C093F7BD FF00CEE4 CF51930F 43C631F8 FA7D07FF 00AD5875 069FF5AF F5FD460A A6C579FF 00EDBFD7 FF00B4F9 BA8D273F DDFF0081 10FF00C3 F5FF003D 7BE4C3F9 FE631D87 F9FAE3A8 CD1FF817 DFFD7FC3 5C3F1F9F F5FD27DF 588FFC07 FE079C74 FA9FF233 DAB01D76 9FF1200E BFE7FF00 D4693F9D FD3FAFF8 68736C1F 77F5FD7F E00A3DFD D873FE70 7FCFFF00 5CE7B1A7 E7E9F883 E9E99FF2 3F1A4BE7 FD7F5F7C AC1FD7F5 FD7C31A6 BD3D9FC1 7E24FEC8 D590B348 2293E47F 9895E580 0DFEB47D D3FF008E 6EEC0EFF 00D308A4 0EA0F6E3 EE938E99 FF003ED9 F5C511DF AFF5FD2F 9B68BDF5 F97F5FD7 C5CF1D96 BB0BF8FE 1F5F7FF3 8E7A126A E01FE411 9EA3FDAF F2181AAF EBFAFEBE 1B8FFAD7 D3FAFB97 CA95D598 BAB768CE 3A705572 41CEE1B7 8EBC7FDF 2513EE85 5AEF3C33 AA9BAB3F 225FF5D0 FC8C1D86 EE32A0FD EF4EFEA8 ADFF002D 4563534A 9097F35E 2ECFE6BF 2FBEB347 753F7F09 5175A352 3534BFC3 3F71FCAE A3FF0083 1BF5DF9E 010CA63D A764D9FF 00536EA2 1071FC60 2B739F5F 57F520E0 4370B6CF E5CDE54B 3EE6DA21 86448947 9408CFEE 1467E839 4404FCA0 495A3D57 DAEFFA3F CBEE91C8 BFADBBFF 00C1FC9F 567A8DBD FA3623CC 45FB8D3D 1D9471FC 472C147B 16C9C63F BCC3A2FF 003D7DFE 9FE5723B 547DFB75 FEBFA835 31FDDF7D FF00AFF8 29EDF159 C7D7F91E 9FE7F0F6 CD60FF00 65635117 6AF30FDD 9464441E 5BFEF95D 589CF057 9FF79265 EF12D3EF B7CFFAFE 946683AF F5FD7FC1 8C5FAF52 07D7F038 3DFF00CF D302A4DB FE7F0FF3 F80F714B FAFEBFAE E877FEBF AFEB764D 8FF39CFF 009FF3EB CAB32A2E 58C407FD 3C4890AF FDF4CDFE 4F3D41A5 B7FC3FF5 FD49A0FE B48FF5FF 00ED72BF F0F956A1 E368E36F 22C527B9 97FE9D73 F665EDF3 BEF1FCF9 39FE146C 70DFD9F7 7A9379BA 84B767FE 9959C8D1 5A8E4F51 919FFEB3 1E8DB6B1 5FBE7BCB 92FAF9FF 005FA2EC 7A0AD82A 7CF2F672 C44D7B91 6EFEC977 7FDEEDFF 004EAA46 A7FD7CEB A2B64817 6C6B0A8F FA63146A BD7D87F9 C81D0E6A F63E9FF0 1623BFD7 FC903B8A EA4ADB69 E8FF00AF F86B2E87 9926E4DC 9F3397AE AFCFFAEB 19FC8FCF F027FCFF 0091FC42 97FEFAFC 57FCFF00 FA81EC4D 3FEBFAFE BE2843F9 89FEB55F D7FC3526 B6F897A0 FF00138E DEBFE7FB BDE9465F 85DE7FEF 955EBDCF F9E303B0 A4DFA7FE 03FD7FFB 528C83FE 1B57FD75 FC79A5EB AA963CE5 F7FD14ED 8FAFA67F CB063D1B 020BAD5A DEC17E6F 33AE3FE2 5F01B9FE 2FE22830 BD7BFF00 782FDE75 14BFAFEB FAF895CB FEB7FEBF E1A92EDE EF9F5F6B D25C1FB3 C46E91CB 985D2254 9EE577DA 1292A7CA 7E4E467F 87CABCCF FAE88A92 C3C2A64B 544BD106 F53D6D2F 6E6EB7E6 268DF779 D08C46C3 AAE38995 5FAC61A9 7F5DBFAF FE46B760 FBBA7E1F F0FF0075 29D3FF00 AF76B50D 5B43F0BD B79972FE 1D8B67CC 006824B9 FF008F52 9F2A6E2D 9C1C7BC4 E22FBACA B5F0278B BF6929EE 375B68C1 A24E479B 71E60B83 F291F229 098FF12C 8785CD16 EAF67FD7 DDFAA71E A44A7FD5 FF00AF2F FB7A2E5D 7DDF83AF 356BDD56 E3CC9A4D 76791BFE 7E279F50 93EFE7E4 5C9FC80E A7D473CE 3A323157 13839E45 CC324320 21B1F32B 0041FD72 B8EBF2D4 F35FD7FC 5FD7FF00 B7170E82 E8B6F5F3 FEBF3BF5 5CD07FDF 3F964F5C F5FF003E BEA6A3CF FBBF967F 8FEBFE49 27A814FE FF00BFFA FF00879B 42FEBE2F EBFE19CE 1EBD768F ADB69D71 BFF84F50 A319F9BF 0FFF005B 93D700FD 41178F2D CDB6C134 8011F76E 320FFAB0 BD3CDC7F 8A0DBF75 714AEE0D 38F35FFC 5FD7FC3F 2AD91E3E 368D7F6B EDA873EA B965CAFA FF005FF9 252A30F8 55CF9D75 8D7A4BA9 D82CB7AD 1F007984 C63FD501 CE276F4F C820E394 5C7B1D0E F3537DB0 47391FDE B8CDBDA8 E9F7A629 8C7F4655 EA6AE10E 6B452DF7 FD5FE7F7 D33D5F68 F9232ACE 9DD423CD EF754ADA 7DDFF803 E4FF00AF 7E8CFA56 8FA3447E D6EB7773 83F26897 02DECD4E C3F7A40F BC9CFEB1 118F9973 E245B278 FF00C789 6FF969FE 7F46E82B 4AB18C2C 973F375D FF00AFFE D676EA65 46539DE5 25CB197C 31F2D6EF E7FF00A4 24BFC55D 989F4FC8 B77FA7F9 C7A9E2BB 7F9C73DB DFFCED07 D6B2FEBF AFEB6949 7436D3FA 979FF4FF 00F01EDE EFEE8E9D A8CD1616 4F388F69 189E9E9F E782FE80 B7B959C5 712C4674 5BB2AB8C F971320F C0FF0087 4183FC4A 6BDC9C97 5E5FEB7F EBF96151 EC7CE284 BECEEB5D 3CBFAFFC 05A7E4BA 9B7D5B0C 3CC1BB1F F3F6D21F E30DC10F EDF9E3FD 915EC9A4 DE58C99D CCE9DF6C 24C60FCA 07518CFF 00FAEB82 B53B6AAF E7FD7F5B A91E8E17 117F7276 E65D5FF5 FD72A97A F6DF6F45 1F2F56E8 2DC5C39C 79C07507 3F5CF455 6EC86A66 BC8D132E D68BEF75 2A28E807 0323FF00 D671DAB9 7FAFEBFA F8B99773 BFFF0002 FEBFAFFC 0AEFD391 587EDB31 9C4FAAC9 8E0F957D 29B15CBE 4284130C ED1FF910 BF6193D6 A5BAC2BE 64874FF4 06EDA251 EBC7CF90 49FC7603 FC39A3FA FEBFAFB4 D751FDDF D7F5FF00 81A7FF00 6EE1CB3B 467CBCEB CDBBF787 FB16E3ED 10F5FBBE 648F3E1F E5F4DA2D E69147EF 164549A2 B95787E6 FB1A1203 159BC933 AE642A3C D2AE79FC 3AB63EF5 3FEBFAFE BE2B7717 DDFD7F5F F804F9FF 00C1B512 38858AFD 9B24614D E43237FC B5F78FEE FF005423 BEEA6BE2 3089E5D9 48491968 046BDCB6 7E623E5E 3EBB9540 F98814BE FF00EBFA FB9B43FE BFAFEB79 41EE53BA 9FF76210 34F5527E 6F3215F3 9BF7D91B 8E49DB9F 7E1541EB 8C5AB290 221FDE46 5B1C9B08 E258BEE9 1840D2BF CBED9EA3 B95A3FAF EBFADAC8 3FAFEBFA F85B5D19 662F2CEE 6011B19E 6EE49270 4ECE83F7 83F11DB6 30FE1E30 E6F39640 96B08C39 CBC97BA9 00A33015 3B374858 0E3855E3 748D2759 656A3FAF EBFADECB A07F5FD7 F5F169B7 C5B31598 8573FB8C FF00D329 1DA3FBDF DF29CFD7 D77FAE6A ACCC19B3 8D3FDDF5 18A2300C CD8C420C EB97F4FF 00A69245 8C91B28F BBFAFEBE E4FA87F5 FD7F5B37 3F59BF7A 5708DE52 60F3344B 75274277 18006CFF 00B2BEA1 075CC66D C7FE8F1E E550E71D 6E5648E5 FBF9C925 827E0070 491D3E4A 3FAFEBFA F87DE17F 5FD7F5F0 72FCB96B BD66DA01 BAE2509D 4FFA3B09 A5FC108E 79E991FC 209F9735 E1F77E32 6DEDF645 BA049FF5 97B2896E 319C7607 D3F3523E E85A5FD7 F5FD6D76 3FEB6FEB FE1E3089 E792DDCF 72E5A593 5127FE9A 5CCD249F EB49EE58 0FC0700E 7D6BADD3 3C333DF3 7DD9B1FF 004F11CC 3B63AECC FEBD5557 A350BFAF EBFADAFB 8FEEFEBF AFFC0A31 7D3DEFA8 F4AF05C1 6803109B B1FF002D 14CAFF00 99FF0039 08DD5559 7D452048 471FF8E0 0A7AFD3F CE48EF43 7FD7F5FD 6EB627FF 0002FEBF AFFCA8E2 49E667D0 01EFB7D7 BEDFF279 E958536A AAA30BB7 FE0732A2 75ED86E7 FC9E8451 FD7F5FD7 F783EFFE BFAFFC07 9A5B1C2D DEA12CCD B419B1C7 FC7A4EF1 27BF1B73 F8E7F88F 6158DE43 48F86DA3 8FE1767E E7DFAFD7 F8B749DC 0A3EFF00 EBFAFF00 C93B8FFA DFFAFF00 86D3FC5A 48B142B9 C7D32E49 FCBF0FD4 7D4654B2 8DA652CD 9C36DFB5 DDAC710F 94F44690 73EFE80A D3FEBFAF EBED485F F80FDFFD 7F524BA1 CD79B2B8 E4DAAC79 EB6EB186 FF00505B 26679872 58701549 3BD0F0AB 2483A489 7E4DC37F 4FBD76A5 E4EB9F94 6ECFFF00 5CE7B814 BFAFEBFA D9DC3FAF EBFAFE4F 94BE62AF 3C8E3F84 3799F77D 7FC3FBA3 BF354E46 6DB84FB3 863E92ED DBF301CB B672F8ED D7257A0C B51FD7F5 FD6D77D0 3FADFF00 AFF879BE 8B49920F 2531C67D 5CBB376E 991927D4 F77C9EFC 5A29B13F 8B24F480 286EBFC4 49FF00F5 6076F969 FDFF00D7 F5F787F5 FD7F5F15 90C30B79 78FBBBBA F99234AE 783D5B70 E3F4FE0E 99028BDB 8DC01685 401C0B65 3231F947 DF5507FF 00DB3BBB 16A3EFFE BFAFBA3C A2FEBFAF EBE34D74 F7AD851B FCB8FC8E 9C90BE5E 06C24EE6 CF03D875 2077ACA5 4F918BBB 32FCD8F3 E35B48BF D61C6142 F3F5EE88 0F4E68FE B5FEBFAB DB61FF00 5FD7F5BC 93EA5482 0FDC19E5 48C0C647 9D6DE73F DDCFC916 E0327DFB B0EC49AA 0BB1E533 31B963F2 802F0094 2FDD4012 3DDB33F4 E8773F51 9A3EFF00 EBFAFF00 C0B517F5 FD7F5F0B 8AEA4D3D C667C6ED 2B905544 D05BC98F F4739382 4966C03F F7D6DFBB B30D58D9 60558FEC 03CBEB9B 84880EAF F2C318E0 F3F86ECF 4228FBFF 00AFEBFF 00004E23 FBFF00AB FF005E92 97CB06EA CD5C6F2D 743706F9 ADC94FF9 61D9B3C7 F8B13F79 B9CEB7D3 E189325B 39CE16E6 ED15CFEE 037F7B3B 78E7FDC2 FD5F347F 5FD7F5D6 E1FD69FD 7F497915 DA0DAA00 7BC43B5F 274C0212 33038F96 43CEEC1F FC7F6FDC 201F3ED6 3C3BF6CD 1444AB16 FF00BC1B 5475B8BD 2402065C B13CAF18 F4973D41 A3EFFBFF 00AFF876 907F5FD7 F5B251FF 001FE33F 8C3C3C74 DD458ED6 58E52C7E 78CA857F 3889131D 8EEE71FE D3AFDD8F 27C6074C 775E98CF 4CFD7FCA AE3A126A B7FF0086 FEBFFDA9 F36C8AFE B7FEBFE1 E1286EB4 4CE7D7F1 C0EF9EDF E73F550C C3FE724B 77CF3CFF 0096F9FF 0088D2D3 CBE7FD7F 4E3288FF 00F03FF8 3FD7FE4A D7622FCB FE02F83D 4FBFF907 159F3AEE 19F97F4C FE7FE783 9FE2A4FE 7DF6FEBF AE51FF00 5B7F5FF0 EE34FD31 FF00CFB7 7FF3F4F7 A4FCFF00 06FF00EB FF009191 D41A5FD7 F5FD7D86 85FD7F5F D7C309C7 FC53A4B8 3FE07F1F F3FE41FD 22F01F89 7FB4F4C1 148D99A1 014EF625 C8DBB54F 2F9E831F EF2A7AB1 A3AADBB7 F5FD6DEC A3D0B5D7 EFFD3FAF F0C1FF00 87E8B4E7 FF00B25C F6F4CFF9 07D738D2 03FCFF00 9FF3818E 99157F7F FE05FD7F 5ECD0FD3 D7FAFEB6 E57D3DDB 6A3FC91F ED0FF3FA 74201E77 CE3A46A8 978BBBCA 97E497CB 2CABD540 6207F9C4 517F1563 5FF877D6 F1E596FF 00CBFD7F E02F9373 AF04EF55 D27FF2FA 9CA1F3B7 343FF264 BE6B97FC 3F424F00 BBB7E0BF 3C836920 CFF7B83D 3A7E7192 7B915C7B AA6CF340 937708E3 4F54F3B8 3C6F9D6D 77E38C1D BFC457F8 54C956B6 56FEAFB7 F5FCD55B D8C5F67F 97CBFAFF 00A774EF FE17DB4E D0BFCCD6 B12F1F25 B456F2CB FEB57EF0 0197F52E C4A81F31 DB5EA305 CF9CDC25 F051FC57 91F961BE 80F3F9F7 DC3A0153 DFF3D7FA FF0080E9 8BEFFEBF AFB94699 B817E9FF 0002E7DB FCFB63EB 563FCF18 5FE9FE72 3B1CD2FE BFAFEB76 DEE1FD6D FD7FC372 CBD0DBFE 4823FAFF 009247B9 A9FA7FF5 C8C7E7FE 7E607B8A 3FADBFAF FF0062EB 743FBFFA FEBEEBBF F1F9EEA3 E30B5B1F DDC7E74F 37F73442 2EB9FF00 6A4538FD 78F9C121 918AF9A4 BFDA1AC9 CDD3DC45 0FFCF2D2 E5684FDE CFCF22CB D7FF0067 5CE780D5 8BBD47CA BE15F138 FE5FD754 96E7A14E 11C353FA CD6E5751 FF000694 BA7F7E4B F2FEF26F 6F83A5B6 D3A1B64D B1A42BFE EC7196FC 5B6F3FFC 4907F8B1 5AF8FF00 7BF53DFE BFE7A7DD 35D2925A 2B2B7F77 FAFF0086 872EC79B 39CAA4DC E6DDDDF7 7BDF5FEB C94D7A9F 97E04BF6 FCFF00FA EC476389 3FCF7FF3 FF00D62A 3A1A7FD7 F5FD7C31 EC47FE05 FD7F5FF8 1B976D4C 7FBDFF00 0224FEB9 FF003F52 7099EDFB C27FE996 4F6F5FF3 D49EBC51 F77F5FD7 FE03084B 70FF00C0 7CBFAFEB 4BF47ADD 4B127990 AE3D0395 4EB9E5B7 7F9CB7D0 B27D5ACF 4F0448D1 AED0B9FD C10BF34E 1061B03B FEA0FF00 74D2BDEF FABFEBFA 43DBFAFE BFA95BAE BC54FE21 B99A6616 EB6FE584 47C35BCF 25CCC8C9 B4983383 BD79F976 FF00AE8E 08FEE4E3 76458786 A778A58E 732FEF1F 70922BA9 9EE71F6D 338F924B 6DA87071 C020ED0F F7488A8F F35F97E5 AAFF00B7 A8D4A657 DFFA6FFF 000FF351 EBB76F73 7BA76850 79F772E9 4981F7B5 9BB83CF6 C063F2EE 93737F43 83F7326B E14F17FE D2891EFB 6D117279 1E75E8C2 8F9B1F22 FF008748 CC7CE4C9 0D479BB5 BADB4BFF 005FE71E 84B7DADF 7FE7FD6C FF00F02F CE9D5BC5 37FAD4E6 6BC9B539 58FF00CF CDCCB246 393F755A 438EBF93 376E6BD3 BC2FF09F 54F12625 C2C16C7F E5AEA63C C761BBFE 58C024CF E2D81B83 7F1204AE 7C562638 6A7CF2F4 8A5FD69E BFF40E94 3E3B22E8 D27565CA B9EDD5CB B7F5FF00 92A9755A FE8C7873 E13E91E1 E40CB143 2CF81997 5945BB98 FC9D8B2E 1467B000 743EE3E2 7F8B7E13 8AC3551A 85B7D97C BB8FF58B 61921641 1672DB49 00489FF9 35A7DC39 FDEDD2B5 78781C55 4A98EE69 BFE22706 BA2FB4BE 5FAD49BD DC8EFC45 18C68FB9 F65DFF00 0B7F5FF4 F29A97C3 F07C6FF9 FE7B7B8F 53FE703F BC4869FF 00817E03 3FE7FC31 EA56BE97 FAFEBFAD ED1D8F2B EFDB5FEB FAD22E9F F857FCF0 73DCFBFF 0091CF43 5BB65A65 CDFCBE5D BA6A3237 FD314631 8E3F8E4C E157FC71 D484AA8A 72D15F5F 3FEBFA85 897EEABB B5B5BF37 F5FD5493 F97B0C5E 17D3B484 F37559A0 964ED068 3732327F ABE92CA1 813CF503 037A38E6 3E6B9CD4 3C6934A8 6DED45AD B41CFC9A 3C6226EB 8F9A4073 9C753DD9 7CCFBA00 AE96D505 CAACE6FC BFAFBBF9 DB7D4E5E 59577CF2 FE1C7E18 BFB5E76F 4FFD3918 ED7E5F28 662ED925 B9FEFC86 63D7D58F F93F9987 3F4FC1B8 FE5FE41F 5C1AE57E 7CDFD7F5 FF0081C1 C7A9D2BF AB7F5FD4 25CDEABF 9FE67D3E 9FE769EC A2AB31E3 F87FE024 E7BFB9FF 00F56074 34BFAFEB FADA0D0F FE1B6FEB FF00DAA9 25D3DEFD F88A0507 955FFBF6 21FCB823 FF00D60F 5393EA16 1AA49047 E5C725D2 A9E31BD4 C7D3FBA7 FCE38F45 AF624ADB F2FF005F D7DCA31E 87CFD397 F8EFB59C BFAFFF00 751BEF72 5233FDDF F807E7DB FCE08F5C 54F1B346 72A5FF00 361DFB74 FF00F6B8 F414AFD3 BFF5FD7C D8B677F9 E92FEBFF 00DE4EA5 4F87E2EF AC7C4250 8126FF00 FB6A76B0 F9BD7FCF AF72074F 76B0EA6C A9FF0013 A09C1FDC 5EC210FC 99E77AB7 71CFB9DD F7981AE1 A94F975E 8FB2FEBF E1A550F5 70F5BDA2 B3B5D779 7F5FFEED A3A68B47 896111E2 50B956FF 0043BA16 ADC4E1F1 C7AFF17A C73CA9FC 7C6F5C4D 03131B17 DDC7C977 86EB1941 B90C6463 8F5E777B 9AC7FADB FAFF00F6 D9D5F7FC 97F5FD3F BEB16B7B 1017FE26 1E64BC0D A24920FB 833D7A7D 3BE1FF00 8F713686 98AF20CF F660E016 F964DE39 2C37B304 18F419FB E54FDFCA D2FEBFAF EB7B483E EFBBFAFF 00868966 EB54B88C 308A3D38 AF014DAC 50B8E21C 9DC7E63B BD3DBCB3 F74056E6 E0BC96E9 94F97A9C 479F9AFA E2244FF5 D8E54B03 F77BF419 6847CFC5 3FBFFAFE BEFE541F D7F5FD7D A8CFD257 2B6EDF33 CF2739FD FA48CC79 E899FD33 C7224E82 A6479AE5 902C2F1A 9DDFF1F1 E549FF00 2C7FBA8A BC7F438F BC5CD2FB FF00AFEB EF9469F5 17F5B7F5 FF000FEE FF008776 5820B7C6 E0E08E82 4BABB907 29E61FDC 29650E7F EFA31811 7DD0B1D3 F7BECDC1 580FFA7A 263FD083 FE3927BE 051FD7F5 FD6FCD31 FDFF00D7 F5F7C514 2769C9F9 0CDCE386 8DCC239E CABFC5FE 0ABD781B F1C04632 9C2E3FE3 F09209D9 BB2778DA 3E9F5FEF 0347F5FD 7F5BB483 FAFEBFAD BDDF4E2B 54F195BE 99B97FD1 A4B8C71F 64464B55 CB1C0904 A01DFB79 20F56954 85C2F975 E237BE3B B9B88BCB 8DAED5B3 92D62DF6 47FBBD10 246BB17D 7B97447F BA08A5F7 FDDFD7FF 00B29ADD 825DF9AD FD7E7F94 22F66799 3CF2DC73 23DD37FD 7DDC4B70 7EFF00AB B75FF003 FBD5AD67 A4CD76E1 625B939E ECB32A7E 6074FF00 EB2F52AB 42FEBFAF EBDF94DE E1F72F45 FD7FFB4D F6D7E98D 17E1F247 892E464F FD375674 FEF70858 8FC71D47 AE2BDF60 B08A01</t>
  </si>
  <si>
    <t>F2 041FEEA8 0DD7EBFE 41A77F4F EBFAFBBD D17DDA7F 5FD7FE04 4EF70A9F DDFF00BE 9476CFF9 FA91D40C E05C6A1B 467F7407 FD367E3A 7A03FE71 E8C68FBF FAFEBEF9 2907DFF7 FF005FFE F1FDFC94 D7F2CCB8 47D8BC64 A23AFBE3 94E7A741 FC2E467E F2562ACE 64638175 B573F720 543FEAFB B963839F 41D80EA5 68FBBE6B FAFEAC87 F7FCFF00 AFE9351F 550CC718 DABFF5D5 44ADD7FD DFF3C9E8 483795C2 BF261200 E7CB8977 1E33CC84 67F2FEF9 1D95A8FE B6FEBFE1 A1062FEB E1FEBFA8 3460BCCD 31E3EC63 AFDFB82A BF7FB860 3B7BF565 1C2824D5 FB02CE0E 4C2C39FF 008FE873 01E3F853 70DCA33C 7182F1E7 9556A3FA FEBFADAC BA0FFADB FAFF0086 5F7CE34F 8CB8C8B2 238E7529 3745C0ED 197231EC 07DFDC7A 9AE8A4F2 D53ACDD3 A84083AE 30831C7F F10BBBA6 68FEBFAF EBED3627 FD69FD7F C3732300 FCFF0073 763D67BB F9BEFA8F EEFA7FE3 E7777A9F 1187E9F8 DC4A1FF4 CFF9191D C9A3FAFE BFADA760 FEBFAFEB 694E5FE2 7FCB9CFC BF592462 DD31C2F9 9D3F0E84 FB813F46 E36E7FDD 6247EEBB 6E18CF3F 9628FEBF AFEB76C3 EFFBFF00 AFF8757F 4A8D71C7 1BB8CFFA E9E288FF 00C09F76 00FF00D9 78EA08AC 68724896 66B3CB9F 942DD613 1B0FDD5D B93D3393 C6D8D470 4814FF00 AFEBFAE8 E41FD7F5 FD7C2D31 6E6E0B4C 618BEC91 AE017796 78667FBC 1F1B7D4F E7B26503 AEEA6C72 87B8DC44 6CA0617C 88252C7E 4FE18CB1 03AF5C7D CDE4F2D8 A3EEFEBF AFBAC83F AFEBFAFB 4917A7BA 6CEDC5AE 3D1A1655 FB99FEE6 3FC48AC6 88C2C096 6838E7E5 81A3C649 239DA01F FF005776 068FEBFA FEB75342 FEBFAFEB 64E5B7C5 46610450 FDA4ABE4 7CABBE3F DF9CEDFE 3DFC0F5F F6001D40 5324EC91 C27CB110 670BF35C CF22F276 7603278F FC8436F4 2451F7FD DFD7FC3B 1FF5FD7F 5BCBBED9 B25B136B 89E55C21 04FD8DA2 893EF346 03263A7C DD3FE7A4 11375535 851DC0F2 DFECBE4C 8FBC2EEB AB3DEDFF 001EA831 173C0F5F F6895EAB 8A2FEBFD 7F5FF923 42FEB7FE BFFD84D7 4D296A77 3F63B6F3 E71AA039 540B6105 B4CA7F88 9958C9C2 FEB80476 50DA3631 F9D6E186 CC9F98C9 AC4296C8 9F3FDD8C 63AFE19D AAFEB9A3 FADFFAFF 00F660A5 B87DFF00 D2FEBE4A 52DF7F83 7E27F81D 258DCC6D 67297DD2 29B78B61 5946643C 7A3827F1 7B91FEB1 A2DDF95F 2A346FCE EC83CEFD D19FF58D 90C1B9FF 00ED991F 7F347F5F D7F5F0C7 93765AFE BFAFEB59 2875F7A0 3C7D0F23 38FF003F FEAC7DEC E223FE76 EEF5C7F7 BFCE49EE 053FEB7F EBFE1F41 FF005A7F 5FD54F69 F388FE3F 82803D3F BDFE7207 7C983F2F C07E3D7F CF53DB8A 5FD7F5FD 6EDC7741 E5AFAEBF D7FF00B2 E3D4C375 C37FF5B1 DBFCFE18 3DF88B77 F9E7D3FC FE7F5A5D 7FAFEBFE 1D87F5FD 7F5F1B97 CCFCFF00 027FC7FC E08EE31E C1E11F12 B68DAA46 F997CB63 B1F6C854 6D328EDB BA8EBECE 81BEF856 A5FD6FE5 FD7CE172 97E7FD7F 5FDF95F7 5AFEA5DB 4E258C3A 98CAB0CE 6270CA7F 77BB8393 FF00EC92 7A121BA2 4E7D3FEF A66EDFE7 F207A8AB 5B2DBEFB FCBFAEBA 95FF0081 7DFF00D7 F494B62E 0FF817E6 7DBFD9FF 00218FF7 788AE6D1 6E6068DB BFA12A7E EEEFE7ED E9E85A86 934D69B6 DFD7F569 245529F2 4E325F66 49EFD9FF 005FF81C 9FA74DE1 6D4CC96E D6736EF3 A03B7E73 B58AF63C F51F87DC 3147F7B2 076A6C5C 5D7EED6D FCB901DE 4FCAFF00 C5D3FCFF 00AC576F BC01AE7A 4FDCB3FB 2EDABFE4 FF0086FF 00C06A47 A1D38B56 AF3E5F85 BE78FF00 86A7BDFA FDD0E5EB A68DA687 141CB6F7 6CE737CA B201C7F0 2E3FCEE2 7A9CD764 A98F4FD1 7FCFF8E7 E95A3F9F DEFF00AF F86BEECE 7FEBFAFE B66FB696 C0FAFE04 B77FF3F9 FA122A5F CBF1383D 3EA3FF00 D671EB53 FD7F5FD7 51FF005F D7F5B737 CF92D43C 4967A60F DEB217EC 9A71FB55 C1E47F0A 038FF024 FA1AF259 F52D4F5A E079F696 FE90E0DE 37D4EDE3 FF008A61 C6564159 3BCE5C90 BFF7A57D BFAFD212 3BE8C234 69FD6ABA 7FF4E694 B79BFE67 FDD5FF00 A54547A9 A569A441 6BCAA8DD FDEBC06E 263F5763 EFFAB7F7 8EEE8B1F E501F5CF A7F9C11D 326BA611 51565DBB FF005AFF 00C138AB 56A95A6E 737ABF2D 3AE8BB2F D1456CB4 971F4FCD 93FA7F9F 98D3F1FE 4E71D3EB FE704F5E 6ABFADFF 00AFF86F 5463F27F F802D7FA FF00D265 DC51FE7A 2FF17F9F C413D852 1603FBFF 00F6CCEE 6FD07F94 39FF0066 97F5FD7F 5DD0FF00 F02DBBFF 005FF0CD C3D2FA59 BC9F7B72 8F44605F EF7AFF00 9EA4F40A 192E2F6D B4C55F37 2A18E015 81A7C9F2 CB630A87 E638E3D5 82A75205 2FEBF0FF 002FCA51 0FEBFAFE BB74397D 4AE9751B 1F32DDB5 42AB22EE 16625B39 F0B78A1C 34659181 DBCAFABF 92FF0071 995B985D 024D4642 2692292D 8C4BB25B 69CA5D7C B7D14C99 1B4AF98A 47DE3F7B 70661B83 B13FAF87 B3574FFA FF009752 9F563FBF FF0003DB FAFCA317 FE3F42D9 6BA4C024 B992C86C 523CCD72 E605931B 013F310B C7CBD00E AACFF706 6BE38F17 FED1B63A 706B6D20 433CC38D EEC3EC83 E5EC42FF 009DACA7 0DB889FF 00C0ACBC FF00AFFF 0066992D DBF9BE4F FAFF0087 827E9F9A 1AFF008F 754F10CE 64BDB8D5 1BFD94BA B982D87F BB179AC3 F13D98F6 C81E5C5F FDEFC187 AFA67FCF 3DF9A3FF 0001FC7F AFFEDA53 913FD68F FAEBFAFD 9D9A1B9E DF8BFF00 4FF3C63B 0AFD2FF8 41E315B8 B57D2666 8BCC8FE6 8FCE6901 2368C8C9 63CE79EB FEA95FF8 9457979A C39F0DCD AFEEDA96 8BA75FEB F9A37EE7 660A76AA D7756DFF 00AFEA6E 3DEFF507 8B65D463 D0E7934C 6C5C226E 1FBA67DD 81BD8281 CEFD80EC 3FF3F460 07F77C1F 9A34BD12 2D4FC177 12EB73C4 1EE83379 9AEDE6D9 14ABF9A8 537B9E8C 3380398D 0AF47715 E152928D 2528A9FB 655E0972 BBE9F12F C7FF0029 5A9DCEE9 45B94B9E FC9ECFBA DFFAFF00 CA8D1F9A 33A79721 50603824 66D5D994 E2464C8C 8CE38C81 FDC651D4 1AABB7FD EFF80AB1 FE2FF3F8 AE7B1AFB 05AFE7FD 7F5F0AE6 3C47F3FE BFAFFC9A DD7DEEA7 488AC9EE 7FD38EA4 23033FF1 2E552490 D9C364E7 0718E3A4 92249F72 3756F47B BF1A8861 FB369B1D A5BC7EB6 F128B93F 2EDF9A42 B9CE3F98 3D085ADE 9CD53837 F6EFDFFA FF00F6B9 FA44E5AB 19D4A9AE 94D24ED1 7BBFEBF0 9A5D35F1 C92E649D B2ED704F FD3D4CD2 7F36FF00 3BBD0B0A A3F9FEA3 BFF9FF00 241AC64E F2BBDEFD 5FF5FF00 ECC19D1A 2D2DF2E5 FEBFE1A5 1A7B0DFC BF3207A7 AFF90A4F A0A67FDF 5F893E9F 5FF3927E ED1FD6FF 00D7FC30 BFADFF00 AFFF0076 F9FA7BA9 BBFDEFC7 23BFE5FF 00EB3EB8 AA6F201E BFF7C311 D3EBFE72 17AE297F 5A7F5FD6 E5FF005D FD7FAFF9 F8E52F85 E9FD1B25 B81D769F FAE91E7B 763B7FCE 0AFA6D94 DB0EABBB F1233D7D 73FE720F 5E6BDB6F FABFF5FF 00ED4E52 3E696DE7 FD7F5FE0 A91F3B44 2E1A33FF 002D7FE0 7907AFD3 FC803B1C 574B14A2 41F2E7F0 C83EBFE7 EBEF9ACD E9FCBFD7 F5FF0080 A5D596BD EF5F3FEB FA77469F 9424E390 7E8BE99F 5FF24FAF 59A1BE9A CE5E7CEC 7B49211D 7B7B71F9 1CF6349A E65D3FAF EBEE522A 3274E4A5 F7EBFD7F 577D3DCF 62B3D6D6 E4052D08 3C64DCBB ECC77DA1 51BE7C74 FF00A6AC 1BA2B03D CF9B0C49 E73F97B9 BEEB5DC3 14781E50 939F3583 64E3F0C3 7726BCF9 4795DB5F 97F5FD4C F6633528 F32B6DDF FAFF00F7 9C8B6DA0 1B651E7C 8AAE3765 70F0AE0F 9647DEFF 000EEA1B EEB00603 96190D1F CCDFC725 E23FFAA2 30A85943 363D4103 7349F7D4 3547F5FD 7F5FCA69 F7FF005F D7FE07EF F727B9BE 10461006 58D46E76 104532E3 2DC0F9B7 194EDFE1 5E0CF19F BA1DD339 2FE29972 AB7807FD 3D9FB2C6 0633F333 E33C0FFC 88E7EF8F 268FEB7F EBFE1925 B8BFAFEB FAFB7E66 540D717F 7A768B44 B751B773 1B3DEDCF 6DEBBB1E C3A47121 FBE771F5 5CDBDA20 DAF26769 03ED89B6 4E98EDB7 693FFA08 1FF3CD8D 3FEBFAFE BE2E50FE BFAFEBF8 91BFAF39 B816F35B 07D0614F 39EBFBD9 40FD7EEA 13F78853 6826FF00 BDE6B658 7FC7CC82 41FEB377 01401FA6 30BFDCF9 A92FEAFF 00D7F4AC 83FADBFA FEA315B3 D6F3DEC3 66A6599A CD700F13 CB1B7BF1 F381F977 DABFC42B E7DD57E2 5DC4ADE5 DA081573 F7A480B4 9F7B1F2E 471C7EAC C9F7554D 1FD6FF00 D7F4A216 7FD7F5FD 42527BED E1173772 5DCDB9DA 7627BCC1 C8FC5BFC E5B9FBA0 510DA3CC 708246FF 00763778 FF00F1D1 9FC3DF3D 49A95F3F FC0BFAFE 92915BF7 F92B7F5F F012DDFB 9EDFA3F8 066B870D 3799B7FE 9B2F96BD 33DF19FF 001D8BD4 035F50D8 7872DEC5 46C16B9F FA6912E7 EE8FBBF2 8FF381D4 0355F77D FF00D7FC 35C5F77C B4EDFD7A 7BBE9D34 9751C239 29F832FD 38FF003D 3D8E6B88 BED624E9 0E47E0A4 F4C7DF27 03FC463B 85A5F7FF 005FD7DE C3EFFEBF AFFC07D0 E7A26942 6E2C49C1 FF008FC9 E6BA8B97 1CE0CC33 F5CE4822 3E845644 F6E1A549 6692FCB8 CE3E5B65 857EF7FC B2C6D1D7 8E33E5B3 C5F76492 9FF5FD7F 5F17BBB0 7F5A7F5F D4A572C9 F9BF8AE3 D846CDB7 A63E6C7F 9DA5C747 6A4915E3 458A36D2 81E73B60 2EDC947E AFBB8EBD 4F3230CE 768A3FAF EBFADA6E 42FBFE5F D7F49397 AD07B9D8 C100766E E4A109D7 1F794003 E9FEF7F0 8E63DE58 E3173F48 51618FBF F116FF00 248F7A3E EFEBFAFF 00C0A315 B87DFF00 D7F5F7B6 FD6786D4 1197CFD3 0AE9D7F8 988E9FFD 65F7A95E F57FD5C4 2460BFDD 80DADA8F 97B7A9FF 00D9B1F5 A3EFFBBF AFE9341F D7F5FD6E E4BD7392 469A45C4 73ED5EF2 3CD0FF00 0FF0A11C FD7FA120 69142CA7 25F731E8 672F801F D4FF009E 5BD3147D DF77F5FD 38A1FDFF 00D7F5F9 AF4A7B76 E31B9BE9 958871DF 07AFF4DC 3D41718F D4C19F7D CBDB3F28 1FE7008E A451F7FF 005FD7E0 C3FAF87F AFF87BFC AC24014E 7FD258FF 00D3705C 7AF08381 EDF89EA4 E1AF0B67 FE5AEE6F F9E6C615 0339EE49 FAFBF3D0 628FEBFA FEBE18B6 4FDFF77F 5FF0D67E A9730F94 0431A5AE EDBCBDD4 90BAAE78 FB9B8E79 FCE48FFD 96AC18E2 08DBFE77 6C63748A FB78723A EEFBBEDE 9B93A175 A7FD7F5F D6C1FD6D FD7FC3CD 15A59608 998A2C72 C9DF62DD 410FDE1F 78F97963 EFC8DDB5 7A1C56CC 3FB98810 B2095BFE 79CBE601 B9D4E234 23DBAFF7 463FBC28 FEB5FEBF AE77D83F AFEBFADA 4FE59971 23348614 176643D4 DDEE8A31 C670A4A1 E7FF0067 F97B53BE C32730B7 F678230D 8B281DE4 FF005807 5FC7AF64 563F788A 3FAFEBFA ED30FF00 C0BE5FD7 F4E4C8AF 2C5AE620 85A1558C 8E921724 EC61D377 5FAF618E A19865EA B66A8910 3312EC53 6878B0AB B62073BC 38C636FF 00DFD70D EA68FEB7 FEBFFDB8 C7A8FF00 AFEBFADE 117E95BF B354DAB2 069D8330 25B5049E 18CFCDBB 8694E76F CBF8C6DB BA38355E DBCB4D86 101BAF1A 7C68C9C2 1E9B7FC3 AAB3FBD1 FD6FFD7F C326C5F7 FF00C1FE BFF2557D B6AF2C1B A2DD7E2E 7EFB1096 EED20E65 661BF8E4 FAF6CAB1 FB876D24 F323DB25 B28BE5FE 23F330EF B4655187 1FD32DD7 228FEBFA FEBE0D03 EFFEBFAF FC062E1D 0F29D53C 2EB7D0CC CDB546DC 47E4DB4B 9DDF337F CF6F61BC E3EE4CE9 F7D39FC7 AF1BF879 B4FD44CD B5D5272D 90A0ED59 07DF078E FD47ABFD AA5EB8A7 FD7F5FD7 465A7EBF 7FF56FF8 75D35F0A 1D0AFCFC 7230DF89 1F7BFC9C 7A0A833F 5FC4FBFF 009FCF3D 89A3EEFE BFAFFC01 A1FDFF00 D7F5FF00 8047CF48 BF3FC40C FDEF71FE 71F8D43F 9FFC078F F3FD324F F7A97FE0 3F3FEBFA BF3F40FB FEEB7F5F F063FF00 6FD39577 0EDFF7DE 3FCFFF00 AC7BD647 FDF5F8FF 009FF3C7 700D27FD 7F5FD6B1 51E83FEB FAFEBFE5 E31D9FF7 FF002CFF 005FF24F E7323E0F FF00659F E7FE727D 7347DDFD 7F5F74D3 E82FEB6F EBFA8DFD 7F487E1C F8A7FB47 4DFB2CAC 865838FD FB9690A6 3E5EFDBA 7D114FDE 0E6BEA88 F9FEF7EA BDBDBFCF 1EAB9A23 B7A3B6B1 FEBFFDDC DCB7669F 7F7F86DE 7FF03FEB DBE5F8B7 D51FE7A0 FE1FAFF9 EBD14E2C 81F5FC3F DECFAFF9 071EA2AF EFFBBFAF F878C16C 2FEBF0FE BFEDF93E 9BF2F2B3 697A847A 847BF6FD C94271C1 976E4E71 FDEF5FBC CA7B30AF A5E1904A 81D48DAC 33F2FCE3 94CFF9FC 7D6B9B6A 9517F37B DFA3FEBB 4EE77D6F 7E861EAF BDF0CA8C AFDE9BBC 7EF8B5FF 006EC39B 7DF547E3 FF007C81 FAFF009E 3DEADE3E 9F860FF5 FF0039AB FEBFAFEB 66D9CBEB FD7F5F93 918F7BAC DB5826E9 E4B45F66 64798FC9 FC31E73F A75E7A8A F1FB8F12 DF6AA765 8ACB6F0F FCF5D437 7DA0FF00 B8BC63DB FD960BC8 2A6B2937 7E485EFD 74BF2AFE BFF2656D 91DD4284 631FAC57 E6F651F8 63D6ACBB 2F2EFE50 71DDEADB 4D0A288F 98FE6492 9EAFAB66 E65FBFFE D741F41D 11075E6B ADDBFE42 003F43FE 739EA08A E8841415 97CDDEFA FF005F84 A27257AF 3AF539A4 D5B68463 7B25A68B FAF8B97A EF201FE4 AE3FF66F F3827A9D A25C7F91 C7F17F9F C33E82AB EFFEBFAF BDDBA985 FD7FAFEB FF0049F9 2E3EBF89 39FBA3D0 FF00950A 3AA9CC85 82FF0077 F00CE7A7 603FCF34 7F5B7F5F F0D36F60 FEB6FEBF ABB275B6 797FBCA3 FE9A0FDE 7F338FFE B83EB5AE 238AD972 4DB8F7BB 95223D7D 59F9FF00 EB1ED915 2DFF005F D7F5AAEA 579EBF2F EBFAF6A8 E1EEBC4C 373C512D FF00C8DB 3CC7658A DD64C7CA B22F9A1B 6312067A 15B88FF8 5F70E656 D6EF5518 905D6C97 E63FDA70 3ACD6EF1 A263CB63 3AB3012A 7CBF2E3C 91807C92 168FEB47 F87F5D25 4241F7EB D97F5E5F F6F7B55B AD7D2A3B 282C51A6 7368B90B BCCF37D9 603B6D02 676BCBB4 71DFB88D 07DD4445 F953C55F 1E747F0E A1B6D3BE C77338CF 1A53462C D4E48E59 48FF000F 93BA8229 7DF6EAFF 00AFEB59 484DDB6B 7CD74FEB F0E43F32 7C4DF153 58F12CA4 DC4FA8AC 7CE22D2A EEE6D6DC 0F30B723 CCE7F964 0E370E7C 8ED6C2E7 5098456D 1EAB2B93 D34CB69A E9FEF01D 81FCFD39 EA293696 BD3FAFEB D2751EEC 8576FCFF 00AFEBFC 116FA6B3 EA3A2DDE 953F917B 16A30C98 076DFC41 5B98F23A 3107FC09 1D508AE6 BFEFAFC0 FF009FFF 0051F7A4 9A92BA6A DFD7F5F2 B6C3775D FE7FD7F4 BD067F9E FE9FE7FC F15DE787 BC452689 A9C57919 93E4619D 8CC808DF C8E3FCEE FC45675E 1ED29D48 7F345C7A 76FE9FFD 7C529154 E5C928CB B35D7FAF FF00655B 63F41B5B FDA02C60 B302C526 96678C67 ED71ED85 736F821B DC1FFC7A 355EECCB F05EA1E2 9D4F5A6F 277EA650 93B61D23 7AC0375C 336D48A3 1D39E9FD C4C7406B CBCBF2F7 4FF79535 9DFDD8EF 6DEDF3FF 003733AB 158952D2 2FDDB6B6 96FD7FAF EECA50DA E6F59781 B647F68D 566B5B68 FAF96924 2FA937FC 077305EB F5E265C0 71C3B52D 6AC12D0D 9585BD8A C67ABDF4 56D717AD FBD539F3 5D18E78E DD9B1D58 B57D2DA3 461EF5B9 E5E5AFFC 377EF3E7 A1B23C5E 7956A8B9 1B54E0D3 6EED733E DE9FFB77 2CF6BA5E 425BD3FF 001D61FE 1FE48FCE 3FFBEBF0 07D4F6CF F9391ED5 CB7F4FEB FAFBDCA4 75DBFC7F D7F5F7B9 2F443F8F FE3DEB9F 4FF3B876 FBECEDFE 273EFE9F E40CD4DF FAB7F5FF 000E931F F577FD7F 515ECFA1 1FE5FF00 01627B63 AFF9E79A AE64C7AF E058F6FF 003F8E07 40051E7F A7F5FF00 ED388BFA DFFAFF00 F69DFAE9 54C99F5F FBE87F51 FE7E5EC6 AA1E9FC5 FF000118 ED9F5FF3 96A57FF8 1FD7F5D1 6E83FF00 06FCE5A7 F5FAC69C BD7FA510 E08E36FF 00C0723B FB7F9E71 DC526FFA 7F919E99 FF002723 A906BDAE FF00D7F5 FE71E43E 6AFA696F FB79FE3F D7DAFDDF D9D10A09 073B7FE0 076B7DDE D86FF38C 7F785670 67B539E7 1FEC647F 1FFBDFE4 103A6054 EFA7E9FD 7FC3B70E A56DAFE9 FD7FC34F C8F42B5D 423B95DA 7CA0DEA0 05EDDCE3 FCFF00BA 431B33C5 95C1D9F8 1FEBFE7A 7B54AD1D 9DFEFF00 EBFF00DB F7FA1ACB 557F77EF FEBFE1F9 A7D4E792 67B56EB2 E3D9C91F 77FCFE3B BB1F9BD5 F4FD7125 23ED2237 C70A6F58 4BB7E42B FDEE983F F7C065FB 8CC958D6 85F5FEBF AFD2299B 616AF2BE 5FEADFD7 FE949F5F 73D3A280 CF223916 A238C36D FF004FB8 8A262607 C9963DCC 0C601F4C 87456EA4 29D36469 61DD0C9A 41E83740 E1E0FF00 5809F2E2 793AFF00 ECA4E7A1 4AE3FEBF AFEB668F 57EFFBBF AFFF0066 335E94A4 B6F33E57 FB7C9ED6 96C3EBD5 4918FAF5 F987F79A 9B0E9B24 C7E61104 CF468D5B 8DB9C670 79F53FDD 8C2F424D 1FD7F5FD 7F11B1FF 005FD7F5 B4B9BD7A A4782CD7 74BE4C7F 7B68B2B7 92427E5E E5612D9F E7BCA8E5 4A2E4C92 898EF0B6 B938E6F6 079580F3 73C73D7F 933EEA5F D7F5FD6F AEC2FBFE FF00EBFE 195BA92B CD15B47E 64E633E8 A9119DBA E3A0E73F 5E36FCDF 7149AE02 F3C4D1DA A9919883 FC11BA2F 9DD30372 2C9C7E7C 261BEF2A C545FF00 AFEBFAF7 BB07F5BF F5FF00EC 5A5D7DEF 9C750D6E 6BF93748 F727D964 65FE31D1 449C0E3F 20BDCEDA E5F049C0 F3FF00E0 1BEE5CF1 E83FCE00 6EA297F5 F17F5FD4 3B15F7ED DFFAFF00 F65463FE 0F55D1BC 0D77A836 E613C71F FD3D4462 7FBFDF23 38FE6AB8 EA01AFAB 74DF09D9 D90C2AC4 48EEC038 E873DBFC 920F5056 9EDFCBFD 7F5F7536 C5FD7F5F D6DA1DCB 4B1A271E 4E3FE9D9 E327A7F0 8538CFF9 F5CF3973 AA948C93 B57FE04B 3C9F7C27 CC00FBC4 F61FDFDD D416A5FD 69FD7F52 B47617DF FD7F5FF9 34575D38 EC4B3FCE ED085EC0 F9AD21E3 3EBF9FFB 381DC00C 317CD926 4C63FE5E 4C70A7DD CF7909C7 E1D59877 A7FD7F5F D6EDA0FB FF00AFEB FF00018D B664C32E 3FE5AE3F E9846813 AA9E339C 9F7EC847 745358F3 90D205FE 107A4197 90FF00BC DFE7E63F F02A3FAD 5FF5FD72 C07FD7F5 FD6EDFCF 4A05771C FD957FEB 91200F9B D5F27FAF 2077CD56 30A9909C CA7EBB97 D7EE03FC FD493D85 1FD7F5FD 7C085FD6 DFD7FC34 9214263F E790FA02 FF00C5EB FE7D3AE2 AD2A7FD7 1F5FDC91 0B7AFCCF BB81FD00 1DB147F5 FD7F5F62 41FD7F5F D7DA6F76 293F2FFC B13CF484 08D3A7AE DE7FC7DF A09E6349 B4B5AAAE 0F16D650 C9D875F7 FEA3F0A3 FAFEBFAF 857717F5 BFF5FF00 EC73BF48 E5980F96 3FB6337F BB18EC47 6603FF00 AFB9BD41 AC584230 4DB33EDE 803363E5 3C6ED98C FE3E87A1 147F5FD7 F5FDDE83 FEBFAFEB AA7EAC46 3C6EDC07 A468A9DB 3CFF0011 FF00F5B7 A6DB4003 C90C0FFD 349119BF 21D3FF00 AE475E28 FEBFAFEB 6B07DFFD 7F5F7FBD E8F32845 FE219FF9 E6D2A39C 37B1FEBC 86D9D9AB 0448C5B7 DCACFB7F 850A9EEF 9F984457 D3BFF0B3 F56CB51F D6DFD7F5 24C5FD7F 5FD6ED7C EA5CCC0C B941365B EF186E77 7022385D 98E793EB C6F2FD6A 017D2461 B8D378FF 009F8B49 62817F73 C6E258EE 23DBABBA C7D89A3F F02FEBFA FBBD07FD 7E9FD7F7 65CA3611 2DD10710 1271FEA2 DC44A785 EAA17FC9 D89D41AE BE6B67B3 4DC7FB3B CD238CC0 AECBFBA5 1C7E5F96 E3D69FDF FD7F5F7B 6FA8BFAF EBFAFE57 E9809E78 28DF29EF 9914B2E7 3D496C71 9EF9FE00 7D01C2B9 BA9A2BB2 15A225FA 98DD8AFD F07838FE BD39ED9A 5FD6BFD7 F528F60F EBFAFEBE 350F9E64 627F39F7 346DCAE0 5A0381F2 05E78F7F C8B276F9 ADEA5244 CF0DBBC5 0B9DCB96 9620E7A6 4E0E71D3 DFEFA9FF 00629F4F F83FD7FC 330EDBE9 FE5FD7FE 037F4D39 185D4FE5 A89963ED FBDDB171 6457A2B0 1B067A7A E0F6575C A5B2B689 661BBC47 8E507FA5 8B7720C0 3251E244 C027D3A2 2AAF676A 3FADFF00 AFEA3161 FD7F5FD7 C34E10D8 A90DAF9C ED34AFA8 94551844 9778E66F CCB75C9C 9C8423A3 16669F2A D564B8C5 DEF6E145 FC8CE30A 9FC31F61 C9EFD72F FC2828FE B7FEBFFD 9E70FBBF AFEBF1E5 F4E45AE8 CF9DA273 D952DD5A DE12C475 625F1B40 3D7D173D B07E3AF8 99E0AFB5 42EE043F BCE736F6 A8AA932D B36DC38F EF2AE0FB 2B45FF00 2D5D69FF 005FD7F5 BCE487FD 6DF3FEBC ED2D9EBF 92F3C6D0 B90C240E 84E448AC A7894820 F3FE40CF 4258536F 6C60FA28 C77F4FF3 F328E801 A1FCFEFF 00EBFA69 F52FFAF8 7FAFF878 B5DED17F DF5F99F5 FAFF0091 B47DD652 233F87FC 094AFF00 5FF241F4 A5E5FAFF 005FD5A5 B0BFF03F BBFAFF00 F6DF3742 2FFBE7F5 6FEA7FCF BD63C8B8 3FE028F5 BFF5FD7D C9C7743F BBFAFEBE F705E90F F9E4923A FD7FC807 B920A8EB FF00EBF5 FF003FA7 6A5F7FF5 FD7E0C3F AE9FD7FC 07289EAD E15F10B6 8DAB4538 F342642B E2491015 32A83C07 1F5FFAE8 8A7DEBF5 A2CAE96E 225910A1 0C010616 054E5377 DEDC7FFD BDA7AD1F 69FF0097 F5E5F2D4 AECF5D2E BFAFEB68 5BD3A85F C7F1207F 9FF0663D F02D81FE F7FC0867 FCFF00F5 FD0AD5DF D7EFFEBF AB2E83FB BFAFEBEE 57FF0012 4B6AB711 346DD187 7CFA1FF3 F5C1EB82 767C2BA8 B047D3E6 2DE6407E 5F35D98B 26FE319F F1FE3FEE 20AC2AE9 3A53F371 7E8F6FC5 7FE02E5D D1DD41F3 616BC3AC 1C2B25FF 00924FF3 4FFC149F FDBBEBB3 5DC56D1E F99AD117 FE9E2648 FF0042D9 FCBB73D0 62BC92EB C6535DB7 93A5A39F 59B538DE 2B61C01F BB0179FF 00EC81E3 696A99C9 DF9636E7 F5DBCCAC 3D0524EA D56E3429 EEFF0099 FF002C7C DFFE9116 FF00C189 1689E649 E7DE3DE4 F2F5FF00 8984B2BC 23F787EE 4464C01F FEBFBC41 3DAAC617 81B3FE00 1107DDF4 C63FFACA 07615A52 A4A9C7A3 9757FD7F 5695F632 C4E23DBB D2D1A71D 2115A28C 57F5FF00 81CEFD8B 407D7F30 3B93EBFE 7F5A936F F9C93FC5 E9FE7F33 8AD3FADB FAFF0086 573957CF E5FD7F52 57F4936F D7F00076 F5DBFE76 9FA879E3 B9FCF1FE 7FC3E94F F3F3FEBF AF763B07 DDFD7F5F 7CDF5254 89E4FBB9 03D6E46D F6E1491F FEBC8EB8 ADD8EC96 3F9B927D 671BCF4E D93FE460 F5F9AA5F F5FD7F5A 598FFF00 02FBFF00 AFFF0069 73EDF0F1 4DE25F96 7DBFD981 D37AC71E A6D736D3 48CB113F 79902F3F C38F5C9E 4954F3C6 96EFC410 EC5FECE9 00D8FBA3 FED4D0C2 EFDEAD17 9D0C79F3 14A76FBC D985B002 9A5FF81D F55D3D3E 7D7FEDCC 3C8AFF00 80F497F5 FD4E9AF4 F4CD3B41 16916EB9 64791910 486E9963 B6629E66 1CA3311E 66D2016C F296B6E7 810855F2 3F157C69 D13C311B 4624B2B8 B9E71178 7E54B9E7 38F9DD5C 0C7E3D8A E77AD4FF 005FA7F5 FDFB9327 E9AFE1FD 74F26D6F 73F2F7C5 9F1B75AF 1233279B 756F6FDA 3D0AE26B 4FFBEDD2 55E7FF00 8A09CA80 5BE66DED 33E32724 FF00CB69 A43FC78E 4E3A7F8A AF7DB43D BCBFAFEB FEDEE527 CB4E9B7F 5FD59AEA 7DFF00E1 0F80305E DB0BAD4E 5BA7DCA0 AC7A15C4 F636DF34 4AC099F2 B2138F60 04A769CA 9F9BEDED 07C01A3F 8721C5B4 3A721EEF 74AB7139 E4FDE95D B27FC0B7 67615E25 5C455AB2 B46FC8ED CB15BBFE BFF4B8D3 5B1E953A 30A4AFA6 8B5726BB 7F5F2518 EE8F9B3E 2FF83935 5D286AD6 7E4B4B6B 90FF00D9 E9E7318B 39392A0F DC61BC76 109D41BF D64A86BF 299C7D7F 0500F4FF 003F89C7 42057A78 6BFB2519 26A506E2 D4B7EFFA FDEA670D 6B39B946 D6959AE5 B2BFF4EF F2A8BE70 FE5F867D 71EA7FFD 7C74CD48 016381E6 FF00DB35 694FE000 FF0024FA 9AE8B7CF E7FD7FC3 C9F732FF 00C07FAF EBEE5ED3 D3D6B4EF 055C4C9E 7DEB5A5A C1EBABB2 9BA3F2E7 F7700627 FEFAFE2D C3AEE23A 97F1069F A2A98B4B 8A1693A7 9FABEDBA B83C0E53 E44DABC7 FE3C9C6F 5715D708 2A11739D B99EC9BF EBE6EDFC 36E8AD5B 38A6DD79 7B38B972 47E39DF7 77DBFE0F F3FB9FE2 F29BCD62 E6F9B7CC F76DFF00 5D67948F C016FF00 23E5FBA0 560FF9E7 23B7E3FE 71DB06B9 A4F99B6E FF0097F5 FE6A51E8 74462A31 F7568BB5 BFAFFEDD 727F84FF 00BE7F2D A3BFF9FA 823DE97F 2FF80A9F 5FA9FF00 F5827A7C B4BEEFBF FAFF0086 A85FDFF7 FF00C0FE A2EFBEEC 3F87E64F 7C7E5FD0 FE554BFD 7F227F5F F3C8F7A5 F3FEBFAF FC962E3D 03FADFFA FEA5F767 994FBFE6 57B9ED8F F381D88A 87FEFAFF 0023E9FE 4803F8B1 4BFAF8BF AFFF0069 35D076FE AFFD7F5C B1D8696F AFE38FF3 FF00D882 3AE298C7 FDDFE7FF 002CE97D FF00F817 F5FD6A1F E7FD7F5F CF67DEDF D1BEFF00 F23E4ED8 E9BBFCED DDDEA037 5CE38CFB 61875F63 FE46E1D7 6D7BFF00 D7F5FD7D ABED63E5 54BFC1F2 7AFF00C1 FF00E46E BEC9A71B E473B7FE 00DBBBFF 009FC3E5 F4CE870E B83FA65B D7B7F9F9 F9EA82B2 7FD7F5FD 7E66E95F BEBDFAF9 FF005D63 25B48C22 AD6EF905 B1F523F8 B3FDE1FE 48FEE9C7 756BAA09 9363E3F1 21BF871F DEFF0024 E3A8359C FBFE9DBF AFC248A8 BEFCDF7D FF00AFFE 4A57DB77 CB171EDF 8FBF7FF3 CFE04E28 73137F1E 3D8B7D3F CFE7DC0A 6B55FF00 03FAFE93 27E092FE BFADBEE9 25E9E9FA 5EBCD1FC AE5B6F4F DEB31C67 1F746EFF 003B42F6 AF42B6B6 79D07D9F 31C6AC4E ED504387 E04BFBA8 D2FB8CE7 193CEC59 87036BD7 1558D9FA FE7FD7F9 9ECD0A9C D1F3FEBF AF5FC371 2D2EE384 8135EA3B B2E64B8B 99673812 6F6D80FC A0363A73 8B67C732 31CF569F 68F2B6A1 0DFED2C1 B47FAB03 2ECCC013 FF00B364 7DDE2B1F BFFAFEBE F9491B7F 9F7FEBFE 1E57DF69 1A23B7F7 A74FC0EA DA9C9191 F740E0B3 003E9EAC BDCD7217 1AB5B9E2 267C0603 29E53E7F D2047D12 7E17DF3F F2CDE4E4 205A3FAF EBFAD9A0 FEBA7F5F FDAAFBBC 6F54D7BC A0EB0C97 4D313F7E 3BD9E6DA A2E0B603 CAB265BD F3F75A32 3AA95F20 677B86DC C6F1C93D 6792490F 5F76C9FF 0029D368 A5F77F5F D7DED21F E7E9FD7F 4BEEF46D 2BC1179A 81CECBA4 4F5BA8D6 1FE3EDBB 1FE3B47F 79B8FA4F 4EF01D8D 88DCCA8E E3BDCE25 7EDDB6E3 FF00AE3F DA614F6F 5FEBFAFF 00B725DC 4FFAD7FA FF00874E 5D74F4F5 458F0029 FA5BDB12 3A0EAC38 1F8F604F DEE0D59E 62BC2FD9 FF00EDA5 C08D7A1F EE82C7E9 C7381D1A 97F5FD7F 5F045751 7FE05FF8 17F5FD5B FEDEE524 73D103E7 FE9991B3 F971FF00 C4903F84 0AA02D30 7731859B FE9EBCC7 1FCB03FF 00AC5BAE 29FDDF7F F5FF000D 00FEB6FE BFE1EEFD 092EBE4E 043EDE5D BB951C13 F740CF6E FF00C471 D738C9E1 BE673337 FD76B72F FC03A2E4 F1FF00D7 3FC44D1F D6FF00D7 F4D3D87F D7F5FD7C 525F399D E42368DC 063F8513 8E9F750A 9FE5F7B2 DD402225 B7F970BE 46E3DEEA E0C47A12 7BFF0092 C57EE0CD 1FD7F5FD 75920FEB FAFEBE16 FE56DC47 162257CC 857FE5AB 136E3E7D BF281D7A 7D30B9FB A06ECD1B 933FEA31 EBF36DFB B9FC4FF5 E3EF1CD1 FD7F5FD6 D1E50FBF EEFEBFE1 B4FF0015 5F324623 1E601EB7 7FE8E7A6 788D86EF FEC4E7D3 1657E48F 1FBFE7A9 9E4324CD F39EE4E7 1EDFDCC2 F45028FE B5FEBFA9 DC3FADBF AFF874D8 C05FEEA8 1F28E773 2C6ABF2F 72CD81C7 F4EC2A74 FDD02CCD 6E3FEB9C D8FCB9CB 37F2552D D0D1F77F 5FD7DEF9 C3FF0002 FEBFAFBD A7D8C86B B3E60821 59CF766B 62A8A06F 3C79ACDF 7BE9D38F E26C5588 8B4936F9 16D828F4 93CDE91A 28C056C1 FBB924FF 001B95FB A3751FD7 F5FD6DE8 1FD7F5FD 6F37D56B 7DD046C6 467D4096 C1FF0049 9659D87E E1542A06 601138E0 7F79D8F5 905506C8 1BB17C32 7FE5ECB4 EDFEAFDC F1F4FEFB 6FFBCCED 4FEEFEBF AFBE5241 D3FAFEBF FDA4BD60 0CC65CE6 12067FD4 2B3739CF DE3C607B 7F183FDC 25ACC293 190B4BE5 ED3D0092 3965E98E 7903FC14 9F4C52FE BFAFEB78 B96E2FEB 5FEBFAE5 8BF54B88 1709E4A7 CD939CCA 91A7DF29 CC833F89 1EB8EAAA 0B6DACE4 5DDF6A6D 1CFF00B1 612174FB DD8B28CF D4FF0008 CF56068F EBFAFEBF BA1F7FF5 FD7FE4B5 11D2DA95 12FEEFEC F81C9FB3 A877E23C F418FF00 F687E5CF DF4FE6CE 6477B8D9 FDD854A4 9F731D40 C67FAE07 7347F5BF F5FD49C4 3FAF8BFA FF00867C BEB9DE78 9D805FED 2DA00F95 E668BF36 5FF3D476 20E25D7C D740052D B71C5A48 D072507D E6E7D3D3 AA86E8B9 A7F77DDF D7FC3D96 C3FEBFAF EB651EE6 9AC26342 585BAB75 213763EE 21EA24C9 FEAB18EC 42D4374D E6E188B7 E9F28223 4FE20B9C 704F6FC9 47DE24D1 FD7F5FD7 F785FD7F 5FD6CA2B AE94A3B3 8FCCCEEE 22524F99 9B587E64 078DADCE 3F46727A EDC5075F 3A42540D A31F7A79 827FA8CE 7298EFD0 7A92FD4E 68FEBFAF EB6E55D0 3EEFEBFA FC2FEB7D A7F2C25B C68FB40C B7F67846 93E5F9BB F4E077ED C75E2B8C 96E848C1 585DFBAA 4FF697FB 9D18AA8E DFAE3B82 68FBFF00 AFEBEE69 8FFADBFA FEACF61D 0A3FCBB5 238D5CE0 6642CF8F 3B6F0A09 39C7FE84 BEA718BA 9E82D7FA 6CD0315F BE7FE3EA 3757CAB1 DB8F9BD7 FF001E23 B0229FF5 BFF5FF00 0C9C45FD 6DFD7F4E DBA3F15F C7DE1A7D 3B513701 768762B2 621DA04A 93321E41 0B865031 8EBE54B3 FDD9BE5F 9E31FC1C FA8DDB87 6CFAFB7E 671D4D1F D6CFFAFF 00ED9F76 5F4EBFD7 F5F7CA52 E841D7FB BFF7C9F5 FF003FF0 218F7A84 8FF7BF25 5FEBFE46 EEE68FF8 6FEBFADA 51657DFF 00D7F5FF 008152BF 5D5BB7EB F911FA67 FCAFD055 575C8FFE B127A7D7 FCE73EA2 A7FAFEBF AFF978D0 BFAFEBFA F8929FAE 67F9EA4F F5FF0020 7A014A3F CF18EFE9 FE79FA52 FEB7FEBF A9DFA07F 5FD7F5F1 CD3E9EF5 A0D839E7 FE0395EF F4FF003F EF633FA2 DF0CBC53 F6EB1363 233F990E 36FDA253 B8A13818 F9B9C74F F7155BA6 E6A7D57E AFBFF5FF 0080CADD 8AFF0087 D7F1FEBF 929A9FC4 8FB053F0 FF00D07F 8BEBFE79 F7AD403E 9F813FE3 FE7E5FF6 6AFEEFEB FAFBB947 FAFF005F D79C54BD 6F28FF00 2DC76F43 FE7EF7AB 1AE52F6D EE2DAEE3 BEB20865 1F290005 560571F3 12C38E7F 2673D76A D4568F34 1DB7DD7A A7A7F5FC 926B63AF 0538C6B5 A6ED4A6A 74E7FE19 2FF867FF 005F28D1 974D671A 5DC5FC9E 6EA32DC3 FF00D338 25686D47 3FDC0DF3 7FF5FF00 BBD3B68E D9635C20 800FFA65 1F963A1F 43FE738E A4D4D2A7 C9EF4B59 3DDDBF2F EBA37B8F 1389F696 853BC684 348C52DF FBCFCDFF 00E91CD0 F4D0C7FB BFF7CE3B FF009FFB E47F7770 980FA7E7 9EC3EBFF 00EBF97A 16AD7FAF EBFADA4F A1C9FD6B FD7F4927 D349F1FE F7E3BBFC 3FC827B6 454DF97F DF457B63 FCFB7B12 297F5FD7 F5DA41FF 00815FD3 FAFEA3D9 7BE0248E 36E3FBD3 B470C439 FEF311FE 1C0F534C 240FF57F 6399F19C CF362DD3 071F742B 1CFF00EC A09CE4E2 8FFC0BF1 FEBFA510 FEBFAFCB FC4E32F5 DAD3B505 BD87CC51 1E3247EE CF98870D B495F917 8CFB7FCB 36FE0C30 DFFCFF00 2FFF0057 FF00AC8F 5C54AFEB FAFEB42F FF0002FB FF00AFF8 68DBFC3C EDCE9297 32AB3E76 29DDB504 712E77AB 6599464F 4E99C636 1EA0B1F2 1D73E216 81E0B85F 7CBA76F2 CEDE4E89 3ADD4E59 9DA53F2A BBEDE7A8 C7562785 25A8DF4F EB4FEBF1 9A27E1FE 5FBBD3FA FF00035D 0FCD2F18 7ED01AC6 B84C366D 75676C73 C697295B A61E6E3F 7922CDD7 DBFC487F 8E65BB92 472CED70 C4F53773 CB7127AF 2CC49CFF 00ECA47B 9A1F97E0 F7FEBF2B ADC97F3F BFFAFEA2 A3D6CF3F 77D3FF00 1ECF4C7A FF00938E E0E115B1 CFF3E3BE 7DBFFD78 3D466A3F ADFF00AF E9A17F5D 3FAFF82E 2FD3F5BF E13F8E7F B4F46FB1 48633716 E303CE60 1CAF9002 FAF61FF7 CC2E7B86 93D7BEDF 2EA2EFE7 4F0C1127 DEFB4DC0 B36FF584 75661E9F 83FCDE8B 5C983A54 E94B175A 51E7787F 7A10E5DF 99E8FE5F FA69D3A4 698D94EA FD5A8465 CAB13F14 969F0A57 8FE7F3A3 15EBF38E BFF15F4E D0E0BAB4 B77D36F7 7AB26D75 6BBB6C9B 703F7A49 00AE1FE6 E39855D7 AB846FCC 191BCC90 903A93FE A3771994 9C0FF3F7 428E8C2B BA7694FD AAB7EFA1 094A297C 3251B3FE BB28BEA7 3D2E68C3 D94B9BF7 329C2326 F782968F FAECE1B2 D351B45B C4B5FB53 43AA2C39 037DD41E 529CA9E8 AC437E38 C6587B67 A1D1F57F ECA91A43 0E90EFB7 E53A9DAC 53B29C75 50723FC7 76EFBCA8 6AD5E94A 1292FEF5 9BE9FA7F FBB9932B 55849465 FDD9723F BFFCBD25 1FFB762B FD7EEF50 7CCD25D9 F65768E2 FBE4F110 E00FE9D3 818AE63F CF0B8FF3 FE1CFF00 11A9A937 52577AFF 00DBFB79 5BFAD631 A9B8420A 09462A3F D7F5AFF7 927BAF7A 403FC918 FF00D9BF CB60F52C 01F97FDF 248EBEC4 7F9E3EF0 22A3FADF FAFF0086 84BB97FF 00817E7F D7FF0025 51BDF667 4F4FC318 FE7FE4F1 D891033E 07F96EE4 F3C7F5E8 33DA8FBB FAFEBEE5 1457E1DF 4FEBFE1E D0FF0005 16973D3F 4663DBD7 3FE5BE84 B57CFF00 93C7F3FF 003C0ED4 9FF5AFF5 FF00ECCD 30FEBA7F 5FFDB454 B7DA0FCB FE0431FE 3FE463B5 37FCF40B E9E9FE7B F418A34F 3FBFFAFF 0086D43F AFEBFADF 97A87FDF 5FAB76F7 FF0038DB FF000188 FE3F931F E1FAFF00 9184A5A7 F4FF00AF F8757DC3 FF0001FB BFAFFF00 6A5E7A7F 431F6AFF 007FF05E 7AFD3FCE D03BD402 5DEF9F9F F0C0EFEB BC73FD46 7A115F43 D3A7F5FD 7DF2703E 517CBFED D87F5FFE C2A7DB4E 9A3938EF F89DDD87 6FF3F373 D01AD559 3E9FA7F9 FF00F528 EE4560FE 7FD7F5FF 0081548A 374EFF00 F03FAFEA 728ADF69 480EBDBF A743FED7 F4EA71DE B048684E 46EFF801 3EBFEF7F 93C7422A 5EDFD7F5 B7E126B7 07A77FEB FAFF00C0 39D7AF6B 6979E6AE 0FF3FF00 63FDECFF 00F5C63A 36013C3F 5FD5BFAF F938A88B B4BFAFEB FE0469F5 B972B357 D3E4BFAF F86A9096 CF5C912B 47FDEFF8 16E1DBD7 3FE73E86 BD2F48D7 9A193CB9 B7342DD4 34CC0F20 0E99F4FD 1F1F786E A8AB1BDF FAFEBFF9 19387566 F86A9CAF AF6F87FA FF00F65C 7BBE5FA3 639EDA55 0E76B2F1 B42DF4D6 D0802318 0CAB27CC 3D73F780 D87E418A 49F53257 11E47A2E 9B118F3F 2E3E5518 E3FA63B7 15C3FD7F 5FD7C2D9 EAFF005F D7F5B45B EBA79D6A BAC2AA81 70C36F3F 2C6C6F24 27CBF4F3 82839FFC 86AFCE79 5F07B9D4 3CECECFE D3193D0B A2478D9F EC9CE7F9 20C721C8 A2F6FF00 86FEBFE1 ECC7F77F 5FD7DF51 5523B6D2 A7BC9428 5BA3F585 E6F45FF3 FEC06ECB 91F4C68B E018ADF1 3DDE0BF6 59111947 D76FF9CB 20FBE0AD 0B4EDFD7 F5FF0092 C601F77F E03FD7FC 3FB9E9EE 2B1ED5DA A22503FE 78A841F7 7FBA00FF 001CF3F7 BACF9083 2703FEBB ED56FF00 3FD297F5 FD7F5E42 FEB5FEBF AE6E6F4E 6EE7525C 615B9FF6 E272C793 D003D3EB DB1EF8C4 19279C93 FED3E0F4 07AE4F3F C86074E2 9FF5A7F5 FD41263F EB4FEBFA 4AFEB50C 8547CDE5 E0F6B794 4ADD4FDF 72C0E3D8 0FBEDE98 6147ED23 BFDA0E7B 460403A9 F4931B7F 5C6E90FC F23351FD 7C3FD7FC 3CD87F5F D7F5F0A4 FAFBB4FC C2C00FF4 60A0E48B 6883679C 633BD8FF 00F5801D 33479C14 7FCB7CFF 00B1FBCE F9F942FF 009C93DB 147DFF00 D7F5FF00 80290BFA FEBFADB9 2447FEF7 F6AF3FF3 C02F99D3 D7AE3F1E C7BF58CB E17245F2 27F74E26 B96FDE1E ADCF5FE5 91D4D1FD 7C5FD7F4 EC3FBFEF FEBFAD7B 845BDDFC CD93FF00 DBEC4001 FAFF009C FA13479F F3E36A1D BDE55884 59CEEFB9 81F8FE5D 4628DBB7 CBFAFEBE 61FD6FFD 7FC3C9A2 BC11C9F3 C93CB2C8 CCC4E6ED 4A05181F 2C68A701 40E807F0 80BDB352 3637E467 3D32B186 93EF13D7 71C75E3D 0313F789 A3EFFEBF AFFC0ADD 43FAFEBF ADDB9772 FC56A634 208033F3 1F2E5B52 4FEFF8DF 89B7163F 4FF52B8E A7061CC7 96795C0F FAF684EE EB8DB1B1 03FE04D8 FE265EE4 D1FD6FFD 7FFB3E41 FD6FFD7F FB29ADB7 C66BA5DC 491E4A7A CB23163F BC0802C6 80B331CF 61D1598F CB826C41 28966D88 BAB600CE EBC58D17 EF9FE112 123FE043 259F23E4 F9A8FEB4 5FD7FC3B B87DFF00 D7F5F74E 3F3BCD19 3267CCB6 6F641145 FC5EEE72 7FA7E551 4ADBCE4F 9D81CFEE 64007DCC F3C63FFB 0DDEA051 FD7F5FD7 C3A0BEFF 00EBFAFF 00C0EDD4 CBFB4186 32CBF617 7FFA6F1C 896E3370 0FFCB339 DDB7A7FB 459BEF7C C22B79BF 8DD2E33C FDDB99DA 0E663F75 24B990F4 FF006BEF 867FBBF2 D1F77F5F D7FE02EE 3FBFE7FD 7F4DDBB7 2DB33177 015768E9 FBDB8581 3F898E01 739FCBAE 076C89ED EC5A5BAD DF385207 FC7C5D16 3D73F75E 403A7F3F 5E28FEBF AFEBAA17 7FEBFAFF 002256BA 50CEB07D A3193936 D1188F12 EDE9B88E DF903DB8 381757DC 6CD9373D D4E64EDC 9193FF00 EA7CF434 7F5FD7F5 D6520FBB E6BFAFFF 0065B997 AD6F163C 6D4BA3D0 65E02BD5 80EF8F5E 73FC085B A2F3497C DFB5673A 50624E03 81230CC6 5013C819 E7D7F833 D100A7FD 69FD7F4D 288FEFFE BFAFBF95 976E012C C9F2F23A DA2C52CA 7109FB81 9D7E63EB D37B03F7 01DB9979 70B1411F CB392B18 8F3726CC 5D7FC7BC 63AC4814 13B32D81 FEB4C6DF C028FBBE FF00EBFE 1A5217F5 A3FEBFA9 5B6F8AA3 C798B0C2 045902E0 5A4937DA DBE44566 95989E3D 31FC2EB2 7DE639BD 2D9F949E 5A19F1B7 E7679E08 BFE59700 6EFAFF00 DFC3BBB8 A3EEFEBF AFFC0579 8FFAD7FA FE9732EB EED6FB25 B463F78D A9932A1E 12F8A290 2DB6F542 0E3F9BE5 BA802B26 736D1AAF 9615493D 5A3767E9 B7A91FE7 23BE052F BBEEFEBF FD9E617D DFD7F5FF 00815975 2D476FBA 452BE530 53D65765 4FBBDB2D EFFF007D 151D326B 9ABC90B9 2BF3EDDD FF003F11 2827ED04 7457F51F F8E9F422 9FF5FD7D FF00FB77 40FEB7FE BFABAE9A 7C5FF123 C1E2F207 7C0DB30C 64A09424 8A998DCF A6718F76 F2A1FE22 47E47DCC 125BCAD1 BEE0F1B1 046D7CF0 FD3381FF 00EC329E C051FD7F 5F77E252 FEBDDFEB FF00D9A9 7ED7A2C7 9CF63CFC B9FCB93E BFF8EFB0 1984FF00 C0BF15FF 00EBFF00 9C9FAD3F BFEFFEBF E1E2915F 7FF5FD7F E0AE6EC4 59FF0023 23F87FCF FC0B27F8 41A8FF00 3FFD07FC FF0081FC 297DDF3F EBFA826B A87F5B7F 5FD34F63 2A45DA7B FE209FE9 FE42FA67 2D1FF02F F23FCFE0 73DE97F5 BFF5FF00 0D70FBBE EFEBFA52 EBB4BFE7 8E3FCFF8 647438AF 45F0C788 5F45D562 B9532ED0 C3700C76 95F33041 1BC67D7A FDF85075 DA693D7F AFBBFAEE DCC69EBD 3E5E7FD7 FE4CDF43 F612C2F2 3BBB749A 32ACAEA1 87972061 CA06ED9F 5FCC6DF4 27A951F5 FC39EDFE 7F0E3A02 2B48BD3A 6AB4FD7F AF3E41EB E7FD7F5F F81BF334 17FCF057 BFF9FD7F 8F26AD81 F4FF00D0 BB7D3FC9 07D01A7F 7FF5FD7D F6EA3BFA 7F5FD7FE 02ADD74B 607F9EDD 3E83FF00 D4A0740A 2A61F8FE 2A57B7D3 FCA9FA52 FBFF00AF EBEF487F D6FF00D7 F4A3D379 FF00EFAF C707B7E1 FE703AB7 CB2E3FDE FC31FE3F E411E829 FF00E03F 77F5FD4A 2F70FBFF 00F02FEB FA696FF0 B812C76A 890FFD73 C05EA3EF 1CFF0090 00E80B56 D4761FF3 D377D230 157F9FF9 0CDECB52 FF00E0FF 005FD7F0 E4DF41AD 7FAFEBFF 00D9BF4B D96FACFC DB7C204C A90C037C AA76BAB6 186EE87F F40727AE 0D71F7F3 C696E2E2 36B58F28 C8C30249 3057C939 89640772 38F5FF00 976960F4 A5F8FCBA EEBFAED4 E0C7F77C FCFF00AF FC1B28CB A69B9A2D A496D6CA 98B65882 AED0A649 1FABB966 62075CF4 C70413CB 31359FAF F8E74AF0 E5B996FE E3494C0E 112EE296 E9B8E8B1 2B939FAF F78F7C0A 5FD7F5FD 6D28A1BD BFE07F5F FECDFB6B F99BE30F DA52F750 DF6DA30B 8B687E61 E6CAF9BD 71CAFCBC FCA3D323 A8C95E37 3FC1975A 8CF79319 A77D4649 0F56BFBA 9AEA63F3 67EFB127 FF00AFFE C95A3D3E 7D7FAFF2 4E5BB337 F3FBBFAF F8776DF7 D05D0EF2 4B59AEB6 4E120F2C BFF68CBF 62B80259 955185BC B8768896 1F328C62 EADE4FF5 4C5D3942 7EBF89C7 F4FF0020 63A0C52D 7F4D3E5F A59FFD7A AD115BD7 FAFEBFF0 2954877B 47FF007D 7E83B7AF F9E9F947 FF007DFE 0BBBFA7F 9E3B9CD1 F77F5FD7 E61F77FE 03FD7FC3 4A31FF00 17A6785F C6573E18 D496F20C 9ECCB2EE F29815C7 CC030FF1 DA08EACD BFAFD7BE 296A7ADB 49CC50C7 21E57420 D65C6E07 059194FD 7B962C3E E3BAD441 7254A935 6FDE53E4 6BA7F5FF 00B6CA3D 82A7BF0A 4BDEBD19 F3C2DF3F EBFC118A FB28E0F4 DF0BDF6A CDB9432C 5DE5D719 ACED07CD FDE73F3F D141C9C7 662E3D14 43A3F87C 71E4DF5D 0EF7D17F A0A1C7FC B288F1F8 9279C374 06BB6953 8D34AAD4 BFF757E4 FD7B7F8E 35FA238E B557525E C695FF00 BF3B6DFF 0005FF00 F27D7F87 C26A7E22 B9D48FEF 5A5DA3A2 420476C3 A7441C7F F5D3D72C 789273D7 77FC0B3F CB3FE72A 2B9EA4DC E7CCEDE4 AFB2FEB5 FF00AF9C 9337A708 C2365F96 FF00D7FE DCA5EA0F C7F1F97B FD4FF924 F514FE9E BF8649EB F5FF003D 3A802A35 F3FBFF00 AFF87872 F534FBBC F5FEBFFD 88F28A5B FCF0C7BF F9FC40ED 51171FFE A3B7FCFF 00801E86 9FF5FD7F 5F0F3327 AFFF006B FD7FC341 2DB6A4D3 7A6EFCC1 FE2F4FF3 C92DDF35 4C9FF7BF 13FF00D7 FF003CFF 000D4FDF F25FD7FF 00B4E2CA F5BFF5FD 7FE0CBAD B78BFCFC 991FD7FC 86CF6A6E 7EBFF8F1 EFFE7F13 E98147F5 FD7F5B2B 750FEB45 FD7FFB2A 321BF9FF 00DB3C0E D8F5FF00 2A3D0D37 F2FF0081 1C7F9FFE BE3D28FB BE5FD7F4 B943F5EF FD7F4A4E 7BAD23CF D7FF0043 EFF8FF00 FA80EDF2 AC44FF00 BDFF007C 85FE1FAF F9208FE1 347F5FD7 F5BD441E 7A7F5FD7 FE01CABA EBFD1288 80E7E4C7 B8CF7C7A 7F91B57B F155E1DB D3FF001D 07D7E9FE 48C75CD7 B89F4FD7 FAFF00F6 A699F2FE 7AFF00E0 4FFAFF00 ED545FC2 9DEFC4DF E4A91FC3 FE7F107B B56C0E7F FB127FFD 5FFD6C9F 7A97FD7B FF00D7FC 34BC86BE 7FF817F5 FF000CA2 BA0E04AB 76C7BE47 E9FE7B8E A41A9DB0 CBFE20FA 67A67FCE 7D88A8FE BFAFEB74 57969FF8 0FF5FF00 0F56FEB9 EA4C4F95 2DFCC7F9 FEADEAA2 BB582E04 EBDB3EED 9FFD9BFC 9FAD672D EFE9FD7F 5D2D2345 DB4FBFFA FF008794 A5BB7CB4 E587EBFF 000320FF 0087F918 EA462A24 857D3FEF A5F6F7FF 002703B8 AADFBFDD FD7FC3F3 212F765F E52FEB6F FD23917A FA1699AB ED60B234 FB73FF00 2CE4C76C 7B71EDEB 96E80E64 D43</t>
  </si>
  <si>
    <t xml:space="preserve">C513B C8C3F7C9 D94453BC 5B47D90C 7F33A247 B8F3C7F0 84264C6F 31571555 67EBFD7F 5E699EC5 197347D3 FAFEBFBB 1BFD9D38 A48E7BF9 3FE5F4F4 199A49E7 5FBA17E5 DC493FE4 FDD05C7B 568FE057 970D2AAE 3D6F6170 DD07DD07 B71FF7D3 13DC0ACB EFFEBFAF C390DBFA E9FD7FF6 9CBD77FA 2AD345B6 D3D3E558 73EA8AA1 FA8F593A 7FECA5C7 6E7A1DC3 AFFE8C1E 58E9EB9F F3C527F3 FEBFAFFC 9AC27FD6 BFD7FC3D D98126AA B1AE3F7A EDD32162 45FBBE80 FF009653 FC2031E5 E5BF9243 FC7F8B2A E39F738F EB8C375A 3EFF00BB FAFF0086 525BB1FF 005BFF00 5FD2E7F4 CAC92C0F FA10C93C CEFB9BA2 E3665D72 7D829F94 AB646C25 A2794EED A9F68CF4 3B6168F1 F27FB98F FEB8A3EF F9AFEBFE 1B95F50F EBFAFEBF 97FEDDAE D9EF8FF8 1971DFFC FE5EAC32 FF002BBB 18947FD3 66553D3E 99FF00F6 BD314FFA FEBFAEA2 FEB7FEBF AB3FF120 C638DD8F 59D093D7 EABCFF00 524F5C11 3EF8D7F8 621EF721 8BF43D32 3AE3D3B7 B2EDA5FD 7F5FD7C1 1907F5FD 7F5D6201 5E43902E 80F5BC45 873FEEAF 5FFEB0F5 C85B4B04 68774A63 3FF5D652 CDD7D39F F2DF4A7F F80FF5FD 7FE06B98 7FD7F5FD 7C517F38 7FB44492 903EC9E5 81FF002C 5271267C C3F7DCC9 B76E3D3F 8C6EE8C0 5736FAB4 12CE628B 7B95C03F 66566887 53D443C9 F6CF5C37 5E28FEBF AFEBE268 5AF9FE1F D7FC08DF A1A0B2EE 380B77FF 006F0C91 20F9B3CE 3A0FE871 DB999242 18B4834D ED8162B2 B9FBA17F BC7F13C0 F2C2F7CD 1F7FF5FD 7FE4E1FD 6FFD7FC3 45BF5864 BB0580C3 E4F6B595 58FDEFE2 F9FF00CC 64AF53C6 5B2ADD4D E58FED3E 39255238 6D7FD5E7 876539C7 7FFA6871 47F5FD7F 5B42483F AFEBFADB 5F598DB4 7E772C84 F18FB4C1 F6AC0007 FAB46042 9E3EF0E7 739ED8AD C4B16F2F 219630D9 FF0056AA 931E00EC BFCFF853 3F702B51 FD6DFD7F 4FB87DFF 00D7F5F7 F2C77461 3596D7FB D6DC7388 648FD48F 9B737F96 2BF4ACDB C8E76531 078327B5 836CEE0E 0333E00F C790A4F4 6028FEB5 FEBFA6D0 FF00AFEB FAE9291B 8B6715A4 21A63170 07FAE9D0 A74C7AF2 7FA63D48 AD645826 524345C7 5F270AFF 00EA7206 DDDD7FF6 521BD28F EBFAFEBF 950BFAFE BFAFEEFA 4096B089 448D9217 FE7AEE11 FDD63C47 BBF99FBA AABD4563 3CD25CC8 5D095504 F31A7D92 2C794C78 39EBC7E4 E07714FF 00AD57F5 FF000E90 7F5FD7F5 BB68B3E6 1D822892 E71B7AA5 A348E78C 727FFADD C1EC4D52 291C316E 712073FD E12B1E48 F5CFF2ED BBA0A3EE FBFF00AF F869DC3E FF00EBFA FBA31664 C60CEFC3 4F856393 25C0B78B EF05C05E A7FF00AE DEA4D2CD 108E64DA 63FBE3FD 68691DBF 7A3F4F5F 660BDC8A 5FD7F5FD 770FEB6F EBFE1A33 46EDC234 73867FB2 8E3811B2 6FE8A33C 3F4E7F32 3DAB1D20 597CB53F 6A2CCC59 9E6B856B 44197184 E7719781 F43BBF84 86AAFEBF AFEBA361 F7FF005F D7FE9468 DC79425C 2F9C4E71 FBF6242A ADB81F2E 1C73C7FD F47FD9AE 7EE616BA 93E633AA 73F724E3 A0E71BBE F71F9EDE DC52FEBF AFEB7B30 FEBFAFEB A37E927D 9A279108 F3F31C65 3F7C59CF F12E1171 8EFC9C76 C7F0AEDA D73137DA 003F623F DD5B7C4A 785C73CF AFF2A3FA FEBFAF8C 5FD7F5FD 7C4EE1FB C8ED77BF 90BFBCC7 CE5A33F7 5FF84FF9 C281D885 E36DAD57 CEC16BB3 B5A43CF9 618EE864 6EE7A65B FEFB70DD 030A3FAD 5FF5FF00 0E87FD7F 5FD7D951 FF00153B ED261BDD 2E78A659 7EE9C79D 20DC0EC6 90104B01 C11F9C7B BB1C7E2F 7C40F0D3 59DD7DB1 54E18F97 27968234 0C0615BE F7F1AF7E 9B92DBF8 E5347F5B 7F5FF0E9 F71AF57F F817F5FD 7B9D7DEF 9A00C129 F88CE4F6 27BFF9C9 23A8155F 3FE41CF6 F4CFF93F 4C53FEBF AFEBED15 F37FF817 F5FF000F 39BFB5AB 3FCF3C76 FA7F9E3B 7CA21FCB F104FF00 4FF271DF 8A5FD7E9 FD795FB8 7F5FD7F5 B4D75DAB B2EEFEEF FDF40F6F F3F8F3D4 66A88FF8 17EABDFF 00CFE429 7F5D7FAF F83A8FFF 0002FBFF 00AFF87F 9DDFF9FE 3BBFC3FC AFE45E1B 07FF00AD 8EFF00E7 F2CF519A 3EFF00BF FAFF00F6 1390FF00 AFEBFADD 54EE7E8D 7C2AF167 DAAD0E9D 330DF10F 93CE98B3 14F33185 05BB67A7 F7006EEE 57ED98CF F92B8FE2 FAFF0090 17D40A71 B7DDFD7F 5E6E5DCA 7BFDDFD7 F5F6A763 540FF2A3 FF00ADFE 4927B926 E0FF0080 FE5FE04F F907BF35 7FF817F5 FD7E0DEE 2FEB4FEB FA6ADE96 00FF0023 38FE7FE4 0F722A7C 7D3F155F 4FA7F9C7 D1A97F5F D7F5D47F D7F5FD6F 2A72EE49 9F4C93FF 004C06F6 E9EBFE7F 3000D05B 5FE299A2 51E82658 8FDEEEC4 8CFF005C 95F4A1FF 005FD7F5 F0B292FE 9FF5D7F3 E57D74C9 BDF1043A 64BE5EC8 3002B313 38B66C35 D795F229 8BE73DCE 0FFAA1D3 E57F2FBD 47F31438 C608CF03 1D501FF3 F5F5E2A5 EFEBFF00 03FCFEFE 788D6DD7 7FEBFAFF 00A7362D 0FF3918F E1FAFF00 93FED570 DA86A1A4 E870BDC5 E3F87A15 E58FF68D C5BA39EF F2C4D202 4F1FF7DE D5E841A5 FD7F5FD7 C126F640 FF00AF77 FAFF00F6 229FF8BF 3E3C5FFB 4D70D6BA 02003EEF DA3568D8 37FABC7E E61DCBC7 E3D42104 82EABF9D 3A9F886F 356B833D E4FABCCE 7BEA77B2 DC1FBC4F 037E00F6 03EF64FD ECD1DFFA FE97FEDE A0FA19BF EBFAFEB4 937E9CB6 EC9EC3FD EF9BF8BF 0FF231D0 F1F6268F F0AB4B10 47AA6A1A 8E9F2591 48DC0B62 7C34A4FD 92391D27 95AE9E52 55F72910 6331F913 196391A5 B7A9BF94 F55A7AFF 00C35FFF 0005456D 7654637F 7B6E5DFF 00AF5FCF FF0001F6 45D73449 253AD594 1617715B 24763711 EAB656F2 5A08DA4F 2209842D 010638E4 216425D9 DAC2EA19 33B2C99A 4F833C4F A3C9A56B 33C0E960 AA58C91F F6579BF6 3314AC6E A2306E73 FBBD8F8C 67E59609 ADFEF42C D549DE2D 7A76FB1E E3FC1D3F C1F40A8B E1D5FDFB F37BCBF3 6BFC346B C77DBCEF F3FC0E3B FD7FC823 D000DFF3 F293E9EB FE7B8ED8 A5FD7F5F D7D992E8 4FF5FD7F 5FCAB63A 5D3B44BA D525D96C 8CDEAD33 0B7B64E4 F324C781 FCF6A1E3 77CB5ECD 0E85A568 6BBEF1ED EF2E3FB9 A72C874E 5F909F9B 93E6F6F6 2E0A7DC7 D95D3460 92F6B53E 1FB2BBBF EBFF002A 54E7F84E 4AF5657F 634EFCCD 6AD7D85F E7DBC942 AFF8B9DD 4FC553DE 2F96A523 8B1C47A6 66D601DB EEAE3FC9 27D00F37 6CB7FCF5 FC4BB77F A7F9C13D 722B2AB5 5D47AF35 BA2FEBFA F68ADB95 4E9C69C7 957CDB7B F9FF005F 6AD506FF 009E5B3D FF00DDFF 0039DDFC 5B694AFF 009C0FF3 FE7E959F DFF77F5F F0CADB9B 7FE05F35 FD7FC328 C46FE7F8 1527A77E 3FC9C9FB A8D8AEC7 1EBF937F 747BFF00 90A4FA1A 5EB7FEBF AFB95F60 F9BB797F 5FD3943A 377CE697 FDFF00F8 17D7EBFE 7E838A7B 89EB9FCB DBDDBFC9 E69FF5FD 7F5B243F FC07E6BF AFF86928 75D533F5 FF003FE7 FF001E27 DC2EEFAF FC0B81DF DFFC824F 5E6A7EFF 00EBFAFF 00C02687 F7FF005F D7E6BD58 7F0FFC7B D3E9FE7A FB86E7E9 F8F4E9FE F7F9DA3B 8147F5AF F5FD2487 F7FF005F D7FE4F17 FE184FF9 CFD07F9F A607BD1F E78DC7B7 D7FCE375 1FD68FFA FF00878C 7B93FD7F 5FD7DB4B BDE327E9 F8707EEF D3FCF1FE E8CF79BD 3F5FA77E BFE47AE2 8FBFEFFE BFA51635 1DBE2FC7 FAFF00ED 74DBE1FE 8D8FC8FC EFC1F519 EFFEF7F9 C7A80A34 426E18E3 F3FF0003 FE5D7D08 AF69BD7A EBFA7F5F F924A27C C2D63D74 D3E2DBFA FD1BF4A7 E5ECF5FC 723F83EB FE5467EF 0CD5B43F E578EDED FE7231D4 9A4FFAD3 FAFF0087 835B0BFF 0002FBFF 00AFF877 28EC8BFD 7D3F5F4F AFF9209F E2155CFC 9FDEFF00 80B301F7 7FCFF2E9 9351FD6D FD7FC3D8 BF357B7A 7CFF00AF 4A6BA3B4 3BC1F5FC 303B8EFB BFC8CFF1 2F291486 17FE2FFB ED80EBFE 7F03EFBA 94BFAFEB FAD24C69 D9FF00C3 FF005FF0 1A477225 12A7FF00 660F6F6F F3CE7AA9 CF3D32EC 3DFF00EF BC7F17D7 FCB0F6DD 5317FD7F 5FD5B9BA 8E5D37FE BFAFFC15 0E5DBE28 E3936F3C FE386EFE 99FF003B 7D2BAB8A 547B842F F60F9BE4 CEAB6D15 E428490A 1A489810 476FF67C C173FF00 2C99EB3A B1BAEBFD 7F5F7EA7 661E7CB2 5ABB3B79 7F5FFCB1 CA7B7C5F 62695E15 82D63567 1A7B3E07 30C4B1C7 F741E393 C7F4083A 2FCDE85B C20F97C9 FCC2AFDF C71D727F F67C7FBD 5C7F7FF5 FD7E0A47 A7F77DDF D7FC3C92 FF000E74 9708396C FF00C0DD 1CF6E8B9 FF00391D F39E1EEB 5279490B 90A33F70 AEDE8472 43B6E3ED 8FBC4F65 634BFAD3 FAFEB50F EBFAFEBA CD7F879D F31876B9 38C7DD74 C7DCF4C8 DA3F99F6 242AEEDA BB8FDA1C 9CFCA1BC ACFCB8E5 B9F93F0F F560FF00 1AD3FBBF AFEBEF6A 41FD7F5F D7C293EB EEA79ECE FB7FE259 B87516B3 477BB7E4 56C1D8DC 1F5CFAA7 A8355F7B FCCA0E7B 93712AA4 5FEB875C 1EBE83FB C8BFDD26 8FEBFAFE B741FD6D FD7F4A2F A167E66E 9E71F701 5DBA8EC5 781FD31D CD4E9064 F3E616FF 00A79C94 1F30EE47 F5FE027A 0CD1FD7F 5FD6F14F A8BFADFF 00AFF874 BAEF36EC B706D9B1 9FF53123 5B8C3762 AE377D7B 80BFC202 53F2ABF3 36E66FFA 6D12851F 2FF0AE7A 73F88E3B 1347FE05 FD7F5F84 BAB1FF00 5BFF005F F0CFCF5A 0D7583CF DA89F491 863F9F1F FD963B11 5992CD34 D27CBF65 541D7CEB 360E7AFD D73FD4F4 C77CD1F7 FF005FD7 DF1930FB FF00AFEB FF00008C 9965E340 841F371D F6CBB07D C27E6281 B3F40339 0075DA44 D058045F DC7F652B 37569C4A 24E5F3D7 1C71DBEA 3AE451FD 7F5FD7F2 BE82FEBE 1FEBFE19 A5D74DB9 E78A1023 C4254019 FB1AAA3B 9C0E6461 273F89E0 6475056B 063F2A56 2DFE9393 FDD9427F 19FF0096 998D428F 51FC2BB7 EF6E34BF AFEBFAEA FB07F5FD 7F5D9FAC 3059C5F6 8F964B1E 013F248F 2C3D3FBA 0649F7EE EA3B3135 B0BB2DE1 6F9E37DC E7E59EC6 DD1B020C F2B963B0 9E833F74 E4F3B569 AFEBFAFE BE141FF8 17F5FD7D EAC66473 2093CC63 1F5FF968 3CE03FDD 8FD3F1EA 40ED4C9A 7926CE0D D2E33F74 6540CFFB C3E6FF00 1CFA0A3F AFEBFAEB 0907F5A7 F5FD392E DAD08E20 83859B2D DE691707 E40B93F3 9F4E3D80 3D304DC5 E24E563F A88DA41F 873FE415 EC3347F5 BFF5FF00 0FAEE3FE BFAFEBA2 975D2C4B 187F9DF6 6063895A 3C7FAECF 21BFCFCB 9ED8A9FC D558DE42 2DE3F436 C21918FE E76E4823 D071E916 D5E828FE BFAFEB65 088BEFFB FF00AFF8 78A5EBCA DB5EB48B 219C3000 B1FDD062 C408C9F9 9371CF4F D00EF8AD 0B667BD8 C797E704 C03FE891 9561B871 98B3D71F A9DBD4E2 8FEB6FEB FE1B950F FAFEBFAF 8A317EBA 1042CC59 4FFC24B8 0AD8FB3E 629B96DB 9C6C6E07 F32A3DC4 8CD16427 FA5BF4E6 E0B86FF5 7B7D396F FD9BD851 FD7C5FD7 FC3A9317 F5FD7F5B A6569A28 6DE16E1C 1E7EECC5 8F00FB9F 4FD7EA2A BFD89223 14B20D50 9F2C1FDE 4F1C89CC A8DFEAFB 1E3AE3FD 5AE3F8B6 D3FEBFAF EB65142F EBFAFEBA AFFB7597 07CDB82E 7EDA7B0F 2812BFEA D7DC7A7F DF400EC4 53EDED7F D1FF00E5 E87CD81E 6DC46CBD 3764BEE2 7FFD96F6 347F5B7F 5FFED251 0FBFFAFE BFF03F74 A861FBD2 7EE7E5C8 1F666127 5890FF00 9FF6467A E3134881 225F994B 7FD358C9 19F3BD37 74FF00D9 80EE7651 FD7F5FD6 E1FD7F5F D774547B 46C85062 CB67995F 67FCBBF6 50C3FF00 D602F561 8ACB0049 7CDCFF00 0FF129FF 0077EF13 EBFF008E AE7AD1F7 FDFF00D7 F518F50F EB7FEBFE 1979E98D 3B127F78 51FBAAF9 A6641CF5 DBBBFCE7 3E951C51 61D9C883 FE079890 7EF7DCFF 0077F36E 7A6452FB FEFF00EB FE19CD07 DFF2FEBF AF76224B FBD52079 38F9BEE8 F33FE593 27085BAF FED43BBA 640F8DFC 7FE0B82F 34F25126 C3A6D97C E567557D E1A37E4F 0DB8E3FD F89074CA D1FD7F5F D7C5CAC7 7FEBFAFE AEE31DB6 FC70BEB3 92D2E1E1 9048248D B077020F 12FF00BB D08FFC86 E0FB565B 73F37CBF F7C95EF8 FF003EE4 9E84D3FE BA7F5D7E F6A3DCBF EB7FEBFE 19C91167 FC83FECF AFF9E01F A547FE7B FF00F15F E723BE68 FEBFAFEB 78B41F7F DFFD7FFB 1F845FF7 CFE39F5F F3FF00EA 1939CFC1 FF00EB1F 4FA7F904 0E949FF5 FD7F5A40 7FD6DFD7 FF00B32F 2F7999FA 7E1C76FF 003F90F6 C283FE72 3FCFFF00 5C03D693 FEBFAFEB 58C907F5 FD7F5F6A E7A17873 5E9346D5 21BA8D9F E5719F29 F0194CBE 5B0383D3 07FEFF00 471C9D17 61FD9CD3 3508EFED 63B98882 922861B5 95FAC61B B13CFF00 ECC197AE 69C77B7E 6FFAFF00 F6B965D0 BE8BD7BF F5B7FE95 524B67EF 768BFF00 02FF0081 363B7F9F CF3D726A E01FE431 4FE1F6FF 003CE2B5 FEB45FD7 FC3548BD C3FAFEBF ADE708FA D807FDEF F8010EDF 7B1D31FE 4367DAB4 63B57939 3945FC0C 9D3E9C7F 864527FD 5BFAFE9F 2B1FDFA7 F5FD7FD3 B5386C5B B6BAB42E 6385A12C 3FBAB202 7E6C7DE6 500F3DC1 FF005AC4 5794EA9A 9CDA9B08 221226D9 DB67F67D ECB0DC96 86467C4C 839F29B6 FF00DFA7 1D639049 52BCEEBA 3D3BAFF2 FF00CA9C 901FDFD3 E197F5D7 F06A7B5E DE952692 BA95B219 5763955C F9D0412D C0F90646 F646C7D7 FBC49EDB AB7A5BBB 6D36DB74 D269F145 1AF5D52F 22B54188 BFBCF20C 9FA73CD2 FD3CDBFE B6FBAD20 D3DEFF00 2FEBFE1D B3E17F18 FED2967A 7EEB5D11 56E26E47 9D738160 A7A7C8B9 F9FF0022 3E5F28E2 6183F997 AEF8DF54 F10DC19A FEE75594 93C2C970 D6F6CBCF F0C2A40F CFF84EDF BA11697D FF0077F5 FF000EE2 437FD27F D7FF00B2 D477F87C D4B7F9CB 1FF3FF00 D6FA0A8B 771DFF00 2F73FE7E B8EF4BFA DFFAFF00 F6507F5F D7F5F13E 4EC333F4 FC38FF00 D97FCF23 EF0E7EB7 F054F67E 23B0FF00 847B53FE D9C4529B 980E9DAC 7F67F4B5 DB246C44 6CC51947 2AB82D2C 16382B25 B473D4ED 66ADA3FB 6BA4972B FC1FFE07 172DD170 DDAEEBF2 F7BF4FFC A927FE1E CAFF00E2 6F87F49B 66D274EB 1D3E7B66 F965DD0C 76166FFB 854CA297 767973FF 002D599E 4F3638E4 F37F76A6 BE3ED57C 4171AAF9 3E7943E4 45E52168 D04DB05F 4B305793 68271E61 C7B3C878 DED4D5D7 F5F7FE4B E7422B61 4A5FD7DF FD7ACE11 FB3A721F 97E79FEB FE7E6FAD 594B7693 A6EFA91B 17AFBFF9 FC01A7FD 7F5FD7FC BB6C8FEB FAFEB676 DAD7ED6D 6EDEC10A C525E7CD 8CFD9E56 893AE7D7 FCB163D3 E57CF927 69393BBF E04E73D7 FCFF00DF 4CDD5C8A 7CCF9546 F2B2FEBE FF00FDB1 A33B25AA DDEF6F2F EBFF0001 D3AFBD57 F3FC3EBF E7F15069 3FCFCA33 DB1E9FE4 9FEF6297 4FF3FEBF A49B1FF5 BDFF00AF F25DD7B8 67E9FF00 03C0EDFE F8FF00F5 6475EB0E FC7FF5C1 1DBFCFE2 41EA7147 F5BFF5FF 00EEEC87 AFF4FF00 AFE92974 F7A835C7 A6EFC48C 74FF003F FEB19AA2 CE4F5FD4 FB7F9FC1 87A52FBF FAFEBFF0 0A771FDF FD7F5F8D B77A41FE 78FF00F5 7F9FC495 4FFBEBF3 6F5FAFF9 2CCBFC59 A5F7FF00 5FD7FE02 AC1BF7FE BFAFFC0A FF0034FF 003CB67F CFF8B01E B4E03FDE FF00BE41 EFEBBBFC 818EA29F F5FD7F5F 0A6FA07A 3FBFFAFE AED909FF 00386CFF 005FF269 9F9FE647 F9FF0023 A8C54FDF B7F5FD7F 2B0FEB55 AF6FEBCF D7561E3F BBF8B60F 51DB1FE4 93EE6A99 9BD31FA0 1EBFDDFF 0039A7F7 FF005FD7 DCD21FF5 ACBFAFF8 69B5FE3A 25C93D4F F21FE7FF 00661F5A 80FF009E 727A7D3F CEEF7A9F EBFAFEBB 22FF00AD FF00AFE9 37BA3FA5 2962E4A9 DBFF0002 C7F9FF00 27BE3314 2FC6D38C 8F663DC7 A1FF00F5 FD2BDB7B 7A7F5FD7 9419F2FD 75B7FE02 FD57F5FC 9CF1EA68 E323B7FC 05C8EDE9 FE7A0FEE 8AA8411F E41EF8F4 FF003BBE A297F5FD 7F5FCDD0 5DF6FEAF AFF5D39A 5B6F3ABF FBDF813F CF3FE739 E84E2C1F C3F0E3B0 3EBFE727 F848353F D7F5FD7C 5071F882 FF00D74F EBF5F68F FC58EEBB 7D7F21EB F53FFEB3 FDD3499D EBFE39F5 F7FF003F CE9BD57F C0FEBFA7 CBB587F7 7DDFD7FC 3C5F46ED A96B75B0 E0E71F4C F6F5FF00 3EBEA2BD 48E882EE CBCE87CD 66519C0D A7FE59EE 385F51FA AAE3AD63 F0FF005B 74FEBC94 DF5374B9 97FCBBDB F97FAFFF 00669F26 DB795ED2 8DFC5F9E 7F407FCE 0F7CD5A2 7E5239FC 72BFC39E 38FF0024 7A66A9FF 005A7F5F F0CE6284 ADFF000D FD7FFB31 E5F35F5E F853C426 F6C5619D E4DE8B81 E6DCAC60 E188F9CE 41E9EFFE AC30EE49 F4C6BACF 7B70BEA8 770E98F9 4A2919FA 773BFB9A E092B4DA FEBFAFD6 27AF0778 DFCBFAFE BF95B5D7 4C47997D 663F48E4 4FE13FC6 5890BFFB 29F738E6 DDFCA469 246B55E3 801C01D3 77207F11 FA7DD39E AC452FEB 7FEBFF00 DA8A469F D692FEBF FDA6FE50 C13C931D FB221105 CE7516F3 4B1DEDD2 2207C9F5 EACECBF7 54A539E7 7E14795B DBFE7DED 554E3AFC A80E17EB EA71D4E2 97DFFD7F 5F787DFF 007FF5FF 000D0688 5960B04D F713E951 BBFF0006 9F04D797 649DA06F F2D5BE6F AFF047B7 F87152C3 B5CF7DBD 737128DC 7863C8DB C0FF00F5 76A7FD7F 5FD7C505 D03EFF00 EBFAFF00 C91A2E06 EEFF0061 0BFC2B63 299643C1 E598A8FE 58C391D8 02C336F6 C65F6FBC 814F51C7 0C3FFD63 E828FEBF AFEB68BE C1FD6DFD 7FFB3171 1819501C 6CFA06F2 07DEFEEF 99CFF8E3 D00A4E0F 1FBAFF00 B7A9923F E2ECB9CF FF006233 D99A8FEB FAFEBAD8 3FAFEBFA D9A64B1C 0B192CDE 49FF007F E51F77B3 33602FF5 C0F7AACC 6499C045 D1F1C7FA B956E40F DE819215 B93E9DB2 B9EB9A3F AFEBFAEB D83FAFEB FAFB56D9 69ABB111 7F849CFF 00CB5119 1D3BED2A 3FCE7A8C D40D7483 BC03FEDA 431AF4FE E06E7EBE D8EBF2D2 FEBFAFEB 7F785FD7 F5FD6F6F 9F157F25 CDC4A91D B08CC633 E63DD35A C5113918 DB2A9672 14039006 0B4AA3AA EE496381 21FF005F 3DCB93FC 2B2C305B 2FCA7801 0927AF7E C0762CD4 7F5BFF00 5FF0D372 1FF5BFF5 FF000F1F BB463D4A DEDD4ADB 08998F5F ECFB5323 7E32B418 FF00F64F 75C5614F 0BDDCFFB C6BD8D07 682EA48B 3F264976 5B4CB7D3 A6723A9C D3FEBFAF EB77242F FC0BEEFE BFE1E36F 454D398C E0FDA2F4 A2738BBB 1584712F 4198C1FF 00EB311D 0D754070 794E7D00 03F2007F 91F4347F 5FD7F5F6 9A1FF5BF F5FF000E 9AF4784F DE05FDD8 51D7F79C FD3EF71F E3EF9156 E494E76A 6C03D608 0B7F0763 BBAFFECC DBBD28FE B7FEBFA9 B62FEBFA FEB77E7E F67491C4 5419FCFC 0C7CA92C B0B9C4FB BE7E7F9F F080BDEA 2BABFB72 8AA76024 F02DACE4 B83F797F B91B63FF 00B1CF41 47F5FD7F 5B683FEB FAFEBE18 5BD2EB47 14436A1B 62E47FCB 5462A3E6 EF803FFD 7CF424D4 D141B594 17D87939 B095A05E 10E33B0F F9073D46 69FDFF00 7FF5FF00 0D7EE2FE B7FEBFFD 9928EFBB A2F32DB7 798F6EE5 C903EC97 322B85F3 475E7AF1 F9E3B567 82BBCEDF 3F83FF00 2DE45639 C7E1FF00 EBC7A52F EB4FEBFA D621F77F 5FD7DD72 ACC56594 64B71D7C 925BD3AF 4F5FFBEB 03A8ADAB 9647BB45 5FB7EDF2 BFE5A83B 3845F55E BE9F89EA AC68FEB7 FEBFA51E 81FD7F5F D7C31943 D2A4D731 A95C8857 07A46C57 A0DDD393 BCFF00E8 641F4154 9C978576 9017FDB5 940F5FE2 039E7F3F A814FF00 AFEBFAFB 4C5F7FF5 FD7FE4B6 F4924B6D 90ECCB7C DF37EE9C ABFDD1DF 69EDD3F0 1F745637 93E64807 FA4E07AB 7CC7E6F3 3AFE1FAF A134BFAF EBFADA4B A87F5ABF EBFE1D45 FA6A9F33 ED2A764E 6355FF00 9681547F A93E98FC 49EEC17F 85718454 CB3328CE CC13D495 FBC3A718 EFFF007D 03EAD47F 5AFF005F D3B87DEF FAFEBEE4 BA8E10C5 6FB7E573 215739B8 3E663F7D C657FCFF 00AB27F8 B8CC9BFE 3D48382D C67C98B6 B7FAD5F7 18FF0006 FF006714 7F5FD7F5 D1C43FAF EBFAF895 BD238977 720740C3 92E57A7F 9FC173D4 00799BCD 345C5849 6F208C89 377F1873 9DBC1FCC 71E9807A B628FEBF AFEB7571 7F5FD7F5 BB6BD3F1 7FE25785 9ACAF0DD 01D0F972 EDCB0C89 36A3E377 71D4E3AF 949F7635 51F268EB B3D7D4E0 67AFF9F7 607AD3FE BFAFEBB1 A5FF00AF EBFAE493 7FE187F2 FF002FF5 FF00383E 80547BBF C824FF00 0E3D3FCF 0BDF347D DFD7F5F7 22BEFF00 EBFAFF00 C99AEA34 FF009C65 7BFD3FC9 27F1A8C3 3FFEAC77 FF00EB7F 919A5BFF 005FD7FC 3C7CC3FA FEBFADF4 EA54FCFF 00227FCF FF005B14 FF00F3F3 7F9FF269 7F5BFF00 5FF0D1BE C1FD7F5F D7468987 1EBF8B6D EC3DBFC9 F7C57E8B 7C25F17F 9D036953 3FCE9F34 5E7313F2 EE4CA8E7 B75FF719 C74A36B3 D3FE1FFA FF00C09D F62D5B5F D7FAFEA3 3E6DFE1F BC91875F EA41FF00 D07FCE71 F4D98E29 25E990BE B70141FC 17FA9F5F 76AD3FAD BFAFF876 9F527EFF 00EBFAFF 00C0E137 E96AE2E6 DF4DB737 0E6338F5 9BCC90FE F3A20018 93F87015 8F083E5C 74F142DD 5F8B38D1 8A18C317 79E18106 EB738DBB 88CFA606 7E7C2F1F 2D27DFF4 F35FE7FF 00814794 BF2F7BFA FEBEFA72 8EE320F0 DB41A8C7 2A35FEC4 127FC7DD CB6DF9C6 EDA912A0 FE2E4927 39558FEE 3155EDFE C5696CED 72CBA423 777B8105 BFF09FBC E48FE7D8 8E85850D EFD9FF00 5FD7F7E2 90FF000F 4FEBFA6D CFAEBF2D F8BBF682 D27C3FBA 0B2F2AF6 E4718D36 E145929C 1FBF2ED3 9C771C72 87195642 7F2EBC4F F14759F1 3CA4DE4F 7C23ED16 9134B676 23F799C1 8D64C37F 531A3632 8AD537F5 BFF5F8FF 00EDD268 96FF00AF EBFABEBE BE3916F9 64088256 6620010A 9998E582 8007F9E5 B1D338F5 83E05881 1049A8F8 4D6F0A83 E4269D79 22863C88 A4BA3751 ED9BD7F7 44093CB4 FB9224B4 2F3F696E BCB1DBFA FF00DB5F 7124DED7 F9CBEFFD 3FEE2555 1F5F22BE B09AC2EA 4B59D592 589D9584 922C8411 2E3EF062 08F420E1 A17497FD 5C818E4F F9EA07F4 FF003C7A 50D59DB4 7E7FD7F5 C938F70F FC0FFAFE BFF26F69 D748BFEF AFCFFF00 AFFE73E8 0E2E4377 25B3EF89 EE95BD6C E592DDFA 63EF03FE 57E81697 DDFD7F5F 7B7DC13F F17C9BFE BFE04BFF 0002ABBB D73F89DD DFDCFF00 9CE3DEA5 485E5E14 4C7EB951 D3D49C7E BD33FDD1 47DDF77F 5FD583FA FEBFADF5 EA8DD4B2 488FEF0C 6C7D2107 677EB93F FD6EBEA0 1B25C918 FDD81FF4 CD7CB1EB D9BFC918 F5347F5F D7F5BCA5 023FF02F EBFAFBD4 7A7C111F F3C927F3 FF003C6E 5E9D59FE 781B7FF6 6FF239A5 FD7F5FD7 C09A0FEB 48FF005F FECFE067 EBF892A7 A7B1FF00 39F4E901 93EBF8E7 FF008AFF 003C7F12 D3FBBFAF EBFF0002 525D03EF F2B7F5FD 2FC339AE 3FDFFC09 1FC3FE7F 3DDDAB3D A427FBFF 00831C7F 3FF3923B 52FEBFAF EB66A3D0 76FF0017 DFFD7FC3 34FF00EB DC3F97E3 9F4FF3DF A934EFFB EBFE0231 FE7FC07B E697F5FD 7F5B583F F025F2FE BFE1B5F5 4FF3D73D FF00CFEA 7D169B9F F21B27A7 F9FC71DD 41A7F77D FF00D7FF 00BC698F FAFEBFAE B71BBBEB F9E3FA7F 9E0FBD37 77F92DBB FAFF009F BBDCD2FB FF00AFEB EF570FEB E1FEBFA4 E3E919FF 00397FF3 FE78E809 151A6FAF E380BD0F F9FC7D09 A3FAFEBF AFB0BA06 FF00D7F5 FD41CBB1 4CB67AE7 F06C7F2F F3DFB9AA F9CFAFE0 C49EBFEF 7F9C0ECB 53BFF5FD 7FC3C8BD BFE1DFF5 FF000629 742FC565 24C7003F E20FAFF9 FC7EAB5D 22E9622E 5F7F4EE3 FF00D5FF 00EC8345 FF00ABFF 005FFEC5 E5D03EFF 00BFFAFE A52FFB77 FA409A2C 8CF1F813 EBEFFE7E F0E840AE 324531C9 BC6EE3D0 93DFFDEF F3903AF1 5EC2EABB FF005FD7 F779A99F 312FFB77 E52FEBFA 9BEBBED2 90CBBC77 F7DDDBEB FE727BF3 438E3BFE 1FEEFB9F F39068FF 0086FEBF AE9606BE EF27FD7F FB0D436D A8E7FDDF C013FD47 FF00AC1E E29E24FF 0073F31E DD88FF00 3F91A7FF 00817F5F D7FE0334 F727EEF9 7F5FD453 8FF854F3 EBF873DC 76FF003F 7BD0714B A1EFFAA8 FBDE9B7F CE33D68F EBFAFEBA C987F5A4 7FAFFF00 6FF79EAE 3EBFFD6E DEBBBFCE DF624FB1 78735B16 D36D7E41 FF009E8C 922F555E 854F627F 03BBAD63 3DBED7F5 FD7FE02F 98DA9BD5 7EBFD76F CD4B6F8A 1D66C522 BB6F2F1B 1B246D2A FD4F4C80 07FF005B E5EC6BCD 643B49F6 F4271D3B 7F9E808E E284EE97 C5AFE1FD 7E57903D 1F5FEBFA FBB95FDA 56ECF4CB C6B78C15 FAF071FD 7FC82CBD 3007D236 9A935E22 B06E3FBB 0C31BF3B 71C1DC38 FF00D915 87DFCD73 555ADF5D FF00AFEB F9AA5FA1 E8E1E7A5 B5F9FF00 5FD27FF8 16AB3374 E3FE02E5 3B7B37F9 00AFF16D 39138B65 FDECE357 93E65016 2925F289 2FB3E780 6DCA0F53 FF002CD5 FF00E59E F3597F5F D7F5D398 EAFEBFAF EBE39291 A9BCCFF7 BED8ABE9 128897B7 61FE7196 E94EF352 DD0BFEEB EEB7314B 14CFF738 C066DB9F EAA3B734 BFAFEBFA DED2E81F F817F5FD 7F5639E1 0413CC24 6F20B0FF 00A085BE 5C7C80FD ED8C07F5 C301F2E3 3D3C4A59 7E53163F EA230490 47D0FF00 CB33CE39 EFFDDCFD D6A7F7FF 005FD7FE 497DC3FA FEBFAF8A 3ED3D6D7 D8A41CFF 00C4A87D 5622DDBA 66438FFE 25777538 19CEBB71 8109F711 6E63F3E7 E5E47FF5 972DD70B 4BFAFEBF AF8A120F EBFAFEB7 8B60E635 C716BF5B 86DE7F01 9C7FF5FF 002AC87B 888C871F 643B3FE7 A4A8C73B 48E08E07 E7D5997A F14FEFFE BFAFFC9A 4C7FD7F5 FD6CD8AD 72C5B1FB A031FF00 2D1498FA 81CE0F27 DBD413D3 269FE6F9 7C05719C 7FC79C12 CB2B756F 99B3C2FF 00ECC428 CE19A97F 5FD7F5B7 2CBA0BFA FEBFAFEE 7F8ABCAB 3DC70BE7 46BEB2DE C71BFDE0 3A313FFE B603B6D3 27F66302 02B5AB01 C93AA451 5C67F704 0CBF9ABF 2FE1F757 77DDF969 FCFF000F EBFF00D8 831FF5BF F5FF000F 4D98CF06 70A5DA35 E47FC4A5 2E210DB8 027CA10C 9803B67A 6C761D79 AE861B0B 40A09F28 E3FE7E00 99BFF1E1 C7E5D467 BE68FEBF AFEBE2E6 EE1F7FDD FD7FFB6E 6B6D965D 4AD21F95 7ECDD471 6A9E59FB FB7FBBEF FD7D0D5A 8CEE9376 EB3FA490 A1ED8E4F F9E7347F 5FD7F5B4 9A17DFFD 7F5FF805 8DD58DF1 CFF679FF 00AE3088 FB77E7FC 91EF9AE7 2E3CDF3F 6043C639 854487B9 E07987F9 774F5147 DFFD7F5F 720FEB5F EBFA4E52 F5CD659A 47CECBDC 7FB17514 59C395F9 B0D9FF00 EB7B1C15 FB1CCF32 B335F050 47CB6175 244A7E6C 8CAAF5F7 FF00700E A41A3EFF 00EBFAFC 5C760FEB FAFEB6B1 2C870E44 FF006BF4 1E7DB4D3 9FBC7AB2 F41FD4FF 00741ABD 1D91F2CB 27D971C8 DD398770 EC71CE7A 7F45EC68 FEBFAFEB E141FD7F 5FD7D98C BFC59B2C 84708B3E 495FB80B 13C84E5F B0FF00EB 2FDF64CF 45207D98 54B6181C B4AE33F7 C9E011FE 48CF4147 F5B7F5FF 000FCAC3 EFFEBFAF BD58AEB6 6CACB27C C5C8FF00 96787C0C 6DC95DC7 BFEA08EB 83543EC8 D1E598C7 F7BF85BC 86FBFF00 EF1FFF00 6BE94FFA FEBFAEBC C1FD7F5F D7FCBD5F 29A1B5FD E07DB7CD 9FF9E5B0 45DFEFB3 1E83F960 7600B99D CDD606CF 97FBB1B4 BDFD97F4 FF0075BF 868FEBFA FEB6BB17 F5AFF5FD 2927EB9E 6111BA16 124B333B 9FDE89C4 0A3694E5 7774E7D7 AB05F4C5 D6DD7771 E5E5B62E 33F665D9 0FDD0783 8FF67F33 8F5347DD F77F5FF0 F141FD6F FD7FC3C6 3D0B5737 08B20DBD 93D77A7D CEEC7FCE 405ED9AC EB664731 362566F9 F98A49AD E11F7D39 5DD838CF E0FE5BFD F45A5FD6 DFD7FF00 B5261FD7 F5FD7F2F CE8EA977 23BADB40 B7FC8EB6 2C54E376 CE5B078F 7FEE807F 8B14E92D 366C893E D79C0C93 149B31E6 639933D7 E5FCC8EF 8147F5FD 7F5DFA07 F5BFF5FF 000CDF4F 85561469 77FCB841 83BA5619 F93B8DDF 77FA93FE CD65FD9A 49CB63A3 BE729180 00C85C0C 0F6FEBD8 D1FD7F5F D7C3A87D DFD3FEBF F05AEFA3 2F5D6DA3 10A6CEFB 9BCCC3FD F07AEEFF 003803BE 4F9DDD6A 7C71B02F FD342C17 F21F339F A77C7638 A3FAD3FA FEAE905B FAFEBFAE 577DB7F8 F7C77A22 5FDBB3B2 F0EA55BC F5C4BD4E D7F2555B CB507A12 7734D2AB 7DE4E3F2 2F50B17B 3B9781F7 6E4623A1 5EF90467 B118FF00 8048BF4A 3FF02FEB FAFB94BA 96BFAF77 FAFF00F6 54A5BFC5 927FBDEB EA30338F AFF9C93D 7AD6FF00 3C63FCFF 00FACD1F D69FD7F4 915FD7F5 FD7C56A9 EA9F9FE3 C7F9FF00 EB63EB1F E5FF0001 55F5FF00 3F803DCE 28FBFF00 AFEBFF00 4998FF00 ADFF00AF F869FF00 E0355979 FF00E242 FBFBFF00 9C9EC388 FF003FFB EBDF1FE7 FD9CF7C8 A5F7FDFF 00D7F4E4 2FEBFAFE B66C907F 9DA7DFEB FE48CF63 5DC683AE 49A46A70 DD465B28 EA7E52C8 0FCF839E 3D3F527D 0AD2FEBF AFEBADBA 14BA7F5F D7FF0073 8AED7FDC 6D02EA0D 4AC62BC4 68DC488A DC3C722F 31FA038E FF009C7B FEE90292 FB559434 C8FF00DA B14630B1 B59DAA48 A498FEF3 480F4DDC 631D0E7E EB135717 7D7D3473 FEBFFD98 C63D0ADB F1B7AF4F EBF9257E A73F6D63 7FA9105B 809F30FE D8B59E48 376C6B67 06269149 461F32F3 F7F749D3 62D7A7E9 FE1C82CA 352FE4BC 8BBBE7BC 8E318CC8 642179E1 39E3D22F 2D7A28AA BFAFF5AF EBFF0092 D161FF00 80FF005F D7DD39C7 63CBFC57 F19344F0 BA1432DB 5C5CF687 C3B710DD B7FC0E45 72ABF9F5 461FEB55 626FCBAF 177C6CD6 BC4CCD1F 99716D6B FF003C7C 3B70F0E7 9C7EF675 219BF96C 95E3390A 0D45FAEB E9FD7F5B 3DD03FEB FAFEB58D FECFBDF3 13499EBB FF00EFA3 FE7FFB23 9E9CD552 7EBFCBBF F9FF00F5 0A5FD7F5 FD7C294F 627EEFEB FAFBA4E4 745A3DF2 D8EA705C 3F9BB525 463E4921 B026078F 7F4F43F3 F501ABDE 2FFC1D18 D446AF26 A1E188EC EE1A4BB4 FEDAB8D4 3FB70AFF 006DC926 DF245A2C 6653D9FC CDBFBDDD FEBC25A1 5A7BCB5D 6DB2ED7D F5DB5FFC 0A118F52 BB4BF95E AAFE57FF 00DB5FCB D9F7D3C2 75ED5535 3D5A7BB4 120477F9 44CE37ED 5B64B719 C77C264F A4AEEBF7 066B8CC7 FBDF9FF9 FF00209E D4DFFC0F BBFAFF00 C95BEA47 F5BFF5FF 000EC6FE 7F80C76F F3F8923A 6007888B 1C0DC7FE B9C45FFA 1FFF005E 3B80697D FF00D7F5 F7C5A1FD FF00D2FE BE504BFC 5BD1D805 F9A6C7D2 DC990FDF EEC33FFE BC76E0E9 86E309E5 A8FF00A6 5FBB3D73 F780FF00 2C73D09A ADBB7F5F D7E44B7F D5FF00AF F86B7545 5C7FBDF8 9247F9FE A7D851F9 FE6477FF 003FA1E9 8353F7FF 005FD7DF FBCE827F 3FEBFAFF 00C05DF7 427F9E58 83DFDFFC E4F63F2A 13F5FC1D 5874FF00 3F873DC1 A3FAFEBF AD9262FB FF00AFEB EFD76335 EE147BFF 00BB8FF1 FF003B4F A66B21A5 2DEBFF00 013C74FA FF009181 D68FBFEF FEBFFDA5 72BEFF00 92FEBFE1 9386C41F E7803D3F CFE63B64 5373FE49 FF00EBFF 009539A5 FD7F5FD7 48C7B15F D7F5FD7C 324FD13F CF033FD7 FCE0F722 933FE724 7A7F9FC0 1ED8A3FF 0002FEBF AFBA3717 F5BFF5FF 000FCB2F F0B7FCF0 73DFFDDF F24FB668 CFD7F1CF A7D47FFA F03D451F 7FFC0FEB F27DC3FA FEBFAE9F 7B3FCF39 1FCBFCE3 1ED8AC64 1EFF00F0 1C8EE7D3 FCE07D68 FBBFAFEB FF002548 7BFF002F F5FD7FE0 29B29B3F AEEFF807 CBDBEBFE 4007B557 C9F6FC39 FF003FFD 71D854FF 005DFF00 AFF82CAD BF97A7F5 FD756BE7 A1158C93 74137E08 CFDFD87F 924575F6 DA30CFEF 37FF00DF 25BFCFF8 8D9ED47F 5BFF005F D36B617F E05F25F9 FF005F0C 66FB1DCA DBA44B85 54FC02B1 EDFEC1FF 00208FE0 359772BC 679E9DBE 6FF967F4 23FCABFF 0079A975 D6DFD7F5 FF0080C6 C3FF00C0 BFF01F97 F5FE17DF 5FE877FE F9FC48F4 FA8FFF00 51FF0068 D72F7706 3FBBFF00 7CEEFE7F E73FECD7 AEB7FB5F 97F5FF00 C8A6CF9A E9B2D3FA FEBCEDD2 28C0867D 8DE59E87 A619476F A8FF00F5 8C7A6765 B95FE2FF 0081939E BFE7F323 AE4D56CF FAFEBFA8 B174EBA7 F5FD7954 8B3084DB 5B07FF00 1E2A3B9F 7FF271FC 440A9777 D7F1233F 77FCFE9D D4D3FEB5 FEBFAD7B 99FDFF00 38FAFF00 5FE2949F A5B43DBE 6FFBEBFF 00ADFE46 477E27D9 F4FC460F 5FF3FF00 01E293F9 F97F5FD6 9294C7F7 FF005FD7 FE02BFBA 46631FEC FF00DF5F E7FCAFFB 356622C9 C8CF07F8 0303D47F B47FCFCB D98D4BFE BFAFEB5E 54545FF8 BFF02FBB FAED1F3D 7D09A7FB 54393B8F FD747CFF 000FA7F9 E4FA1247 11711FD3 FF001E3D BE9FE4E4 F5359AED A7F5FD7D CE31D8B9 6AFAFF00 5FD7FE4A A3B2F7A3 8AE36AE3 9FC4B7AF B7F9DA0F A1AF4ED1 75936D3E D264DA70 0E7E71F7 FB0C8FFF 0075E60E AC2A66AE 9FF5FD7F F232713A 684ACD7F 5FD7F936 F77EFF00 BF96DC46 0924F3FE 8CA235FB 99F99B7B 7F9CFAE2 A891CEE9 1AC7AF19 5F297BF4 DCBCE07E 1F2B39EA 45727F5F D7F5D8F4 FF00AFEB FAFB0BE5 71FF0087 CC69CEEE 76DBC862 E318E7E4 E87FA1EE AE17299D 2E2E1947 F6534716 DCAE9C6E 1867C807 0D263070 3AE0F326 F8FF00BC D4BFADBF AFF87E7E C1F77FC1 FEBFF6E5 E9A22E22 45DC2297 AE3F716E E9CEF030 AA5BF5F6 C7601750 33365DBC 845E00DD 0CAC7A03 CE072DFD 597FBB47 F5FD7F5B A41FD6DF D7FC3A5F 2AD34AF1 9CB7DA30 7FE7B870 7EE7652A 3FC91DBA 55591D9B FE5AE769 FE3897BF 6523FA74 C0FE2028 FBFF00AF EBFF0002 6E21FD69 FD7F528C FA6CD7D3 5661FBD7 97FEDD88 85BAE7BF F0FD072D 91D57153 7D92D2D2 3FB92E4F 213CA175 33665083 F769F4EA 780448DD 77BD3FFC 0BFAFEBE E94907FE 05F77F5F D41F7D14 F950FCF2 AB97CE76 69AEAE8B F29FBEDB C966C761 FC449FE0 20D749FC C24849D4 67EF4E55 65FBE3A2 F96C07D3 AE3FDB6C D1FD7F5F D6C9F70F EB7FEBFA 8A5E95EE 64815C23 3A072461 41B8BB94 FCE806E1 E5B7AF3D BE467E8B C5E1665F ABD885EF F66B3B88 E4FF0056 47DFCE09 C7E40E3A 8228FF00 C0BFAFEB EF9583FF 0002FEBF AFFC914B A1516332 4C3CA7B5 48FEEE2F 92E54E02 11F2C8B2 2E07AFD5 BF88D559 2CD9A3C0 9AE54E79 6B0887AF 440C1881 FAF27D28 FEB7FEBF E1AEC3EF FEBFAFEB ED3A0D06 0C00C3C4 2DF30258 5E44939C 393F3349 138FC80F 94E3A926 BA816F96 25628A35 E83CF9E2 9DF838E5 9635EBFA 02CBF781 6A3FAFEB FADAD10F EBFAFEB7 73999371 7CD09F94 4EDD7FD4 E157843F C6ECA31C 7AF603DA B012E279 66658BFB 437C8179 9E116D8E 0AFCB289 0FAF6FE2 C0FBAA4D 1FD7F5FD 7DA7DC3F AFEBFAEE 76D35AA4 31247E74 E64239CB 2CFCE71C BF96BDFD 7FD96F5A 0FEE4649 6E3FE9B6 C1D31923 27FF00D5 91DC8A3F AFEBFAFB 72887DFF 00D7F5F7 B6FD2A1B B545DCE2 DDBFEBA2 6F1F73D7 6E7FCFB9 C44969F6 98B70FB7 20C9F943 7911FAFA 0FFF0053 67D68FEB FAFEB741 F7FDDFD7 FC3F2BE8 686E82DD 14462179 3FE9EDD8 EDFDF0EE AD83FF00 ECFF00B4 0D6BCBB9 71F28D38 93EB3045 1F2E30A8 33FF00EC B31EB9A3 FAFEBFAE 885FD7F5 FD7C2902 3CF2E461 B8441999 D20FE2CF 07238CFF 00327AE4 D519D19B 8C966EC1 093DC7BF F9DA47A1 A3FAFEBF ADC3EFFE BFAFCCD7 BB69E0B2 454520FF 00D768C0 EA0740E3 FF00D6A0 7538140A CABB02B5 B867273B 258E47FF 0054179F 98FAFF00 DF473D8D 1F7FDDFD 7FC3C2C2 FBFF00AF EBEF872F 5D2BDEB1 574B689A 3F331CBC 9F3AFDEF A67BFE40 1F6AD164 58211123 E09032FB 6266FF00 50D9DA36 FF00927F BD9347F5 FD7F5B45 ADD0FF00 AFEBFAE8 91CFF942 485482C7 E62BFBD6 643FF1F3 E5E4F3D3 FF00677F C2B59FCB B5B72133 9E47EED4 C60700FA FF00919F E2CD1FD7 F5FD7468 3FAFEBFA EAFB9423 8CF96641 B8336D5C DC4D2DCF 0007381B 473BBAFF 00B2ABDD 4005D3F7 F327C1D8 3F704630 1B27031C 67D7D09F EF628FEB FAFEBE14 907F5FD7 F5DD19D1 796F1337 EFC6E73D 494E3CA5 41CFA71F 9B337DDE 0559B52F 29309E58 00632D20 8A3EFD1F B9CFF779 2CDB7A90 297F5FD7 F5BEBDC3 EFFBFF00 AFF874A5 FE2F2BBB BD663FC5 F5BA57C7 FDB2B507 731F77E3 804E41E3 8C7662D9 FDFE7D65 9E169BFE 0531FDDC 2BCF4192 32477CD1 FD7F5FD7 C4BD98FF 00AFEBFA DBF75B1C BDDD9ADC 40D13795 8607EF1B 8487D785 2DE7CD27 A740278C 1FB8DC7E 5DFC42F0 CB5BCBF6 A5594323 79726E8F 0D8DC4A3 101CF3CF 3E9E608C FCC88B4F FAFEBFAF B535B95F D6FF00D7 97FDBC9C 7D7E571F DDE79F53 C7DEFAFF 009C93D3 AD73E9FF 00D6FF00 D97FCAFC DDE9FF00 5FD7F5D4 AFEB65FD 7FF6D3EC F567FDF5 F8FF009F F2734CFF 003C0F7F F3FCBAE2 97DFFD7F 5F7F307D FF007FF5 FD36BD23 3FE79C77 CFF9FF00 EB62AAFF 009F4EDF 4FF271EE 68FEBFAF EB661F7F E5FD7F9F BDEB27E7 F8E4F7FF 003FCBA0 E6507FC8 38FEBFE4 E3DE8FEB 55FD7FC3 2E6DC7FF 00817DCB FAFF00ED 55BD3F49 3E0D78DF 2ADA44EE 78F9A2FB 54DCF5C1 5196F6FD 54743E63 7E873D9C 5778F370 554E76C8 4188F3FC 4B9E7DBF DA04F6C5 2875DF47 FD7F5FCC 68FA3D7B F7FEBFF9 38AF9F13 E20F889A 3785A126 EE7D2C3F 68B4B961 B9BB3F28 E04484E3 FC14B7DD CB57E697 8BBF683D 575BDD6F 61F68B3B 63FF0040 E9B6EA0C 3FDB9549 0B9F4F7F EF05355E 7FD7CFFA F8B99742 6FFE2F97 F5FD352E FEEFC712 4D2DCC99 63A848EC 7FE5B493 5ECEC77F 724925BF A296ED59 E47FBFF8 13FCBFCF 008EA297 DFF77F5F FEC4B949 FBFEFF00 EBFE1E16 2B7FDF5F F01E7FCF F93D7350 13F5FC4E 7D3DBFCE 297DFF00 D7F5F745 07FE05F2 FEBFAD17 AD9B78FC D9D1098D 43328CCD 305419B8 50727B0F E807A66B D23C5FAC 25EEA7E5 DBBA35B5 B450DBC5 F6567F24 88EC5031 55DC4732 3376E614 87BA86A1 75F4DB97 FBCBF45F 7CF9C7F6 7ED6FD6D DB4FCFFF 0001BAEB A7927E5F 991DFF00 CFE20F7E 69D82DD3 CCFF00B6 3F377F6F F38F624D 1FD6B1FE BFE1A62B 79FE1FD7 F49F5DF7 A2D33BCE 5D47A46C AF2FF238 FF001087 A66B5830 41B62017 DF682E79 3FC58FF3 B8B7734F FAFEBFAD E5242FFC 0FE5FD7F 49AF9447 FE05F802 DDBD7FCF 7FE12486 7FDF5FF7 CFFF005F FC9CD1F7 7DFF00D7 F4DC89FE B582EBFD 7FE0575E AD23FCAE 07F9FF00 23A6715C B63D3F13 EDFE7F22 7A9A5FD7 F5FD7D8F 20FEB65F D7FC3C5F AD27940F 53F4723F AFF938FE 1195C969 C9F5C7FF 005FEBFE 46077CD2 FEB6FEBF E193457D FF0087F5 FF00DB35 3F4A9FF7 D7E07DFF 00CFE63B 814DFCFF 001FF3FE 79F7347F 5FD7F5D4 AFBFE56F EBFF00D8 8CBD4FF3 DB3D3FCF FDF24766 A4FF00BE BF31E9FE 7F104F7C 52FEBFAF EB761FF8 17DCBFAF F814E2C8 F1F5FC41 4EFF00E7 F31F407E 7FF02FFF 005FF904 F60053FE BFAFEBE1 7290BFF0 2FFC97FA FF0086F3 D171F5FC 49F5FAFF 009040AA E64C7F7B FE0273FA FF009EA4 52BFF5FD 7F56D770 B7F8BEF8 FF005FFE F27D8A4C D9EB9FF8 0903FCFF 00FA8F5C 115FFEFA FC0E3DFF 00CFB9A5 7FEBFAFE BEF2FA75 FC17F5FF 00C93FBB 4EDF4E9A E9B6C697 ADFF005C A077EFFE 7F0F61C7 BAE93F0F 1A421AE7 78E9C6DC 1FF59DF2 78FF00EC 95873F2D 35FF000D E7FD7F94 37627FD7 BD15FD5F F371FF00 B7BDB25F 0E410D9E D8D611FF 005C9626 6E87AF4C F4FF00BE C85FBCA0 8F0E78FC 894AF1F8 B2AFF163 D4FF00FB 4A8FF77C B349FF00 DBDF7FF5 D2DFF6F3 BF412775 FE695DFF 005FFB65 35DEF5E6 E13F83F0 DB9E9F5F F3BB6FDC 183CB331 950E3CEF F81650F6 1D48FF00 218F6CBD 4FF5EBFD 7E49C776 55BF45D3 FAFF00EE 9563E67F 45DF9FE2 A3D7E9FE 403F5346 E230CBFE 2C7FB9FE 7F3FEF00 6BD57FD7 F5FD7BA9 33E717E9 EBFD7FF2 12E5FF00 179D5CC3 B4E463F2 DDEFD467 FF00D40F 7E2B5924 F3230FC7 A1DAC4F6 C7AFF91C F5357DB7 EDB7F5FF 00ED7223 257575EF 2EBFD7F5 F1254F67 A644D1E1 B3FF00A2 CF3D7E9F E7EF7A66 38E4E71C FF00C095 BD7DCFF9 03D8D5F4 FF003FEB FA8CBC89 FEB6FEBF E1EF1F5D BFF3C9CF FECA3FFD 44FB55AD D91FE27F CFFF00A8 54FF005A 7F5FD37C FB21FF00 5B3FEBFE 05452EBA B370FF00 27DFFCFE 4CDD462A C275EFF9 93FC27DF FC938FBA 41A8FEBE 2FEBFAD7 A20D3FAF EBFABB97 4D766DE5 DAFB7E7C 1F5048F4 F5FF0038 C742F56E 68B3E9F8 0F6C7A7F 9C81EB53 FD7F5FD7 C2DA35E9 D3EEFEBF FD98FA1C BB2E3F0F 4C2FB7F9 FC7BE055 F827E73F 371F4F5F A8FF0023 FDAA4D7F 5FD7F56A 6D752E0F FC5FD7F5 FF0081C2 50DD7BDF 46E91AA1 9EDB60FB 3E547FCB 78CBB91C 8EBE67F4 FBB1AAF7 E3676C97 0C77F922 21DD649A EDCFCDFD D0BFF7C8 1D15BD41 6AE29692 FF0081FD 7FC3D91E BC1DE29E BFD7F5F8 AEFA122C ED281147 A7AC5FC4 75891ECE F5CF9221 19E5C6DD BF7573F7 C9ED248E 37859AC3 1FCA34F5 EE76A460 13E57FCB 429FCBFB 8297DFF3 FEBFAD3B 97FD7F5F D7C2D7FD BD00BADA BE63FDA1 95771FF8 954333CC C7CCE91C 665E9FE0 3D400E8E 79A4749A 4FB72C6A A7F72FE6 0424B87D F2B119C8 EC31D180 E947DDF7 FF005FF0 EEC1BFFC 3FF5FF00 0EB97D25 8CFDAE7F 364FB460 67FD73C8 22FB99F9 5588FF00 F5971FC3 59AEF189 4ED69F79 C8F9A692 345E3F84 83D7E9D9 7EB47F5F D7F5B5D6 E2FBBFAF EBFF0001 D3FC3653 2E770FB6 E178DCF6 B3471FDE EC4E3FFA D9DFFC6A 4DB65F2B F7882D0C 840E6F5E 4B9206D0 B851238C 7E18F9B7 B7DE3BA8 FBFF00AF EBF28F50 FBBFAFEB FF000152 EDEF5388 C61BF78D CF249923 16F1F4C9 D8771FA6 71F98435 651A49FE 656D3E38 17BDE5BC E6E18939 F939518C 77DBF783 FA38A3FA FEBFADE5 CFB0FF00 AFEBFAE8 BFEDF996 0563E67C FCF0BE7C 51BB1F97 EF161193 B7D391F7 98F240C3 EE126957 CB84C2A8 07CCD232 4698F383 1E4C8BFC FAB63EF1 14FF00AF EBFAFB56 E82FEBFA FEB7F3F8 B3D77298 D008FCA4 5624B5BE 2527E400 EEF30FCB 8CFF00DF 51F65DA7 4A2BA462 71E4F6C0 7590CBF7 CAE5BE5C 28E3E5F5 0ACDD00A 3FADFF00 AFFF0069 A0FBBFAF EBF22F8B D39CED3D 3B48ADFA 67FCA907 A62B26E2 F485E3FB 489FFA71 1B8F5F52 878F5F45 CFF10147 F5BFF5FD 2E50FEBF AFEB7300 58DC5CDD 0F35AF08 F281D8CB 32449F36 3E73BC06 739F4E22 DCBFDD92 BB5FB17D 9F077630 3FE59304 FE0F427F CB8C74E6 8FBBEFFE BFE1A315 D03FAFEB FADDA5D3 4C59141D </t>
  </si>
  <si>
    <t>CE5B5A3B 47AC3113 990370DD FAFE649F 502BDC5C 06185176 0631FE94 DE673E56 EE3A7FFA 9851FD7F 5FD6ED8B FAFEBFAE EFFC7A90 58C45D76 C91EF099 FF004DFD DC5D7A61 DB1DFF00 323F8B1B 98D712A2 14CC1272 7FE3DE30 9DC743D3 1C7E5C76 A3FAFEBF ADD3907F 5A7F5FD3 4E5EAF8A DE49D701 193DD215 4F4E738F F3B476E6 AACB63FB DE1E5C2E 3FD71272 44FE8BFE 704FD28F EBFAFEBE 1490FF00 AFEBFAEE 7406DA49 0EDFF480 323FD529 8D3FD5E7 9F97A7FE CCA075E9 971C016F 82E6ECFD 17FE99FF 00788FF2 580EAD8A 3EFF00EB FAFBB905 FD6DFD7F FB2D176E 72E0E7CD C7FB3319 1BA9F7FF 002D9F6A 4853CE1B B100C0FF 00961992 6FBEA983 F37A8FFB E4A9EC4D 1F7FDFFD 7F490BEE FEBFAFBD DBFC59DE 5EFBAE04 39EED813 375F66EB FD01F735 66583705 27381FF3 D303DB9C 73FF00D6 3EF8A3EF FBBFAFF8 76C7FD7F 5FD7DA4F A135BDBA 7945C88C 2AAE0792 5F24F9C1 CFDE1D49 FD0AFA81 556E8FEE 86437CC7 A4318693 AFAE3DBF 2F739A3E FF00EBFA FBB4E82F EBFAFEB6 497F8663 F75557CB E233FF00 1F6A4C79 271DBFCE 108ED818 124CAA98 3F662477 004517DD EEE738FF 002BE943 FEB5FEBF FDA490D7 F5FD7F5A D97A71F2 DE7A7938 F5984B15 AFFC023C 6F90FE99 E7EEF15C BC8ECC7F E5B13EB3 C492BF5F E0877797 10F76F4D FF007954 52FEBFAF EBECF215 F7FF005F D7DF28C7 D30255EA 793F4B89 76FDDFE3 BA2BBDFF 00DD8C7D C213D00E 75C76F97 FF00017E 5E9FF2CE CFA0FF00 7E53D0E7 B8A3EFFB ADFD7FF2 2C5FD6DF D7FF00B3 2B6FF163 3B7A6FFA BCECEDD7 F8AE767F E390AF42 573C291F 3DF8CFC3 89736CCE 44586529 22C36FE5 70DF287F 2E38DF66 09EAEFBD A4955B1F BA63479F F5FD7FF2 31EA3FEB 6F5FEBD2 1CBBB3F2 6352D3A4 B1BB92DE 4DD9463D B191BC95 23A718FF 00C78B0F A611E79F E409F6FF 003FEE91 D2ABFAFE BFADB95F 52D6BFD7 F5FF000C A5D7E28B 3F5FC0AF F9FF00F5 8F5A67F9 F9BFFD7F E4927BD2 FBBFAFEB FF002441 F8FCFF00 AFE9BE8F DE4FFBEB F127D3FC FEBE8735 C8FAFE07 DBEBFE47 3D68FF00 C07FAFEB FF0001BB 17FE03F8 FF005FF0 CE5BC46F E7F8E0F6 FAFF009C 53FF002F C001DBE9 FE4823A7 347FE03F D7F5F9C3 A8FF00AF 87FAFEA5 6D8EBF44 D764D1F5 18AF2233 031B83FB B661C79A 323EF0EA 3D7F8CA4 9D148AFA FF00C43F B45DEDD4 1E46969F 67F946E9 66904973 FF001EE0 1F2B1270 3EBD7D30 54D2EB77 F97F5FFE EAF1EA5A DBAE9E7D 3FAFC5A9 EECF8A2E F54B8BE9 8CD712EA 523B753A 8DF5C5DC BF78FF00 13C9D39E 0740188F BA5836EE 89E16D43 C43782D3 4F875395 CF5FB35B CAD020DD 8CCD3F94 5517EBD7 014664F9 69FDDF3F EBFA8CF9 095ABFB3 F7FF005F FECDBAEF FAEFF0F3 E0A695E1 CB51A85F 1B2B8BC2 A431D720 B686DE13 E5146486 23BBBF7C 932218E5 FB924491 FE6FFC4F F072F87F C472B5BA 6A2B6572 CF2C266B 59608B9B 80D2247B 80F91647 F901E9A7 5CDA45C8 89A5AA8F C335A5F7 FF00C077 FC1BFF00 C134E655 4D1C7E6B AFF5D3CB F88DF5D3 E692DDB8 FC94F6F5 FF003D08 F6AA87FC F04F7F7F F3924D47 DDF77F5F FED4AE4F F5BFF5FF 000F16BF C4DFCFF0 FF00F5FF 0091CFBD 2633FDEF F80465CF 6ED9FF00 2769F7A3 FF0001FE BFAFE98B FAD3FAFE 9B48E861 D2CB0DD2 6507FD36 C79A78ED 1EFF00F2 DB475381 BD88E11B 6151F5BB C4F2F51D 4851FF00 EB04F534 D7FDB9FF 0080FF00 5FFEF229 0BAEEBFA FEBFF026 BECFC549 8E4FFCB4 3FEF664E C07DDC7F 95F97A7C D46DE7B7 FDF207F9 FF003EF4 6BE5FD7F 5F736C5F 77CBEFFE BFC515BA 7753FE79 DFDB3EBF E4FB9398 33FEFF00 E393FD3F C8E3D293 F97FE03F D7FC3CA3 1D835EBF D7F5F928 BF4A4F70 147FF107 3FA67FC9 C8FA6149 396FEF7E 63F9FF00 9FD7147F E03FF80F F5FF00EC DA5B156F F0FCFF00 AFEA3071 E9A51CFF 00BFFF00 02E7FA7F 9E0F514D EDFE3C77 FAFF0091 9F4A5FF8 07DDFD7F FB2EC1FF 0080FDFF 00D7FF00 B29AEBA1 DBB7EA0F 41EFFE71 F8967FDF 5F881E9F E7FCE451 FF00807F E02BFAFF 00F65798 7FE03F9F F5FE5C8F D4FF003D 8F6FAFF9 FC5A93F3 FF0080C6 0FFECDFE 71EB4B5F EE7DDFD7 FC3C64C7 FF0080FE 3FD7FC16 D0CCFD7F EF9FFECB FCF4EFCC 4641FF00 EC2AFF00 77EBFE4E 7BD3D7FE 9DFCBFAF EAF70FBB FAFEBF17 3FF15567 FF007B1E D8F4FF00 3FF0207D 38AC4FA7 FE823FCF FF00AC77 18A8BBFE EFFE03FD 7FC3AE7D CBFF00C0 7FAFEBEE 8AF9DB86 CE4B86C2 0B93FF00 5CA1661D BDFF00CF D335EC1A 5F819A42 1AE32A38 E2552BFF 002D3D77 1FFEB310 7A8294FE 51FBBFAF FF00654B B137FEBF AFEAED4F A5E5F4AD 96836D60 0794907D 5ADD5C9E 7DFF00CE F01FB015 D611B482 318FFA62 A5507F0F A74F4F55 0071F355 FF00E03D 6DCB37AB FEBFF26E 686ED0BC FDEF2D3F 0FF86EEE 5D0A325C 2F45DC4F 3FF1EA3C CFE2F7DB 8FF152DD C15F12D6 2C486DD8 61D7EEED 6FE32DF7 B2B9FCBA 3AB75DC9 435B691B F9C7FAFF 00F6DCAB 75B02DBA 7CFF00AF 9FFD7BA8 AAEF2F77 868C799D 77FF00DF 271D0FFD 341FE413 E98536DC 1EA073F7 E318E87F DAE7FAB0 FF0074D6 6AF7FF00 977FF807 F5FD4699 5DBE3FEB FAFF00C0 6D13F7D9 A5F4F2BF E05CFF00 0FAFF9E0 63A90456 2FFEF7E1 81DFEBFE 71FED66B D57FD7F5 FD6AEFD4 F9D5F3D3 FAFEBC9A 4664F6DB 933F37E3 8FEEFA67 FCB63B6E 2391865F 265D8776 0FFB4477 3FE7EAAA DEF4D6A9 FF005E7F D7AB5D08 7BADFE4F FAFF0087 847A1A72 A7F9EA3A 0EF9FF00 38F43CD6 6B4CA6F4 EBFEF03D BD87F903 EA6AB9B4 EBFD7F5F FB7EC43F EAFF00D7 F519A8FA C91CBB97 F8BFE040 377C7A7F 9CFB1157 15B1EBFF 00026C9E 9FE7F0DB EC697DFF 00D7F5FF 0080CE5D 50BEFF00 97F5FD72 F27AB9BA F7FC491F C5FEF7F9 271EC1CA DF4FFBEC 11DFD3FC E48EF934 7F5FD7F5 BF33E83F BBFAFEBF F2594BFC 13F9CC08 C63F3F7F A7F91F43 5D8EEF32 3CFCBF8E EFE5B8FF 00919F6A C7AF5FEB FAFBE69E E6B1DBFA FEBFA8FC B9D9D3B8 FD41F4FF 003F97E5 9E8BB3FB BFF022DE B9E9BBFC ED3EF55F D6ABFAFF 00F63920 0BD35FEB FAF4737D 75EF74DB F304E0F3 8EF86C71 B08E83D8 FF00DF78 3F77A7D0 B6E4B2E5 0CFD38F3 235651FB A1D06EC1 FAFA63B0 AE5A8B5F F3FEBFA4 EE7AB877 785BDDD3 CFFAFF00 87928FA5 8E471966 3DDAE6EC 4B8E3B00 C7FF00D9 23F87155 DF6C9D3F B44EDFEE 4736D27A 703BFF00 F62BFC35 9FF5FD7F 5B686FFD 7F5FD7C3 75E9D180 2D9146C2 0B700996 389CFCA3 2554B640 19EDCF21 7D71565F DEF0DB95 07FD3408 C7F26CFE 3FDD39EA 48A3FAFE BFAF8937 B87F5BFF 005FFED5 CA137952 E33248AA 3A0B4B83 659F9147 CCF9C91F A6642BD6 B0ECAC61 173BC4F6 6F265FFE 425FBEB6 5F9B3C46 226CE3FF 0064DA30 188A5FD7 F5FD7C31 700FEBFA FEBA729D 04928DCA 924974F8 C71A5D94 96F01F98 B73BA5C6 DF6FEF91 FC432336 6BD0F384 CAF3C05B 28E39241 F29625BB F45FCC01 DC2D3FEB 7FEBFAF5 1FDFF7FF 005FFED2 6CDB4FB3 91E7389B A6144F04 DE675049 DA87AFEB 938FBB96 2D95849F F3CBFEE2 C647FE03 D554E31E 9FEDE3D2 8FEBFAFE B671EC4F DFFD7F5F 72B8C920 7F2C2AB4 9DB3F679 82FB8500 E0E3D79F BFFBB3F2 02868CB6 5298DFCE 6701B6AE 17CCB7FF 0096BFEC 4A093FD5 B77DCC0A 5FD69FD7 F5290FEE FBFF00AF FF006BF1 DB19DA43 2AE3181F B811F48F 6F56FF00 3907B629 8E83ECDB 532A5B92 541898FF 00CB31F3 0E3181F8 02ADDC1A 7F77F5FD 7DFCB10F EBFAFEBF BC515B07 110CB401 4E41F3EE 013D76FC ACD2B39F CBDBA019 BDC44304 CE00F558 A46EB803 257FCAE0 75347F5F D7F5B361 FD7F5FD7 552268EE 6DD4B337 9EC5B9E2 E248CFDF 3D4873E9 DBBE7D78 C6995EE4 8632498E BB219D23 3D42FCED 9CEDF6EF 90697DDF D7F5F7D9 0BFAFEBF AFB335D3 5B6D1E23 E7ED0791 F75E4D9D 3D3BFF00 82FD48B4 D691C9B7 CC665DBF 37FA3A31 3D76FDEE 47FF0058 8EE314FE EFEBFAFB AA343FEB FAFEB697 DD00B513 3960D738 3D3F79B5 F1BBB367 3FFD6007 A67420B6 58776724 0FF9F824 9EA7BE7F CE3DE8FE B7FEBFA7 7DC5FD6D FD7F4DAE BA482E8C BBD81450 0748AE8F A638E071 FD413D39 34D7E6F9 8FDBB03F E78C2CE7 3BBD738F F3EE4D1F 7FDFFD7F 4D3EA1FD 7F5FD7C5 0B7A6E8B A6887DF9 738CE257 52BCA7F1 124F3FFB 367B019C E432105C 18067396 70ADFF00 2D3B7CDF E7701DA8 FD3FAFEB FC4D0BFA FEBFAD95 FD57ECE2 E159B370 17D49207 4078FDE0 FF003EC0 E2CC2BE5 DA95571F 7BF8BCAC F5CF2DC7 F92E7A50 1FD6DFD7 FC35E3D3 4CFB2B62 32F99773 1FE26DC3 EF9039CE 3FFD4474 EB62E86D FDD2925B D9F3DC0F 5F7FE63B D1FD7F5F D746FA87 5FEBFAFF 0082EDEB 2EDF9046 0CD8EFBF 2A3FD67A E7FCF5EB CD446558 FF00E789 3FED2960 39F53D3F 1FE127B1 347F5A7F 5FD46CC7 BF7FBFFA FF00F66D F3E52E35 0CF4DA7F EB948D05 B8F9BF8A 5FE3FA2F 5C63A9C2 F1D24A64 EBB8FF00 BF0909D3 FE59DAAF 3FF027FA 75A5FD7F 5FD6D2BF C43FBBFA FEBFF05C E0BA6B90 4FFD75CF FB370BBF EEFF001D C1F9547B 2FA94EA3 159EDD31 C63FD98E 68E23CF6 887EF656 F76F972A 4F40C28F EBFAFEBE 0719750F EB7FEBFA 8FB4DFE1 CC73C7F1 647F7DA1 04723F8B 1E545F44 05B811F5 193CF4B0 7AE3E91C 13CF9E73 C5B83BD8 FF00B521 0A3EF7DC 1B68FF00 C0BEFF00 EBFF00D9 4FA87F5F D7F5F135 3F5CC2B8 E991FF00 5CEE23F3 3A9FF96E B1ED1D7E E4299EAB 9CED7AE7 EEAD5268 5A160086 0788E255 1CC7B722 3791803F EDCC4918 6931BC13 47DFF77F 5FD5494B 71FF005F D7F5BAE7 F8A5A7E5 F7C44F0C B42FF695 1F34476B 6C576DC8 64F95B77 95C81EBD 3CAF30F4 DA2BE46E F8EC7D36 FF005C0F FEB81E81 69FF005F D7F5F126 FA17F776 DFFAFF00 878BF942 78FF00EB 7FBDFE7F 3C74E283 FE7807F5 E7FF00D5 9ED9A3EE FEBFAFFC 9921DFD7 FF0002FE BFE1F9A5 DB9A3FF3 FA7F9FCB 1DF83AFA FE273DBE 9FE7AD1F 7FDFFD7F 5CAB705F 2FBEDFD7 FC08AFF0 C1F97EA3 F8BE9FE7 85F7A5FF 003D40F4 EF91FF00 EA23DA8F EBFAFEBA 341F7FFE 0CFEBFFD 8FC427FD EFC0FBFD 3FCFD062 9A1BFC86 F6FAFF00 9381D001 4BFCBB7F 5FD5FC83 4F3D3CFF 00AFEB5E 9EEBB3FE 4FFF005B FCE001EA 6BEEFF00 827E341A 6EA32697 B34E2F75 831B5F7C 8A1845B3 E761838C 76E3EFC8 DC2230A9 96DD7BED D17F5FF8 1A8C4BA7 6BDBBDF7 7F3FEBCE 5067EA1A 5AA5A5DF 9B7D359B 24B96FF4 FBA82C6C A37116EF DDC65946 0AAE3279 DD05B292 5A52CBF1 77C6AF17 F86355D0 BEC51DC6 9B2DFC32 2B43FF00 08F88EEF 69F33C97 0F22748C C6E723BC 82DE5EB1 05AB8BB4 BCBADFB3 567FD7F3 CEC39AF7 7A696FC3 FAFF00C0 DB89F91C 79F5FC4E 7BFF009F CC7B659D 4FF17E79 FE9FE7A7 52297DDF 2FEBFA72 33FEBE2F EBFE19C9 FA6F5AE9 4F37CCF9 44FEF5D6 D8874CFC AA7FC3A7 B56CAAC7 6E7F7596 6FEF5D20 3FC47EEA E0E3FF00 D47A629F F5B7F5FF 000D2711 3FEBFAFE B4760DCC DC9329FF 0079B77F 0FA71FFE A6C75E41 D7FF00B1 071F9FF9 E9E947FE 05F27FD7 FC3DD87F C0FEBFAF B339CF62 13C7FF00 B447F5FF 002DFAC0 5BFDEFC5 F3FC23FC FD3F0147 DFFF0080 FF005FFE CA4C5F77 F5FD7FE0 4B93A6B5 1A70BD71 FF00007D DDBF1FF3 C7B9C57B C27A67FE 04C33FCB FCF3DB02 95FF00AF EBFABC50 F7EF6F5F EBFE1933 30B67FBD F8107FA7 F918F5A6 FE7F88CF F4FF0027 EB9A5FD7 F5FD6DC8 B72BEFFF 00C0BFAF F878A8ED BB7F3FCF 1D8FB7F9 1F9527F9 EA47F9FF 000F97B8 A3FAFEBF AF81A88B 4FEFEBE7 FD7F5CBD BDF6FF00 9E067B7F 9FC47B51 F9FE073F E7FCF706 8FEBFAFE B64DEE1A 7DDFDEFE BFAE59F4 0FFBEBFE 0431FF00 B37F9EBD CE202E07 AFE047F9 FF00EBFE 34BEEFEB FAFB9387 51FF00E0 7FF81FF5 FF000C9F CAB9727D 7FE02727 F2AADBC7 6CFE386E DF4FF3F9 8A5FF817 F5FD7DD1 4CAD177F FC0FFAFE ACBFC53C 76F24C70 A276FF00 715DBBFD 3FCE3D79 AF68D2FE 1ECF3ED9 2E3F76B9 FF0097C3 2C52F4FF 009E4606 3FFD97CB D4534BFC BAFF005F F012EE27 FF006F7C A57FEBFF 0091879E 9F4BE9BE 15B4B38F 088B9C75 9618DDF2 0F6046EF F0C15E48 39B261F2 C9CF9991 E93061F7 7B63B67F F1D5DBF7 896A7F77 CEF7FEBF F6F83A84 EFFCD6EB 77FD75FC 60DF5D74 926DF1FF 00CB4E31 F71E36EC 07FCF23F 9F60ADDE 3F999812 26C6337F DB290A1E 87F8F6E7 D7F8739F 2DBA458A A4FF00AE 5FBBFAB6 D52947EC 93B2D6F6 F39DF4F2 F2FF00E5 908F5F77 957D412D DB1872DE 9610195B FD5AF421 B81F2FFD FC689FAF 9BE7E62D E2EA1BD1 C44ADD84 B2CAF2F4 DBF37EEB AFFED32E BD2257AB 706D49EB D2D75FD7 FF00BC55 3ED0B99A 6B76B6D2 DAF4FEBC A8A97C51 5C9E572C 5F67B93F 7B1EDBA2 1FDDF43F CBEE3AFF 00B58A6D 3AC83EF4 7FF0211C 6BF77B03 D4FF00EC FECA8D58 F5F3F3FB FF00AFEE 4226B7FE AEBFAFF8 30EE9F2F EEDF5FEF 7E208FF3 FE2C7B05 ABE96FF5 FF008167 D31EBFE4 F1EB5E9B D3AFEBFD 7F9C133E 6D795FEF FEBFFD99 F99A8201 B36F3FF0 218FF3FF 00EB3EA6 BCBAFED7 69CF3D7F 85421EB9 E98FEBD3 8E871530 DFFAFEBF E02E50A9 B6B7D3B7 E9FD6D4D 2EC4B0CC 268FBE47 07381FC1 8E9CFF00 9C9E9835 7E03FC27 1F8BE7BF F9FC4E7A 8CD3EEBF AFEBFCB9 7A92FBFE 9FD7FF00 B2A3132E 78FC87DC 37E0FA31 51F7BFCF E23D40DB 3673FF00 D7DA47AF 4C7F9FCC D69E7A7F 5FD7DF72 3ADBCFA7 A7F5FF00 6EC2FEB6 BA8EFF00 891FE1FE 739E99C4 7D3FFAFC 77FA7F91 CF6CD4DF FAFEBFAB CADD47FD 69FD7F53 9C098727 FF00D67F E5A7AFF9 EFEE6BA8 B66C7CA7 FF001E38 FE33FE7E 873EB52F FAB7F5FD 4E33344F 6F8B5F35 FD7FF6B1 84772699 323FC3E5 EDF5FF00 38C7AD71 D34FE40C 9DFD71F2 123AC9B7 23FCFDDD DDC54FF5 DFFAFF00 E45363FE BFAFEB6B CBAE9D0C 1277E7F2 0DFD3FC8 24F4EBEF 3A34C6E6 3F2C990F 6FDECE63 18FF0078 374FD36F CDDF158D 5DBFAFEB FE05DEE7 761A5ADB 5FCFFAFF 00EDA5D7 7EF1608E 1C6E63F4 DA598FCE CDC64F3F 89E8A83E EE41B3FD A3BB0909 B755048C C96D2A49 C4ACA704 AF5C8EA0 6095C8FD D056AE7F EBFAFEB6 563BBEFF 00EBFAFF 00C912F5 C02567BA F3605D5E 5942F96A DAA6A777 159F32A9 3E5C451C 76EA4745 6E8A5DDE DBDA4ED2 79465D3F FDA6B2B5 8EE517E7 8F85FF00 48576739 3838C08A DF77DF91 168FF83D 3FAFEAEF A07F5A2F EBFE1E35 3E7A0BA7 C279125D 1099FF00 56B2AC67 E46E31F6 E65EA79F 56445FBB 961936DA 215CCF3C 9E1DC9DF 85B99D9A 25E4FDC1 E42B3E07 7C7FAC60 395DAF4F FAD17F5F F0D761F7 DFCBFAFE A2AA1A72 6F8E3F95 744F9BBC D73E52E3 FDD96256 FD3A90BD 7269B1DA 27261FEC 48BF877D CC13BCC7 E41FEAFF 007CBF2F E5F33E3E EAE297DF B7F5FD7F 35D07FE0 5F77F5FF 000D14CD 468B66D0 0B3041FF 002E56BF 62424819 697EFF00 E1CF591C 75652B74 2C7E5EE9 1AD07B79 48B29240 FE3F314E 3E9D9D9F B6EA7F7F F5FD7FE9 61FD7F5F D6D15F38 5FCB5F95 1FF7982C 4B464DB8 F97803E5 273EFEB8 FC31ADAD 97CEDF3C 9773370F 8B7F3D53 FD5B6396 C64FFECA CAA78016 8FBFFA7F D7CACFA0 7DDFD7F5 F7CAFF00 E1D47BBF 324DAA1B FEDEFE53 F7BB0DBF AFAB7F77 04E3DCBB C6BF2ADC 3364742D 8EA57E55 C75FF1FA 52FEBFAF EBCC3FAF EBFAE97E 9EF588A2 963E6636 FBBB2BCF 0CC071FC 5B0F5F6C F046FEA4 816B2429 76F2DBBF EF19215E 149E5981 FE5D703B D1F7FF00 5FD7FE4D CDB8BFAF EBFAD945 6F7206B6 22DF2FF6 3DCFD05B 46A8E015 6FE151FE 7EF7A8A9 ADA18A04 F3308ED8 E3748A07 07B82F8E BFF8FB62 9FF5FD7F 5B24F70F EBFAFEBA 297F8A75 B89AE1BF 789128C8 C792DC76 FE207FC9 E3B60592 C5C9F954 0E999009 93EF8EDF E7E66F50 4D1FD7F5 FD6D761F D7F5FD75 97CEB25B 1CEFF3A4 E7FBBB11 3FD76785 C9F4FD7D 466B7248 0A1C6FB1 F9BB5D26 FEA7D40E BFD0AFB5 1FD69FD7 F56483FA FEBFAFE5 F952F26D C0D8FE79 27FE78DA C9045DF1 8391FF00 EAC9FBD9 14935E08 E3F26312 FCB8CE23 665E467A E3FCAFE3 47F5BFF5 FF000EBB 20FEBFAF EB783875 1BB5BEF1 119DDFF3 D14B2FA7 E7FD548E A69F2588 7808668C 2AF3F349 E5FB8007 7FFE2F6F A668D7FA FEBFA8FA 8AFF00D7 F5FD6ECA C96ADB3C ADF200C3 202CC0BE 3CB27D3D BF2C7A81 5A3F6206 1DBFBAC0 1FF2F324 8BC923D0 8FFF0056 0F6228FE BFAFEB69 30FEB6FE BFFD9773 4942A208 536FCA32 7F7663CF CDD9B39F D7EEE5BD 3391F227 CCFCB9FE E1F37F8B B7F9EA31 D548A3FA DFFAFE93 61FD6DFD 7FFB518F CB0E6D43 D31FF6EB 246A073F F2D26CE0 7D073925 7EF006B9 99272FD4 8C7A4626 82DFFEF8 0DBE43FA 6EC0FB94 AFFD5FFA FF00F664 E7B21FF5 FD7F5F14 94CCC6EB CF99FF00 6CC29907 E19F2E21 FAE327AF 23398FFB 98FF0061 A444FBFF 00C537DF 94FB28C6 5F1F7734 FEFF009B FEBFE1E2 AA0FEFFE BFAFBA5C FE99327F DB4FC638 D71D7EEC 45BCB4FF 0079B2DC 6EEBC8A6 549E4E79 F4F3493F 367A8FDE 4BF80099 D87EEE0D 2FEBE2FE BFAB4BA0 7F5A7F5F D692DAD7 88A63A6E FC5A12DD 07423F75 17FE3CF9 047DEC93 93347F4F F802CB29 3CFF0077 3E63F5EB 210B85C6 3A8A7FD7 F5FD7C5C D21FF5FD 7F5F1C63 53D39993 FE07FF00 6CE6556E A7ACF8DA 3FDC8813 9213AB6F 5C72BF5F FC0727D3 EEDBE771 FF007E43 D493D405 A3EFFEBF AFFC18EE 2FBFEEF9 FF005E51 553E2DBC 1BC63A02 DD5B34D8 53C147DC 45C360C7 B3E79010 848EC147 CB18907B D7E45EAB A63E9F79 25BB67E5 638DCBB4 11E61208 3F4FFC7C 95FBE185 09FF008B FAFEBFF0 5CEFB14B FEDDF9CB FAFEAD1F F0F364E4 678CF4EF E9FE7F1F 739099FF 0024023E F7D7FCF2 3B51F7FF 00E03FD7 FC3C794A FEBE1FEB FE1DA1B9 FF0020FB 7F9FCD7B 0268FF00 3F31FF00 67FCFE61 BF888A3F AFEBFAEC B761FD7F 5FD7FCBD 8BFF000C 07FCE78F F3FF00EB F7A8F77F 918F6F7F F3C76A3F AFEBFAD9 07DDFF00 80FF005F FEDA5F30 9FF2C31F D7FC91EE 0537FEFD FF00C030 C3FCFF00 5FA8A5FF 00817F5F D7FE02C7 7F5FBBFA FF0086BA E829FC3F 31FE7FCF BD6B69FA A4DA75DC 77501916 4899594A 64721C37 3F32F1EB EB1BBAFF 00151FD7 F5FD7D95 21A6D3BF 55AEDDBF AFFC9E6B AE9E95AE FC52D7B5 F3FE9779 AC6DFEE6 97732E9D 0FFAA09D 125CF41C F3CF23EE E117C6DA 42C7FE5A 7FC0D99F F5E7FCF3 DE8FCBD3 FAFF0087 B7406F5F FEDBFAFF 00F6AECD 2B7D366B A3F22B63 FBD3B082 1EBDDC81 F97F7467 B123B08E C2DEDBAF 972C9FED E62B61C8 3C2F7FC7 F88487B8 14D2FEBF AFEB4955 EA89BF4F 2EDFD7FC 3479B796 914AECFD 4BFD158A 275C7DDF F3C05EC0 6286DFF2 481E9EE3 FCE7D69F DDFD7F5F 72F642FB BE7D3FAF C92FFB75 D903D3F0 F9BDFD3F CE41EA30 6B16FA7E 1B73FCBF CF5EA314 7DFF002F EBFA683F AFEBFADA 117D0A6F 363AFF00 E3EC3D3E BFE78F62 311EEF3F 773FF03C 337A7AFF 00904FB3 52BFF5FD 7F5CC92E E35F2FB9 7F5FFDA2 EFF16497 CF5DDFF0 2DBEA7DF FC9F7245 47F97E07 23FCFF00 FABBE6A7 EFFEBFAF BDB457F5 F0FF005F F0F763BF 2FC001FE 7FF8AC7B D37FEFAF CB1DFEBF E464FAD1 FD7F5FD7 50FEB65F D7FF0069 AF5F75B9 FAFE1F5F A7F9C1ED 413F4FC8 7F9FFEB0 1E99A3FA FEBFAF2E 81FF0080 7FE03FD7 F57975D1 BFF7CFE5 9EDF43FE 7DB22A22 D8F4FCB3 FA63FC92 3D0D1DB7 FEBFAFBD 583EEFFC 03FAFF00 F66335D3 480B1FA7 E7EBF4FF 0039FA66 B6EC7AFF 00C0867B 63FCFD3D 7353F7FD DFD7FF00 B457DDFF 00802FEB FE0C5A04 89E63851 29FF00AE 71EEFF00 D97FCF03 B62BD6F4 AF015CDE 10D20644 E3FE3E63 319FBDDB E4FF003C 37DD5269 FF005FD7 F5B2B89C BD3FF005 FD7FF745 087556FA 674BF0C5 A699B70B 6E4FFD37 5F3A4E19 3FD9C75F CE32C3EF B6E1D9CA 85DF236E 723FD76D FEE63E50 07071DC9 FF005711 51DAAFCB F4F9FDDB 7FDB9EC5 6E67DDDD 7CA3FD69 FF00B6C6 94FF00C3 AB106507 990FFBAA 62FE2C7A F27DFB84 3FC676B6 1DD4587D F9B7C1FF 009EAD1C CDD87A7E 7E8193B0 0696DFCB 6D77BFF4 BFF96F33 EA9879E8 BFEDEFEB A7E2E1F6 63FBCC95 B8D8FC7F 837DF2BF DEC741FF 007E188F BD91526F 3BFF008B F0D8FD81 1F31CFD3 DD4B71F2 23516F37 FD7F5FF9 3AEB61BE 9F0EDDBA BFEBEF9C 61B26CE0 755DD037 EEBECAA1 F3F3291E 675E7E62 0F7EFF00 ED39FE2D F371D657 0F1CDBF9 CE7F890B 678CF794 67AFFDF6 17D335D5 1D62FE26 DADEFF00 D6DFFA5C 5BDD19B6 EF1F86DA 7FC3FDEF FF0003AB 397A74BA C5A79907 9CB8E475 410B1FBD DF2A4E32 7F31129F 99956BC2 9CF51C7F C0F78EDE C3FC8DC9 EF5C7256 7F6BF3DB FAFBA2D9 BC5FF87F 07F8FF00 5EF3BFC4 FDDFE8A9 6003D7F1 1BBFCFF8 8DDDB06D 8E3FFB23 FE3FE7AF D6BBDFF5 6FEBFA95 A1B9F3AB 65FA3FEB FE1E4A3B EC6FF71F F01257B7 F9FF0081 7B3015CC DEC5BD7B 7E393DFF 000FF24F A914477F EBFAFF00 EDA2E7D0 6F6FB3E5 FD7F5AEB D19E6CAD F679FD8F 5F9FDF1D CFB7E009 5EF8ADA1 26D94119 FC719E99 F4FF002A 735B75BF 75FD7F5F DF71E865 D3FE5DD9 3FF83FD7 A463FE1D B78FCC4E 767E2B9F E2CF7FF3 C1F4AE6C 7EEDB61F FC74FF00 B5FE7F0F 73497FDB DFD7F5F8 7292F4D7 DEFEBFAF FC01F275 3415BFCE 493DFD7F CF217B6E A56FF3C8 FEF7F9FC B3D80A3F AFEBFADA 4DF40FBB EFE9FD7F E4CAFB6C 0E7D7FE0 2DBBF90F 6FCB8F71 B119E323 3C7A8CF7 FF003F88 FA0A1FCB FAFEBEF4 98D7CBE5 AFF5FE52 83DCE843 6E5EDFF7 CFB7F3FF 00EB7F0F 15813C5F 3F3820FF 007B0074 FF003FF7 C9FE1150 96FF003F EBFAEA91 6FA7C3FD 7F5FF814 61FF006F 449F2F1C E3DBE6EF EBFE7B7E 1E8BA3EA 0D6D7230 D30078FD D9DDC7DD EEC79FFD 9467A935 9CD5D3F9 FF005FD7 6B9D345D A4BE5B47 FAFF0086 8BEE7B5B 626BF555 7BDDC146 3C99BCF5 C918198F 0571DCFD 57BAF123 DA2B4B8B 99C48179 6581AE2D 9BFD5E00 DF6F1003 BE79FEF2 E30D5CBF 77F5FD7E 1DD9EA7F 5FD7F5F1 292F5B71 CF288C45 6B169114 3CFF00C7 BBDF4B76 DF49F1D3 77DFC9E4 111FDE0E 0392DF05 87FC4E49 C7CC6E2F 1ADD7FD4 7F032630 A33EBFC2 1BEF1DD4 7DDF77F5 FD5C3EEF 9FF5FD72 B889938D 83ECA318 E2C42CD1 8FDDAFDE 11375E7B F7DB2F5F 9A95C884 7FCB266E 797B86BC 71F2163B 14B1C1E3 F3671D38 A3FAFEBF ADF40FBF EFFEBFFD 8BCBD278 90CB8761 37AE7548 098FFD66 DC2316C7 FF0066D8 FB88456A 3A242ABC B6493F71 2310F247 F098F774 F7EA49E8 09A3FAFE BFADD3EC 1FF817DF FD7FC3B6 F7B5E637 20AE3E5E 7B79A5FF 00881CB1 0BFE54E7 AE4D644A 62971E67 D9DB078F 36FB6658 92DC2EE5 E07FE800 8ED9A3FA DBFAFF00 875716DF D7F5FD2E 7DB69110 85611FD8 CE78CD95 D4729FEE E03B49FE 585598AD C5847F30 2F39FF00 9EAE5F1D 4FF7F1D3 AFFB4AC3 A51FD7F5 FD746C3F AD7FAFEA DF7C305A C86E3733 5A33F27E 49638634 1B3BEF60 3F5F43F7 8901A61D 927DEBE6 391CB5C0 2091293C 281FAFFC F307BF34 BFAFEBFA ECC3EEFE BFAFFC05 365F611A 2E07D9B3 FF004D22 9257EA3B 11CFFF00 143FBA2A 1FB3FDA1 9BCCDBE5 8FF9F58C C271B48C 6338CFFE C83FBCD9 A7FD7F5F D6EDF50F EBFAFEBB F51B3671 FBA68198 8E3EDD18 936FC9B3 A7F9C907 FBC409B6 848122D9 09E3E661 6A5C1FDE 963D7B7F 883DC9A3 FAFEBFAF 8927B07E 1F3FEBFF 00D8845F AA283CF9 7F685ED9 1B88E9D9 777F93EF 4AEAC4AA 1F23B7FA E9BCA7EB BB80A3AF F881D051 FD6FFD7F C336B70F EB4FEBFA 4E7D4878 F3004597 AFFCB52F CFCFEFFE 72476C67 466976B9 2D8DDC63 82A7A638 047EBE83 1D851FD7 F5FD6EC3 FAFEBFAF F8159CCE DB73BFFE DA2866FB FF005FF2 3DB39D5F 2C6FDD20 544F4F33 73B719F5 FE7DFE5E E0D1FD7F 5FD7DA6B AA17F5FD 7F5BDD9A 12BC4540 8C4F9CFF 000314CF 39F9B3DB FA007A54 32C625C0 F99B23A2 C8B12F43 FC43FCF0 7D968FEB FAFEB762 F3FEBFAF FDBA2BB6 B5C2279E 0E2F7213 1F2B9954 7EECAF0D FCFDB03A 1AD2631A F2FB7B60 42ECDDBB F393FE7B 9147F5B7 F5FF00EC B6FA0FFA FEBFAE97 E9AE15C6 A1CF1BB3 E96615E5 EBDDF384 1F5E7761 BA648E3A 4B92FD71 8F4B599E 38FAFF00 CB49F1B9 FDC2F04E 1BA9C51F D7F5FD7C 7CCFA0FF 00ADFF00 AFF87937 B6D967DF 77D1620F DFF86007 1F8BFF00 08DFD062 A2FCFF00 E01382DE 9FBCB9C7 1FEEA0EF B3EF51FD 7F5FD7C5 3B6C87FD 7F5FD7C5 6E9F0D26 3DBE4FF8 0C6767AF 106E0C7F DE90F439 FEEAAD42 A4F2703E B39CF43F F2D429FF 00BE631E 8339C3D2 FEBFAFEB 75FCB10F BBFAFEBE F7C9B474 AC63C766 FF00B691 A06FBD9E 2162557F DE9589C6 5BAD5565 DBC9DDFF 00027791 CFD5C287 6FA2E172 17B0A7F7 7F5FD7DF 052DAC1F D6DFD7FF 00B6B9BE 0F8B398F A607FBBE 52BFDDFF 00BF717F E87B980E A2B31938 FF00EC67 39E7FBB9 F32439F5 C2EF5F45 A5F7FF00 5FD7DD38 B0FEBFAF EB64EA18 72C5FEFF 00E7117E 9FDFCF95 175E9D72 47F19AC2 6031FF00 2C71FF00 4D4CD1C6 7EB93E64 ADFA6413 F74D1FD7 F5FD7C29 CC3FAFEB FAF8EF3F 4E7AEA01 3C66321B E6047FA4 42B733F3 115FDD5B 7DC8C73D 5FEBD401 5F979F11 7C3A6090 C802EF89 B69DB2C7 36509671 CA8E71DF DC3F752B 4FFAFEBF AE92652F EBDDFEBF E1E2D1F2 16707B7E 000EE7DB FCFD380C EFFE0A07 7F4FF3FA 51FD7F5F D6F52C3F BFFF0002 FEBFAA6D 6FBA7E5F 88C7F223 FF00D78F 7A4FF3D8 F6F4DBFE 7EBCD1FD 6FFD7FC3 4547A8FF 00AEBFD7 FF006D28 C7D5B8FF 00380DDB EBFE71B7 AE6ABFF9 FD7FCFE0 3D7347DF F8FF005F FDAF287F 5F17F5FD 5BA89FE7 803FCFF9 CF4269BF 97E40F7F 5CFF0092 47B1A5F7 FDFF00D7 FC334C3E FF00BFFA FF008664 C3A7F0FE 200EFF00 4FF246DE E726DFA7 E18F4FA7 F9E9D726 8FFC0BEF FEBFFDA6 D07F5FD7 F5D5AF5B F06993DC 9FDDA4E7 DCC61221 F5958800 7FF5EBB4 8F4882D3 99CC52C9 FDCB0CFD 9C74FBEE 4FCD8FFD 0B07A7CB 4D6BB69E BFD7F5CA E7BA426F D2FE52FE BFE1DB7F F5F2FBDD 338DBC2A FF0076CE 316F18FD D81D001F E41EE581 CDFF00BE 3FEF82E7 A8F6FF00 3C9EBB56 9F9FFEDD FD7FFBC9 416C0BFA DB5FEBFF 00B4DFF8 90B73FDD FC54FF00 87F923DF 02A31FA7 E0236FE2 F7FF003D 3D4D0FF2 FEBFAF4B 8BFAD1FF 005FFEDF 347D283C E147FCB2 FF00B69E 5A9E9DBE 53FF00ED 73580F7B FDDFD555 BB8F6FF2 B8FA52FB FEFF00EB FE1E371E FF00F0CD 7F5FE6AF B231CC85 BAE7F3CF F17A67FC 8C8EF51E EFF3807F CFFF005F DE97DFFD 7F5F7AE6 2BFF0002 FF00C0BF AFFF0065 3F9C5FF7 CFE4077F A7F9C7A1 147F9E8B FE3FE7AF 6A5FF817 CDFF005F F0F3683F AD27FD7F FB352FD4 4FFBE7F1 553FE7FF 00AE0F7C 8902E7D3 FE065476 FA0FFF00 50C77C51 FD7F5FD7 C13B0FFA F8BFAFF8 68CD91E7 FCF1F4FE E7F9EBEA 6984E3FB BF801EBF 4FF3B7EA 28FEBFAF EBED5C3E FF00EBFA FBDA97A4 1BCB7A0F F7957D3F DDFF003C 0EE01AC5 80FF00EC B9FF001F F207B9A5 FD7F5FD6 CF98A4BF ABFF005F F0D6EC31 4348703C DFFB66B9 EDEC3FC8 35E89A77 83AE6ED8 1613AAFF 00D348D9 7B9EC4E7 3EDE98EE C168FEBF AFEBA0AF FD5FFAFF 00F69C65 D4FA734D F08DAD8C 21B6C2F2 9C7FAC86 0603E7C9 F9980FE5 D597D047 5EAF1C61 507FAACE 0FDDB75F EE7AE7FA 74595BAB 0929DBFE 06AFFAFF 00EDE126 66ED7FB5 75BDDBFD 7E4FD391 7C5F0F3D 149E6372 78C1C615 F9FDEAF3 839233DB 27A15FEE AC8DA51C D9907DCC 633CC9C7 FAC6FE23 9E7F4CB0 4EDE6556 BE7F7FF5 FF00EC39 0BCF5FEB CBFAD5F3 092DE176 01781EB1 0527DB25 97A67FF2 199073B8 93596132 F5C01CE4 CD1B37F1 283CF4F4 C7BAA0C6 CDA697DE FA6FFD7F FBCA6D74 1F4BFC9F F5FD6D59 FF00879B 72A9F29D 9F57CBFF 001363A0 EFDBD028 6E80669F DAD5CF1B B8EBB633 18C6FF00 666C9EF9 F5339EA5 D69ADFCB 6BF377FE BEE9529F 40FCB7DB F1F96FFE 2697A56B 98FCE88A 9C647232 B249FC1F F5C7FCA4 C3BAEDAE 64451C91 908B3023 9CCB0A27 73FC1B30 3FC42F22 570B5B53 6EDE49BB EB6FEBAF FDBB5A34 C1AF57F3 FEBFFDD2 E4DD5D6C 40DE6DB9 88F95D0E 04B1DBFF 00B44F51 FE45B2FF 00CB5C38 F0FBFB53 14C7D39E 9183FE7F C428FBC0 AD63577E BF7FF5BF E5AEC871 DBECFCFE 7FD7FD7A 71A97B47 4FE86B76 3FCE7D3D FF00C823 BE2A02F9 FEF7E19F 4F6FF3C9 1DF15DBF 77CFFAFE B9628F07 FADBFAFE 9461BECC FCBFE05F FED7F9E3 D092D65D C3F8BF1C FF0087F9 38F4A9FB FE6FFAFE 987F5AFF 005FD41B 5EBE6FA8 DA639E3F 23E9FE7F 976E3361 6F362C71 B97D783F FA17F9C5 6DD13F3F E6B7F5FD 47632EAD 77F3FEBF FD857DB7 EB2DA5DE 983BBF1D A07DEFF7 7FCFD198 553BAB7C F233FF00 0118FEBF E7F00297 5FBFA7F5 FD5FC84F 6EBF8FF5 FF00DAA5 1F4CE8DC 11DBFE05 F2F6FF00 3F80CFF1 55EEA3B7 E249F5F7 FF002491 DF34DDD7 7F97F5FD 46D212FE BFAFEBF8 6353AF6F C18FB8FF 003FED64 F6C9D088 E0F7FC4F FB7EB9FF 003903D6 87FD7F5F D7BD1652 FEADF3FE BFC714BA BB6E42DC E3E6FF00 809F627D 7FCF27D0 525C4794 FE1FC58B 1F5FEF7F 93ED9A8F EB6FEBFA 8B65BDBA FF005FD7 DD75EB81 CF046DFF 008182DD BE9FE4A8 EE056CDB 928DBBF7 9FF01727 1C8FBBCF F92C7EB5 2FEEF9FF 005FF0D3 503483D7 FAFEBFFB 59416DB7 D09A4AAC B179DE65 D838DBFE B15BF833 9CE47E1F ED657A06 074A1F2E 673F3DDA C71F4FB4 C568C1DB 79F77CA8 FA72F279 99DAA52B 8DE8DFAF 7FEBFF00 D9513D65 AA4FFAFE BF46A5EB D4A316EA F76FEF1E F88742DC FCBD38FC 942FDD21 4D296E84 5F2BADD6 CDACCCF2 4CF245D4 103CB5C9 CF3C7CBD 577750A2 97F5FD7F 5BD915A7 F5FD7F4D 8E578D21 1E544993 939BCBC9 0124AF53 1C6471FE F13F754F F0A058E0 D31626FB 4EF99A73 9C7F68DD 43FD9C9F EE44AA87 38E9B9C8 126E948D D47F5FD7 F5BF307F 5FD7F5D5 4CDD124A C80C9B58 6E033BBE D30FFAB2 DFC05876 F5E8FEC0 8CFBC695 1839365D F896F120 88709D51 4863F9FD EC1FB84D 1FD6E2FE BFAFEBE1 697AA419 94EF60AD C64FD9CB 479F9721 40C7F2E8 8C3D402E 863464FD EC7003CB 62CE24D4 513F76EC 32B26D3B B1C7FD75 2DFC009A 7FD6FF00 D7FC3C93 E83FFC0B FAFEBEE9 37E89E5E DE502B74 6E57EC84 B6E07940 DD87FE44 455FBABC E7F9920B 87793CA3 C0E8E6F5 C12A473E FF00FC49 1D0014BF AD7FAFEA E85F7FF5 FD7FE056 9FADB6BA 8C2F21B6 7009BD7F 36773C70 044A0F5E DE9C7AB1 B8FF00B9 C385BB91 CE30B1DC C76F1A7C FD4C6C87 3C76CFDF C1EA29FD DFD7F5F7 C9A0FEB6 FEBFAB4B D2AF9923 CC54A6A5 BB1B98CB 1488A06E C0C12319 E78F4D87 B8C8BDF3 CA7CB5FB 6E3AE118 A0FF0081 1C8FF207 704D1FD7 F5FD6E9F 60FEBFAF EBF95EEB 5BDF25BA F48CBF4D B0C678FD EFF19EE7 1FCCFB01 69EE86CE 4375030B 1C83BF6E 3F5F4007 7147F5FD 7F5BA52D 85FD7F5F D6CD745A 22AFCB97 3301FDD8 6227BFF1 1FF3C815 6A564403 6ADB93FF 004DFF00 79275FEF 607E1F97 7C51FD7F 5FD6E2FB FEFF00EB FF00DA5C DEAC89FE 604AC9C1 FF009691 238EC78F F3FC47B8 E2248CCF 31926623 9E049086 3C499F98 A9FF0024 81D415A5 BFF5FD7F 5CC3FEBF AFEBADBD 2CCCE5A6 DA8491D3 2CA5B1FB BFA74FF0 F41912CD 0C8E8187 9ACBEB29 543F7F1D F071FD3D A9FF005F D7F5BA41 F7FF005F D7DED13B D8FCAA08 B7CF731C B2123236 F42076FD 777A66A3 F2A387F8 A7E3D251 E98EBFE7 9E7EE8A3 FAFEBFAD D5C3EEFF 00C07FAF F86FC32E 4BE58D76 AEFF00F8 0AADC5C1 E7B2678F AB76E7AA 9CF3925D 93FDF1FF 005EF383 2741FEB2 E49C0FA2 F38053A8 0697DFF7 FF005FF0 CD47B8FF 00AFEBFA F8FCB7CC 273FDD03 FD95942F 6E9086DE E7DDB8CB 67EE9E6A 9F6F37F0 3179DF73 FBFF0072 21FAF217 DE8FEB5D 7FAFFEDB D98FFAFE BFAEBEC7 6DA9B301 FDDFFB66 B2E0FD79 F3243F92 EEE7EE95 3507279F 9FFE0524 6B8F9BD7 3B13E801 6C93FC47 347FE03F 27FD7FC3 C94760FE BFAFEBA7 2771768F 6FFB6D1C AFDFFE78 93BDBEAE 42E483F7 40151918 E7F59255 2DD3B3F4 C7FB312F DD23271F 351FD6FF 00D7F54F 9BE10FFC 0BFAFEBE FE687AD1 73C7191F EFC633D7 AF964E07 1FC521CE D20F5C56 595FAFD5 E693D3BB E773FD10 01B87F73 9A3FAFEB FAFB517B 07F5FD7F 5FCAB65E F57F2FEB FF000258 D9BAF68C 1DA9F57E 7186EA30 D588EFFA BC8517EF 7F1CC46E 6FA2F18C 7A1147F5 B7F5FF00 ED07F5FD 7F5F0CA3 3DB6C79A 3F40BFF6 DA0C77FF 009656A3 AFFBCDD7 AF638E3A E1D62397 3267DA68 EE2EBB9E 64FF0057 12FEA23C F6E28FEB 5FEBFA52 E5EA3FEB AFF5FF00 0797A6FE 43A8F8AA 38B29179 64FF00D4 3E49027D E3FEB6E7 3B9FDC0C 0C11EA4D 7C91E2C9 4DEC6667 F2FA1522 DD5106D2 A4709B0F 4FFD0B27 EF1DF53C DAEF2FF8 7FEBFF00 03725D59 A28FAEDD 57F5FF00 EEA2E3FE 2FCFFBCB 6F26764E 719E3B7F 17AE3FC9 5CF7ACDC E476FCF3 DBD3FCF6 EC055FDF FD7F5F7A 6C4FFAFE BFAD6122 3FCFF1FF 00F5FF00 9E9D3028 FCBF97F9 FF00EBB0 A3FAD3FA FEB40FBF FAFEBFF0 1727E8DC FF00BBF8 01E9F4FF 0039F5E2 A13FE78D DDFF00CF FDF39A3F AFEBFADA 283FAFEB FAE896C3 3F2FC588 FD3FCF3F 8527E5F8 051FE7FC 07D297F5 FD7F5F67 CC3EEFBB FAFF00F6 A3E6584E BFC5F9E3 DBD7FCFE 031EAD6B A3DA4682 49CDC39E BB2D0884 76387937 9E3D769F BBCF7414 FF002F5F EBFE19F6 16DDBFAF F87FB927 D35D09AF 4B0F2E21 6F1463B6 971A5BAF FC0D9472 DEA7BB00 C79E6B9E 3F8FE20F AFA67FCE 41EC6ABF AFEBFAFB 5CA2FF00 C0BCFDEE BFD7E138 C7D59FE7 E6257F83 E9FE76B7 F09A6FF9 E4EEFE1F AFF9DC47 4E2A7FAD BFAFFF00 6AD1DC77 F5F93FEB FF00D96D 14249400 738FF811 03B7D7FC A903A815 CB4D7C07 DDC9FA7F BDF8FF00 FAF03A01 45F6DBFA FEBFF264 C3EFDFBF F5FF000F 16BA7BD8 2D233F27 77FDF4CA 3F9FF9E7 BD45DBF8 7F020FF9 FF00EB67 A54FF9FF 005FD7F3 28F42FEF FEBFAFFC 0395FAA1 1F4FFBEB 1FE7FC41 1D2A3FCB F1E7B0FF 003F8E7A 668FEBFA FEBEC0BF AFEBFAF8 22BFEDD7 7F9F4FF0 FF0020FA 9A67F9FB C73FE7FA 9C77A5F7 FF005FD7 DF70FBFE EFEBFA5F F80A7F9E 463FA7F9 CE7A9CD2 67FCB3FF 00F5FF00 C8F6155F D7F5FD6D 688F5F3F EBFAFF00 C0B9BB7E F60DC4F4 FF00C7B1 E9E9FE78 03D78AE4 81FDE27F DA19FEBF E703B826 A7FADFFA FE9A6579 FF005FD7 FF0027CF E917CCE7 037FFC07 24F5CF40 3FCF5EFC 77BA6784 AEAFDBEE CC17D674 745E9EBB 7DFF0033 9E88E68F EB6FEBFE 1D45037F E3FBFF00 AFF8694A 1BEFF446 95E0AB5B 7FBD876C F52098BF D583F2FE E4F1C75F 5727F84A 1F5E82D9 470040A1 7FE7A2AA FF00031F BBE5F7FA F0E76F51 B6ABEEFB BFAF9FF7 F97B1937 77F6BAAF 8ADAFF00 9AFF00D2 D4E5D004 AAC48C37 07FE5A8F 30FDFDBD 8607F806 4FF57B96 96EEE8AA FCA1CE30 3166F1BF 5902F500 8C027B7F 0F3D9568 FEB67F77 F5F61496 E1FD7C7D FF00AFC6 73D96B91 B8FDEDB8 E071BB2F F77B8575 1DBA7529 FF004D64 CB5C8A22 CDFF00C4 2B227DC3 F77E73FE 18763D77 9A3FF01B F4D1FE1F D6D093F8 587CA5E9 297F5DBF F05D38BE 84C4C511 25FF00F1 F7C37FAC DBF2A83D 3F0E854F 46321C4B 9D4F7A79 680E3FD8 7E7F3E0F 6E463EEC 863FBC26 5A3FF05E 9D9FF5FD 4A2BA0D7 7D74FF00 A7BE7FD5 F6DBDA7A F18CDBBF E7A7FC0D B60EFF00 7819064F EB841E84 D548D595 849F37E0 D2018F3B 18270C71 F863F7DE B26FA9BF AE9FDDFE BD3D2D4C AD3CF556 D1DF5B3F EADFCD1E 4FF1F54A 3FDFFF00 8113F74B 9033FBB0 3FFB6023 EF10AD8B 7113C52E C4C6D7F5 F2B1F74B 72DBF27A FF00E3AE FD0A8AD2 2FDEFEBE FF00EBFE 5DCA0FAA 21ED6D7C B9A5D2FF 00E5F842 70EBEE73 5B5A2980 42ADFF00 5E0A9277 E99DC38F 5F62ADD5 86D8358B 2CA6E18E FD19D5BE E631CC63 B63FEF95 1FC012AE AF4B6FFD E8DFEFFE B4854AAF E208F9B9 3EF75A7F 5FFB772C 7A2E5FDC DC7FD73F C4951D47 F9FC47BD 1FE78623 F4C7F9E3 DABA9FF5 FD7F5BB3 C25FD7F5 FD6F6F54 FCFF0032 7BFF009F C78EE053 FF002FC3 23BFD3FC 8E7D4D47 F5FD7F5B 2721FDFF 00D7F5F7 B4BA7BD8 D7706F5E DFF0151E A7DBFCE0 F7245795 8FF47B9E 7CCC67F8 0041F7B1 FE7D8FA1 C5691D53 5F77BCFF 00AFFED6 727D8CA5 A4AFFF00 B73FEBFF 00B6B4F6 F8BAF8FE 5938C60F A0C76FF3 FA0FA6CB 8CAF6FC0 7FF5BFC8 C9EA451F 7FFE05FD 7FC3A4C5 DF7FEBFA FF00C066 DEF238F9 10C52E7F 7983E9CF 7FAFF938 3D7005D5 3F4FC467 FCFF00F5 F3EA2ABF CBA3FEBF A71811AF F77EFF00 EBFE1E69 09D3FBBF 828FAF76 3FFEBF61 9ABB1B73 FF00D7CF 73FECFF9 C8FA51FD 7F5FD7C3 06FA8D7C F7EB17FD 7FC05199 B6ADD0FF 003C8FE1 C771FE7E 8C73ACC3 3E9FF02E 9D3EBFE4 FB29350F CBFAFEBF 2499A74F F3FEBFAE 6BFF0087 9A2BB58A F3F89FF6 BD7FCF51 DC28AB11 C98FFEB8 03DBFCFB F3DC9A1F F975FEBF FDA958A8 5FFAFEBF AB737AFA 7695397F DD86C67F BCCA57FD 594E57D3 9FFBED44 9F7916BD 910C30AF 931EE3FE EA8989E4 77F2FF00 FADC28FB A84571CD 5A5FD7F5 FF00019E AD17EE2F F2B7F5FE 5A96FCCF 9796703F E9DD43B7 DCCFF747 E9D9B6FD E048C801 669CE4C8 E83AFCC7 CBFF0054 06DE1FDB 9FA6CEE0 D47F5BFF 005FD292 35BFF4BF AFE9CB94 BC2CCCF9 6CE9B1C4 BFF3FAD3 4B21F997 0000FD38 FF00BE99 BB850343 EC9228DF 2DCE8C50 744D3A06 81FEE6DF 986DE9F8 64B0C7FA BC51F7FD FF00D7FC 3C6DB87D FF00D7F5 F74A51F4 C8BED5E5 12C30DBA 263D6617 36F08C81 D61F97E6 C74247DE C1EC4849 74CB9BB9 D7CD78D1 0609FECF 8A69266F 60DBB8FF 00EB17EA AA69FDFF 002FEBFA 52E50FBF FAFEBEE9 5BFC3D79 C4517941 B8F4B38F 6B708063 76771F72 79C923A1 CD246EA0 613C81EE E1837DDF F7BF9FA1 3D4E68FE BFAFEB64 1FD7F5FD 7D9976D3 9A33FF00 A47940A6 4F3FBB57 5C0DCDFC 2148CE3D FB83E98D 94B54DDC FF00686D 1FDEB850 1BE4EADF 2E7FFADB 852FEBFA FEBA5C3E FF00BBFA FEA712C8 9A3C8C08 36A1CE25 8E19C7DD 6196279F C3D7FD91 8A80CE64 9C32039E 7FD73308 07EEFD00 1FFEAE3B 8A3EFF00 EBFAFF00 C05C1EE2 FBFF00AF EBEF77F4 91DFCB8C 8DD2B3B7 A991FF00 871F2AFA 7FECA36F D3780936 02DE4468 ABFF002D A40653FB 91C9451E BFD47DD7 029FF5BF F5FF00EC DD07F5FD 7F5BCF97 A7BB5AC6 C378FB44 AFBBEF1C 6E910FDE 651F79B3 FF00D73E 98C569EE 079BB46E DD8CE1C9 FEF6DE64 3FE768F4 34BFAFEB FAD9443F AFEBFAD9 22455738 FBB9C73B C7983AE7 E5E3FCF2 3B8A6CD2 B01F7656 6F648F03 8EFC67FC E7B014FF 00AFEBFA FB370FEB 5FEBFA5A FA4D0AB3 81CCE3BF CD910F4C 73FE7B7D 056A6F8E 3047EE58 9FEEB83F D7FC8269 7DFF00D7 F5F7317F 5FD7F5BD A3B8DB76 DBB9B123 313FC6E7 0383EDFE 473DC9AB DE6647EF 4AE17A08 0AC2BF7C 7DEE7FC9 38EF8A3F AFEBFAF8 DD83EFFB FF00AFEA D1F5C7B8 D4F9E081 FEF233B1 EDF2463E 6FE9D7B1 DD5CBBDD B31E778F F764596E 7A776DDE 5C63F519 61D4D1FD 6DFD7FC3 CA457F5F D7F5BCB9 3AEB985B FEB981FE D34AA0F2 7EF3E3CC 73F4E338 3D306A2D DFEF7FC0 A38A47FB C3EEC390 A9F56E76 E24FBC01 A3EFFEBF AFFD263D 43FAD3FA FE9596FB B18FF959 A473E9F3 4D8DCDF4 8C63A7A9 735F05BD 47FDB38D 3FF1CF37 6AFD5CE7 90DDB147 F5FD7F5B 4DC371FF 005BFF00 5FFED7BB B8CF2C7B 1FF7FCD2 A7F1C092 4FC30BCE 3F841A31 F5FF00B6 9E4AE3BF CA00D89F 802D803F 8B347F5B 7F5FF0D0 50E82FBF FAFEBEE9 286FB405 BD31FF00 6D15987F DFBCEE6F AB9C6377 6E2AA7BF CFFF0003 907D3FD6 F41FEEA0 CED3ED4F FAFEBFAF B3C9B20F EBFAFEB6 505D0618 FF00DDFC 61603A67 887764FF 00BCE7A6 4F6155B6 FD7EA645 5FFBEA63 C01EC9DF E5EBCD1F 77DFFD7F C3DBA07F 5FD7F5BA 8AF4CF23 FDCFFB68 8C917FC0 611F3B9F 73C720F4 15424223 E5CFFDFC 58E59BD7 E54CEC8C 7D79C26E A3FF0002 F9FF005F D72B8EC1 FD7F5FD6 F274CF20 D5BC696D 660AC655 DFD34AB9 576EA47E FAF31D3D 97B7CBD0 F3F346A5 E249EEC9 DCDB57FB B64E513A 679FEF7E 3FC44FA5 6527FD7F 5FD5B94D 631EBFD7 F5FF00B6 5BAEFE6E F799FBBB FF001903 1EBE9FE7 A93D3207 3B2A79CA CA72739F BFCF63FE CFF9041A CF7FEBFA FF008794 3CCD7FAF EBFAF892 97F8FE43 F10E94D1 C8786F97 D577657F 0FF3F267 A361BC7F 383FC3F8 1FE7FE7B 67A8AE85 FD7F5FD6 BEF6C67D D7EBFD7F FB118BF5 6FF9F949 1FD3FCE3 D3A9F97F 3EDF5FF3 D7B669FD FF00D7F5 F7242FEB FAFEBADF 6DD3FEF9 FC491DFE 94D3F8FF 002EF8FF 003F53EA 4D1FD6DF D7F51E4D 87F77E3F D7FC3736 C47F97E2 4FF87F90 7D693F2F C01FF3FF 00D719F4 34BFAFEB FADA2FA8 BFADBFAF E95FD752 DA3F3240 3E5FC71F 5EBFE7AE CF4CFA5E 71FDDFC0 96FE1FA7 F9207AD3 5F3FBFFA FF00F6A5 CC4BFF00 B7BD6DFD 7FC3A8AD 8A87FCED 62BD88ED FE4938E8 403067FD CFCC8F7F 7FF38EFB 6ABFAFEB FAF8AD2D C5F77CFF 00AFEA2E 6F7DE2DE 3FE99FFC 0A4DA7A7 B9FF003B 47629B</t>
  </si>
  <si>
    <t>79 EB8D4557 85C9FA1E 3AFAE7FC E00EBC54 DFFAFEBF AE5A9CC5 2FEBFAFC 7D6A491C 84970F27 5CFF00C0 381D7FCF F91CD3FF 003C9F7C FF009F61 E9C52FEB FAFEBA41 742BFF00 01FBBFAF EBDEF45F F3C7D3FC FF002EA2 8FF3DB1D 297F5FD7 F5F1B987 F5FD7F5F 12B8DFCB F13CF5F4 CFF9E476 A4FCBFE0 1FE7FCF1 4FFADBFA FE9C98FF 00AFEBFA EC86FF00 9FF3FE7D A93FEF9F C08F5FAF F9E9FC39 A3EFFEBF AFFC0945 EC1FD7C5 FD7FC311 6ECFDDCF FC0FE41F 747F9FD7 BFCB11C0 EBCFE83B FBFF009C E3BD2FBF FAFEBF51 AFEBFAFE B54BFEDE ADBD9CE1 7FF1DFF7 BFCFE27D C1AEAAC3 C39737CF F2ADC7FD F0CBF9B1 E3FF00D4 C3AA9147 C9FF005F D7E0BAB1 B7FD5BFA FF0086A4 E67D33A5 780ADACF E69BC891 B01BF770 CDF661C2 1C648059 87718DA5 D1D33BD2 3DFEB060 11C7B631 6E838FF5 3081BBF7 78E06EE0 7A8CF28A 87FD6906 9DBFAD7F AFFED251 8F5316FF 00A5DFFA FF00D3A9 7F8608C8 1263E5F5 FF004752 8A3FD1DB A8DDD727 FE02496C 60395B85 B6F5F2F8 FEE107FE 597FD743 C7F33205 E9934FAF 5D7BFF00 5FD4241D FE15D75F EB7EDE53 8C7E17AD 6DDC0E99 6F511B8E FE991C7F E82F9CFC F2355836 F9EBB7F1 E7B0F5FA FA0E5B68 C97DD47D DF7FF5AF E93A71E8 1ADEF7FC 5FF5FF00 EF2A2DDD 8A975771 5BAE1763 3FFD3311 647CA0F6 CFFF005C C6A390CA AB84FA9B 15D89E48 FAF96BDB D87F90A1 BB96A49F 5D7EFF00 BBFAEEFB 487AE9F1 DBFBB1B7 E1FD6B66 649258E5 B71FF799 9FF880FE E7F9DECD D3244BE5 93D37FE3 F3FB73F3 67FF00B2 2A3A97A6 D5EDB7C9 F97F5FF6 FCE2BA21 DED6D23D 3ADBFAFF 00ED28D3 EBADF4D2 CB8C9F33 B7DD60E7 FD72B703 6B7E58EB 89BA868E A54B4EAA 7A8F4543 DDB1DC7F F5A42A0F 4CD2B3D3 67E8DAFB FF00AD9A 909DFF00 BDE569AE BD75D3B7 FDBD2757 74B91BE5 EDFEFF00 1FDD118E E3A29C8C E7DBEF23 BFDE0E0B 24804CBB 24C71D30 C2223E7F E1E7A71F F7EDA5E8 2461469B FBD7E8BD EFC7BDD7 E304B688 FB7C7F37 FD7FC3D4 54F6B99B 18861184 0A4FFD3A C4AEC7FD E9015F4E E7908ADD 3E639774 AF708C31 08183FEB 8B2BF28E 7EEEDFF2 F93F70EF AABDF7DF A68FFAFF 008135D8 4BE7D3FE 5E3E9FD7 DF6876E4 FDA0DDCF 7FCF3DFF 00CFE233 D86E7FE7 FF00A17F 5FF3F90A EC7FD7F5 FD6D296E CF097CFE 7FD7F4B4 DC5FF3C2 8FF3FE7D 3A3BF2FC 003DBEBF E48FA8A9 FEBFAFEB A587F7FD DFD7F568 FA211918 F97F1057 B7D7FCFD 324798EA 769CE47F ECDFE3FF 00D6EBDB 8AA86FFD 7F5FF063 05B933DB AF96BFD7 FF00BDE7 8F523B39 BCD8BDD7 D7FCFF00 924FF09A EA63395E FF008B0C 74FAFF00 927D49A7 F77FC0FE BF18F727 B6DB7F5F D769C27B ED9F3C79 18E7F2C7 6FF3F8F3 EB9C18E4 3F74E723 D771CFCD 9F5FF241 3FC59AB5 F2FEBFAF BA9B643F FB775FEB 4FEBE2E6 99798F1F FD751FD0 FF0096F4 06923932 3FF8AC1E D9FF003E D8EC01A7 F7FF005F D7E3617D FF007FF5 FF000ED2 DB7E890E 7D7F3FF3 FF00EBFA 80362239 F4FC8AF6 FA7F9191 DAB37B7F 97F5FD45 389A2FEB 7FEBFF00 B66D75F7 336E5790 DF2FE037 76FF003F 913D8114 7BF7FD48 FE5FE718 ED47FE05 FD7F5FF8 15E20BFA FEBFAF79 47FEDEE9 ECE5F2DC 1F9BF020 77FF003F 8B13D5B2 7DF234B5 6895F7F8 B86719DD 24FA8C79 2BF75104 4A3FF1EE 327D58D7 355E8FFA FEBFF93E 73D3C2BD 2DEE3F45 FD7F526F A69B0F6F BFE50FA9 24636FFA DD33C972 7CB0FF00 7DC7DD5C FCC738F3 11E31F75 EB3D63B5 8ED8F913 5DA02FF3 4B796E64 27F7FD22 84B47B7A 75EE5CC9 D5C8AC7E FF00BFFA FEAEFA9D 5FD7F5FD 6D06C843 B6A12343 6835658F 68CCD78E 5D7EE16E 5F2230A3 DB9CE39E 7E5D38E0 82D930AF 7F3C9803 76FB792C C61FAEDF 949EBC9D C7E763DC 17A3FAFE BFAD9BE8 1FD7F5FD 7D993FF0 DBDB23FE F1CDB8F4 291ADD49 F789CAAB 2F1F4FFA 661BAB6D 1A36E4BA 8911A3DA 40F9AFEE C3BB6723 E5842E07 E7CE73D1 7751FD7F 5FD7C30B 8BFAFEBF ADA3245D 31955CE6 DBE6380B 0C81263F 37F113DB F1EDB7D2 A4302C29 96306F3E 92C921FB 87FE997F 4FE207D4 53FEBFAF EBED87F5 FD7F5F12 6FA99D14 07EF7C98 CF2D704E DF4E8CF8 FF00ECB3 DF22B5A4 9E248CB6 646C7F75 414F4E54 0CFF00F6 202FDDC9 A3FAFEBF AF85585F D7F5FD7D 85F3CD82 10E9B97E CE33CFFA 4AAC19E3 68E0BE76 E7A7FB39 3DF35ACB 0ADBFCA5 35076C67 FE25ADE6 274EFB81 1FFD61BA 8FEBFAFE BE1837D4 7FD7F5FD 7473F596 3B62F292 A24EDFEB 31BBA03E A3FF00D6 07BE5F76 876637AF A7EF6418 FBBB78C7 3FFD7C76 19A3FAFE BFAF82F1 17DDFD7F 5F7DE443 347E5C42 38CCA3A7 2ED22AFD D278E09F FEB647F1 0C2C780B F3799C9F F9F659D8 FEEF1CBE 071EDEA5 7FBB8A3F ADFF00AF F875CBB8 7DDF7FF5 FD5BE779 C144262C 73C0F3ED CE3919EA 3FCE707D 09608D1F E56FB71F FAF5CC63 A0EA71D3 FC09E9C5 1F7FFE05 FD7FFB56 17DDF7FF 005FD45C 7D2F9B63 9DA1A200 F6859B3F 77FBB8EB FE07F16B 450C63B8 FF00AEC8 AFEBDC30 C7F87B12 697DFF00 D7F5FF00 80F321FD FF00D7F5 FF008136 BD31DAFC 45D3CA03 3FC44A7F DF200DCD F8763FDD C1AE7E5B D663FF00 2D47FD75 855E7FF8 0C20ED4F AB760CDF 79697F5B FF005FD2 E51FF5FD 7F5F072C 3AEB9FBB B8DDF579 CBBF4FE3 B8207FDF 283A7CBD 704B31F4 FF00B690 B15E9FC1 6E3E627F DA7F63EB 4FFADFFA FF00F665 21FDFF00 D7F5F75D EFB34B63 9FD5E68F 7F5C7337 DD5FF750 64AA84EA 2A11CF03 18FF0062 170BD7AF 97BB27FD E90E319E C3147F5F D7F5D39B E262FBFF 00AFEBFF 00025ED3 763F6F7E BFF6D0ED E9FF003D 80FF00C7 631D3E5C FF00116F E5FF007C C7127E11 96DA3EAE 49FBAD8E F47F5BFF 005FD3B6 EC7FD7F5 FD6F2B7C 4FDC84BF FBDFF6D0 CBCF7F67 6FC82E54 F6DA4D5E BFDFFC0C 431F8E36 27EA71F4 347F5FD7 F5DA3DC5 F7FC97F5 FF000F27 000BF5FF 0080AC81 0FFC073E 639F73C7 51F77195 C7FBDF9C 591F2FF7 B3B107D3 9039A3FA DBFAFF00 F694A3B0 7F5FD7F5 BBF67D34 80FF00C0 3F1DF1C3 D7BB7DF9 0FE9FF00 01E9524C 01F311FF 006D638D 8FFDB3B6 0703EADE 81BB629F F5FD7F5F DCD83FAF EBFADEA4 A3EBE55A B78CAD34 FCA86479 3FBBA65C 477171D7 1FBCB8DF B507B0E7 6861D857 CC1AA78C 6E6F7237 18E3FEEE 9F2B41DF FE5A499D CC7F1E80 9FBA48A8 72E9F9FF 005FD284 0D22BAE9 FD6DFD76 B54EBEEF 91CD7A7A 8DDFF036 CFF163D7 FCE48FBC 42D61336 EE72DFF0 3241EFFE 7F127A9C 565FA79F F5FF000D C90EA6DF 7FF5FD7E 5F2CCFBA 7FC46D1F 7BDBFCFC C4FF007B 08ADF5FC 0B0EF4FE FF009BFE BFFD96A7 B8BFAFEB FAFB4A3B EDE7FE21 D27ED16F E6A83951 CED556E0 E01E80FF 00FAD47A 657E30BC B436F394 E71DB3C8 EBF87FFA 829EFBAB 58FCFE5F D7F56B74 13F9FCA7 FD7F5CEF E2F8F1FF 002FE5FC 5FE7F004 F41C1F9F E3F377FF 003FCFB6 6ABFADFF 00AFF86E 55B99FFE 05FD7F5F F8138FFD BE9F97E5 C7F9FEA6 8FF3D76F F5FF0038 F4C9A3FA FEBFAF87 95F71FDF F7FF005F F0DCB1F5 8BF3FF00 3EF9FF00 23EB47E7 FE4FF9FE 5D38A5FD 7F5FD6E9 B1FF00E0 5FD7F5F7 4DCBD3AB D3A2EADF 2FE193FE 7FC323A2 E2BB1C7F 9E0F6FF7 BFCF5EA0 0AA5B75F EBFAFBF9 3A221FCF FF0002FE BFFDA7CB E95CFF00 C0BF3DC3 F9FF009D E4F56C8E 7A6BD48F DFFEB9B6 E1FCA9ED FD7F5FF0 D15105F3 FBBFAFF8 6E75FE3E 4A6BC797 FBC07FD3 2E3FAFF9 393F5CCF F3CF3FD7 FCE43751 51FD6FFD 7F4997FD 69FD7F4D D86FE5F8 FF00F587 F939ED4D FCBF0FAF F9FCBD38 A3EFFBFF 00AFF87E 61FDFF00 D7F5F7C7 BA199FAF E397F5FF 003F4DA3 B669BFF7 CFE248ED F4FF0024 63DE8FEB FAFEBA47 B07F5FD7 F5B25D2D CC9DFBFE 79EDFEEF F903147E 5FCBFCFF 008E7DA8 FEBB7F5F E4F903FA D5FF005F FECA8CFD 62DC4F4C FF00C0B7 6DEBEB8F F23F2A30 072DCFFC 0B0BD3E9 FE41C74C 52FF00C0 BFAFEBEE B74657F5 FD7F5B5A 5B6D54CA 4F001FF8 02FF00B5 E807F9C9 F500F456 5E1EBABE 6F952E7F 04CFBF3F E7B63AF1 4BFADFFA FF00F67C D05FFABF F5FF00ED 4AC7D19A 47C3D861 F9EE3733 63A5B6DC 7F09F989 C7FF005C 078BA062 3D8E2B18 605F9160 1FF5C5A2 887DCC75 2C0FB9E7 A33B75C4 54FF00E0 EEB5FEBF F6C927D0 C9B77FD1 75FE97FE 4B29D4DA D7D7DDF2 7F0818EE C23FD71F D7A007F8 4919F2C8 1C6DECBF EC313FC2 DD727F1F F67CD3ED 4FEED3CD FCFF00AE CA3D192F F1FF0012 D9FCFD7F F0082DCC EF3B073F 3E3DB3FD DCFCA179 CFE1F798 8E02061A 2B6ED372 DB80FF00 A6ADEE0F 3B64F4FC 305D3FD9 A7FF0081 7DFB7F5F 9C5C47B7 4D7ADA76 F97FC0EF 1874B5DC F7315BF5 F2FF00E0 28B267BF 008FF001 D31CB72D C6CFA8C9 31C033AA FF00D336 08C79FE2 C0C7FF00 5867EEE5 A93F977D FF00AF5F F14397E1 2BED7FC1 DBFAEDDE 32A5F0A5 6C91C9E7 71FF00AE 8AD27AFB FBFE49B7 FD667365 173FFDAD 6627BF62 0FE59EF1 74940A56 F5FD174F EBFBBCAF 62B6B7E9 FF0003FA E79545DB D9ECC566 CE3BFF00 C0C6D1C3 03D01F5F 6E80F74F 2EBAA8EC B6A7FCBA F6FE0289 F7BB1F2F AE3D0774 93FD5B29 A7CBB7CF FAFEBEDA 8BFB266D D9AF85DF 5F8FAEDF D7F724A3 FE1D2D9D FE5EDFEA C332F527 EEA9CF7E 9FDF1E84 939370A1 5FCC18F7 D801FF00 D9FA7AFF 00B5E5CB FEB6345A 7F7FF5FD 3FFB767C BE63BEAF E3FEAFFD 7C99973C 8ABC8DDF F010B9FB BDC793EF C647DE3B 390A12B3 1B2FF38D FDFA051F C0A3A6E3 DCF4FF00 9EDB3F8D 14D25F9E BBFF005F FEEE2E7E 63ED7E7B FF0079DF F3FEB974 F84688C6 37003B74 957D7FDA E7AF6ED2 0FEE158A A8C9C038 F43FEACE C1FC5DF2 3E5FFD9C 9EF217A7 BF77E89A FEBFF909 4BA94BCF ADBEC79F AFF5ED67 2F83F8DF B059FAFE 27FCFF00 FA813E94 E56FAFE5 EFF5FF00 39F5C576 BFEBFAFE B4835B9F 3EBFAD1F F9FF0050 A8E44D9F F231E9E9 FE7BFA00 5BFE783E E7DFFCE7 1D89A9FE BFAFEBE0 715D07AF 9FCFFAED FF009344 7FD777E0 7DFE9FE4 83ED8C5B D837A7F8 85FF003F FD7FF682 D0B7F9FF 005FD7F2 C9A13D57 5FEBFAFF 00C06D4F 7DBC9236 36D73B7B 1FEF02A3 EF7AEDFF 0039C751 C77B0B63 8F9BF30D DCFF009F C40EA40A D25BDF4D BB7F5FF0 CE2BA994 7F2F37FD 7FF694DC 4BCE33CF FECA7D3D CFF91935 C8DD2F96 DBC6FF00 F8063FCF F9F50051 17FD7F5F D7DA14BE 7E5A7F5F D499655B 72FF0080 1EA7FCFF 00C07DCE 235386EF F9FBFD7F CAFD01AB DBFAFEBF FD99A88B A75FEBFA FF00C09B 86FB6EC4 FC77E0FA FBFD47FF 00ACFE03 7236C37D 7D4FFF00 5FFCE3D0 D477DBBF F5FD6F79 96BE5F9F F5FE44F3 AE53B7E0 573D3EBF E7A752A6 B0074EDF 8633FCFF 00CF4E83 153FD7F5 FD6EA7D4 7D7FE07F 5FF0D184 BFC3A119 E7FC5891 FCBFCE3D 39AF7FD1 6E3CEB7F 2DE58102 1E36DBA5 CDD659F1 FBB2E194 74EB8CEE 910740D5 955D9FF5 FD7F9B8B DD9DB869 7BD6FEBF AFD26BBE 9BF32C12 C84473F8 C5B09839 D6238621 F2083858 6C15B71F 5DDC6CCF DE6C35E1 A6130ED6 4D3B62F4 3E262B79 6BD4F489 4365FD72 BF7E456F B8CC6B9B FADBFAFF 00879459 DFFF0080 FCBFAFEA C8DC2BB1 02B4B263 1F774A80 DA45FEAF 1F7785C7 FEC99EE5 B3842289 9F6A4567 C0FF0097 7966B57E 6E7ACDE5 CD86FA63 EF6E3F77 028FEBFA FEB66C5F D7F5FD6F 34B75AF5 B122AE77 FD98803E 621808FA 1182B248 C7F01D9B 3D3E5ACE 1770DD3E 11195067 6FD8B6DA C5C42474 DC06DE38 E980A7B9 CD3FEBFA FEBEDF30 7DDFD7F5 F74EA2EA 5ADA7190 1F2BD0DC 4614AFC9 FDE723FC 9CFD6BC9 7A06107D AE46EADE 5A67BFE3 FE727A13 47F5BFF5 FF000F79 07F5DFFA FF0027F7 DED924D1 EDFDD443 3FC645D9 E99CBA09 C7F927F8 702A64B7 89633937 8E075DB6 E96EE4E7 D8FDDE3F F1E03A9A 3FADFF00 AFF86B43 60FEBFAF EB78C109 B97683B1 87602451 2FF1FBAF F93CF5C5 4324B22A 36DEFF00 DD6998F1 F8E7F0FE F73D297F 5FD7F5B6 81FD69FD 7F4A2E5E 90C77571 36DF2A3B B19EA643 2C1D80EF FE770DBE 86AE4EE6 35FDEA5F E770C665 B794FDFE A5449C7F 81F4C9A3 EEFBFF00 AFFF006B 983FAFEB FADA2975 D352381D D7CF6DFD 7E412282 A383C95F 33FCEDCF 56ABB059 C8F925AD 4F3FC519 93D49C33 1E3FC307 F8A8FBBF AFEBF1B7 40FBBFAF EBEE8F37 ADB77DAF B78017FB F22BAFDC EC07F9F9 B1D8D4BF 6D5F2F8F 287BC7C3 7DECF71F E7347F5F D7F5BDE0 2FEBFAFE B7A8FB7B BCE4FA80 DDBD703D E694A28F A1CF3F87 73FDE38A E5E4BD67 FEF7D6EE 293D3FE5 9DB6727E ADDC67A9 0697F5FD 7F5D532B FAFEBFAF B5CDE997 B896CFEF B3EB2CF1 BCBF77BC 85BCB8C7 B2F3B72B F78AE131 FEEFFC09 66588F1F DDC79921 FAF1971D 8834FF00 ADFF00AF FF006D4A 41FD7F5F D7575490 9C7F7BFE 0662320E 3D3FD5C6 3F36C9C7 7388725B A67F1598 83C7B9DE FF00A2EE 3FDCC9A5 FD7F5FD7 5E60FEBF AFEBED73 86CF5C1F F8146AA3 8FEFFCC8 BF45CB73 8EA7266C 718E3E89 11DBD3FE 79EFC9FF 007A46C6 D038F945 1FD7F5FD 7DAE6DD8 7F5FD7F5 B453ED78 CB7A6E3E ECCC83FE FB0327E9 1AFA7626 AB9527FF 00B1119F C933B13E AD93C86E B9A7FD6F FD7FFB33 E5DD87F5 FD7F5F0C A5D7E16E DFA7FDF5 204FC5F6 EF73ECBC 67FD9C52 6DFF007F F0891BF8 B3C2676A 7D5B9FE2 EBCD1FD6 FF00D7FC 3D90FF00 ADBFAFEB 963BED1E EFC7D764 C523FF00 B6972DC9 FA2F7C2F A6222703 E631FF00 DB48BCB8 BA7FCB3B 707731FF 0069BDCF 46CD3FEB FAFEBB21 7F5FD7F5 F0B8BF4E 0755F17D 9E9A3E67 CC9FDDB5 960BBBBE 9EDFBB88 7EB83EBC 57CB9AC7 8F2EEF72 A85A18FD 2CEE37CC 7AFF00AC B8CE4FD0 71BB71FB A4A544A5 FE1BFF00 5FD7CEDB 9715D5FF 005FD7E6 E55363C4 A7BDFF00 789FFA68 777F5FF2 79EA735C FBC85873 BBF303BF D7FC826B 27AFF5FD 7FFB151A DA26DF77 FE05FD7F 5051DDA3 3C8257F8 7FE02437 6FF3F8F1 DB988C79 5FE21F53 8EFF009F FF005F07 A0155DFF 00CBFAFF 00867ED0 3FAD3FAF EAD096FF 000863F9 7B7E2558 75FF003F 80CF5C61 E6D3FDEE 9D8923FF 0041FF00 2063A102 97DFF35F D7FC3F3A 0FFC07FF 0002FEBF FDA8CFE5 3BDB811E C6DA437F 7E3FF6B1 F771FE4A FB57C77E 29D05A17 7C093E5C B0CA9E57 767AF97C 91FF00A0 F963AB25 6CBB7BBF D7F5FF00 80A51DD1 3F77CFFA FE9C5BF8 5E9E0678 F5FC87AF D7FC853E D867F9F4 EFFE7F97 6A7FD69F D7F50944 9FEB7FEB FA9C67BE EB9FAFE0 40EFE98F F3CB7534 9FE7903D 3FDEFF00 3B80A3EE FEBFAFFC 9A0C7F2F C5FF005F FDA3BFAB 3FEFAFD3 FCFF00F5 F6FA72F0 33EBF80C 7F9FFEB8 F5A3EEFE BFAFBFDE EA1FD7F5 FD7D9B9E 876B1F97 10EBEBFC 23B93FE7 F03D0E69 D35EA47D DBE81848 7A63FE79 7F9CE3EE 9269FF00 5FD7F5BC F9BA11BF F2FF005F D7FE4AA6 7193EA2F 2703781F EC0453FA 0F6FD41E BCD60F27 FBDF8923 FA7F93CF 4E2A7FAF EBFAFE72 FF00AEBF D7FF0074 F672DB66 FF00DF7F 88FF00EB FF009DB9 A6FF00DF 5FA0FF00 3FE4F6A3 FF0001FB BFAFF879 4E03FEBE 2FEBFA93 80DFF3C6 076FF3FE 4134CFF3 D00FFD97 FCF1DF9A 3FADFF00 AFFF0069 C907F5BF F5FF00EC C5CBD5BF F7D7E3F9 7A7F9E3D 4E17F3FC 48FF001F F3C9F534 7DDFD7F5 FF009307 F5BFF5FF 000CBEE8 B24F0377 FC0718FF 003FD063 AE693663 9627FEFA 503F3FF3 C807A52F EB7FEBFF 00DA92EC 3FFC07FA FEBFF00D 3D6069BB 2EEFF80E E1FA63FC E7D0E6BA 0B0F0EDE EA52058A 3BF6FF00 AE76E5CF 5C7B003D C9C618B7 62D4BFAD FF00AFFF 006F9603 FBFF00AF EBEE7087 4D7E8AD3 7E1B2DA3 FF00A6F9 45B19D96 8CB21EFD 5F2DFE1B 99579575 CFB4258C 36CBE5C2 B1818CFF 00A88D0F 41C7DDE4 FAFF00B1 FED6C14F F1FC2CFE FF00EA9C 2A437336 DBD3DDEF 7E67FD7F C09CE1B2 76BC010B 8F93FE00 0B37DDC6 3FD50F5F D1DB9DD2 32D767DA 70BE57FC 0A3C7F0B 2E4BE067 A9E9D8C9 D0CCD253 5A77BDAF F17F5FF0 D295427A BF8ADE9B 2FEBFF00 4DA9FC4B 5A124878 199B8C75 F2C1FBBF AFB7A9F2 FBB482A2 10963FF2 DB1FEF45 12F6FEF1 F5F7EA76 F62F4FFF 00017D35 BFF5D2FF 00E17191 5EB6B7A7 DFFF0003 CE327F13 2D7EED08 C9181EBE 5AF3E463 A18DBFFD 691C7FEB 180AC79F 5639648B 77A64C91 B7F00FBB 8B718FC4 9ED20E42 0A52BF97 F5F3FE93 6B7255DE E97DDFF0 7CFEEE78 7C297272 C724F25B FE052349 EFDC7F92 4F760F1C 9B73FDFE FF007847 FEC9FF00 9E5FFD60 4BB7791A 97DDAF9F F5FF000E A1F6515E BD3A3BF7 F5FE955A 4BE1969A B15A163D 26FC1630 3F58C73C 7AF0023F 5638EB22 D3D40C9F D0221E0E 3B039FEA 4B49FC68 D4FF00AF F81BFF00 517CBD58 9DFF00BB 6ED66FFA DFFF0006 D3EE9736 C840838E 9FF4CA3F 7DFC0F2C E7AF3EE5 8F0C0B07 67FEBA8F C87539E7 0A063F4E 76F3FBC1 4DBFF0FF 005FD7FE 06E2F642 D37EBE6A DFD7F962 5D2FB467 C974B1F5 65FC1E12 7EFE3FE7 8FA7E8E0 7DE2F1B7 3526A3BC 6144A73F DDC37F16 7BC6DCE4 7E0E91F7 19A3FCBF E0EF7FEA 2E52DEE2 D74DFF00 F027FE7D FF00F264 974B9825 9FF8FCDF A4D207EF BBD0FE5B 78689A3E F95B903F 1B0EE1CE 46E30429 F7F7739C 9EFD7AE7 E6FBA4BD 2FEBCBFA FD2A7275 3457ECFD 39BFAFFF 00666BBA 271F2360 F9BCFA32 B9FBF9EA 63FCC724 85593EF1 05B22791 6307253A 7F09593D 1BA08793 C7E0E327 25CAD3D5 F48FCBFA FEBD9D59 EF60FF00 C17F37FD 7FFB50AF 57BDBF60 F3FE781D BFCFFDF2 07434DDD FE4B15EE 3DFF00CF 3F5AEDFE BFAFEBE3 47CF7F5F D7F5FF00 3F23D7DF B61B3FFD 70DE9E98 FF0039CF 7C977F9E 4E7BFAED FF0038FA 547F5AFF 005FD39D BA17FD6A FF00AFF8 6B3EA2EE FF007BF2 3FE3FE46 0FD18DF3 0C7CDF81 CF7FA1FF 00393D30 68FEBFAF EBE1944A D3FBBFD7 F5FA7F87 C8F54B7C 1DDCFE08 3D73D777 F9013BF1 5A5652F9 B103E9C7 03E6FB9F 5FEBD49E E08AD7EC ADB4FEBF AF29D4E8 60B76BDD DBAEBB7F 5F7CD4B6 3A4CE476 FD3FC7FC FD79ACB9 1372ED3F F8F16FF1 FF00273D CD25F979 7F5FFECA 6C1AF5DB FAFEBFE7 DC632E9E F6041919 5E78F518 EF9F4FF2 580F4356 BF3FC40F 4FA0FF00 F5AFB62B 4FFC0BFA FEBFF00E 78F433D7 FA97F5FD 49C3D34E 19327F4E 095FE1FA FF009273 D4D6D678 FE2E3FBA 7FCFFF00 AD49ED51 D6DFA7F5 FF000DEE 97D3ECFF 004BFAFF 00C9D6DB 687DF03E F7E04B0F BA3BE7FC E08FE135 97B769ED F8E57FCF FF00AA97 46BFAFEB FF006F9C 5752BF5F 2FEBFF00 DDB5FF00 6EB87CBF FEACF7FA FF0091F5 E7D2B489 F1263320 DC31FBA4 8D9BAF60 C719FEAD EB93594F 6FEBFAFF 00ED5247 4E1DDA4B 6DFB7F5F D72AFF00 0FB22FD9 AD23E975 EBFE9422 51F77038 41D7FF00 8A156DEF 46502E5B 233B1226 90740D8D 99C7D7DF 23BD737F 5FD7F5D5 1E9FF5BF F5FF000C DF6330DC C934D809 3F423F79 652AC63B 7575C0E0 FF00ECFD 3A7410DA 144C427E 76C733CE AC3FD601 F781DBFA 638CD2FE BFAFEB69 5FA87F5F 17F5FD4A 2FA979ED 8795B1DB 45652793 63772CAD D47FCB4D A231CFFE 44007552 298B6D1A ED8E25BD C7A0916E 13A1EBC8 3FFD76C7 FAB147F5 AFF5FD73 27D05FD6 DFD7FF00 B2AE6CA1 8C2FFCBE 063DA0C1 1DC775FF 0020AF71 597F279F 8FDD0C73 C4A226FD 7193FF00 B283E99A 3FAFEBFA EB161FD7 F5FD6C94 BA6BB8C0 04F940EB DD864FCB FDFCFF00 5E849E86 9E8EC136 AEEDBEC0 907E6FE1 72391FD5 4F6C0A3F AFEBFADA 3217F5BF F5FF00EC C65F28E4 97CBFE08 DB1EADF6 96E9FDC0 DD3E9DBD C9DD64CA 0AF3F62D D8FF0096 6555FF00 CFF53ECC 68FEBFAF EB6BAE81 F7FF005F D7E3CA5A 0CE982DB F270008A DE628071 D71919CF 7F5C9ED5 6258D11B 2EA24738 E200D3BF DE1D46FF 00F2AA07 418A3FAD FF00AFF8 641FD6FF 00D7FF00 B36F9589 164946C4 CA0C7F14 2D101F41 8FF3F31E 996A85D8 C2BB3F75 B48E4C72 01FC3E9E 667FFD64 77A3FAFE BFAF8B50 FEBFAFEB 69B5DB9B 9C96F147 DDDA7DE6 91638BEF 67973FE7 2BB3A839 E764BC27 FB9F5B81 2C30FF00 C02251BE 43FA704F DD19A5F7 FF005FD7 FEDE3FEB BFF5FE4D 3333CD2E 7FE5B13F F4DBCB77 1F37F0A6 EF2E25F7 3CFF001F 5C10DF7E 3F179563 FBDFC52E 77C87D93 8C7CDF77 8A3FAF87 FAFF0086 4E5B0FEF FEBFAFBE D3E9A1F9 7FC0E288 7F17F0C3 BF6AFD64 392B97EB 8509BBD3 3F52F2BF E72E37B7 D106381F C3F353FE BFAFEB64 E43FFC0B FAFEBFF0 28BE8B57 F97EB9FA 2AC6B8E7 3FF5CD3E AD96CE7F 8B1563FE F9FF0080 79C14F1D F90F21FC 907DDFF5 74BFAFEB FADFDE17 F5ABFEBF E1A2A5B0 9B876EDF DD288A3F E063E45F A2FCDC63 AEEA8BEB FF008E42 C17F08F7 6E3FEF3F 193FDDC5 3FEBFAFE B6BBDC3F AF8BFAFE BDEF55FF 003FEB07 B0F9A6CE 3FE0283E EF1D4545 81EDFF00 01858AF4 FE183764 9FF69CFD DE3D0D1F D6FF00D7 FF00B2FB 87F5FD7F 5F69CB7D C3FF006D 33FF004C 25577FFB 697046C4 1EC3B617 A8A80FDD E7CAC7BB 4D05B75F FBF929FD 393FC18A 3FADBFAF FF006136 1FD7F5FD 6CE52DB7 E1F52F13 DA69AB99 5E0CF65C 477171D3 FE59DAA7 CA83DDBB 11275650 7E65D5BE 215CDD12 B079B0A7 A991A5BC 3FEF4C0F E8A3DBA0 352DDBFA FEBFA529 6C5415F7 B5BCDEFF 00D7FE95 6F9F83DC 6A5B9BAC E49FF9F8 7F33B9F5 6FF239EA 7079E794 B75DDFF0 25007F33 FF00EAC7 F166B1FE B7FEBFE1 D5CDFF00 AFEBFADE AAF3B51E FDFF0015 247E64FF 009E47DE E90EDFF7 BF1F9BB7 D7FCE7D4 D57F5FD7 F5B681F7 7FE03FD7 FC35FA6D 16C23FBF FF000157 3FC3F5FF 00239E9D 2DADB31C 7DFF00C4 6DF6F5FF 00F5631E B55E96FE BFAFC611 E817FEAD FD7FC3E9 FE1D1FB1 ECEB9FD4 FA9E99FF 003F5E93 BF381CFF 00DB303D 71D33FE4 7E069A5F D7F5FD59 B86C88FE B5EBFD7F E9C7C9DE F58FCD95 3F871EDF 4FF3F882 3CDFC47A 689ED720 65907F74 9382769C 0DDCFF00 F619EA00 AAFEB7FE BFFD9526 2FBFFAFE BEF8FF00 E05F05EA 3646D6E4 AFCD83C8 CE471BBE BFE700F4 3CF3DFE7 9C7AFA7F 9FCCD57F 5FD7F5F0 C6C3FEB6 FEBFA6E7 D041CFA7 E208FF00 3FFD707B F2EFF3D0 0FE9FE78 1D3228FE B5FEBFAB 45EE2FEB 4FEBFADF D57FCFEB FE7F13F9 AAF0D93F A0FA1F5F F247B114 7F5FD7F5 D6E3BFAF DFFD7FC3 A3565D4D 9BE55C01 8FEE0CF4 C76FF3CF E0710924 E4EEFF00 810DFF00 A9FF0039 39E9CD1F D75FEBFA 6C17FDBD F3BFF5FF 00EDA8F4 D6127EBF 82E7FCFF 009FC23F CFF1C7AF F9FC4E3A E0D4FF00 5FD7F5BD D0FEFF00 EBFAFBA1 0F9B7FEF 9FF231D3 FCF0DF4A 3FCF1F5C FA7F9FAF 347FE05F D7F5F7B4 1FD7F5FD 7DA4BA69 1FE5F8AF F9FF00F5 0F6E59FF 007CFE03 6F7F5CFF 009CFBD1 FD7F5FD6 D2683EFF 00BFFAFE 9457AA67 278DC7FD D031DFBF F9EDEF52 797FDF23 E911503A 6796FE9E A73D0EDA 3FAFEBFA DE5143FE BFAFEB6B AF4AED72 070B8FFB 6638FCF1 CFFF0063 8F4AB36F A65C5E3E 1567FC21 27BFF771 FE718EAC 0D1F7FDE FF00AFFE D5290FFA F8BFAFEA A5BD7E97 F0FF00C3 549079D7 45B8C7CB 085F34F3 9FBFC8FC B9C4A1BF BC8BF555 A69B6F63 1EC823B7 518FF963 18F30FCB 8E5F7673 FCCA85E8 1050BFAB BFEBFE1E 2D9949F4 FF003FEB FF00B7A6 E96CEF2C FBCB7E92 8F332303 073B7EF7 B0FCC9FE 18D3DB38 2D90BC79 7DBEF6DC 8F939E72 3A76F47F F682B51F D2FEBFAD 5BE8C57F F17DFF00 D7FC3C57 9FB4A581 B3ACBCF3 80B9FF00 967EFEE7 BFF167FE 59A39A8F 7EEE1370 E3AC6118 70AEBCB6 DFE43893 70FE1A76 F4EBF17F 5FD4A9C5 6D115FD7 FAFD3FF6 EA5CBF67 48005846 F936F19F E2453FEA 95B80CFD 4E4E31C6 7F76C778 523065D5 09CECC8E DFBB3FF4 D074C4C7 9F7F42C9 EF44B4D3 DED7CFFA FF00F6A3 296F12AD 7DDADBBD BFAFFE42 57EE6164 91FC7F81 CF7C74F2 BFCA807B 8D8E0BFE 58927AE7 B8EFFF00 A0A93D24 CD2D5EF7 FBF6FEBF 3AF3455F FC5FF6EC 9FF5E5FE 3A929EFB E8C76A5B D3FE049B BF562BFE 502F5520 EE4561D3 38FF0080 47E620E7 3D72BEB8 033D03F5 DDBAAADE BFF817AF F5FF0071 57A11CCB FBD6BD9F 4EBFD77F 7753A454 F2FF00E7 9FFDF2BE 9FED2FF5 E3EEF454 14A64E33 C0FF0076 359077E0 1231FF00 D73249F7 5F7D1DB7 FBFF00AF F8787313 F7EBFDEF 3FEBFEE3 A83E9EF6 6C9A8247 CB63E88C BBB81BBD 41FF00EC 23603950 F36249A8 4B2FDC07 18ED953D 587F19CF 6F4E819B EEBC747F 5ABDBFAF CD54EE55 BBF27FDB CFBFFC37 E1ECF668 CFF2813F 39DC7FE9 93A6CFBE 4776E3DF DF0DD398 ADE40C7F A91F48D6 33D7D439 E38E7FDE DDD8A52F 9FDDF97F 5D27516C 57CE36D3 4B5B4D7F A5FE096E D699D21D F92BE6FF 00C09549 FB8795F9 7A7A6475 DC7EE128 D9FBC8FE E7FC0946 7A8FFA69 FE779FEE 014BA75F 974FCFFE 0546FAA1 7F4F47F7 5BCF7FF1 CA153A3E 7BAD2646 EF97FE03 B21FE2C1 FB807FFA D8BF788D 73F7D74A 90F9988C FCA7EEC4 0FF01C7F CB318FBB EBFF002C D3B164AA 5BEF3F97 F5FD2846 9752B4B7 5B7ADBFA 7AFDC952 F897BDFB 299FF246 7F833E9F FEAC13DC 9A6FE5F8 866FFD9B FCED03B0 6AED7FF6 F7F5FD7D F148F9FF 0092FBBF AFEBFF00 25954E3D 7F138EDF 4FF21876 3CD9CFFB BFF003EF F4FF0020 FAF153FD 7F5FD6CA 0CAFEB55 FA7F5A47 97B899FA FE5B7BFA E7FCE3D3 9A78FC3F 0DA7D3FC FF00F5E9 7FE05F2F EBFAD46B F4EDFD7F C373C8E5 750B7DEB DBF021BB FD3FC9DA 3A579D58 4DE4CE63 39E7FBC4 7AE3FCFD 40EF5A2F 87F1FEBF AFB065F6 B5E6FF00 B77FAFEA 716F63D0 53A77FC3 03B7F9FD 3D48A6B0 E7FF008A 03D7FCFE BDE8FBBE FF00C3FA FE6B7513 FF00B7BE FF00EBB7 DCFCBDEC 0997CB93 7FF2DD8E BFEF7F9D A3DF2872 7AEDFC72 3FAFF9C8 EF8ABDFB F6FEBFAD F9D99FF5 D7FAFF00 82D3F592 3383FF00 D911FF00 B37F9E7B 12074CA7 F5F7FF00 3FE548EB CD4BFEB5 FEBFFD89 37BDCA5F 2FEBFAFF 00C965DF 5BD11F94 8E38FEFB 13DCFBFF 009EBED5 425F5E7F E020BFF9 FF00EB7B 914BAFF5 FD7FC3F2 8DFCFE5F D7F54DCC 507A1FE4 07F8FF00 9DD8FA75 16736D70 79FE9FCF FCF5E9CD 43D7FE0F F5FD4945 1B53767D 3FAFEBF0 823E82B5 960705D9 6E4F0389 58DCA7FC 79A7DD5C 81FE010F F0FCC6FD BDB79A0C F1EC5FF7 54023A8F BC557D3A 0CFCDC75 02B8FEFF 00EBFAFB 9D8F5FFF 0002D6DF D7F5FCF2 A7B3D353 F78899CD AFFDBD49 E5B1E474 E47FFA82 8E870189 049203BD 84438FF8 F42613EB 8CEC3FFE A2477A3E FF00EBFA FBAFD187 DFF25FD7 FC345A25 B781771C 21DA3FBF A9453C47 E6EADE61 183DFEA7 3DC1ADE7 66F2B2BF D9EAA3AE CB8885C1 F9BA2153 8EDEBC8C FF00781A 7F7FCBFA FE926C3F ADBFAFEA 2BE79E43 CD0061E5 463FE9BC 66494F38 FBBDFF00 0E36E3BF 2624B391 1F2EDA71 F692CA43 3FDCDDC2 9EA7F1FE 303A1A5F D7F5FD6F 20FEBFAF EBED2EA8 D79241B4 0749F27B 2AB41FA7 99FE791E B97944F2 B68DAA70 3ACB3491 F5CED555 7FD69FF5 BFF5FF00 0F662FEB 6FEBFABB F4D24B7F B3AEE62C 59875B98 7318F97B 60FF009C 67AF22B4 312A12C7 6963D310 1922FF00 8F83D32B F9FE7D49 A5FD7F5F D7C4E283 BFF5FD7F F6CDFAD8 376C8DBB FD2DBDAD 63320FBD 8E5437B7 F5EB8CDF 5277EF7C AF7DD741 633F4551 CFFF0059 50F6028F EBFAFEB6 69F40FEB 7FEBFE1A 4FE59526 ADB54AAE E3CFF194 C77FE2C0 007D4F52 474231C5 CB7C5FBA 9FAC925B 5A7E7F7A 43ECBD46 7B0C52FB FF00AFEB EF529741 FF005BFC FF00AF34 E5B7C394 5CB1EE7F EBA4236F FC02D776 07FBCE7A 00DDB21B EFCFFC06 7C77C7CD 71D3FE03 1FF08DBF C268FEBF AFEBA736 C3FEBFAF EB7517B0 EEDFF2CB FEFD48AB D3B41F79 BFDE7E38 CFA0A6EE 27A67FE0 520CFA7F ADFBA07F B318CECC 8CE01A7F 77DFFD7F C3F90BFA FEBFAF8A 4D74D5DB 7D7F2450 7FF216EF FC7A43D0 96C6E005 4E3FCF97 2331FC66 DA091FEC C6318239 C0CD2FEB FAFEB77C FB0FEFFB BFAFF878 29FC23BA 71C7D235 8D147E1B B6AFD589 6DC3FBCB 82D2D9F4 FC19C8FC 7E6DEFFA 2F0474CA D3FEBFAF EB7D43FA FEBFAD92 96DB2E3F DEFF0080 18770E3D 73B23FD4 F41F7892 24E9E9FF 0001326D 3C7A67CC 90FE4BBB 23A628FE BFAFEB77 CC1FD7F5 FD7D952F 2233D7FE 5A67FE99 2A4937DD F4CEC887 EB8C7D4D 7F5394C7 FD33B8F2 A3EBFF00 2D2E890C FF00EEAF 7561D481 47F5BFF5 FF000D52 320FBFEE FEBFA7CC 72F7FE20 B5B08B74 8F643D3E D1B513AE 7F7366B2 6E63FED3 F76F30F4 2D5F366A FF0011E6 9B2B6BBE 35FEFDEB ACB75E9F 22ED291F E03A0073 92CB52E5 6FEBFAFF 00F6E454 55FBDBFA FEBF0DB7 F9EAE353 6958B334 ECC7A9BB 9A490F61 F78B13FE 40E95CDB CAC7FE7A 7FC09BDF F97F4DBD B3597F5F D7F5F679 4DEDFD7F 5FD735A3 EB98FF00 373CFE0A 5BF8FF00 CFE233ED 4EC647FF 00123777 1FE7E8CA DDC1A7F7 7FDBBFD7 F53F987F 5FD7F5F1 C5223D9C 7F17E0A4 F71FE7E9 81D7157E 3B4327AF FC0811DB EBFE7AF6 CD57F5FD 7F5B26F6 07F2FEBF AFC17FDB DBF0D92C 79CE0FD4 6E5FBC7F CFFC04F6 06A3D99E 9B7FE039 1DFF00DE FF002723 B9A7FF00 817F5FD7 FE071E7D 911BBE9F D7F5FF00 80A943FC 52C91F1C EE1FF7D7 F731C74F 4FFC7F1D 4F1991AE 58FD3F84 B7A8F7F6 FD54FA1A 7F7FDFFD 7F52685D 3A7DDFD7 F5CABD73 D576AF3E BFC4083F EB0F72C3 FF00D473 D30051B9 8B23E6E7 A7A1EFFE 7F1DDD82 D3F5E5F5 FEBFABC3 987F776D BFAFFF00 61387A7C 8FE2CD03 0494ED96 5F2D48FE 3E4671FD 7EEBC67E E4781F34 FF00DF5F AFAFE1FE 7155FD6D FD7FC34C 34ECF4F3 FEBFE1E5 019D3D3F 06DBDFE9 527E5F89 07B7B7F9 E31D08A3 FAFEBFAD FC877FF1 7CE7FD7F FB50E4EA 37FEFAFC 491DBFCF E1FED1A4 FF003F7C 7F9FF24D 2FEB45FD 7FFB3261 A7697FE0 7FD7F524 86FE7F89 07B7FBBF E78ED4D3 F8FE2C47 7FF3FAFA 668FEBFA FEB6482E BFBFDADC DFD7FF00 B31976D6 13F8FE2C 40FE5FE7 F531FE7F F7D7FF00 5BFC938F 7A5FD7F5 FD6ED8EF E4FEFF00 EBFAE590 DFCFF03B 8F5FF3F9 8FC53FCF 523FA7F9 C11DC9A7 FD7F5FD7 5E70BFAF FE07FD7F 56E8479E 70379FFA E673FC59 FEEFF955 3DB8A97C 9FEFFE51 B827F138 FF0023DF E5A5FD7F 5FD6F194 87F7FF00 E077FEBF F929397A 46D3AA70 B8FF00B6 6DB874EE 71FE48DB D00A9ADF 4EB9BF70 B1ADE1CF FCF18647 EFD942F3 FE4F4C9A 5FD7C3FD 7FC328C8 34ECFF00 F06FF5FF 00ED6BE9 EFBA4FC3 438F32F3 E5E9F2C6 C9239E4F 70ADC71F AE73C115 EA116909 62B8448C 75E56204 9E87EF37 4EBFF7C9 03A668FB F4F3FEBF E1E947A9 37F2F4E6 9FF5FF00 ED4611DB E2F40D3E EB69FE0F F80305F4 1D8FF96D C3EE8013 D0F7771E DF77F77D 80EA3E9F F7D331FE 2AAFFC0B FAFEBEEB 4B7337E5 F8FF005F D4947ABF 7E271DBE 5E9D81E3 F77F4FF2 73EE0F9C C992FB06 319392C1 547FAB0D F789FE87 E6407A05 7A3A7FC1 7FD7FF00 6B760BE5 F2D3FAD7 FF0025A8 E5F1220C 13C3600E 392CEABF 74E3E566 CFFF00B0 C87E76F9 B367BE48 D7620C9F 6200FF00 5A4FFCF4 6EBFA45B 50FEF99C 517B7F3F F5D3FAEF 341BE9AD BAFBCFFA FD79945F 539A791A 7EBB3D3E 59593BB7 5E71DFD7 FD5EC3F7 77148D63 FF007FF0 05BF8FFC FF00C072 DD854FC4 FF00AFEB E7FCD68F 534BFF00 8B4FE67F D7FF00B1 18748E9A 715A138E 83FEBA09 57B1F41F E7703D8E 7712C006 CFC9FF00 028806E8 17E5C37E 7C630817 AEE6ABD3 F3FB7FD7 FF00B337 1E86778F F7FF00F0 2DFF00AF C94E26B0 451C73F8 B6DFE2EF D7279FC7 321FE208 14B7A7FE 449107F1 E7D0103F A2AA74DC D4BEFDFA CBFAFEAA 4204FF00 E05FF833 BF4FCBCA F1A8FB14 64BB441C 983A7FCB 268E7E8C 07201C76 FF00BEA3 56FBF1E5 39637B2C DC2FCA3F D976CF4C FF0070FE 1FED63F8 F62D3EBD 3FEDE7FD 7FFB375F 122A3A5E FCFB6D7F EBFF00DA 5086BD51 5153E63B D8FF00D3 6779BFE5 A1E9F9FD 7729EA8D 29893CDC FAF5FF00 96876F72 70149CE3 F4DE0B75 78D2A7A7 D9EBDBFA F4F49774 3D2FFF00 2F3CED2B 7E9FD462 FCEEA879 FF00967E 9FBB6D87 A77C1E7E EFA75DAB D3CCA528 1DFA37FC 05D1FB13 DC1F9B9F FBEBE5EB B5A9F5B7 BFEB6F5F EBFC7ED2 1B32BEFF 0094FF00 E07F4A2E 87A6B7CB 027FCB3C FF00D334 208FDE8E BC107F5F 9A2F33B4 653869DF 63FF0018 FACAC3F8 F03692B9 EDF9ABA7 DE746A56 FF000F7F 87E7FD7F 7ED4F742 4F5D2FE5 AFE1B7F5 253A7B59 38525DC0 AFCDFF00 8F3FAAF2 78E3FA3C 78E56561 46540F1B 271F30FE 1550BF74 FAE7FC70 1A1FB8CD 54BBE9A7 F5AFF5BB A53F8B52 EFACB486 DFCF7BFE 1FD53A6E 1F6B5FDA 5C8FFF00 5139EBF4 FF003B41 EE29B9CF A7FDF3FE D63B8FF3 9CF6CD76 BFEBFAFE B48DCF9E 5D3FCBFA FF00F69A FE60CFD7 F1E7FA9F F391406F F7BFE004 FAFB7F9E 0762697F 5FD7F5F1 251EA1F8 7DDFD7FF 006ADF4F 867FF3CE E5FEBFE7 AF5A93F2 FC7FCFF9 3CF5C9A9 FBBFAFEB FF0003F7 47F97AFF 005FD59F 52A4ABB9 3FFD4DFD 7FCF3DB9 3E2B7C86 19F78DFF 00913FC7 F8FF00FA B71EA40A D21F2F9F CFFAF484 8CEA7CB4 FE97F5FC D18AF5EE 219B7C61 863B75E3 F847B7F9 FA55F3CF F77F0050 7FE85FE7 91D8D2FB FF00AFEB EF4E23FE B7FEBFA6 BBA28CB1 6F4C71F8 8C77F4C7 F923F138 48C718F9 F23FBDC9 E9FE7F20 7BE2AD7C FEFF00EB FE1E16E8 64FCEDFD 7F57FF00 0394BA6B 28E3FF00 AE33EFFE 7D837AF3 BF0BE53E 9EAD93D4 FA7F9CAE 3B914DFE BFD7F5E7 712FEBFA FEBDD525 D8D85387 CFCDCFAF 1FE7FCF7 F94492F2 3F87F26C F5FF003F FA176CD4 F6F4EFFD 7FC37332 BA7F92FE BFE1A2BF EDECF43C 7F89C77C 7F9FF789 EA0D6D40 C73DBF1E 7FAFF9E4 7A0A87FD 7F5FD763 487CFF00 AFEBEF4B E5EF7A6D F45F620A CBA86FCE 01D27E79 F95C743C 63DFB228 3D03576F B92D6DBE 73ABED1F F3CDDE49 FF00D6EE F9DB69F5 F4FBA42F DD19AE39 6EFF00CB FAFF0086 825D0F66 0EF14FCB FAFEBC91 2C489700 4B2F03A8 17B71247 2E367743 8FF240EB B8B49FDA 0B2394F9 0A0EDE42 4DDCFDE9 5BE9D07A 9EC1A97F 5FD7F5F6 7B0FFAF8 BFAFE9A5 B6F78E04 7FF2E7B7 1D22315B FF0000E0 FCAC3FFD A73DF220 B8954DA9 188141E9 E44259FF 00D667D7 6FE9D081 ED47F5FD 7F5BA41F 7FF5FD7D FCA89EDA 332C51E4 DD71FF00 3D54A0E9 FDDFF3C6 3D6B5A19 9B737C92 63AEE916 2918FCDB 3EFCB28F FF005293 FC428FEB 7FEBFA4C 57F4FEBF AFFC94BE D2CAC404 11E7FE9B 450C8BF7 3BF27FFD 63DC54AD 0B2288C0 D1C6792C EAF7473B 3B2BB0FF 00F5291D 4D1F7FDD FD7FC320 FBFEEFEB FE19DCB2 22E72C66 71E90C9E 61FB83A2 F99855FE 8A4F7C0C A69F7CDB 10051EB7 2AD1A75F F9E8A08F C31C9551 D4D2FBFE FF00EBFA 72E81F7F F5FD7DF7 F95A9350 8ADC6211 13363A88 958FF3F5 F5EFCF4E 2B809F53 795B9370 7FEB95C7 9500F97F 8EE3A7FC 057B657E F21A3EEF 9FF5FD2B A1FDFF00 D7F5F73B 7F8B19A4 27DFD02C 332C1D7F 82DD4EF7 FF0079B8 CFE068EF CF9BFF00 00923DE3 FE07FEAE 21F4F9B8 DBD7228F EBFAFEBE CB807F5F D7F5D5AF 5767FDCF FBE67543 CFA67CC9 4FE9FF00 01A3F3FC D4639FF7 84718FA6 4E0FF7B2 69FF005F D7F5D790 7FF817F5 FD7FEE3F F0BB6FAE 3F0498E7 9FEE677B FD5B0BFF 0001E0CD F9FF00DB 37899BA7 FCF5036A FF00BB18 CF38FE13 47F5FD7F 5FDDD907 F5FD7F5B 2B6D71DC 0F5FA44B 8EDDD37F FE3D21EA 49EA321A 4E7D3FE0 3237AF79 7193F48F 8C71D0D1 F77F5FD7 DEDB17F5 ABFEBFE1 935B6CBB 7FDEFC23 04FF00DF BDD85FAB 9CF46EA3 6D3BF2FC 246F4EF2 FDE6FA20 C720760D 47F5FD7F 5BF38FFA FEBFADD5 FE15A4A4 FAEFFA2C 21DFAFF0 5BAE40FA BF71BBA7 580BF3C6 EF7F2AE1 4C9D31FB DBC2FB54 7B2F38C2 FDE147DF F77F5FD3 6FA07F5F D7F5F12F 239CBBD6 2DACA3DD 23D881FF 004D2536 B6BEBF77 779B31FD 37306E84 57CE9AB7 C46673B6 D3231FC7 7EB1AF73 FEA60CEC 41F9B746 EB9152DD BFFDAFEB FE1E56D9 1495FF00 9BEFFEBF E19C68F7 B7CF977A B4970E5E 47BC76F5 BD9A498F 53EA73F8 7651B3A0 06B90926 66FEF7EB F4E9FE78 3BFA9ACB 7EFF007F F5FF000C E9C4D97F 567FD7FF 00B35147 A94B1CF6 FF008137 BFD3FC9C 9EB8C0DD 31F37FC0 BFC73FE7 F014FF00 ADBFAFF8 77188FFF 0002FEBF AFB931BE 59F6FC06 7F84FF00 9FA81EA4 D5A16ED9 E8FCFF00 B3C743FE 7F1C74DD 55F7FDFF 00D7FF00 B02FBBEE FEBFFD99 A7D4E860 B009F7B9 FF007B27 B7D3FCA8 5EF9ABF1 C7B3FE79 F39FBA3F DACFA8FF 00F5EEED F3557F5B 7F5FFECF 3C7B11BF F5FD7FFB 729F52B9 EFD71EDF EE91C7F9 EA36F422 AB84DA37 73F9E0FD EFF3FF00 010477A2 DFD7F5FD 7BAA7D05 FF00817F 5FD7FE0C B2E9ACAE 3F779F6E C483F967 FCEDFCB2 123FFAE9 F828F5F6 6FF3C0E8 714FFADF FAFF0087 8A41FD7F 5E7F768E C67383BB F84E3FB9 953D7FDD FF00233E BB4B255D DE9D3D33 E9E87FCE 0760451F D6DFD7F4 E5D07F7F F5FD7FE0 C499C2EA FA47DA6D B800919F BA9B78F2 C9EE7FCC 877741BC 7C13AD69 66C2F08C 36C7F987 CA557EF1 E3AFFF00 A89C7450 D4FEFF00 BFFAFF00 87A911A7 FE2FFC0B FAFF0087 B3DF6E28 8FF24E7B 7D3FCEE2 3F869A0F F927FCFF 00FAE9FD FF00D7F5 FF0080C6 E1FD7F5F D6DAFA3F F2FF002B FE7F0C1E E483FCF4 CFF33FE7 F234BFF0 3FBBFAFE 90FEFF00 EBFAFBDA 90CFCFF3 27FAFF00 9C629BF9 7F3EFF00 E7FE0401 F5A7FD7F 5FD6CF97 617F5D3F AFF8316B D2B9FF00 383FE7FC F3D7151F E7F88CF7 FAFF009E 297F5A7F 5FD2F743 EEF92FEB FE1A3CFB 11E7B7CD 9FFA64AE C7F21FE7 27EB8B6B 6CCDF7B7 8F68D774 9FCF8FFE BB77E28F BFFAFEBF 1722BFAF EBFAD9C5 75226996 2E171FF6 C9B73FDD EED9FF00 3961FC5C 2C369737 CFB625BC E7FE78C4 E47DEFA7 27FA803A 6D34BFAF EBFAD9DC 3FAFEBFA FB0D9F40 68DF0BA5 90096EB0 8BD713A9 69FA8FF9 679C0FC7 D03742AC DF4B5A68 369A6418 8120078F 99D15E73 FBAC7DF2 33F97F1B 1EC8AB47 7DFF00AF EBEE9A44 37FD7F5F D7B9CFB6 DB0D8EDB BA7F00DE DD73EA71 FF00C4B9 1DC639CB A8B7FA74 3EC3A863 9E4E7DBD 1B2DD01A AFEB57FD 7FC3244B FF00B7FE 56FEBFFB 5FFC9796 8DCA483E FF00FDB3 208EB9F7 1FFD62A7 A8C37AAD B5CEF51F 77FE02EA 7F84761D FF00913E A58D2FEB FAFEBE09 AEC37FA7 F5D7FA84 5FFDB9A6 FF0080FC 73F993FE 793D860F 9E5D5C24 574475E3 9C48580F 933D07F9 E42F4614 EDEBF77F 5FFED723 147E7B77 FEBFE1FF 00BB7E5E 427BA69D FF00E5AE 3D1941CE 31DF217B FAF21777 DE8D523A E2025BFE 5AFF00DB 3673FC38 FBD93CFF 00ED3DC7 A022A7FA FEBF3F55 CDB1A6DE 9BEBFD7F 4E7196CA EF6134E6 EAD8FF00 B6B214ED BF8FDE7F FAB6CA7E F7EF0ECC 56280718 3D7FD626 E3FEAC0F 4EBF87DE 3FDD062A 7E9D7D3F AFFEE90B 7533766F 4DAFF87F 5FF94DC2 3B44BA23 5503AE7F E9A7927F E5828EA1 78E7B67E F17FE125 823C83AF F2DDCFCF 9F97DFEB FF003CCB F4546A7F D7F5FD7C 3392E84F 9FBBA2FE ADFD7C72 BECCCB92 70472531 FEC4A33F C2BD41C6 DE7F98FB 9B5D79E9 2F9BB093 1FEC6E63 F7DC72C7 3FA1E85C 75F35A8B 7A76D57F 5FFEF145 95AEFA7F 5FD7FE02 AFD3DCC6 54690E5B CFFC6457 5E9F5FCF FEBA2270 14C8353A 2FF163FE 9A0D9FF2 CBB7F9EE 47460D47 FC3FF5F7 FF00E04E C535D34F FC0BD74F BDFE4F7F E1D6126E E7F7BFF0 32589E07 A67A7EA5 8AF4230D 4CC8DCF9 98FF00A6 9F267F73 9E85BD3A 75E5C2FF 00CF34A1 5BB4BD2D D7FAFF00 C9A2A1B9 3F77CFFA E9E5D9FF 00DBBA31 A6F7C664 55E7FD6C 9B1B8954 7FB479CF FDF7B8FF 00AB4891 AB497AAA E1103639 E6631ABF DEF2F93C FF003FF9 628FF795 5A8FFC09 7CF6FEBF 2AAA5F08 E5FF006F 7E3F2FD7 E4E4B677 9C6EE5D3 3FBDFF00 803649E3 BB1CF1ED DF6463A6 5EB9B948 76FE3E9D B748BDD7 A9E7AFB7 DE057FE5 AA2D2EDF 179DF5F5 FEBCA757 7435DB4F 946DDAEF FAB7B93C 45631B79 56E31FF0 1CA0EA7E F723D7BF F0964E14 382F67CA FF001FE7 91FEAFD3 03BFBFDC 61177DD4 D76EFE8A FF00D2FF 00C962A1 D0A7DF5D D7DFFAFF 00F23521 F657BBFB 4BF97E6C DDBFDDFF 00382DDF 147F9F98 83FD7FCE 41F4AECF BBEEFEBF E1A091F3 EBFEDEF9 A7FD7FF6 ABD0933F E7FC9FF3 F77DA838 1FFD724F 7FA1FF00 273DC52F EB6FEBFA 561FDFFD 7F5FF814 9CBB5977 FF00BBFF 0001E7BF D3FCFE07 0EDDE9FF 008F1C7E 7CFF009E BD40A3FA DBFAFE94 43EFFEBF AFBD5BFC 33633E9F A67A7D7F C81F8579 BEAD6D91 9F9BFE03 B4FB75DB FE7F0029 C5EBD3FA FEBFF018 B44CF6FF 0083FD7F C339C773 2F499B72 18CE323A 64FB77FF 003FDD3D 6BBB55C8 EDF8127D BFCFD2AA 5F17F93F EBFF00DA E42375D7 B7DDFA7E BCF0F436 8FF63FE0 2777F0FF 009FC0FD 6B909576 4DDF07FB CA00EFEB FE791D88 AA5FD7F5 FD697911 2F97E7F7 7F5B292E 8371CFFF 00A88E9F E7FCF15A 36F261F1 CE0FA9FF 003FFEB0 A3DA8FEB FAFEBE17 6DC9FEB7 F2FEBFED D8DF7F83 7BA0EFC7 A107BFF9 FF002083 A8CDF2E7 9FC40F4F F77FC9C7 634BEEFE BFAFFC09 B5B1A7FE 05F77F5F FEF237F4 C1FF0096 9FE38FF1 FF00393D FAEAC327 6E7FF1DF EF7D7FC8 18A4FF00 AD7FAFF8 6771C7E7 F7DFFAFF 0082BE5E DBA05CC7 1C9FBDF3 70173FE8 D1195F38 03E51B0F F2F4FE10 2BD490BD C4D90D22 C40F4B8B 555</t>
  </si>
  <si>
    <t xml:space="preserve">91B81 D3BF1DBA 7EF4E6B8 A7F17F5F D7F491EB D17EE2DF 4FEBFAFE EB7D76BD 247E6BEC 55BD0BFF 004F92AC 8CDF4557 240FAF53 C74F98B3 E5F3163C 43D79D91 18881B7D FBFF008F E353F7FD FF00D7FC 39B179EC EDFCCC16 BF3D0E20 BB8CA7DF CFCC3CAE 9F8F43EC 0D68AAB4 DFF3E4A8 3B242671 F7F3DC1E 7FFAE7A1 228FEBFA FEBE0689 FEB6FEBF E1A4A658 786511A8 4165CEDE 85564FBA 4FCCBBB2 3FA6FC75 381A4B01 45CB88FD 3F7923EC FBA5B91F 30FC7B70 3B9A5FD7 F5FD6E90 7F5FD7F5 D232FF00 0D6566DB 94258938 FF004659 58FDDFE1 1B7A71FA 03DC0AD0 91B62E1B CDF728A4 FF00E851 FBFE4B8F 56A7FD7F 5FD6EAC1 FF00817C FF00AFE9 4DC7FC59 936A3147 9DBE6124 76450DF7 7B05FF00 3D47515C 6CBA87F0 8DFF00EE D9C899FF 00B69707 E441FAF2 47514BEF FEBFAFBD CA03FEBF AFEB7497 4D705A6D DFDDC7A4 0D3476FF 008B03E6 CA7E9F2E E04FDC35 5FFEFE7F C0638CB0 E7F861C8 8E31EEFC ED1E67DE 5347F5FD 7F5FDDDC 5FD6DFD7 F514B7DD D9FA7E12 B8EFFC57 18DF21F6 4E3E6DBD 1734BF9F E11C7FDD 3D22DDB1 3EB264F2 A7EF1A3F ADFF00AF F86B4376 3FEBFAFE BA47A8FC 7AE3FE02 26933F37 761F3BFF 00C0404C 01DAA7FC FF00E03E 56FF00C3 24C71FEA FDFEFF00 347DFF00 D7F5FF00 932887F5 B7F5FD3E 4DF697A7 AFFC0448 C4FCDDFE 6DEDF562 178DBF76 9377D07F B8E8B8FA CB8DA3E8 833B415E A09A7FD7 F5FD6C94 760FBFFA FEBEF497 A9B7E9F8 C59ED8E2 1DD93F59 0FE84032 63FDEFC2 7466F4E6 7E83E883 A7CBEB47 DDFD7F5F FB76C1FD 7F5FD7C2 BFF01770 07F0E3DE 37C75FE1 839763EE DEAA3A1C 16EEF4F3 B3FF004C DA296E3A 77727CB8 97F50A71 DCD2FEB7 FEBFE1D7 60FBFEFF 00EBFF00 D95C9EB8 D73A9416 885A47B5 03FD9BAF 220E99FD E5D336F9 0FFB29DF E5E9935F 3EEAFF00 1140CC76 BE5B7FB5 7318B6B3 1C9FF576 DBC127FD A7EA30DD F14376FE BFAFEAF1 DCB4AFE9 FE7FD7CA 2AE7CE37 DAECD74F BE592F64 3FF4F136 63EBD973 C0FA7639 E9C571D2 DC331EFF 00F02208 FE43FF00 D63D726B 07FD7F5F D7491B24 976FEBFA FBA6BBE9 5BF2FF00 8095FF00 3FFEBF5E 69A783DF F0CFF87F 9048EC29 DBFADFFA FF00E597 43FBBD6D FD7F4E0B D1BB7BFC FF008E7D 7FCFE43D 6A616E64 FEF7FC0F 83F9FF00 9E307A90 2AB6DAFF 00D7F5F7 2F327FAD FF00AFEA FF003DB8 EC76F2DB BFE0458F F076E47F FACE7A1E 76D211B3 3C7E7BFF 00A7F9C8 3EF56BFA FEBFAFB4 897FD5BF AFE9DD75 F781D71F 37FC030B F9FF009E B8F6CC72 7B67AFAF 03E7C7F9 F70074C5 3FBBEEFE BFE19323 CBFAFEBF CD3E844C BFC3CFE4 B9FBC7BE 7FCBB7A8 C9AE79F9 4E7FE060 30E9EBEB FE1ED8A3 EFF9BFEB FE1D450F FAFEBFAD E2D7AD76 057FFAEC 40FC79FF 0020FE35 1B7CBC8F 4EDCFF00 9FFF0059 F5A3FAFE BFAD9C5F 51FF005A 7F5FD3BA 33DA0C7F 7B9F5CAF F1FD7FC8 5CF4E6A6 6B427681 8FC7FEBA 77FF003D 0FA668FE BFAFEB69 30FEBFAF EBE28CD7 5D6F25A0 391DCE47 CCB9ED8E 3DBFAE47 A8AF95BC 69E12F32 07F2C316 5F9D7CB5 CFF0E4AF 41FA7F0F B80B4EDF D7F5FD7C 4F715FFA F9FF005F 737E9F11 918F5FFC 781FBD8E 9FE78007 73555976 FA7E03FC FF00FA81 3D8516FE AFFD7F53 722F5F2F EBFAFF00 C9A23B3F EF7FC086 7B7AD1FF 007D7E00 1FF3FF00 D623B51F 7FFE05FD 7F4A4FA8 7F5A2FEB FA8B4459 FAFE5EDE 9FE7AFAE 4533F3FD 1BBFF9FE 7D28FEBF AFEBA341 F77DDFD7 FF00B4AA 10FE7FF0 1F9BF937 F938EE46 261016EB 903FDA01 A4FC1437 F9241E9C D2FBFF00 F02FEBFA 8DBA8FFA D1FF005F F0CEDD75 98B4708E DFF6CC2C 92F4EED8 E3FC78EB C8747E7D D9D90ADD 73FF003E F148DDBF BDB4FF00 903BF147 FE05FF00 817F5FFE CC62BB0F D797E7FD 7F552F2E 9AFB868F F0B2E260 26BCF323 5E3FE3E5 4C729E47 DD43DFEB FC44F508 C2BEA1D3 FC3365A6 2810476F BF1F7EEC 24B2F041 F41C71FF 007D80FF 00C229D9 FF0052FE BFE1EFD8 872FF0F4 FEBFAE9C D2F5EC0B 0C77CFFB 4C76FF00 ABC75FF3 DC756E39 E9381FC5 F83371CF 6E7FCE7D 06DA3FAF 2FEBF58A 8F4277FE BFAFFF00 65D59F5B 4A999B3F 28D9FF00 016C773D 39FF0038 F6388E68 BB718C7F BBFF008E E7F3F701 7FBF47F5 DFFAFF00 E592E51F FE03F87F 5F2FE450 5EBC55CC 4B1B606E E0FF000C 7E71E8BD 58003F0F E1418EB1 B0ADAD3E E36BE0FE A463EEFB 37F4E8CA 9D770A9F BFFAFEBF 16B7B95B F6FEBFAF FC02D1DD 6BD94D36 403F37E3 BBFBA47F 7BFCE00E F5E79244 D34C5BF7 9FF0043B 7A01C9C8 FC71FF00 3D4AFF00 10AAFF00 C0B5ECFF 00AFF878 496C4AB7 F7BA2E9F D7FF0068 E551E85B 8B4EEE7F F41976F7 FF00687F FA804FF6 9B756D55 0745CF1D D73C93DF 3FE7631E AE4D1D3F FB6EDFD7 FE035630 1393E97D 7E5D3F1F FE59A6CB 5BC631D7 8FC79FE1 EDC9F5FC F8FBA4E6 839D9C2E 31FEC3AA 76EF86FF 003946FB CA68FEBE 2FEBFF00 DAE68742 5FFDBDF7 5BFAFF00 3725B9CE CCD96CEE 971E8267 20773CE3 EF7F827F 12FEEF09 EE33C7CD 8FFA6054 8E98E464 FF00FB00 37451251 F7FF00E0 4F7B7F5F F7127065 5FA5BFAF EBF16BA7 C348C84F 27CCE9FF 003D4E3A E3EE8007 FF006437 F455DB08 E9DBFEDA B02DF701 E7E63EBF F7D943D3 34EDEBFF 006F3BFC FF00AFF9 7914FB14 BEEF456F EACFF171 877B4BB4 C6A33B7F EDA168DB EEAFF09C 71FF00C5 C9FDF5C4 7F7FEF6E DA33C43C B1FDE6FE 99FCFDD9 49F90797 4BB7F5FD 7FF21193 EA1D7F1F 7A5AFF00 4BFF0049 9465B2D6 C700746C 67B2AA8F BD9E36B0 FF00EB14 67FB8C0A 37ED2AB2 63E5FF00 81317F55 E7E4FCBF E98E3F89 529FFE05 F397CEF7 FEB49410 BEFF00FC 09BFEBFF 0093E67D 57B4A4B3 33485F70 C7FB65A2 3E99044C 3D3A1FE0 108E3E71 36635B16 9B782FED B8C8BFC0 9D543100 7FF1013A 2B516D7D 7FBFFD7F C3D1906D BDBD14BF AFE9F2FA F42A36C4 D8FF00C7 881DBB6D 63FF00D7 183D897E 5437EF3F E597B794 44A7D73C 3FF90857 EF61AA5E FF006B7B FF005DFF 00F9527D 58D3EDED 3D3F3FCF FF0000E5 899D3280 FC7EADB8 74F6F7F7 FBBB875C 6D832369 0C7F503F E5930F7F FF00609F E038A7FF 00817C9F E3DBFE1A 5D0BDD74 EBF2FEBF 39C9FC2F F77FB544 FF00D73F F80F3FC3 FE7F0C1E 8BC45BF9 FE2FC8B7 6FAFF900 576BF9FD FF00D7FF 00B37EB7 3E7FFAD3 FAFEA516 FBDDB9FA FE391EFE BFE7F2C9 F97E0C1B FCFF008E 052FBBFA FEBEFA8D 07FE05F2 FEBFA8CF 9765AC9B B6FA7E60 F623D7FC 91F9CDB4 FF00B3FF 0001663F A06FF38C F4A3FAFE BFAEF2EA 2FBFE4BF AFEA25AD BB79E3FE 020B77EF CFF9391D B1587790 EF4EDF8A 6EFEBFE4 93ED496F D7EFFEBF FDA6C4F5 FE6FFC07 FAFF0086 E6F978EC 329B5BDC 7CDD71FE B3FDB1DF 3FE7714F 6AF548A4 C8FF00E2 723B7F9F C067EF60 D6B3E9B6 ABF97FAF E949EC67 1D9F9796 FF00D7E5 1BEFBDC3 C73C7FC0 8127A63D 7FCFCDD8 E6B06ED7 7AE47FE3 B9FAFAFB 7E442F41 49747FFB 77F5FD5D 89FCD7F5 FD7FE05C FF00E2C6 0D95FF00 0071D31F E7FC0528 7C74FF00 C8A48EDF EF7F9E4F B569FD7F 5FD7DABF 523FAFEB FAF8AFD1 EBD629CE 3A74FE19 58FF000E 3FBDFE70 C7EF715A 719CC7B7 D3D0F3F7 73EBFE54 AFFBB59F 4EBF77F5 FF000EF9 3A177F37 F77F5FFE D4AA1932 FCBCFF00 22C3FC3F C8DBE869 16421B3C F3FDC0DE 87BEEEBF D78EE28F EBFAFEB6 727B308E FD7FAFEB FF0005DA 3D5F2FA8 E9371895 73BB1C7D D6F2DFEF 63A839FF 00EBE0F5 02BE9341 6FE6EDDD 72DC0FF5 F2C86DD7 E4CFCA8A CBCFFECD B4F5C9AE 4A9BFF00 5FD7FF00 6ED9EB61 DFB9D7EE FEBFE1B9 BAFC4D12 5A7DA5B6 FDBB2063 3732C85B EF6EF923 E063FA9C 74209B76 FE5BCAD2 3FDA3FEF E4E7F3F9 BDBA7A6E ED8159FF 005FD7F5 BDD6CCE8 BFF5FD7F 5776D996 83A3CF9C 5BE0F5D8 BE437DEF F647F903 1D704EDF DA1CFCB0 F97FF018 EDD60FBF 8E65F377 671D7E5E E075DD47 F5FD7F5F 03E527FA FEBFADDD 8E763827 9E5FF591 8E7AD84A F020EA4E E575FF00 3D3BE6BA 4B8DC912 E45DBE5B ADB5C6F4 036F5759 18707F2C 953F748A 5F7FCFFA FEB9BCCA 7FD7F5FD 7BB27D37 C0FB68B5 5C6E88FF 00D7AF9C BFF2D33D A41FCBAA 9F661CFD C6B0F29C 1371FEED A949E7EB DF0DB63F AB1FBA33 E8297F5F D7F5B5C3 EFFBFF00 AFF875CA 732D705B BE07A595 CED4FF00 B6D798CB 9F558BA9 CAF519A6 FB1D9F45 B7E3A7F0 5AEEFF00 C7A53F77 E7E8453F EBFAFEB6 B2DC1FCF FAFEBEE6 D6EC7E7B FCDFF01B 805BEE8F BF7254A8 1FECC633 B5767519 099EDFBB FA08582F 4FF9E1BB 71FF007A 438C61B1 8A3EFF00 EBFAFC6F B87F5FD7 F5F61771 F93DF8FA CC01E9D3 CD1FFA0C 6BF8FC9B CCC3DB3F F038D09E 9FF3C99B 09FEF487 3D0E3730 A3FAD3FA FEAED6E1 F7FF005F D7DFAF62 5FAF7F47 91D8F3FD EE2461EC 005CFB72 1F93EE3E AD0AB0E3 D73B13F5 6C647DF3 9A3FAF87 FAFE9B8F 70FEBFAF EB66E3D5 D97FCFCC B3303CFF 00709DEF F89DB91F DDE4D8C7 FBFF00F7 F232DF77 FBFF00EA E3FA0F9B FE059A3F AFEBFAEB CA2FBFFA FEBEE4E9 FF00853B 7FCB1FF8 199003DF EEE7CC90 FE9927B1 34D2DE9E 6FFDB48E 39E7FF00 80C5BB64 43DDB9C6 4FDE18A3 FAFEBFAD EF1D87DB 7F9BFEBF FD95ECF6 6654F7B1 40A5DDAD C7AEDBD4 8FB1FF00 5B7AFF00 FA0A7604 75095E17 ABFC458E 3063B5F2 1FDC07B6 B01CE320 06DD21F7 66C1607F 849A2FEB F7FF005F F0D2512A 2AEFFAFE BFA6FA7B DF36EA1E 219EF64D D34972DE DE6F9708 EBF76252 147E5F74 815C2B5C 17F5FF00 80EEF7ED FE7A7A62 B16EFF00 CDFD7F5F F92F31BA F4FBFF00 AFEB993F F0D2E7DF FE0273FC 5FE7F102 9D8E3BFE 000EE3DF FC819EE2 85F3F9FF 005FD492 41F7FF00 5FD7E0BE 6A07D7F0 1EF8F5FF 00248EF5 6D60DDC0 DDFCFBFF 009FCC37 5AAFFC07 FF0002FE BFE19262 FEB6BFF5 FE49C3D7 622B0C7D EFD7FDEF F3FF00EC EEAD4D81 7A6DFC47 B8FF003F 4E3B62B4 FF00C07F AFEBEF72 645FFAE5 FEB7FF00 D2132623 77AF5FE1 DCC7EEFF 009FE552 01B57EBF E247AF5F E98EFCD1 FAF65FD6 9FA4989F CBFAFEBE E5C9EB53 1B071B33 FED0C8EB 9F5FF206 29A8BF27 6EFD89FE 2FAFF97C 2F414FFF 0002FEBF AFFC0E36 07FD7F5F D7BD17F3 41C0CF1F F02017D5 7FCFBAE3 AF25A533 CF1D3FBC 7FBB8FEF 7F9DB8ED BA8FFC0B FAFEBFF0 27117DFF 00D7F5FF 0081A52F F0C462F9 39DDD3D4 0EC7BE7F C8F714E4 B56739C1 C7D091EB D377F4EE 3BD1F7FF 005FD7FE 04DBE83F BFFAFEBF F0294D7A EC7D8890 4FF771D8 6DE99E39 E7FC508E 832D25AD 97EF064B 1C9CFCC4 B7F7BDFF 00C86CF5 39A3EED7 BFF5FD29 262BFF00 5FD7F579 5FD2DC96 A1373FC8 00DE7329 6DBFEAF7 64F031C7 E736D1DC 678DD4F4 C4B9B5E3 CB2D8C8D 90E074E7 82A4F3FA 966F5347 F5BFF5FF 000F617F 5FD7F5F0 A5DF5FCE 0F11E890 585D48BE 5DDA990E E4293158 C7CD8605 4B6DFBDD B1C2B2F3 B55D6BC6 5E1EB19D B9EDB492 BD3D7FCF DDC74634 EFE72F9D BFAFFED5 5BEC9AAE 9F9AFEBF AD63D0CA 394E0E7F 1CFF009F FEB00DDA 9BBBE9F8 903FAFF9 EBD695FD 7FAFEBEF BA1FF5FD 69FD6888 C9FA7E04 31FF00D0 BFCF03B1 02C2C2CC 39C28FFA 6990DD7B 2EECFF00 FAF3D334 7F5FD7F5 BB4BA079 FF005FD7 FF00691D 9FBCF2E9 10FF00E3 98924FCB B7F8907A 1350AF9D 72DB625B 9FF802C8 EFF7BFBD FE7FA52F EB7FEBFF 00D96E03 FCBD3FAF F87D3D7D D742F853 79A87EFA E37C71E4 73791B73 96C7C91F 99927F4D A0BF3B76 B7DA5A27 80ECB455 0C23B4F3 3FBDA8C6 8F2FAF00 47C0FE98 1D29FF00 5FD7F5F1 46C6729F F5FD7F5C D19C7D7A 3B95127D DC707B82 AA3E5FEE F1F9FF00 7B03A0CD 73F2950E C39E0755 FF0077DB BF3FF7D2 93D4134F FAFEBFAD E57DC9FF 00C0BEFF 00EBFA6B E78FBF71 FE11FEFB E0F4F4DD FCFD73D7 EED2F344 8A7EF1FF 0080B73F 3FD3F5F6 07DE96BF DEFEBFAF FC02287F 7FF5FD7F E09525E9 9EB0B231 7C1C7B9C 77EB82FF 00E739E8 005925BA 4C7257FE 061A53FE ABD031E7 D8F5CE3A 134BEEF9 FE3FD7FC FBB7F28F B6DFD7F4 BFF25F33 889AE4CC FD1471D1 4B824FDA 15F2CE26 FAFB6E74 3D3766AA 23C6F8FA 7F0929D7 1C81C7EB 9036F701 29FCFEF7 FD7F4DC3 6657FE03 FF00817F 5FFEC4A1 0E8B9FD1 E3FDEA00 777E636F DD1FE7F3 1DCA9B3F 66F4C0EF F777FA74 38FF002F 86E9BC53 FEBAFF00 5FFDACF9 3A99FF00 5AFF005F D49465B7 C49C74F9 B8C7FACD CA7EE9F4 1FE79FEE 8A696FA7 FC0F8EDF E71F4FEF 668D576F EBFAFC21 10F4BBFB FF00AFF8 3EEF728B CDB4EDE7 F127D71D F763FAE4 BF4DD8C0 9652C4E3 7FFC031E DEFD3FF6 607B6E4A 5F77ABFE BFA51BEC 0DDB5D7E FD76FD3A 7F7AAC56 EFDEC26F 7DDFF012 5FFE59F7 3E60E7FA EEFE10AD 54C823D7 FEFA327F 003D77FB 7B641127 6DB4FD3F 1EDFD7E0 E0F62FA7 DAFF002F 5FD2DF62 36EAAD47 CDC7203F FDB468D1 7EEB7425 C76FFC85 20EABBD4 CF1273B9 B671FEC1 957EF6EE 486FA7D1 411F7820 A5F8ECFF 00AFBBEE 939877FD 3FAFEA73 947D68C8 FBA73FEB 39C7DD8C FB9C63E6 007D7D58 8C48DBAB 4D1B683F F1EDFF00 02C4EDF7 19FD483F 97FCB31D 853D7F1E AD74FC7F FB649EE0 DE9D7E5F E5FD7EF2 3D92321D 8ED039CE 73F2E4FF 00CB507B 13F37E1D C2FDCDD9 B290FF00 BD9F5B83 2FF70FAF CDFA7242 C5D568F9 DAFE7E5F D7CE115D C5FE7DFF 002FEBF8 694775A3 3E51FF00 3C813D3C C0FBB827 38E9C73F F9133FEA C991A269 954639F7 F2C2C7D8 F73375CF E691FAFC 94BD2FD7 7D7FAFF3 9CFC85FF 00837D5C BFAFFF00 6A357A99 A6E37A70 641F4257 B6381E6F F95C0CE7 698E0FB3 B2B0FBC0 71CBCB22 1FBD8FF9 E9F8FF00 B8E53827 349FF5FD 7F5FC49B 2D7FDBFF 00269FF5 FF00C9C2 6BA68924 7B978F2B 8F661DFF 00E9A3E4 FF005FDD C7FC3997 919A423F 5FBE08FE 0FAFF96C 9EC053FC 7E5FD7F4 D4B71F97 BCBE7F77 F5DE847F 9FDDFDBF FCFF000C B0FC0E7F C8C7B533 3F4FC467 BFE1FF00 EAC7D2BB 3AFF005F D7FC1D37 3C0FEB6F EBFE1A43 7F3FFBE8 A7F167B7 F9C0CFBD 49B7FEBA 7E2E73D3 E9D3FC08 F6A5FD69 FD7F5294 987DDFD7 F5FF0081 371FB22F 1FED7FC0 F03FA9FF 00F5E2A5 53E9E67F C0E42DFA E7FC8CF7 34FEEFBF FAFF00F6 9341F77C E4FF00AF F829CBFC 4FDC7DBF E0441FF3 FE7BD0F8 231CFE5F 87F9F6E3 A9CD2FBF E7FD7F4F D9B15FD3 EEFEBFFD A6CF15D5 A031C9BF 9FFB6431 DFFCFE3B 7E95D258 DC799106 F9BFE021 4FF0E3D3 DBF98EB9 AD5EB15B FCFF00AF EA9DCC76 6FF5F5FE BF13A467 E3B7E241 F4F7FF00 2483D891 9E4FD3F2 27B7B9FF 002496EE 692FFB7B E6FF00AF F865707F D7F5F87F 81C91CEE DDB211F8 FB7F9FFF 00574C01 37E7F963 FCFF00F5 80F4ABFB FF00AFEB EF4A267F F80FF5FD 7DD397CB 6E093E5C 73C7BE7D FD07F9FA 73B68F89 3FDEF43E DFE7F203 D054F57F D79FF5FE 24FA1A76 DFEFFEBF FDA696D7 193A641E 9F99F5CF F9FF0001 C6206CAF F171EA49 FEBFE4E4 7B51D3AF F5FD7FE4 BCA25BFD EB6FEBFF 00DA8AEF AF51A7DD 61C727F1 C1FE3FF3 F8E3B102 BEAED3DC 3C0197EC BEFF00DA 57089CF9 78F946EE 9FE2CDE8 2B96B7F5 FD7F5F13 5B9E9E15 E8D6BFD7 F5F759F4 D7A24478 F97FEC66 C9ED2803 A7A63FCF 5AB264DB 1ED02003 3CF97182 D9F33B7C BFE402DD 48158FDF F77F5FF0 ECECFBBE EFEBFE1A 2BABD2EA A4795037 EEF653E5 8E0F5046 7FFAE71F C04BEC84 F936FEEF 03A9B54F 28F5F450 3FFAE063 A82297DF FF00817F 5FD2893F D7F5FD6C F9BD70DA FA2B6460 3273DE44 8D7BFF00 74839FFE 2727BE6B 8FB9D5D9 BBB8F45B 74FB45C1 EDF2C01B E51EEDC7 E4451FD6 FF00D7FC 33B95FD6 FF00D7FF 00B2944E 69AE98F7 71FF005E B771B4FF 0077FE5A DFB1D89F EEA73938 EF91501E 3F831ED1 C8B1B7D2 2CF9B31F F69FE5DF B8FF00AB 6C51F7FF 005FD7DC A320FBFE FF00EBFA 4E45B0D8 3FF2D3F0 7B79251C 7F7B8861 1EC32DCE DEAA30EC FD79FEE8 B800F7E9 FEB65FC7 099DCDF7 7228FBBF AFEBEF52 ABB8BFAF EBFADBDF FF0013C7 3FDE18F5 9234238F EF8FDDA7 D132FF00 2EDEA799 82FA63FE DAC04FF0 FF00CF12 7737FBD2 9C72AF8C 855A3FAD FF00AFEA F3F8987F 5FD7F5FC 2A8BAED6 3A1CFEAD 2FCFE9FE B047D3FD 98874E33 C668DDDB 9FC510B7 5CFDCDDB 57FDE73B B383D411 47F5BFF5 FF000ED2 F8987F5B FF005FF0 EA2FE27A 3BFCE5DA 46FF00C7 F21DFE8B 85E48FBA 0E6603EB FF0002F2 778E7D37 7969F8E5 BA37DFCD 1FD7F5FD 7F2A0FEB FAFEBA72 FDA25CF1 FF002CFE AEEE91FD EC73216D F21F61C6 4EDE8000 DDFE9BBD BCFB70CD D49FDD5A 2E00FF00 79FD4B7B 53FEBFAF EB75CA3F EBFAFEBE CDBD2A4B 72908DCE CA0F7CDD C0F3FDD3 FEB2E598 2463D87F 0EE1F7B8 AF15D5BE 20C16E0C 76FE5487 FE9CDDA2 B1EFF7E4 DC1E53FA 6467B8A9 93FEBFAF EB790D6B FCFF0025 FD7CBFB9 EFF4D3E6 9D4BC517 17CDFBD9 2723FB96 B23C36C3 91D220DB 7FA9239E 1531E7F2 5C96FF00 9E9FF6C8 8F43EFFE 703B7158 FDFF0035 FD7FC347 98D92B7F 5FD7FF00 B3AF7BD0 DC7FDAFF 00BEB77B 74FF003C 8FC69D8F F7FF001C 1ED9F5FF 003BB1D3 269AFEBF AFEBDE9D FA8FFAFE BFAF87FF 002776DF F2BF4F43 FE72077E 04A9193C 7CFF00F0 18DB1D3F CFE83AD5 AFEBFAFE B584507F 5FD7F5D6 2FA1B316 9FFDEFFD 0581EBF5 FF0039C7 415D0242 17A7979F 60A3B7AE 3FC907D8 D57F5FD7 F5F6510D FF00497F 5FFED72B DF67638C F3F88C1F BF8F5FF3 9DDD0F2C 61DFFC47 6CFA7F92 4F634FEE FEBFAFBA 5CA4FE5E 9FD7FF00 B52943AE 8E1C0CFC BF813FE7 FF00AECA 3D698471 C6DFCCFA 7D7D3F99 EDCD1F7F CBFAFEA3 70FEB6FE BFE1D448 9C0E9CF0 7FBBFEC0 F7FF0039 03A0244A AB8F4FF8 1E40EBFE 7FF1D3D4 8A7FD6FF 00D7FF00 B54E4F70 E9FD7F5F FDAA94BD 19E46785 DDEBD49E F9E31FE7 6903AE56 B496D73C 7CDFF001 8ED9FF00 3EB81DA8 FF00C07E EFEBFE1D DB641FD7 F5FD7C52 72DBE2BC B65BCF39 C7FB7F77 EE1ED9FF 002A73D9 49DF8ECB 1F31DA78 3FEA46D5 1F28F5EF FD011D0B 0A3FADBF AFE9388B FAD17F5F FEC29AE9 EEDD4B72 D03703FE 06020FFB EB6F4FE8 3D4F1025 AAC4CD93 6B90884E 2488E32E 719C7427 1D3AF965 4F46414F FAFEBFAD 938F40FB BFAFEBF1 8FFDBB59 A01380A4 AED63CF9 36EF7038 8C76C738 C7E7B57A 2F152185 71BB64E8 3D2F1609 2E48071F 757207BF 3D4C63F8 58D1FD7F 5FD6CF98 5FD6AFFA FEABA7F6 7DDF993C 71E061A8 405A20A1 8E597680 5C1D9B8F CDBFEEF3 CFFC0BBE 1EBF3AFF 00B34C37 4F6F77E7 C4467E6B 88A6C70C 7BE4647A 73C9253E F0A4FF00 AD1FF5FF 000F7348 6D6FEBFA EBFE2937 B5F93969 B2AC41F2 DBDD015E F8F4E9FF 00D6FA8C D1B4F67F FBE87AFD 7FCFD79A 9F9BFEBF AFBEF235 FEB57FD7 FF00B524 FF00C574 14419FF4 61FEE9F3 A4E9E98F F38CFAEE 83CC9276 DB12DD1F F72332BF 41E8A7FF 00D9DCDF 779A7F77 CFFAFE94 6520FEBF AFEB64BE 7ED5A17C 29D47556 0F2477E8 87BDCDAC ABFA9C67 F0FE1563 D5413F6D 693F0CB4 ED163579 0599932B 9FB6790E C3A9E173 81FCF786 5E43B0A7 F7FCBFAF 3FFC0A4E 265297F5 FD7F5651 87F83D4A 77547482 05B70BF2 92CC9191 FEBB76D8 6200066E 325B3B54 145E5E46 30665C4A DBB277E7 9FF96818 75ED85FC FD1881E8 D47F5FD7 F5F1AB74 217F5E9F D7FE4C9C 7FC5C7C9 31538FDE FCDFF3C2 26D9EB82 770E78E8 3F8403D0 8AC960CE D8E47FBB 9C7AF38F F233FDE2 D4FF00AD FF00AFEA 52457DDF 7FF5FF00 EED37EB4 1D074E3F E02581EB FEFF004F E6D91F7B 2466C973 1DBA71E4 6E3D0194 01F7FA90 33C01D3F E9B794BF DE5A9E9D 7FAFEBFF 000195C3 5F4F4D7F AFF36DF4 D7997BE9 5BA1EFFC 2F18EFB7 938FF2AA 0FF088DA 88819FFE 7A7FC0F7 39FCF79F E7D8F655 1537EFCD E9FD7F5C CD48AE89 FDFF00D3 FEAEE0B7 DB7E0D33 272C0E3D DA446FBA 0F0076CF FE3CA24F E2AD2B8B 25484F1C 85CFFB3C 47BB976C FA7273D5 9DBAED35 6BE5F37F D7F5CCB7 64B6DEF7 5F73FEBF F93849F5 316CEED5 23C93171 FDD68F1D 401FF2D8 9EBDF3F3 336E1F31 11B76825 0DCF1CFB C87F8474 19E9FF00 B3927AAE 28FC2FFD 7F5FDDBF 4B0BA7F9 7F5FD495 55D7DDAC F83961E6 13FF004D 9A641F74 FF00006E 9FFB2165 EA5B3932 038278FF 00B6CD91 C3EEF4E9 FF00B2B6 7EF286A7 F77DD6FE BFCB9E02 FBFF00AF EBFF0001 B4F7460F 9B924FEE BEB27964 FF00AC8D 3A16079F C7943FF2 D301F3B7 65B82DF8 E7D58751 DBF9AB32 7552D4BF F02FFC0B FAFF00F6 9A5D8AE8 FD2FF1EB D3FAFF00 0AE4DED6 CD2D8F4F C711AF0A 5FBBFB1F F80BBA77 2AB96F30 CE177727 19669947 5C74CFF9 58907567 14FEEFD7 FAFF00ED 036B6BEB 7FEBFAA8 95322931 90393CE0 055C0E87 3D39FF00 EC037642 5AE3B144 E7CEC9FF 00A6D217 3C6EFF00 585F8FC7 BCAFFC7B 4D17BFAF F8775D7F AFE69457 40BFFC1D 2F7FF2FF 00E4AAFF 003474C8 4CC8DFC5 FF006C8A 96EBDDB1 FA7B07EC 50EB98C7 768C2AAF 4B51B73F 79FA9DDF 31FF00C7 6DD54004 AE28FBFE FF00EBFF 00DB7CA1 6775FF00 B6CBFE0F F53518EC B5CA69BC DFF560FF 00C0FCB5 FE3CF3F3 0FCFD555 B92BB0D2 7699C7FC B423FE9D 1D228FEE 9EA71F77 8F5E996E A36D2DFB FAF37F5F FEDC65D4 76F4FF00 B7A7FD7A 7FD7A4FA EED4187D C7C9CFFD 33569547 EEDB803A 67D78EB8 3D0306CF 9C79971F C217EB83 F707F094 E7E98FBE 4AF66A2F FE2EBD5F F5FF0006 77DAE1FF 00815EDE BFD6FF00 F81B8BDA FCFA891A 7FD343FE F614F52B FD07E43B 7DDA1753 1771863C 7F7189FE 003EEAF5 FC7AB330 E8E1A97F 5BFF005D FF0029F4 05FF006E FF00E05F D7FF00B0 AAC7AD85 F386CE7F 9FD9C7DF 1FC18C76 F5FE0117 418AE2AE A41C8047 D0B0CF52 7FBE3FFD A1B3ABA3 51FD6AFF 00ABFF00 9C915B5F 7FFB7797 FAFF00ED 79A97C5F 0FEE26EF A7E781FE 7FFD5D70 05527FDD FE5DB3FE 7DFEA6BB BEFF00EB FAFBD737 53C1FF00 C0BFF02F EBFF00D8 9287F80D D8E7E6FC 57777FA7 F9054772 458DDF2F 7FE47F97 F9031EB4 BFAFEBFA EBCBB216 DFCDF34B FAFF00ED 9A7D1F33 874CFEF3 FE047FCF FF00AC6E EF9A418F FA6DFF00 7DE076FF 003FFEAA 35FEE7F5 FD7E730F 4FC5FF00 5FF0F16B AEB71718 E73F86D9 0F5FAFF9 18F6356C 0DC3FC47 3FCFFCE4 D4FDDFD7 F5FF0083 1C907DFF 0087F5FF 000649ED BF9E6AB6 DE6467FA E3D3D31F E48CF7AE 3F489F0E D11D9ED9 20771FED 1FFF005E 475C8ADD 6B07FE7F D7F4ADD0 CBED75F9 FF005FD4 B5DF7EFF 00FCF071 FD3FC93E 9D2BB1C1 EFFF0002 62E3F0C8 1FE463AE 2A3FADBF AFFF0062 752427F3 FF00C0BF AFF878A9 7A625C76 6E7FE038 3FD3FCA9 27D6AB1F F81FE64F F9FF003D D96B4FF8 3FD7F5D5 C7B19B7A BFEBFAFF 00E4DF97 EEF42197 6BFD7D4A FA7D3FC9 2077AE88 1C8FE0CF 5E18FF00 BDFE7DB2 9D066A7F F02FEBFA FF00C04A 5F3FFC0B FAFF00F6 54FA6FA0 FCC40F3F 8103F873 EBFE723B F4E63EEB F7C1F523 D7E9FE70 4F7A16CF FAFEBFF9 2F785D7E D7DFFD7F FB6F9FAE B346FB1F F87F0660 7AF71FE7 2401FDD3 5F56F84A F7ED1179 79D3723F E8226223 AEDEA50B 7E5D830F BC056157 6FF81FD7 FC324CF4 30AFDFEB ADFCFF00 AFF3507D 3DEF647B 68B7FDFB 0C8EF12B 4AA3A7DC 1BFDBF00 42F53911 16520EC2 DC7FCF68 5D989D84 7CA11579 FE98F6AE 4FEBFAFE B6E689E8 7F5FD7F5 B3452599 A205E692 3F658103 3F5FF969 2647CBED FDF00FDE 40060DC6 AE71C128 0FA099DD BE6FF967 6EA7CC6F E59C1E98 6A3FAD7F AFEA09CC 3FADFF00 AFFF0065 37D75E42 4B9663FF 002DC7FB B2433DFF 005FE290 930DBAFF 00E3D875 23E60375 0CF1FF00 2CC03E93 DC943C7F 1CC479F3 9F640149 C0FBBC51 FD7F5FD7 552E81FD 7F5FD7C4 DCF6147A 7391FDE8 A0DC39FE 0B7F3045 08FF006A 43BB6E5F AAE43C37 D3FED9CD 2F3DBE6B 8D82494F B4602E54 2E763669 FF005FD7 F5FCB3D9 0FFADFFA FF00874A 7FE39B3D BE518FFA E298F987 3E567CB8 FEAE59FE EBFDE26A C8C7B73F DF170EA7 8FEEE3CE 97FF001D 8F8C7DC0 CD4BEFFE BFAFC155 E82FEBFA FEBE1529 F939FDF9 FF0081BC 391CFF00 090BE5A7 D114B61F 19DD962F DDE99FF8 146CD9FF 00B645C1 FF00814A DFED74A7 F7FF005F D7E9BB0F EBFAFEB7 5ED3AABB FDFE6FFB FC33D7FE 7B05FF00 C7621EF9 C1C9900C 7F7BF18F 27EF7F0C 1B881FEF 487F889E B9347F5B 7F5FFECB B750FBFF 00AFEBEE 9736FF00 0C99EFF2 FD649F62 F4FE2B83 B7FEF94E DF2FB966 FF00F73F EDE21902 74FF0096 5660EF6F F79BD377 46029FF5 FD7F5B3B 07DFFD7F 5FF80B9C F7DE2927 58FE6738 FF00AEB2 C335D7E7 911423F5 DB95EA72 3C9754F1 EDB5A652 1DB23FA6 9B70427F DB6BD3F3 37D178E4 8E87153B 6BFD7F5F FED6E3DF FAFEBFE0 D4E67B6F F346A7E2 DB9BE3FB C924DBD9 34F736F6 E3EA3772 7DC9FBDC F42153CD 64BB66F4 FC09F4FC 7FC9C77A C9BBFF00 5FD7F5A6 ECDD2B7F 4F5FEBFF 0049E5F9 66F24FFF 0012B81D 7FCFFF00 ACE6A603 FCA820F4 FAFF009D A3D7147F 5FD7F5B3 437FD7F5 FD76DB64 C73FFC4F 5FF1FF00 20F6E2C0 849E9E77 5FE207EB EBFE54E3 DEA97F5F D7F5EEEA 2FBBFF00 02FEBFE1 E77FB46F C5639E4F FF0013FC 59F4FF00 2173EA6B 4D6101BB 7E208FF3 FF00EAF5 ABFEB47F D7FF00B1 19137FE9 DBFAFF00 811B1698 E1FF000F 6C7DD3FE 7F1F4C91 1A64B756 E9DD40FE 1C7F7BFC FCDF5A7F D7F5FD6E DAEA4FF5 ACBFAFF8 79A7E937 DEE38E0F A7BFF9FC 0EEEE726 72303A7B 31F4FAFF 009F957A E28FEB7F EBFE1E5D 90BFAFEB FAEA407E E638EBFC 2707FF00 42FF0038 F6C8614E C33FF010 DD9FE87F FD919EF4 FF00ADFF 00AFFF00 7715D07B 757F7FF5 FF00ED45 AEA5F306 79C1E9D8 E07DD047 6FF39FF7 49B6B6A5 D41FE9EC 3FCFE007 7C51FD7F 5FD74E6D EE2FBBEF FEBFFDA9 39F53792 D76A7CA0 71FF003D 2409FC04 7036FF00 92A0F4E9 B1169CDB 777CDFF0 38D82FDC ED9C7FFB 271D0EDA 7FD7F5FD 6EE1117F 5BFF005F F0CBCB5B CB6207DE F34F6FDC 03BBA0F6 FBBEBED8 5EE337E2 80BE7686 51EB3C6A 918F9C2F AF27FF00 666CF524 51FAF97F 5FD28BE8 17FE93FE BFE1BDFF 00555D3F 3FBA26F0 E58FFC7D 4BF6343F 2119207F 0FFED15D 9D464D75 B686589B CA3698FE 3616ED16 4A909C6F E767C9F2 E7EF4789 3EE480D1 FD6DFD7F FB32B6C1 7FEBFAFE B9236DF7 C9B991D1 921B6039 8E4DD25D DAB831F1 101E445C 28EFC9EC 51872434 6C86C845 6DF3B331 C804DE48 01FBDBCF 7E5BD3B0 DE1FEEA4 94BFF02F EBFAFBD4 BAB17DFF 0027FD7F FB525219 F6759D9C 154DBC00 1184AFFE A14E58E7 8FBDFF00 7C053D4E 0FCFFE25 F85D67AA 64A2DAEE FF00A66A B14BFEA8 FDD936E7 AFE1B90F F76434FF 00F02FEB FAFC39B7 482FAFF9 7F5FD7BC FA1F1ADE FC27BBB2 97016E99 39189ECC DD3FFDF5 1C9EFE9F 7918F462 17C9DFE1 AEA2653E 5A5FE327 FE61F740 FDFC73D3 9FEBC75C 1A97F3B7 AFF5FD28 773753EF CDF25FD7 FF00B7EF 9E81A47C 12BFBE6C C9BD1075 37E86D00 F933F74B E49F6FAA FF00102D F5BF87BE 1769BA57 CCF15A48 EB8E7553 138CE074 890F1F42 C7E519CE E14FEEF9 AFEBFA6D 12E7DAFF 0077F5DF EE515BFC 3EF6DB2D 132A212E 708A90C4 D15B8FF4 72FF0075 4A8D83AB 63EF4CDE 5FFAE99D C72B3DBA AFDEF28B B1E70227 7FBE5F90 4FFF00A8 12FED46D DFE5F3FE BFEDD832 3FF02F93 FEBFFD94 A5B7C5CD 3CFF0038 DA17D072 093DBF2F F1C7A1AC 9B97F30F 5EDFF2ED 2003EFE3 EFFF009F 9B9FE2CD 3FEB6FEB FE1DC9F4 1FF5FAFF 005E49CF D280800F 99B6FF00 DB6C42BD BA65BA7B F71B5FEE E4D71F3E A0A18A21 18FF00A6 25B77DE1 FF002D18 FF00FAD1 9BB6EA9D BFAFEBFA 698FFADF FAFF0087 837D75E6 DA6924FE F0CFA483 D07F9FA9 03A2B29C D11176FF 00969E9F 387C7A7D EDFF00E5 0B0F56A5 FF00817D DF7FF5E9 D8BFFC07 6FE6EFD3 FAFB534B 75AEFC5A 613EBFF0 34DDDBEA 3FFD58FE EAB9E962 D3820E89 9F71F2FD DC75C7F9 C85EC6AB 6FEBFAFF 00F620BB 19B97F5F D7CBD795 C7634881 1FFCF3FF 0080951F C3DBFCFF 00226B8D BF9F2A57 9E7DD651 D71CAE4F FF00A903 7F053FEB 57FD7FC3 BEE24FFA 6BFAFF00 F61296D7 B79BEFC1 DA7CBFC5 19D7AFB1 FD3D151B EF1C2FA3 D8CBE646 33E671FD F237E371 FF001FC7 8FE28E97 FE05F7FF 005FFECF 2C772DED D36FBFA7 E1FF00B7 38F6BEA9 5EBD7F07 DC3EE93D BBFF00EC DC74EB83 31DCA7AF 1FF3CF20 F43D830E FF00F8F0 CF51BA8F FC0BEFFE BFFDB512 3EEF3FEB FAD5AF97 1A8DB7AE 7E8F2BB7 FCBD32FD D07A7CBD 320FEF02 F0485A8A 4936E40D DDB25E44 54FB9D14 798FD8FD EF62DF75 D69F5FB3 6FEBFAFF 00AF5ED2 7B95BF65 FE57FEBB 7BB67D0A 0E848DA3 CCFC0A8E C07661CF F5DCBD19 765110E3 BC5DF81B 51BEE63E 63B738FD 37873D0C 6297F4AD 7EBAFF00 5FE18FDA 1DFCE3F7 7F5FFEDB E634940E FBF3EFB5 31C29E87 77383F81 55C72545 5595D7CD 1C28503F 8DC12796 E9E9EFFE CB94FBBB E2A7F7FF 00E05FD7 FF00BEAB 29ED141D 7ED7FDBB 7FC7FAD9 C7F955EA 87F9FE41 10CFA379 9DB1DCB7 3C7AFF00 AC907F02 ED0E95C2 633E677F BCCCC7A1 3C9C91FE 2D8F65A4 F5FE6FEB FAFBEAAE 960EDBEC FED5FA5D FCFF0059 DBA6B87E 7E188512 7E3B63C7 6EE476E9 FECF3FDD 88C9E736 1A3DB27F DB038FF9 623FE9A7 F4FE251F 7D5A4A37 D9DBCDBF EBFF00DD 3E4EC579 B715B7F5 DBFF00B7 A337EB56 DD1CFDED BFF6D149 FE3EFF00 31CF5FFD 0FB32877 CF0A8937 9F2871FC 0AC9E83E E6073CFE 6AE7EF32 8A3D2FEA FBFF005F F9249AFB 22BEFF00 174DF45D 97F5FC94 543D2919 B0A71BF2 7DCBB753 D837BF3F 557FBCA8 139E65C7 4C1E39F3 06E1D33D D87F2FE2 471D76D3 E9F6BE5F D7F4DD82 FF002D3B 7AFDFBFF 00E0B4A3 F0AF7E8C 9337DDE0 FF00BC46 DFBA0700 1FF391EA AB5812ED 504C863C E3A248AC 7FD48EE1 FF00CB30 1D420A5D 7FFB6FEB FA953EC1 F7BDBA7F 5AF7FEEB 6FA6BFBA 492657F8 BF0040FF 003FD39F 5A90FF00 9E9E98F4 FF002145 773F9FDF FD7FFB6A DD0F097C FF00F027 FD7FC3F3 6EB4B43F E03FD7A7 F9FCB1D0 62A718FF 00F51673 D0FA1FF2 4FB31A8F EB6FEBFE 1EE1A7F5 2FEBFE19 BEA44CDE 9FA13EFF 00E7F5EB 8CB17FE0 5F8E71D8 FA7F91F4 34FF00AD BFAFEB96 3B87DDFD 7F5FF80C E2B75A69 C78CF7FC BDCFBFF9 040F46AD 64E3D7FE 045BDFFC FF00F5F2 293F97C9 7F5FD5BB 0BFAFEBF AFE1BBFA 73977164 1EBF8A85 1F77EA3F CB1EC39F 0B933697 BBBE6C67 F878FE2F A9FF0038 3DAB4A7A DF6DBFAF EBF92751 98CFE7FD 7F5F7AE4 E9EF7AAE EDEA1877 F5C7F77D BFCEEE7A E2A271FE 493FDDFA FF009C0F 534BFAFE BFAFB517 D01F7FD7 FAFF0087 BBEDCB9F 20DCB8E3 F1527F83 E9FE71E8 4D62A9CA F7FF0081 727FCFF4 19F6AD23 B76F9FF5 DBEF68CD FCFA7DAF EBFF00DA B75DD73F E412475F A7F9FC85 74B0BE54 7DEFE5DF 1EBFE42E 7A0028FE BB7F5FF0 5BEA38FF 005EF7F5 FF000D73 7A26CA94 E78FF6B3 FC63B67F CE41F4CE 04E3EBF8 71EBFE7F 023B8153 D7FAFEBF AE5D86FF 00EDEFBB FAFF00F7 6A0BB736 7993E50D FBDFFB61 B4FF000F 7195FF00 F51C7BD7 A7787753 105E26E3 2EC2403E 549243C1 931EFF00 FEA561D4 96ACEA7C 2FF5FEBF A48E9A0E D38BD7A7 FC1FEBF9 15FA1F69 FDAEDA3E 40D3C8FF 00A6B0C9 8FB99FBC EC33F5F5 52DD0F3C CDD6B3B8 71F6445E DBA35823 EB9F9234 5F31DBD9 472723AD 70FF005F D7F5BB93 3D6FBFFA FEBEE949 EFB7192D E331FF00 96F9FF00 A79812EE F7A9FF00 5769E679 708FF6A5 3F747AA9 C666E249 6E3DD9AF 5D98FCBF F2D35028 58FF00D7 3807DCCC 79C6051F D7F5FD75 71D87FD6 FF00D7F4 DFD9427B 7E8B68C5 7EF67F75 621B27FE BA4E7AA3 BF440A13 7773BBF1 B8064EB8 C35DF958 1FF5CE04 2760F2F3 8F9A8FEB FAFEBED7 F2C58BEE FEBFAFFC 0B997D9F 75B83D3F 4300C7D4 5B19303F EBA4EFD4 AB6321A3 338F5E73 EB24D29F E1C63CE5 5DEE3FD9 8542F017 76C00D1F D7F5FD7C 5192F810 7F5FD7F5 BC7F963E F3F8EA71 C7F79208 D071FC29 E618E3FA B6E9391F C5F2D4BE 673FC7CF AACB293C 7FCF3CF9 AFF56C46 001FF2CC 1A7FD68B FAFEA5CE 1F7FDDFD 7F4A4FB5 AC7279E7 F19210C3 FEDAED08 83FD98C1 6DC5573B 81CD8DBC 76FF0081 C4F83C76 833B9BFD E90E3033 D38A3FAF EBFADA4D EE1FD6FF 00D7FC35 4E6DC987 E1F8CB18 61F5B8C6 D51EC83A 64750013 7FFD72FF 00B6AB34 76FD3F86 1CF9B29F D371CF42 68FEBFAF EB6737D4 3EFF00EB FAFB9B9F AC0F285E 5C9FFB6F 1C734FD3 FE59DBEE F2E21EED C81F3751 5E5FA9F8 E2D6C72B 1B6F7F4D 2EE7CF97 EEFF00CB 7BECE3FE 029D06E5 E843526E DFD7F5FF 00ED28C8 16F6FEBF AFD5F6DF E6BD4FC6 5737BF29 7654FEE6 92CF6D1F DECFCF89 32C7FDE2 7F8BD598 7974978C DDC7FC01 CB1FFD0B FCE3E82B 26FD7FAF EBEFB4B7 3751B77F EBFAFB95 FD72CE4F AFEADDCF A9FF0020 13D46E36 36F1DFFE 03CF7FF3 F851FD7F 5FD7C2D1 5FD6FF00 D7FF00B0 BEF70FC7 FE024FF7 B1D8FF00 90076E2A 748989FE 2FF810CF F07D7FCF CA3B557D FF007FF5 FD7A8BEF FBFF00AF F879346A A5813C9C FF00C049 07AE3D3F CA7FDF47 A248D470 3CBE3FD9 07F83FCF E23DF157 F7FDFF00 D7FC3DE2 45FD3EEF EBFA4FE5 367FDEFC 703BFAE7 FC86C74E 1646EB91 BB1EDB47 6F507FCE 00F6A3FA D6FF00D7 FF006F35 127EEFF8 7FEBEF6A 233A9FE0 C7FB5CFE 98FF0023 9FBA7E66 EDFF002A 36FF000F D7FCAF3D A9FDFF00 7FF5FF00 ED3E60FB FF00EDD9 7F5FFECD D0A3EF7F 173E981F C39F51FE 723AAE69 5073DFFE 04A17F87 B02DFE4E 7F84669F F5FD7F5B 49AEA3FF 002F4D7F AFC64BBE 965A1C9F F0057DFD 0FFF00AB 3EA71763 B46C6EF9 FA9E8A33 D33C71FF 00EAC16E E053FBFB EDFD7FC3 458BFAFE BFADE4E5 FE3E93EC 1FBBFE2F 5F91483F E7FA0F71 8D84B5F9 40F97B74 563D48ED 8FF2C4F7 DD47F5FD 7F5BA512 7EFF00EB FAFF00C1 8EA47AEB B42D7CB1 8FDD1E9F EB71127D FF0073FE 4F3D3AE9 4F98E2FE 32DCE3C9 8F7443F7 7DFA7E7E A1CF4147 DDFF0080 FF005FF0 CD07DDFD 7F5F8A5E 942185F6 7F0B3752 673246BF EACF62FC 7FF1383D C28D310F DD8BFD3C FF001318 E130DBF4 039909C9 E7B77553 DC2D1FD7 F5FD7C2F 9F60FBBE FF00EBFA 8B209155 66F91247 97BB5DB3 AC11AE0A 8DDFBC3F 31FE141F 3188B1E0 9352FD9A 38D76462 3E4E58C4 EC39271F 7771C9FD 1536AF55 5A3FAFEB FAEE1FD6 DDBFAFBA 5CDE8C3A 68C8C6EE E5B2913B 750732C9 BBA0C70B EB333F50 01E4AE6F 10E61814 48D9FE16 55897F77 8E5C2F5E DED865EC 168DBFAF EBFA8A42 FEBFAFEB 68C56DF1 2A8F222C 1F359D87 3F66B768 906641C2 2EFCFBFA 948F3F7E B3A3DEEE 7E52A077 BD51231E 73CA6E23 6F3D3B97 C75A3FF0 2FBFFAFE 9298FF00 F02FBFFA FF00F6A4 914E1D3B CD62CED7 AD9663FE 9850C9F3 4E58FDC4 E3AF0A3A 26475243 68B5A431 10B1476C 3686E45B DBCCFEBF 282DC31F 52796607 AAD1FD7F 5FD7C1EE 8BEEFBFF 00AFF867 286EF4E7 C00AC428 847FD752 187FABC9 2DB5B96F 61D66DA9 CEE0CD4D ED3F7BBC F9B8223E 8983FF00 1E80F0A0 63393E9F 7514FDEE 28FEB5FE BFAE59B1 FF005FD7 F5F1723E 9AE7CCC0 DC851E41 F287F15C 6FE5A356 3B983119 1F2FBAC8 B731F52C 072174E4 B16EA493 8163F28F F5BD5998 F3FF00C5 363B6DA3 FAD57F5F FECA90D7 F5BFF5FF 00DB25FF 006EE17D 919BF792 ED5E3FE5 B4C2241F 216FF3EE 42F418AE 72EB518A DBE44C33 77F286F5 EA7AFCF8 FEB8DA7E EB07A5F7 FCDFF5FF 00ED2947 72F7FE9F F5FF0001 4A1E9C1C F7935C75 2F8EC003 8E99E8A3 DBF30A39 6DB9CD16 E49EFF00 F00690FB FA7FFAC6 07A54EFD BFAFEBEF 84A1D0AD 97FC1FEB AFFE4D4D 237A1D31 9B9E7F15 FF0063EB FE411EE4 F4A9A68F F63FE031 AA77FD7F 1F5F538A 697F5FD7 F5EF496E 88BFA7FD BBFD7F51 4D6CBDEB 9E585E39 FA4679FE 7FE51547 5DD8A324 D86FE1FF 00B62593 B77F9B19 FEA19BF8 4557F5FD 7F5F1489 FEB7FEBF FDA6FECA 77E5AE6E 7EBF9F1D 7B9CFEBF DC24FDD5 26B98624 FCC7A7B9 0CBC44C7 A64FA74C 7F1A2779 4D2BFF00 56FEBFE1 A135D47F 7FE5FD7F F2367D3D EE1DA33E FF00F6D8 73F7FF00 0EDFF8F3 86FBC577 F476977E 5FC8BB7E 6EBBB93D BD5FF2FF 00A6841C 60668FFC 0BEEFEBF FDB4EA6C 5FFE05F7 74FEBFF2 570EFEFF 00A229F9 3F87FEDA 3127FD59 3D31FE7A F4E2B324 41CFBFB2 8FE0FAFF 0093295E 849A2FE9 FD7F5FF8 1A4FA11F A7F5FD7F 75D45FE1 E0261E5B 63F77CFA AB3B7DEE C370C7D7 FBC01E9F 31CE3F2C 0C491D7A B4659B9F C33FFDAC FA0A7FD6 DFD74B7C A5087465 7F5BFE1F D7DAA787 5BA7CD1C 6F94EAD9 DBFC255C FF00ABC7 43DCFE5B 8893A176 0F58F077 FEF8607F 10676EA1 B38C8EDF AB2F4489 9297DFFD 7FC3FDD2 E5FB4579 EAADBF5F 4FEBFE7E 4BDBFAA7 1BF7FCE7 773FBC66 76FBFB3E 6C107B7F DFB0A7EE C91C9591 3BEE3FF2 CBAFF066 2ED9E70C 7BFF00E3 FC7F1014 69FDFF00 FB79276F EBF2A2C9 FEADCBFD 7FFB9A9D CB3BFCB5 1FEAF3EC 707D79F9 FF004CFF 00AC0EFC AC80D62C F2EFC0FD EE013F74 2B7FCB3C FF0013F1 F8768D53 B28A57FE AFFD7FFB 108C3A0F 5BF97F5F D5BB422B E17AB77F A63F1DFB FF00D581 D1A5381F FB4957F8 98C42046 C3672D96 FEFB058B 1B7B37F7 B8FA664C 7F79A8F9 2F45FD7F 5152616F FAF9F269 7F5FFCAE 5222173E 5F429E9F 74AAF5DB C663E9FF 00B2B15E A09ACA92 F0BCC31E 6631DA1D 8BD077DD 9F5CFACA 73D029A7 FAF9FF00 5FFEC549 406F5EDF 7FF5FF00 0F51F746 1998894F 3FF7CB13 8F9BD49F FF005A04 EEAA4674 FA808460 6189F44D DFC1FEFE 71FF00C4 AE7EF014 D5DF4A8F D17F5FF0 D37DC2EA FAE9DB5F 2FF3FF00 CA7CD1F4 E786A0E3 91E567E8 A5BEE91C 7CDF7BFA 337722B4 20D3A39B E69AE34F 4FFAE867 B993EEF6 DA303F3F BBF37626 8F63524F E19F7D7F AF2FFC0E 519F51F3 423FCADB ECFF00AE BFFB6BDE 4F9BF702 297E5C9C FA1D800F 6E9FE7E5 C0EE58EE AE3FFDB1 9EFF00E7 F1C0F7AE D97FDBDF F817F5FF 000E7CFC 76FF00ED 9FF5FF00 0211875D 6427FCF5 FE0FF7BF CE71DC53 376077FC 547F7CFB 8FF2C7BF 151FD7F5 FD7C2A13 1FFE05FF 00817F5F FEC3E5DA FCCDFF00 3F271DBD 33FE7AF6 20C818FB FE3C76F4 FF003CE3 BED14FFA FC7FAFFB 75217DDF 7FF5FF00 0F38BF5B 8A71EBFF 008F1FE9 FE47EB7F CDFAFE67 D7EBFE49 F50297F5 B7F5FF00 0CDC760F BBFF0002 FEBFE1A2 DFA5773B BFFD4FE9 F5FF0027 EB81E41A CDAFF173 C7F7727F 8FFCFE04 D5C37EBF D7F5F753 A88CE7F3 F937FD7F C172EBF1 6869773E 6DBE3E6C AFA9DDFC 5FE7F039 E8467A2C 67FF00AE 4FA63D3F CE09ED8A 1EED7E7F D7F4AEB7 174EBFD7 F5F7CEC5 3239FF00 E2B27FCF F80CF4C6 39F6F965 23F9E40E BFE7F0FC 6AD6FD3F AFEBEEBA 21F97F5F D7E105CB FE161E0F 7FC0B0FF 003FE256 B4EDA5C3 6D39FC79 EDFE7F11 E9C53DFF 003FEBFA D9C912B7 FB5F3FCB FAE8D756 7491B608 6F9B8F53 DB23DFFC 91E99150 5D0E7DBD BE5FE1CF 5FF3F982 2A3FAFEB FAF8A08B 7B75F93F EBFE1D45 7F8B950F 825499B0 7FE78330 3EBEA3FC FBD5DB5B ADAFD66E BFF2D622 8DF7BFDE 00FF003D A42F538A 72F977FE BFAD9334 A5F3D3BB FBBFAFE7 9267D576 5AA1B8B5 4398F70E 3376E97E DFEAF1FB 9B18DF25 BFDB93E5 DED8E431 63737B31 DD9BAC8E AD35EC12 DC0FDE1F BD7A7F73 0AFF00B1 102E1B2B F7C9AF39 EEF7FEBF AFFC0A51 86C7B69D D2DF6FE5 BFF5FF00 CB632A7B 0DFF00BF 5CFF007A 29CC0DCF FCFBFF00 AFB86FF6 A4C2E57C CFF56397 13FEFF00 1FDE92DD A55FFB6A 17C8B71F EC22B499 05BFD612 D47F5FD7 F5B4A11D 83EFFEBF AFBA0A9F 4D22E4F1 C73FF4CE E307E51C 984CBE74 BFEF4C44 61B2D8C6 70BEFF00 367D5A68 481F3F4F B42C6547 FD73B646 38900DDC 39A3EFFE BFAFFC0A F0D930FE BFAFEB65 CBF0ED26 323076FA E0C51AC7 D41CFD9D E5C039FE 3B872DC0 60B90A15 33DFF79F 577979F9 4775512C 9F440B1E 7E4FF55C D1F7FF00 5FD7DD15 3F86C1F7 FF005FD7 DDEF6D6E 693AFF00 7463D45B 6E1CF6F9 CC308FFB EA4DA07F CB741B6D 0FFB65FF 000249F6 9E7FB98F 3653F5C2 64FF00CF 3228FEBF AFEB69FB 5EC1F7FF 005FD7DD 3E7F5B40 F3FF002D 323FEB8E E1C7F7B1 E542BF4C B6D403B9 34EDDFEE 7E2F3436 9D7F8A42 7CC98FB0 E3EF2F7C 51F7FF00 5FD7DC9C C3FADFFA FEB9E5B1 1B3851F3 11FF006D E0573D7F E58D8A9D A3FDE7EC 33D4D79C EA7E34B5 B0C8DC1A 4F4B0BA8 EFAEFF00 EDA5CE4A 47F45E9B 4FF105A5 7F5FEBFA FF00C0DC 506FA2BF F5FD7FE0 C69FA7CD 7AA78DAE 6F32BB84 719FE0D3 2465279F F9692EED CE7EA7A8 5EE0D794 C97ACDFD FF00F80B E0FE7FE7 EE9F4AC9 B6FBFF00 5FD7FE03 38AD91BC 636EDFD7 F5FF00A4 D3ED7CCC E7FF00B2 3FED7A93 FE4007B8 A4C7FBDF 971F871F E739EC68 FBFF00AF EBEF722B FAD1FF00 5FF0CEE5 8039EFF8 6476DBFE 7DFDF9A9 56339FF9 6BFF0001 248FBDFE F7F904D5 7DFF00D7 F5FF0080 C48FEBFA FEBE16A5 D7DDDB8A C0F7CFE5 81EBE9FE 41F4181D 047104FF 00EBA8CF 5FA7F9FB DDC0AA4B FC5F7FF5 FF000ED3 26FE9F3F EBFAD63D 4B78FA7F C009F5FF 0039FF00 </t>
  </si>
  <si>
    <t>6948EC08 153FC85F F3FE706A BFAD7FAF E95344FD FF007FF5 FD34FD1D 8FA7FC0B E83DFF00 CB1069ED 16E4C7EF 07FD7004 0FBBFE7F 10074CAD 3FBFAFF5 FD776B66 3FBBFAFE BEE76EBE FD68CEE5 CF3F9FBF B7F9DCA4 F4C33483 763B127F BB1B28FF 00587B6E 27FF00D9 1EB9A5FF 00817CD7 F5FF000C D15FF0DF D7F5F145 C77B160C 0770FF00 E28377CF F9FF0067 8EBD373E C99F9BF9 9F7FC3FF 00D44F6C 9A3FAFEB FAED227E EF9FF5FD 5E0FA6BA 4B6B9038 FF00BF6A 49FF0059 8FF3FECB 13D08AEB 22B36381 B4ED1EAB F2F4FF00 3F864F7A AFBFFAFE BEEB12FF 00AFEBFA DA72DF7D 9F2030C1 C7FDB2C4 5FF2C4B7 CEC4FF00 950BE99A 5893E504 631C7FAA 52DFDDFE 21FE7712 7A0147F5 FD7F5BFB C1BFF5FD 7FFB2F97 BDF47EC2 EF212420 518FF8FA 7DD9F909 FBAA7A67 F35403A1 E2D7D817 CCC4CE19 B0A7CB8E 557C6D55 23318CEC 04F627F8 C9E8451F D7F5FD7C 5661DBFA FEBFF929 79962389 B6C924BF D9C91A86 3F342208 4054DDC2 AEE7278F AB31897D 1045BF71 56CBE360 21624F2D 393BF2E0 F3BB1D33 C2A9907F AC39A3EF FEBFAFFC 17CD117F 5B7F5FD4 BDA14DD8 F9C1552F 4E724B4E D0AC43E7 1D8329C9 1FF90957 BED63B02 0CF65C9E 3F75097C 71EBFE78 FF00688A 3FAFEBFA F8B50FEB 4FEBFA6D BDBE2E7E F849F679 20B76B45 95D76EFB B3118906 E3925B63 9DDF8754 1FC4A55B 92B0B08E D6D53E6D DC02ED2C 735B4593 116FF592 A8627FD9 0338C938 DE28FEBD 3FAFCED2 1DF4FB5A DBF2FEBE 4D224DC0 FCDFBD66 FF006E1F B3C7F7BF 822EBF4C FF000E07 DF50C1DF 67C931FF 00A2E47D E115D472 CBC81380 CCAC76F0 738CE7CB 703A3E28 FEBFAFEB 6BB16DDB FAFEBEFE 497F89D7 17490262 3DA5B81F B963228E 9F762893 3DF924FD E67909DA 368E7EE6 46587E5F 21090BF3 4A419325 82FC809C 67FA296E A81E8FEB FAFEB794 A43FEB7F EBFA6FB1 8F1C1CE3 32741FEB 15B71F9B EB9C9C75 EFCB7DC6 1556E8B1 4DAAF708 79C18621 33F42BF7 7A7D3DCA 9ED8A3FA DFFAFF00 8792887E 3E5FD7F5 F0FF00DB DCB430F9 71E0FDA4 F527CE90 BB9258B6 5C91CB7F ECEFE993 5CF5DDFC 3699C906 4F4B7741 8CE7F2FC F25893D5 C351F7FF 005FD7DC ADD47E97 BFF5FD7A DE3E9E5B 77A8BDC1 1D42FF00 D3391F1D BBE064FF 00ECDEEA 00E7C405 FF00BFF8 AB9F7F5F F3902A7E FF00FC0B FAFF00F6 9B66B6B2 EB7FF17F 5FD4A5D5 9D041A33 BF3F30FF 00AE8A43 74FA7F4F BA547453 8EA22D25 63EB8FFB 6A71F92E 7DBF2E3B 0AADBFAF EBFF00DA 6D77336F D7FAFEBF F245D16B A6F1AC4B FC1FF013 B3F8BD33 FE467BD6 33CD8FBB 9FAF27B7 F7777EBE 8A3D28FE BFAFEB66 97527E7F F933FEBF E04DBF5C 292E0283 CAFE0CAD FC3DCE7F C8F9BEE8 C0E524BA 2DC8CFB0 F2CC67A8 3939C11D 79CF7DBD C1A5FD5E FF00D7FC 3C5772BE FF00BFFA FF00F665 07FE2C09 91E5E9FF 00022ED2 04EDF770 3AE7F0C6 3DE9F855 8F0DE5E7 DF739FB8 7D7F9775 5F56C51A 7CD79FF5 FF000DCC 8AD7FBDF 7DFF005E DF87253E 872F7072 E00DDFF0 0DAA3EE8 E3017A63 FF001D91 BD771C94 9364BF2F 99FF0002 321FF964 7B6DE9FD 19E4FB8C 297FE0CF 94D7A7F5 FF004F67 290FD39F CF5DBF1F E9CF97FC 7E9B6F73 E6283ED8 F9999FFA FF0095FA 822F1FF8 17EA3FAF F90A4F6C 553B7F52 FCBFAFF9 7B17D48E BE5EBDFF 00AFBAAF 92E6E2AF 60DCBBB9 E3FE9B5C 27F18FFA 67FD3015 566FBE91 E31FCB59 38FDD9E3 A33EFF00 EF11F8F5 FC2523EF A6CA34FF 00A7DFF8 1FF5FF00 0D368AFF 00C0FD6F FD77B5BD 27F67588 6D538E3F EFA982FD FDDFF3C8 71C8EC79 5337DF72 1526936A EEE7BFDC 3BFF00E5 963E6FBB C7D3A828 A3F76EC6 8EDF1FCA 7FD7FC3D 2E71EFFC DF3EBAFA FF004A84 1EC95B25 1B1113F9 7EF1DBFD AEDFD47F AC257AF9 79CC4887 5F9BA67E 65E065D9 0004B75C 03D7FE79 6EFEED1F F83B6D35 5E765B79 79FBC93E A1D7A7FE 07FD7F5C EEF78FBB 67683CFE F383FC72 6FFE06FE 11FA7FB5 8FE252B5 41A54773 1F23D7CE 92363FEA B3F74363 BFE795FB A08A9FFC 0B5FF81F D7A371E8 2D7EEF37 FD7FC1E7 5D15E92A 8395CC58 04F2B2BB AF52DFEC F3EBFEDC A47DD4E3 3A49E24F E239F766 8C741DB3 EDF9A81D 4A0A2CDB FB5F875F EBEE95C3 A3DFFF00 027FD7FF 0069283D FE2E5A4D 4E24196D E7E92151 F7FF0097 E19C391F 741079C9 75E6FE01 F8E7F0F5 1DBFF411 DF06BBA9 E196F53E EDBEFF00 EBA5CCA5 2FB31BFC 9BFEBFFB 7537B7C1 8AA6EAE8 9D82EFFE FA8AD907 CFDD9A45 1FAF4553 EB5972C7 329C1F28 9FFA6576 673D71CB A647EBDC 7F781AE9 566F960A 1FF6EAFD 7FAFDE38 C3A936EB F7DE4FFA FF0083CD 2F587CBD BCB93FF0 09081F77 FEBA7F91 F2FF000D 66CD7BFC 2BBFFED9 C9CF41DF 7FF9033D 98D6188A 9ECD7B38 B6E5F69D B6F2FEBF E5D24FA1 A4237D7F F6E7FD7F C3B974D3 FA006630 CF8E707F BC76AF5F 527FC81E D83BE926 38FE4C1B FA7F9C7A 1A25D37F EBFAFF00 C95B3C38 F6FCFF00 AFE9454B E15A5BCF F90CDFE7 FF00D79E B914EDB9 F4FC4F1D 7EBFE5BE 959FF5F0 FF005FFE DD56CBFB FF000FEB FF00B9D5 8FCA6FFB E3FE039F 4F63FE78 1F55FCBF E0471DFD 31FE42FA 9C51FF00 817F5FD7 DF1720FF 00C0BFAF EBFF0002 9C65D747 6EFF007B F12C3B7F 9FCC0EF8 3655B8FE 1FC38EDF 5FF207AF 347FE05F 25FD7FC3 49F417DF F7FF005F F0CE521F 9FA7E181 DFFCFE18 3DC6397D 42DFCC8F B7E1907A 7D7FCF1D 8629ECFF 00AFEBFE 034C87FF 006F7DFF 00D7FF00 BBE57F12 57F2ED3A 5FB3DD98 CEEE78E4 F1F7B1ED DBFF001D 2074C0AF 53E9FDDF CCAFF09F 7FF3F535 A4F7BF97 6FEBFA6B A212D57E BFD7F5CD 1E52BBFE 1FA8ED8F 4FF3CFB6 79AB9ECF F375EDB8 7F17F9FC 01ED447F AFEBFAF7 AF221FCF FAFEBFF0 2AD6DF68 4B71FE1B 8FF5FF00 39FA5355 FE9FF8E8 F6F6FF00 F51C7B55 F7DFEFFE BFE1B4D8 CFEFF97F 5FD5548E AD24CA67 F9127DBD 7FC9C7AD 0EDB931C 647A163D BEBFE483 EAC6B3FE B7FEBFE1 D334FF00 C0B6FE6F EBFE1E4B A9CACC38 CF3F8E7D 47BFF900 9EA0D543 36087CCD CF686DC4 DDF1CFF9 F43DD4D3 FEB7FEBF E1A54DEE 8A83B3EB FD7F5FF8 14F9BFC3 EE3E1DD4 41CC59E0 FF007EE2 EA25E83E FC712199 C7FB031B 9881CA23 03EBDF5C F1FDF4B7 465F97F8 602DE45B 0FF6A462 F8206373 2D70D4D2 4F7FBBFA FF00864A 3BB3D9A3 FC35FD7F 5FFC93E5 DDEAEC9E DBF9FF00 9E8F792E EE40E582 19E738EC A163014F F0630BC0 FF0080FF 0070DA47 B7A7F110 D6F07D00 7972557F D6B62A3F AEDFD7F9 F353EE69 FF00817D FF00D7FC 3CDD31DE C71CF651 32A9F9C9 CB472389 A53FEDCC CB1F9AE7 8C1149BB BFEF3D32 F295F4E0 4A8A38FF 0062DD3A 0C67259E 8FEBFAFE B78FF207 F5FD7F5D 79765EF3 707FDAFA 7971E3AF 516E65D8 9FEF4AC5 B014E3B2 BC7AF1F8 CD385FF8 15CFDF97 FDD8C05D A187DD60 F47DDFD7 F5F7C9D4 D907F5FD 7F5F1425 2D96B381 DBE7FA24 513639FE 18013147 FEF484B7 F17F01DA EF3473D0 FAF9774D 0C5FF6D6 F4FCCFFE E4639395 F7A7FD7F 5FD6D67B 07DFFD7F 5FF81252 D8634800 CB1880ED F6882482 2FFB6562 0EF90FFB 4FDC87FE 20470BA8 F8C6D34F EACE5FD2 DDA1BEBF FBB8F5F2 605FFC7B 61207DC2 297F5FD7 F5D2110B 5F4D7FAF EBFF0027 543D7E71 D53C7773 7795469A 243DB4F9 99E76E71 FBFB8277 37E838DB D0E07934 B78CDFF3 D7F13BCF DEFAFF00 9CEEEB9A C5BFE97F 5FD4608D D2B7FC3F F5F2FEEB 68C92C4F F7BF120B 75F7FF00 3C1FC17F CF249FF3 FE07EA68 F3FF00DB 7FAFFF00 69B1FF00 5FD7F5F1 39BFF149 FF007CFE 24FA7A7F 9EE7AE45 4DB7278C FE018FB7 5FF3D4FB 0AAFBBFA FEBFF017 627FAFEB FADAECD7 8ED0B7A7 FC09987F 9FF01ED5 D2A5B28C 7FECD91F D7FCB01E A4557DFF 00D7F5FF 0092D89F C3FAFEBE 5251FF00 1DD1FF00 00E3FE79 2E7BFF00 9FC80F53 498FF2DB D8FAFF00 9FCFDE9F DFFD7F5F F80C947A 13F77DDF D7F57658 1D3BFE2B B3B7B7F9 DC31D29A 3D07FECC 3F87EBFE 401E955F 7FF5FD7D FCA3FF00 C0FF00AF EBF0E51F 8E7FC91D 3EBFE78F 402A42B8 3DFF002F 6F4FF3C6 7D852FFC 0BEFFEBF FDAB8FEF FEBFAFEA DA3E3832 3F1FF964 0AAF7FF3 FEF0CF5E 9B51D913 C9CFE20A 7FCB4FF3 FF00A175 C53FBFFA FEBFF01D 42FAFF00 CBCFBBFA FF00F663 737A2B12 DDB8FF00 757D7DC7 F919F7AE 8D6C7CDF EFED1FF3 DA3E4F03 B0FAFE99 EA314FFA FEBFAE8A 62EBD7FA FEBF1A92 36EDF4ED E79F231E CCC7FBDF 78038FFE C803FC26 B76580BA 6D5E1063 263051BF D6E3D07F F58231EA 40A3FAFE BFAD9456 E2EBD3FA FEBFF012 A1B60E36 FF00A41E B9C46064 797B70DC F43FA8C2 7DC62A6E FD9D9422 AAA7E20E 3F8473B3 8C01D07F 7B1E98A3 BFF5FD7F F24D07F5 FD7F5B6A 68C9B95B CA8FECFB B667FD39 6EA68C7E F3197DAC A3765781 BB8D8A7F 880A725A B6F3249F 65E71FF1 E50A03C6 7F8B3927 3EA78DA1 7F876D1F D7F5FD6C F989FBBE FF00EBFE 1947B15A E6773179 5101EFB6 3498FDEC 7CEC5B00 7F45D9D0 F2C86D70 72770EEC 608BCD6C 2DAF0A39 C0FF00EC F3FC347F 5FD7F5F6 63D03FAF EBFAFB36 20F3D257 CA970A3F BD0C85FF 00E03EDF D4B37518 3664690A 6D479949 E3F7300C FDC1FC64 67F2FE26 5FE260B4 FEFF00BB FAFF00F6 DB887DDF D7F5F7A9 9CEC506D 7FF970C6 31C35E4F 72C44782 6467948E A7B76F97 EF36E6CF BE01B6C0 04471F33 7913AC31 2FEEF772 483CFB71 FBB0CFDB 652FEB7F EBFAB87D DFD7F5F7 F2FCF31D 9B88A1F2 81F97263 884AFD03 704AB63F AB00BF70 B057B5AA 46A7248D DD4AE1A6 63E5EDE7 9FF3855E 8AB47DFF 00D7F5F7 B683EFFE BFAFFC9B FF0002A1 E5A7CC14 003D6564 F31BE4CF 50BFE548 FE2524E4 C982E301 C9C7F161 87DDDBEB FE4103EF 0CD1FD7F 5FD748BD 83EF5E8B FAFE92E8 65B96008 05076DC8 173F7377 CAC49391 9EBFDF01 BEE00D5C 9CD771C2 396603BB 5F4BE737 4603B9FC 872C5C7F 7568FF00 C0BFAFEB FF0003D7 A8FF00AF EBFADE2D FA797DCE BEECA561 F3C727E6 995125EA 57E51BFE 51FAE0A8 EA181E41 6D259DB3 FBFF00FB 78123679 CF7E7FFD 7FEED47F 5AFF005F D282365A 7EBFF03F ADA1CFD5 72F4B068 0CC79DDF 8E48FBDE B9FE5FDE 5EE3E5EC E1D15621 9223EF8F 361495BE E1E8B803 1E831F70 7B55FF00 5BFF005F D58CDCBF ABFF005F FEDB92DB E1BFE524 0B97F2C7 FD7628A7 B7BFF9C3 1ECD9C07 BA137CC8 B2719C79 B1AA1FBE 47009E9F FB2F3D38 A3FAD3FA FEA0E0F7 27CF5FCB FAFF00E4 1DBAEBC4 DC5C963D 57FED99F 31BA1EAD 9C63DBFD A07A364E 3BC842E3 233FF029 0F53DC9F F2A4F7F9 A8FEB4FE BD3FEDD7 25B97FD7 F5FD6C93 FF000631 5DC3FE5A FF00C0D9 8FE9BBA7 F5CFF131 059F2273 86381D86 09E0FA0F F3963D69 7DDFD7F5 FF0080C9 BE83D7CB FAEDFD7C 3253E860 BCACEBF3 051ED6AE 645EBDDB 1D7F9127 AF046510 CDF36620 07F74E7B FA63AFFF 00125FEF 22C94F5F EBAFF57F BE2E21E8 E57F2FEB FA75EAF4 5AE64D85 53E5EE3D 3964DDE9 EA4718FD 15D7EF15 0DC949F2 BE467F1D B1B74C73 B4FF0090 AFD9CAD4 BFEBFAFE B59728FC B6BFAEDA 7E97F9A7 1DCE9ECA EF61EDF8 93FDEDDD 49EBEDEA B9EB8DDD EABFC9FC 5FF7D066 E9EBFE7A 85EC69F9 7A77FEBF E0D351DD 09EFF6FF 00ADBFAF E5829ECF DCCE74DC 9CEFC63F E5B9507E E1EA154F F91BBEE8 02B8EC88 BA67839F DE36F3F7 B8E8BEE7 F17F33BE FA3EFF00 4D7FAFFE D74DAE2D 6CFF0047 F2FEBFBD 3BF5284E 7BE1FF00 E052E7FE 5874C799 FF00D6F9 255C6EC4 B5542EF4 DA777E2C EC383DC6 EFF3BC37 7268F9FA EBFD7FFB 7294CBE9 BDEDDE3E BFD7FDC7 9D2E9A56 0F9048F3 719FF969 C13F2F6C 9FF232FF 0070295A 85B62FE2 3EEEEFA7 43FE70AC DF702AD1 77E7F297 F5FD479F A0BD3F07 FD7FC345 47D72E69 DD9B6A19 867FE79B 146FB99E 3127F961 2A77DF4C DB1C4339 7F7324BB 9BBF723D FA7F7369 FBB185A1 2BB4BAF4 57EFFD2F BDC425F3 F3B7F5FD 49467FE3 E2EEF5A8 D14247BB BF5D9276 DBEBFE40 53FC3CF0 8F792CDD 3207ACAA 507DEFF7 8FFF00A8 91E82BD3 A543D9FB CD5E7BA5 D169FD7F DB8E4CC5 CEF7B7DF 7B5FFAFF 00D2A8CE 5B6F4BC9 1FC6D93F ECCA1BF8 7D3FCF43 E86A70AA BD89FF00 794B7FE3 B9FF0020 81E95AAA 339FC526 A36FB1BF 97F5E715 D09E6E5D B57E71DB FAFC9491 7A2B3BC9 87C89AB6 CF61259C 3F8B9C0C 63FF001D 43DFA73D 713791F2 EEB7FF00 B7562EBD 7FBDB79F FF0050EC 4D6752B4 2845C61E CDCB6D3F 5FEBE284 23BA2D27 37777F9B FEBFFD9E 47EBCCB3 C937A85F FA6AC47B 7AFF0092 4FA806A7 4E1377D5 971FE3FF 00ED60F6 AF2EEDB6 DDF7EAFF 00AFF86B 48DFD3FA FEBFF6EB 6E7F44F3 C5BD7B7E 3903EEF6 E7FC95F4 EB4EDA6C F1CE47D4 F7C74CFF 009DBE85 6BBFA7CF BFF5FD4D CBA1F3C9 DBBFDFFD 7FFB2D47 D7A65191 DBF02FFE 1FE791E8 69DD3FFA C3DFD8FF 009048EE 4D67FD6A BFAFF878 B895FE5F D7F5FC9F F9347BB3 EBF8EE1D FF00CFE8 7F87227F AE7F4CFF 003FF271 DCD3FBFE FF00EBFA 6E02FBFF 00AFEBEE 838EF6B3 C0CFF7BF 1F97BFB8 1FE48FC6 7C7FBDF8 FF009FF3 9CD1FD7F 5FD7C0FC 85FF0080 FDD7FEBF CA9DBA8F 03FCE437 B7F9FC3D 49A8275D C98E7FEF 96F4FF00 3F89DBEF 4BAFF5F2 FEBBC5C7 A05BD36F EBFAFE68 72FF0087 C2EFE330 5C6F1BBA F60C3F8B FCFF00DF 18EA463D 2E297CD8 43FB766F 6CFA7F92 76FBD6B2 F863FD7F 5FE4E4F6 335BCBFA FEBFCF9B BE963AFF 007BF1CE 3A7F9FCC F739AC59 D3E5C7F2 F97F847F 9FC0FA8A 4BFAFEBF AFB627FD 7BA97F5F E6E3D77C 412653B7 E1FEEE3F CFFB5EC0 E69EFF00 AFE247F8 FF0091F4 26B4FBFF 00AFEBEF E75D48FB FE7FD7F4 DDF6B9AF 6F71FC1D 8FF7893D FEBFE48A D50FB4F7 FC4E7B9F 7FF2AC4F A0A8EFE7 DDF5FEBF 3652FEBF AFEB58F9 FBD9F32E 0F7FC063 FA7F9CE3 B03586A7 9299719E E80B1EA4 FA1FF25B F858D1D3 A7DDFD7F C3B920D9 FCFF00AF EBB5E274 FA5DE182 6047DA06 0FF1DD47 BBAE38DA 55875EC7 BFF782B2 7D410BAC B1AB0F2C F46C46D6 3228F94F 22333982 2FF7E676 90E436DC 3015C95B 7E9FF80F F5FD5568 F570CFDD B7BDFD7F 5F8D48F5 34B9FF00 679FEE35 D49BB8C7 CCC592E2 6FA7EEAD F1E58E84 D29C7FB7 C7FCF268 6354E48E 1C44608F AF4895A4 287CADDB CAB561F7 FF005FD7 FE0328D3 DAE757FE 05F37FD7 FC3B953E F73DBE7F A344EEC7 8ED6DE66 E3FEFCEE 07CE3E5C 0E517D7F 7BFF0000 B88C11C1 E1EF4285 0BFF004C E05EA767 A4947F5B 7F5FF0E9 2F845F77 F5FD7FE0 518C3E1D E4DB818F D16D884E BFC167BF 27FDF98E 3037E304 AB2197FE BB13FF00 4EB75102 38FF0096 D7AD88E3 5FF6139D ADB3AB29 A3FAFEBF ADF9507F 5FD7F5F1 5D76BD43 27CBC9B5 0BFEDA4F 6767F7F3 C45C4D70 FF0051B7 396FF56C 73C8DFF8 9ED2C065 DD778E82 55B6B9BC E9FF002C 2C93F750 8F77E486 07EFE4D1 7FEAFF00 D7FC37BA 3F2FCBFA FEA29C3A 9F3D6A9E 3BB8B924 4466894F 78E76B9B C6E3F8EE 3AE3D970 369DBF77 0078ECB7 658F593F EDA73DFD DBFC9CF6 C2D66DDF B7CAFF00 D7FC3291 B256FEBF AE9F9B5B EB2CADFF 005FE47E F7D3FCEE F6184CE7 FF00B11E FEBFE792 7D28B7F5 6FEBFE1A F2EA537E 7F77F5FD 24FF009B 497FEFAF FD07BFD7 FCF35385 CFAFF3FE 1FAFF93C F7CD1FD7 F5FD6CC9 FEB7FEBF A95BD356 2B4DFEBF 964FF2FF 0038C7DD 06BA28E0 54F4FF00 D19FD7FC 863EB55F F80FF5FD 7FE0324F 727FE0FF 005FD747 17BFC37B 0071F2FE 78EE47A6 3FFD447F 76AC8247 AFE0D8ED EE7FC803 F88557F5 A7F5FD2B 223EEFEB FE1FEE9A 5FE29153 9EDF8301 DC7D3FFD 40B7A665 031C73F9 927FCFF4 2453FBBF AFEBF041 FD2D7FAF FF00663C A309EBFF 00D64EFE D8FF00F5 923AD3F6 E4F1BBFE DA293EDD 8FF92B9F E2CD1FD7 F5FD7DAE 51FDFF00 2FEBFA51 B6C5C587 8CF3FF00 0127F9E3 FCF4EBC5 6C430799 CFCBD3B0 FF0011FE 43FE147F 5FD7F5F6 5A1FFC36 DFD7FF00 B527D91B 76D68A58 AE60E99F 9F6AAF5E 327FA7F7 4FF79857 491C48D2 7961A124 019F214B A8CE475C 7F9DB9EF 8AAFEBFA FEB74BA8 7DFF007F F5FD5E3E 9BB22BF9 3B205B6E 08FF008F B2557F1E 7A7B7D3B 74D7D928 5DB1FD8D 5B6E375E 22C91E76 F68F23FF 00D471EF 47DFF3FE BFA71711 7F9FF5FD 7F238B2F 5A5A48B1 ED9A4B46 39624C4B 1C20FEF5 9F0238DF 8001E9E9 83F798E7 43ECC24D 9BDD4443 9DB144FB 8F25B961 EFFF008E 67B28347 FE05FD7F 5F7C79FA 0BFAFEBF AFB31EC4 49245292 B1893AF1 E7D9ECCE 1979DCCD F773DCF3 B95FB0AD 6553BF81 90BBB25A 55B9E985 0155587C D93F40D8 078C8A3F AFEBFAFB 2D83FEBF AFEBDD87 3EC46B11 3F33055C B74B79FC D931938C C991F377 3C71BC20 F9034921 F6379D9B 06554CF3 FBF1E670 9EA30147 3C77F319 9FFD6399 28FBFF00 AFEBF044 FF005F0F F5FF00EC FBBB3221 061F6224 18FF006A 797731DA 4FCEC738 5CFF00E3 BBE4FBD8 C66DCDE7 0F6B0BDB 1933B59B 4DB5FB6C 49F38DC1 7E6C1907 427B3FCB 8DE28FEB FAFEBA8F FADFFAFF 008757F4 23B558A2 C6672CC4 7FC7D2CD BB01B1F2 C7B47EBC 6D0CFE8C 5F371C01 2B7FB920 03EE7AE7 1F563C05 F97D051F D7F5FD7C 2DB0FEBF AFEB797D FCC947DB B63166A0 E3944595 F1E76EC4 6436074E BFED15E9 D6CC9648 91918E58 7266620F DDC7073D 7FF8A65F BEF9A3FA FEBFAE8D 87DFFD7F 5F7B6BFC 34C411C3 1EE0271F F5C10BC9 FEAC8EED E9DCFF00 11523F7A CA579979 3701B4B0 E49F9D96 67E0EDF9 A43951CB 74FEFAE7 A42AB47D FF0077F5 FD737717 F5FD7F5B 5A25329B 73BBCA03 FE9B5C3C B31F9771 DD239381 EBEB823A 572D73A9 456E85B2 7B7FADB8 312FDDC0 C26EDC7D 4E7F8036 3EF6DA3F AD7FAFEA 308CCA5F D5FF00AF E92533C8 F50F1099 8ED8777F BCC48FE2 C7CABC11 EE7AE587 F11641CA 7D9AE2F3 FE7ECFFB C65D9F7B EBD78FC7 A76CD47F 5B7F5FFE C73B2D7B BFD7F5FD 4ADE9D75 AF867905 C1F7CA9F EF0ED93F 9F6C2C9C E001E850 E88ABD90 7FD70760 3A77F972 7F967031 C66A92F4 FEBFAFB9 7312DDFB FF005FD7 DD34F67E FEA7D955 3D3F0C8E FEE3FC8E 3AD71F7F AA5BD9AE 5DA3CFA5 BB0924E9 9FBB93F9 FA103A53 F9BFEBFA FC6FD49F EB4FEBFA B397AF95 9BE97529 F38BA11F A185973F 303CB6EE BC7FDF25 9BEEA8DB 72E27F29 08FF0045 1FEFCB83 8DBDF907 3EC3D41E C68FFC0B FAFEBFF0 4B8AE85F 97FEDAFF 00AFF81C DD36E1C6 5B938EBF F2DA3684 75ECBC7F 2E8593EF 962B5DF8 F43F507F 41E9EFFD D1E986A9 FEB4FEBF A95915FD 7F5FD6CA A4BD2892 4FF7BF32 BFA74FFE C9F1D370 AA72FCA0 671C91D5 BFDBFF00 3F8866EA A4D3EEFB 7F5FD7F7 20FB20FB FEEFEBFF 00D87CDF E2AECBF5 0BFF004D 14A0E9DB 3FAFFC01 BBB0AE71 A4013601 375C93F3 2274C752 40FCBA1C FF000346 D479FF00 5FD7FC04 0BFAF7FE 7FD7F7B9 BE551231 B4AFAFF7 4E0E7C9F E2F9DB8C 76FF0069 BB0E3859 936C9B4E EE3FBAD2 263E6DBC 81BBFCF3 F75B14BF F01FFC06 D6DFFAF5 8D21DFF1 FEBFE1BF E9DC7D97 AB636D8F DFFEF9C0 FBDE67FC F3E9FF00 B50A9FE1 3B7D32DA E3310FF5 7CF1F287 1FC03BEE FE9FDF7F B9834FCF 4B792FEB FF00DE29 B06FD3FA FEBFF06C AA477F8B 55C7D3FE 059FE61B FCA053D7 A7293C7D FE6FC245 5EFC71BC 1FCBBE7A 06928FBF FAFEBFF2 65D89D5F FF00B5D3 FAFF00CA 53A91E97 9723249C 85FDF119 ECCB12F2 8FDF77B7 5C7DDF2C 7DDC089B 24AAAF81 9FC1D80F B83FDAE9 FF00B387 F50D45EF AE9F8F9F F5EB526C 7E5DBBBF EAFBE9FD D8CDF5D6 0F3BE51F EB3FE04C 57F8B3D0 B37FFB47 FDB1B716 4BC0073B 07FD7494 03D19B9E 4FFF00B6 5CFDE653 4D2E6692 4DB97452 FEBFFDA7 0F306D75 B68BB7F5 FF000F4D 2DB7E4CE A0036E5F 37F1468D 47CC3DFF 00FD65B1 D971C8DD 6AD24A76 AE7FED90 F2FD7D0F F92C47BD 7AD4B0B0 A0BDA544 B9EDA7EF 745EBFD7 F31CEE6E 6ECB97CF DDFEBFFD 96EA6FB7 362239E7 27FEBABF CBD07BFF 009249E9 9AB3E531 EFFF007E 4B0EFF00 5FF206EF F6694B17 469DF772 F293FEBF E026FE23 454A72B7 45E6BCBF AFFB79A7 F6B4E82C 74759DB7 48F1C710 2BB9EEDB A6660BC2 87193F87 F1EEE84D 7AF24BE1 EB083CC0 74B95876 7866B890 9DB8F937 458FC738 C1CE7E50 95C8F1B2 9A76E78D EEB497F5 FF00EE65 265FB2B6 DCCFBB5F D7F538B8 7D93C5B5 9F19CB7B 98A2F2E3 87A04D2D 45BAF561 F395233D 7F3F652B 5E59B4B1 DCD9FA75 1EBE9FE4 71FC24D7 2377EFFF 00817F5F FEC4EC6B B5BFF91F C7FAFB11 8C3A696B CB67EB9C 7FB3B987 E9FE727D 48A7326D 4E36FE19 1DBE9EFF 00F7D1CF DC19A9FE AF7FEBFE 19B61FD7 F5EBFF00 A49FD121 FC7F0CFB FF00B3FE 411D9B23 0268FC97 F3067FE0 28A3D3FC FD462BD0 EB6FFDBF FAFF0087 8A81F3AF FAB7F5FD 5DFCF6A2 97A75E7F DA53D87F 9F623E99 D3FF00BE BF203B7D 47F9656E A09A8FBF E6FF00AF FF0065F7 2BEFF92F EBFA705B BF799DFF 008BF223 B7AFF9E7 07A518E7 F87F0FA7 BFF9CF3D 7E5A7FD6 FF00D7FC 3DFB93F7 5FD7FAFE A497A595 FC7F56FE BFE471D5 7148643E DF88DBDF FDEFF3D3 B114BFAF EBFADDCA 21F9FF00 8BFAFF00 F665F7CC 1BFDEFF8 07D73D81 FF00F58F 622A6DB9 F5FCB3FE 7FCFA51F D7F5FD6F EE8FFAFE BFAF893E BF17946B 16BD7F3F 9496FEBF E48F75CD 5D1EE331 98B8E3FB CD9EF9F5 E9FD40ED 815AFD8F BBFAFEBA 48C7ED7F 5FD7FC18 DBA7BBD5 2BED7C73 F8363BFD 3FC804F4 CD3E7E57 B7E273FC 3EB9FF00 2401FC20 54FA7FE4 BFD7F5CD 61BFEADF D7F52929 EFBF0A7E 57C73CFF 007B8EFE B9FF0023 03DAA16F C7F1EBFE 7FA73EB5 AF9FF5FD 7FEDB246 5FE7D7FA FE9D47D5 FB8C0D83 FF002D3F 06F7FF00 3F98F522 B7D65DC3 FC3E9F4F F3F952EB FD7E3FD6 D7E8C6BE 5FD75FEB F95FCED9 F993BE47 A1DDDFFC FF00C041 F5E39A98 11F30CFE 440FCFFC F271E94B FADFFAFF 00F62C86 FE7F7F6F EBF18C87 ACB9224F DCF3D7ED 71CB228E DF754AFE 5EA09EAC 2BE8DF0F EA5E641E 53163B7E 61F7ED40 F7537530 8D3FDFD8 EF9640B8 41E5D735 65A7CFC9 FF005FFC 8C9A3D0C 2CB5E9AF 97F5FF00 EC7BBE67 A3673D73 CFFB175B 5BE6FF00 9E46413C E7DDB6C5 82A7EEEE 352FFDFC E3FBB3DB 09179FF9 ED910403 D9017CAB 756735CD FD6FFD7F C3B70D8F 435FEBFA FE9B74BA 0F09EBF6 7E7B4314 EAA7A755 2FE7CCDE EDB5320F B65E64C1 C7EFB23B 59FD9A59 C73FDEE2 0B75FF00 C7B186EA 76D1FD7F 5FD6D34B 60FEB6FE BFFD96E2 50693E5E 7C90BDFE CF78D6F6 DF77FE5A DE37EFAE 1BFD98C6 18955E99 63CA5F6B F6B62999 5ED47A09 E053FC3F F2EFA5A7 4FF7E5EE 73D5D9A9 5FFAFEBF AE497287 FE05F2FE BFE1A9B5 0DF6F9FB 53F1ECF7 0C45BF9D 18E9BE59 A3B8BE3C B7FCB4C0 11AFB20E 1642BF7C 061E2F36 A0D2B124 C84FFD3C DC195FA9 EE58F3FE 07B73593 77FF0086 FEBFFD85 6354BCDF 9E9F97F5 BA94FD73 77E79F9B FEFAFC3F CFD71ED4 98CFAFE1 C9E9FE7F 5F6A2DFD 2FEBFABB 43FEB5FE BFA927E5 CA29F5C7 FDF41BF8 BD71FE4D 4BFE7E46 53DFD9BF C93EC455 2FFB7BE5 FD7F4E49 92DFF8BF AFEBEFBA F4BC96C5 BD3FE06D 9F7EE7FC 919EA6B7 52D82FF7 7FF1D61F 77FCFF00 C0F3EB8A A5FF006F 7DDFD7FF 00B32B0B FF0002FE BFAFFC96 7F2DA5E3 FF00AE47 F7CFF9FC BBF34BF7 5B3F37FC 07AF41EF FE48CF51 55FD76FE BFCB956E 2EBFF07F AFF87728 9671BBFF 00AF9DDF 77FCFE5F 4067FE1F 5FA39FAF F9FF006B 07B52FEB FAFEBECA 90BFF01F EBFAFC7C B59739FE F7FC0491 EDFE7E98 EC0D4E17 BFCDF864 7F5FF246 7A1AAFEB FAFEBEDB 61D3FCFF 00AFEACD 6E4D1C39 F4FC173D BD33FE49 C75C8AD1 4B7FF263 E7AE3FBF FE78FE1C 1A3EEFBB FAFEBDDE A3FEB5FE BFA6D47A 9D2C7A7B 6DE879F6 C1FBBF5F F3BB1DEB A5834EDA 9C87FD23 1FE3FF00 D61BBA62 9FF5FD7F 5F6A483F AEDFD7F9 38ADDEBD 041A7C68 87704F9B D4316FBB EBFE78C1 FBE0D3E3 B4C31485 211BB1F3 3C2246FF 0059DB12 024E0F07 FBCE5BFB E28FEB5F EBFA8BEC 1FD6FF00 D7F516BD 7A8FECFD BC31FAEE 2CBDBD4B 7F9271EA 2A758D1D F62F9C71 FF004C64 54EA3A39 18FCBB0D DDC51FD6 9FD7F4E2 1FD6FF00 D7FC35FB 7BBAC2C3 E5276AED FF00A6A5 A34EFD58 9FF381D8 F0C4B277 38FDE01B 46040213 2631FC3B 930BF5FE E127EF6D A3FAFEBF AF8E6FB0 BFAD1BFE BFE054B7 A4D0DA47 BCE379DB C7EF6731 A0C63EE8 0073CF5F EF10DFC4 5A9D9853 801BAFFC B16B8947 2DE673CE 3F87BFFC B428BDF1 47F5AFF5 FD495C4F E7F7FF00 5FFED7E1 108C1EF7 FBBB9CBD A81F3762 481BFF00 5C03D892 28CF2CE5 16D6CE32 339324B7 32CB7407 39C2E6E3 734858F5 DDF2841D C96A3FAF EBFADAE1 FD6ABFAF FF006653 7B2F76AB F9A8AB0C 6DC9CEE7 92E2DE20 3EEFF13C BB89E7A0 FF009E61 7F8D419A 0B4F2A3F DCFF0067 64F25E55 9256248D C588454E 73EFD173 F7B71A3F AFEBFAFB 338F40FB FF00ADBF AFE65F76 9BDA71B9 D9FDCA61 7FE5996E 993F97A8 1D87CDC9 3F96E33F BEC1FF00 6668470E 7B6FCFD4 FF007703 A9347F5B FF005FF0 D18B0FEB FAFEB65F 74F6F06E F9FF0076 A3B094EC EFF4E07B 63A91F4A 7BED91BD 7E80C89F 7B1F89FE 9F951F7F F5FD7E62 FEBFAFEB 7B9CEDF0 CA142D37 3FF3EAC9 115181D5 811B7DFB 9DCC9F77 70AE16EE FED34E8C 6E3000A9 C0876CF7 2C7D1577 607FBDD8 BEEEAAC6 8F3D7FF0 2FEBFA6E 7B30FBFE 5FD7F50B CBA9E297 FE2396E2 43B3CCE7 1FEB3680 3A1C200E DF89F563 8C1073C8 7913DDBF FCBE313F DE0DFF00 3D07F9FA 6DEC2A37 EFF7FF00 5FFECFA9 AA56FEBB 7F5FF92C 5763BEB1 F0897F9A 5E07B265 8F51F2A9 E7F4C672 7FD9AF53 B7D15230 02AEDFC0 097A7F7F B7E1DF77 7726AFFA DFFAFF00 F667CBD4 86EFFF00 065FD7F5 371DB7DB FB22423F 807FBDB4 9E99E9CF F9C776DB 5C85EEB3 15B7CABB 4B67A41B 9DFF001C 71FF00EB 3E98A3FA FEBFADE1 17D05F77 DFFD7FC3 EBB33CC6 F351B997 E5DD6F19 3FF3C255 694719E4 8738383D 3AF98A07 AA9E38D8 26FC9DAC 7BB6A734 B7CE78EC B93C7B01 D587F081 43FEBFAF EB4E67B3 2BEFFBFF 00AFEBDE E8CB524C B6A9FF00 2C813D3C C5851FEE 7FCF304E 07F9EA00 3C7B1DF9 63E6B1FF 00A79652 BEBF773F CFFBA3B1 5A3E7F83 FEBFE073 87F5F17F 5FFEC414 3A99D2FC D8FBDF88 DC7AFF00 0E33FE71 FDE565AE 631B7F83 A7F137CD F7BDFDBF 553D82AD 2FEB6E9F D7FE90D7 41FF005B FF005FF0 D16BD71F CCDA0B7C B8CE3A96 62776DC7 073F5FA2 AF6C8C69 6566B91D 70391E67 90533E51 4E10C79C FBFF00B2 CA3EF134 FF00AEFF 00D7F946 E1F7FF00 5FD7FE03 52287C8F FBBDAC6E 3FE06E77 1F94F53B BF3F70E7 EEB22D73 891B14F9 B6724E36 AF944FEF 07F0F3D8 0E33F786 7EF90D47 F5A7F5FD 49363FFC 0B6E8BFA FF00F78B 9BB15E63 B791B3FE 00E15BB7 5C9E9FFB 286FA373 37786C38 C73FF3C0 B483EF01 F3107AE4 7AF1B7FD 92B53E57 FBDFF5DF EEE78F42 92F35BF7 FEBFFDA7 38ECDF2E 16ECF3FF 00A09CFF 000E39F9 BDBB7A1E DB95BA7B 1BADBFDC FF008148 00E9D867 A73F8B19 B1F28069 7DFB7DAF EBFA8FB6 8FDA1BF9 69FDEDFF 00AFFD21 4E1BDF9B B4DC645C FCBFF017 75FE1F5C 9FFF0051 5F460D9D 27CEB8FF 00DA817F 8476C7E7 E9B94741 B2AEDD6E FF000FEB FA9AEA67 FD5FFAFE BDE7D24F 93849936 B63DFA97 D9DB69C7 E5F9053D 328D99C2 B13FBB3B 47FCBC34 927A0E14 1FE7D87F CF40AB51 AF79797B ABFAFF00 EE49F577 2AEEDD7A 6F6DB6FE BCA52EFA F3F75AA2 4498E7FE 013C48BF 7FD02F3F FDA5474E BE78D70F 74D9F982 0FA463D7 E5F9FAFF 00401BA9 06BDBC16 1B962AA4 ADED27F0 DD2F756B F9FF00E9 B8411CD3 979AB2EE FAFF0097 FEDD1BFF 008F3249 DA4F913C CDBEEDB7 FC3FFD79 3D064B04 617FC963 D3E9FE4E 7B1CD736 6359B92A 50F2F87F 0FEBFE7D CA3D51BE 1A9E9CD2 FC67FD7F C3F313E0 7FB1FF00 0261EBEB FE7EE95E A7350991 47FF006A 1F2F4DDD 4AFF0092 3675506B 2C36134F 695F65F6 5CBF3FEB 68B81752 BEF1A7FF 00816FF2 5FD6CA1D 16987737 B95C7207 FB2E7FB8 3DFF00CE F27AE08E 69A56938 5F33FE04 DEDFE7F2 F5E6B0AC E32A8DC2 DCBB6DDB FAFF00C0 9B9842E9 6FDDFBD2 FEBFFD98 F9FEEDEB 063D7FE0 781FE7FC 79F5C5AE 9E9F9FFF 005FFC85 3E98ACBF AD2FFD7F C0A97E85 FF005F17 F5FF000F 4E5117CC DA39CFE7 B7B1F403 FCF3D7A5 492E32BC 7E841FF3 FE181D70 68FEB7FE BFE19AEB 61FCDFF5 FD7DF0BF C3B7F44B D78E7FE0 64FF008F F9007AE0 42C9B860 E3F104FE B9FF00F5 6D51D79A EFFBB4ED 6FEBFE1A 47CEFF00 E03FD7F5 F7BFBB11 4B40FB4E 71FF0002 1FC5E9FE 7A86E9CD 74E8FBBD 3F1DC7D7 BEEFF271 DCA8A4FB FF005FD7 FEDAAFD0 49F4FF00 3FEBFE04 7BFC3680 C73FFA19 1FCF1FE7 1EBC533F EF9FC00F 7FF3FEE9 3EF4BEFF 00EAFF00 D7A4A312 BEFF00BF FAFF00F6 79975F75 DFF7D7FC 04F3D7EB FE73E98C 285CFF00 CF4FCDFD FF00CFE7 F5A5FD7F 5FD7C4E4 C97FD6BF D7FF00B5 282F4BA3 03FE7A7E 27DFEBFE 471DC9AB B839E3CA C7BA8F5F F3F903D7 34BFAD17 F5FD3683 EFFBFF00 AFE93471 3A8C79FF 0024FE9F E79F619A F24B690D ADEFF175 FE2DC075 E3BFF919 1D8D6D1D 62FCD5B7 FEBFFDE5 36B7466F 47FD7F5F D25D74F4 295BE6FE 2FF80927 F833EBFE 723B134C 32E47FF1 24B7F5FF 002063A1 CD2FEBFA FEB7827D 01FF005A B7AFF5FF 0092C23D 569CDCC3 BFF3DDF5 FF003EDF 866B1391 DFF153EB EE3FC9C9 E95A7F5F 17F5FF00 0D2467D7 A7CEFF00 D7FF006D 18C76DE9 13FE5B9F F1FE5FA0 C55E8A4D A7BFE79E FF00E7F2 3E943FEB FAFEBDD7 D902FF00 81BFFC1F E9453EFC DBAB263D 7F038FF3 FF00D6F7 C0A9327D 31FEC608 EBF5FF00 3D3DEA7F AFEBFADF 9E3D47F7 7CDBFEBF E0F37530 54EC6D87 7E0FAE5B DFA67FC8 3EA463D0 347D44DB CE093270 79325F14 EDFF002C E3681C6E FC386CC9 D406A8AA B47B7CBF AFE95D1D 3425AADF FF00027F 77F5D3DD 3EA18DC3 26ECAE1B BABDE6D6 FF007E62 04F31F64 DA9B94AF DD2CC2C6 40C2FCDE CB6D6D0B CC3FEB9D AA621847 FB7212DB 7CC6CEFD D5C1F77D DFD7FC3D E3D4F5BF ADFF00AF F86938EE C83CD3CE 32077F23 50283A7F CBC6A8FD 7FDC8BB6 533C0C73 777ACDA5 8C5995B4 D03FE9B4 6D05BFAF EEAC449E 6CCFFED3 F190CFF7 0E297F5D 3FAFF80B 9B71FDFB FA7F5FFC 8D4E6DDE BE01AAFC 4292638B 5F393FDB D48433DD 7DDFF962 81B6443F DD5C8211 B3B99ABC 327D4649 DCBBB5D3 31EA6EE7 79A4FC4B 127FFAC4 0E845437 7EFF007F F5FF000F 350358AB 7F2FF5FD 7DE93F5C A2E48E77 7FDFC2DD BFCFE83E B104FAFF 00C0D47A FB7F9F9B D695BFC5 F7FF005F FED4922B EFF97F5F D3D765AC E3A718FC 4E4F5F4C FF0090C4 FF007434 9FF7F3F3 F2CFF87F FAB3D2AB EFFEBFAF FC0A5723 FADFFAFF 00F69397 F8EC880B 7383FF00 022477CF F9F618EA 08ABB041 DD9547FB 8EB37FCB 4EC76FFF 00AB2C9D 555EABFA FEBFAFB2 D8BFADFF 00AFF879 296DBF40 A38C7EF3 FE02367A FBFF009C 8F5E6603 E9F80E7D 7FBDFE4E 4F73476F F3FEBFFD 9A52891A FF007BFF 0002FEBF AA8DF62D A9F4FD41 1FC3F4FF 00231E80 9B03EFFF 001FE017 1FE7FCF5 20537F2F BBFAFF00 879770FE B7FEBFA9 457ADB1F E7F3FF00 3F8E0F4C 8A55047F 7BF103EB D87F92A3 BE69FF00 5FD7F5BD 907FE05F F815FF00 AFFED613 F5B5E5F1 DFF018FE 5FE739F5 CAEAAC07 68EBF8A9 FE407F9C 63AE28FE BFAFEBB2 1F65FD7F 5FFB6B8F FDBFD05B 591FFF00 5C6C0FF3 FF002307 A1E3A58B 4E05F9C7 1FDE6C7E BFE78C1E CB47DFF8 7F5FF022 A5D47FD7 F5FD7C56 7BAD7A01 6A7770D2 F6FF005C 03AFDDCF CB823FFD 593ED5AC 54AEDEBF F018C83F 7777DDE7 FCE07418 A7FD7F5F D6C2FEBF AFEBA5FD 7A0F2F38 2FE6F4E9 0637F6F6 3C7F52DE D99A27F2 C13B3E6C F1E466E3 1F2FF111 B7FF00DA 23FDA34F FAFEBFAD F51FF5FD 7F5B4D76 D6EECC63 CCF37E84 EE7FC06E FF002594 75E2A749 D8304862 4CFCC4FD A633349F 7828F9C7 C883F124 AA850386 7A3FADFF 00AFF86A 970FEB6F EBFE1A4A 3FE1B6D6 F2498DF3 EA47A7CB 65B92050 26CFC8BE 485F30F7 27F840E8 76B55F6C 2385FF00 89902C09 26666F29 4089532F 2EEFBFFD C41FDC77 FB8B4BFA FEBFADD3 7B07DDFD 7F5FF81B B6D62BC3 6BBC1287 53F2F777 92682593 E50BD646 CECC8EB8 FB88FD98 E6D148E1 FBCBD0E7 F7970D8E BB7805B2 7F1FF968 33D0E28F EBFAFEB6 9450BEEF 97F5FD34 60ED6B99 4B379EB1 039FF492 6690FCEC DF7446BE 9C0ED80E 7E43B4BC C6EE8137 4C91E72D E5B047C7 9FC2FF00 ACFBFEB8 EBF381FB BE28FEBF AFEBEDF9 0BFAFEBF AEB23304 714AFE52 41761470 3EDF8672 3EEEEF2C 7DC438E3 3C988C47 A36D4EB0 AEC8C28D 839EC464 01FDD45C 8FD78C67 AB51FD7F 5FD6FCA2 FF00C0BE FF00EBFE 1E52672F 7B7A8984 5FB6B1E7 848E5918 EEE3E67F 3634EDEB 9C138EE1 B979B7BA 050DA726 31C46B1D CC9F791B 07649F7B 07A0E773 A31F9079 747DFF00 D7F5F7C9 2D87F7FC BFAFE946 71F4E97C A65B7CED 3F5BE9D1 13FD5E3E EEEE9FE3 EB9AE2AE B58B6B08 4EE92D77 0C7FC7BE 26EAC170 A114FAFA 711E64E9 1E687FD7 F5FD7BB2 B0BEEFBF FAFF0086 727B23C4 754F1499 7F756C06 3392F3CB 392C725B 8527D4F5 3DD4FF00 01535E6A F0CF76F9 6F3C9F78 D88FBFF4 F7FD08EC 2A5DDF7F EBFAFBF9 FB9A5ADD BEF7FD7F C3763B0B 0F0B349C B897E9E5 B03F7C75 6EDF4FC3 B103D7AD F415823F DD0D3F7F 63A85AB5 C42BFBC5 CFEEF70F 9F6E76FA 49F39180 CB556FEB FAFEB920 89BDFF00 9BEFFEBF E1935B6F D6259850 33E5F41C CBEC9EB8 1FFD6C7D 4D63DE6A 905A2FCC D0FF00C0 0EF94FCA 38541FE7 6B6EFB81 A8FEBFAF EB7E444F DFFD7F5F 81E33A8E BEF3BF97 1965FF00 AE5CCDF7 4FDE604E 3F1FE152 7B103981 19032719 E4FDF926 7FBDEB96 39FEA076 A3FAD5FF 005FF0CE 322BEEFE BFAFC5BF 5AAD103F 31C67FE9 A707EF7A 0193FE3F ECF155C8 6CFCAAA3 FEBE9CC7 9E4F61F3 7FFB257D 5A8FEB7F EBFF00DA 8C5EC83E FF0097F5 FD4E117D 3DEE76EA 158DFE72 CCF8ED11 E3E6CF1C 7F9C63A8 38C497A7 0179FEFB 0FEF1FF9 663FC792 09FE1346 FF00FED7 F5FF00EC 4915FF00 80FCFEFF 00EBFBEA 3FF6F654 AE474E3F DC5CF6EF F2FBF6ED 81F75549 CC6E1324 4DB89FE3 259BA63F BDC7F9F6 1469FDEF BFFAFF00 F61A1FF5 AB7FD7FF 006C9FFD BDCADC3E E4114625 F95B2C7C C4B6880D FE61CE0F CCDED8FB AC076352 AA0917CC 7C8CF3CC 787DA1B8 EC7AF5F6 24FF0078 352FBB7E FF00D7F4 E3D8AFEB FAFEB6BD 3ED6CFF3 3CE93389 318E8B95 3CC78F9B 2FE9F904 1DFE434D F2CDFF00 2CC7FD71 68E223E6 E79031FF 00DB2327 A1C51FD6 8FFAFEA5 6E82DBFA 7FD7FC08 C96FB603 665071E5 F5F529FC 7CE7E619 E9FF007D 6DEECB9A D20FDDED E0E38EE0 8F9D4742 339FAFF0 88E3FBAB E651A79D BE5FD7FF 006B36F7 B15A7F77 E6FCBFAF 94A4B7B7 37332A88 88E38E7E FB4673FC 39E20FFE B7EF769E 0616A093 6363E6EB FF002C9D C1FBBDBF 779FF07D DFDEA34F EFFF00E0 5B7AFF00 5F142A30 BFA5BD3F AFFF0066 0E3D59DF DBDDE571 F3F63C79 607071D0 3E7F4EE3 F0B3E672 4FCBF89E 3AE39C2E 7FFAC8A3 EEEC155F F817DFFD 7FFB6DA3 2FEBD7CF FAE9071D FF0087C9 5E3E5B3F BA3FF6D5 87F00E9F BBFF002F F2FF00AB 2C0F9C5C EA022427 FF0043CE 4FCA07CA A53DFAFF 00B457B1 35D584A5 ED2A7BDC DECE1EF4 B9ADE897 CF4D3FE7 D734FA93 39FBBA72 6BA5BD9F F5FF000F 55AF857B BC16C6B9 6F324320 4F7DCA7A 67818FF2 08F424E7 DC5D2E36 8D8147A3 6DFD077F FD9867B5 7B5CD6A7 CFEF2BFB B0D7A7F9 69FF0094 D4CC2D77 18AE6D35 F57FD7E1 7FFB7323 EDA3A289 4FFBA8CE 7F1E3FC8 FCEA7533 49DA71FF 005D86D1 F7876FF3 DFF8B35E 4CAA50A6 DCA5C8E5 E6AEFF00 AFD29D8E 9519CF4F DE5BB425 FD7FC3EA 76505841 6E9F68D4 5E7C7F0C 5A74A56E 1F047539 3B62F7EE BF2FDD70 E791D4B5 AFB41D96 F1D9431F 65D3554F FCB203F7 B291966F 5CF52E07 A3573D4C 4BAABB76 5CDFD7FC 372CBA9A 469A8FAF 7B7F5FE7 CDCAF6BA 97222DCB F2F9FE5D 87D3FF00 D67FE042 CE027FF5 863D3DFF 00CF02B9 BEEFBFFA FF008652 4569FD7F 5FD7B48B 20327F93 FE1C7FFA B8F5020F 37D3F5CF AFF9FC1B 147F5A6B FD7FC15D 434FEF7C 9FF5FD2B EE55739F FF006CFA E7D3FCE0 1FAD5FCF F5C7F2FF 003C7A1A 7FD7F5FD 6EEE3FFC 0FFF0003 FEBFE1E1 37BBD7FA 37071EBF 81C8FE7F E4E3D08A 0B7F9CEE FE2FAFF9 007F10AE DFEB7FEB FE1E9F29 F3BFD7F5 FD7C6A3D 77AD343E 62FF001E 7DB24FDC CFA7F9FB BD466AAD B4D8E0F5 1FDE2BE8 47AFF963 BBDA8E96 FEBFAFD7 4E82EABC FF004FEB EF523A2D D9FEF7E0 48FF003F E183ED4E C7D3F1E3 FF0065FF 003D3A9A 8FEB7FEB FE19D86F FEDEFEBF AFFC0249 7A3B3FEE 7E3B7D71 D7FCFCC0 F7E4BB27 FDAFC318 E87FCFE3 EB4FFAFE BFADAEC5 FF0080FD DFD7F508 CF75ABD4 FF009C63 B7D7FC9E 7A83573C FC7FF60D 9EDEC7FC 839F7A5F D7F5FD6D A8FF00AF EBFAF8E7 297A7397 27783D7F 33EA07AF F91B874C D78EEA11 6D7DFF00 D00FF969 FE7F023B 8ADA1FD7 E5FD7F72 C652FEAE DFF5FF00 035F4E9E 29FCEB75 6EFF00EC 64FF00EC DFE547A8 E6656EDF E03BFF00 9FF2C051 FE7FD7F5 FCC9CC3E FF00EBFA FB9726DF 0D49573E BFAFF8FF 00938358 8A7B73F8 EDFF001F F2307DAA 97F5FD7F 5AF2C362 1F4FF3FE BFFD8528 0C6FC3F0 F97B7F9F C768EC08 87763D7F EFA27FCF F891DAAB FF0002FE BFAFBDDF A0BEFF00 BBFAFF00 876BE5AF 1CD91DFF 00E05FE0 7FCF27B6 6B4FEF2E 39FF0081 00DDB3EB FE463BB6 6A1EDD7F F02FEBFE 192EC3FE BBFF005F FC8C5C77 DF9A9D78 FA7F7559 BF91FF00 247A8029 F05C9077 FCD91FF3 D086FE30 B9C63FC9 1E808A25 F0FF005F D6FF00F9 2AA6BB1A 5376975F EBFAFBB4 EBEF7D2D A0EAA668 7666E323 F89E5D3A CAE08DBD EE9E6063 841FEEA1 6C305C85 2157A4B9 D5ADED22 2646D342 7FD35B86 B5B13DB9 5CFDA2E9 FF00F1D6 EB9DB94A F3E7A37F D7F5FE51 67B54DF3 456FFF00 80FF005F F0D194BA FBBE0DAA FC4476F9 2D71C7FC B4D4218C 63E5C7FA 3D9AAEC4 F6272DB0 63A60D78 5DC6A92D D39791EF 998F7BF9 A5B96EA7 FBC4FF00 FADB6FAD 73B7FD7F 5FD5E4D1 D0A36FF3 E5FEBFE1 D736FB61 976FF67F EDA13F4F F3EFB4FD D072D09F 4FC4B01F 77EBFE71 EFBA8FBB E4BFAFEA F2DCAFFC 0FE7FD7F 5CDCDBDE EEDBFEEF FC0883FC 3F53FF00 EA61EA4D 58C7D7F3 61DBFCFE 231DF357 FD6DFD7F 538F627F AFEBFAF8 AD2FB2AD 32C7F4FF 0081215F 6EB9FF00 2703AE45 692C38E7 E5FF0081 9CF6F5C7 F9C0FEE8 A7FD6FFD 7F51ECC8 7FD7F5FD 691EECBC 38FF00EC 89FEEE7A FF009E83 B62A6193 E9F8907B 7D3FCF1D 8D3FEBFA FEB74FB1 3F77F5FD 7FE0E6A7 DAF681E3 F8BFE000 3761FE7E 82A5D9C8 FBDF8653 FCFF00F5 CD3FEBFA FEBEDA63 FEB5FEBF AA76EBB5 D1C7FF00 6041FD7F CF383D58 917147F9 C96FD3FC F073D334 7F5FD7F5 F14DC49F EB6FBBFA ED2B9682 67FBDFF0 3F97F8B1 FE7D9BD5 456BA5BF A6EFC143 0EDEFF00 E7EA053F FC07E7FD 7F566C3F AF86DFD7 F945ADB6 E820B1C9 CB74F6C8 EE0FAFF9 27D462B7 BECCC571 1633FF00 4F10B796 3E50DF9F FECDEC69 AFEBFAFE BDD9AEA3 FBBE5FD7 6FC395ED 6BF61059 B4680663 FF00B648 0FFEC9FE 49CF602B 623B6249 388B1FF4 F2DB1BEE 63FBB8C7 FECC71D0 628FFC07 FAFEBF1B 741FDFFD 7F5F7F2C 773A05B6 409BBFD1 CFFD7352 5B39F5FF 003C00BD C0ABA204 5F99BED2 1BFD8862 B8EA73F7 B0DCE3DF 85C8FBCC 28FEBFAF EB6D43FA FEBFAFB2 BE5A02D5 5CEF1E77 D43C3B78 876F524F E9DD01EE 454C9196 E1449B7D 58803EEE 79E7EF1F E4BBBAD1 FD7F5FD6 C83EFF00 EBFAFF00 C062E46B 2D9AAB02 12EBA7DE B868B69F 9BF87748 5B1F8637 487F8B81 712D9829 C98FEA62 F257AFF0 AAE3FCF3 D78A7F77 F5FD7FE0 490FFADB FAFEA2C7 790EDD3C A51EB3CD B8FDEDBC 0CAE7FCF A0AAF240 16E047F6 8B167DA3 E54BBB1F 97F75FC4 A8C73D7B FF00CB53 BBEEAAAD 2FEB6FEB FE1AF217 DFFD7F5F F8125FF6 EE6FDEDC B04BB8A6 46FC1BD8 01D83F89 5D0337AE 0F0488FE F0F9697D 9B6EDFF9 6AF9CB4B AF5E2C70 8264DFF2 5B0987A6 11403B64 78A4FBB1 4AF45FD7 E5FD7F52 527BA0FB FEFF00EB FE1E696E 8D11BB38 CD8F5CFF 00A4CCB3 37DE2DF7 0107FF00 AEC13A61 AB2E49A6 90E33063 27982DA3 B687A9E7 679C7F0E 4FCD1EEE C4D1FD7F 5FD7DA48 5FD7F5FD 6C9CBFC1 2A2AC636 AB5EBB11 D4A3AFF1 81F7F23B FE72316F B9826399 65FBA4C6 13F88CF2 967E8BC2 22027FFA F95FEF1A 3FAFEBFA D987F5FD 7F5BDBE7 812C6B95 27CEC123 1E744567 3F233166 0E46C4EC 38DC4CE1 71E58791 336E351B 4B10CF33 E903FBAB 6A8DE763 ED1B388C 976278EB DD96497F D5B0147F 5B7F5FFE CB62F4BF CBFAFEA2 F9B76786 6B1E2D9E F88484EA 71C43771 1DE488CD 9C0CB80B D703F00E 5BAB955E 0D6D66B8 3FF2DFFE 04491FEA FEBD7DFF 00BA48FB A156A7EF FBFF00AF F86753B1 A6DF8ED1 F3FEBFED D6FAAD7B CB1F07BC F82437D6 60E07DEF E15DBD7F A0FF0068 14F5EB</t>
  </si>
  <si>
    <t>6F 0C2423EE C5F59937 FE595FF2 771EBCD3 B7F5FD7F 5C8D1127 FD7F5FD6 8FE7BBF6 34807F0F FC0576FF 004FF3F8 D615C6A5 141C7EEF 3FED329F EBD7FC4F F7734FAF FC1FEBFE 184BE7FD 7F5F7C5B F4F32BBD 7679DCAC 65A34F54 097D27DD 3F7532BC FF004F75 60DE76C9 E6B798FF 00DA98E7 FE428D27 DA18FF00 BACD9EDD 7FB9C8F9 4AB51FD6 DFD7FC3A 92EC56DD BF2FEBFF 0092BCFD 21FB3A8E 488B279F F549EA3E F36E3CFF 00ECC49E A4EFB7E5 31EFB47F B0BB3FEF A3E583F4 EC32DDDC 9A3FAFEB FADF943F ADFF00AF F878B7D8 E6A46CB6 C8FCD273 FC6507F1 63970C71 F4EB8017 AE4554B8 6F240FBE 4FFD32FD C8FB98E8 72EDFA72 4BF7228B FA7F5FD7 DF38CBA0 F5FEBFAF EA315D0E 2E75FDE1 6264DC7F E7B6D4FE 05EC071D 3F203FDE 6CF66DA7 9C7FDF40 FEB9FF00 3C9EA48A 5F77F5FD 7FE4CE5D 47FD68FF 00CFFAE5 717B6F59 A4FDD961 8CF38DE7 07EF7B93 FF00EB42 7EE804E0 3972DFC2 477C4658 9FDDE382 5C71FD50 1E884D1F D7F5FD77 9750FEBF 2FEBE728 FAE43A7C A47A9FE1 6C7F167E F6DE9FD1 7EAC2356 DE3CC3B4 0C617CC9 195700F5 DB803FFB 0089FC14 BCB5FBFE 7FD7F866 F72AFF00 E2FEBFAF FC0A9C7E 74559573 D3FE0718 2DDFD07E 581D309F 78A9AC69 67C0E3CC FC1114FD CE3AC9C7 E5EB8F99 5451F7FF 005FD7FE 032B6E3F EBB74FEB FEE1F2CB 7462459D BF3103AF DD2F10E8 4FA9F4FC F93CE586 7863321F 2F380FC9 93E4CFCC 4F52A7DF EA1B7740 4D1FD7C5 FD77FF00 C061CFB3 1DFF00C7 F28BFEBF FB7537D7 4A17B820 63CDE9FF 002C816E F9FF003C 7DD42DD0 0DDC8993 1E9C7A83 8FBCA7A8 03FC9C75 56A5FD69 FD7F5355 56D627D7 FF004AEB E9FD7C71 A7B6A245 ABA41D5F D7AC9248 796DDE87 FF00DA62 7D0D5D93 C516DD01 B8E9DA3D DFC3DB73 0FFF005F FB55D70A 1524B6B5 FF009E4B F2DFFF00 B56CCA52 57E9FF00 0DFD7DD6 81C9DE6B A4A74007 6CC9FBC3 F283CF3C 0FFD954F F19C2F27 146D72DE 6CDBB68F F9EA5917 D78C8FBB FCCE7D48 AF5F0D47 D9C634FD DBCBDFA8 E3F97F5B 2A873B95 F5D3B42E ADFD7FF2 1092F8BE 38A698CE 76A6028E FB197BE3 8F9BA73F FA17B039 E34E4CE5 CC8DFEFB ED5EBFDC 1FE7181D 3E5AF3B3 2C65E7EC A9B7CB15 6D3FAFEA 55228EDC 350D39E5 F97E7FD7 C31E6EBA E808D13A 0B71FF00 5CE2541F 77D7FCF0 71FC201C D7BE09D3 AFFBB94E 9E98FEBD 7E5E808A F223772D 6FF3FEBF A69B3AA6 F957BBCB E5A7F5FF 00EF2F3F F0F3724B 24EDB9DA EBFEDBC8 CE7EF76F 98FF00FB 233F4AFB 553FFACD 8EFEFDFF 00C08E82 BA2FBEDF D7F5FF00 92339FFA D3FAFE9C 1BE9EF57 32FF009F BBDB1EDF E707AAE4 53327FBF FF007CFF 00F5FF00 C834BFAF EBFADD34 57F5A7F5 FD2973FA 425BFCEE 1FDEFF00 3FF7C6EE F8AAF9FA FE40F7F7 FF003F96 28FEBFAF EBECF987 F5ACBFAF EA77FF00 004FD7F0 1EDFE7F2 07A60542 4F1FC5F8 2B376CFF 009F704F 7A3EEFBF FAFF00F6 10FF00AF EBFADE6F E7FD1CB7 5FE2FF00 BE8AFF00 23FE403E 80D3318F EF7FC097 3FD7FCFE 42BB9FCB FAFEBEF8 C3B9F36B 6FF24FFA FF00EDD4 624E0FD7 F03EDFE7 F020FA01 89710EC6 F357F463 EB8FF3ED 93D33493 B3FB5DB4 FEBFA9BE 5EA0F6E9 DFFAFEBE 2837B334 A09B70FF 001CFF00 73EBFE7E 6FA0D7C7 F9233FD7 FC9C9EBF 352EBFD7 F5FF00DA AF3293FF 000FDDFD 7FC3E843 F97E1F5F F3FF007D 1F4E22F3 76FF0093 E9F5FF00 2307FDAA 3FAFEBFA F825264F F5B5FF00 AFFE4A5C 9E953CFF 00F7BFE0 2C53F87D 73FE473E F4F12FF9 04BFAF7C FF009FA1 DD4EDEBF D7F5FF00 80DFAB0F FC0BCFFA FEBE1B7F 85ADC8ED FF000266 6FE2FE7F E7BE6B87 BF83703F 7BF0563D BEBFE723 BD5AFEBF AFEBA132 F9FCE3FD 7FC33B74 39DD3E7C 6623FE1F C3FE7F36 1ED5BFDF F8BF103D 7D7FCFF1 53EBFD7F 5FF02CF7 12D97C3F 77F5FF00 ED4DADD7 BD60F23F C48FA7F7 BFC807BE 2B997F95 FF00C490 3A7B1FF3 C7FBD551 FEB5FEBF FDA51644 BFAB69FD 7F9D9F7B 9F9FE07F A7F9E09F A0A47F0F CC03D7D4 FF009E7D E9FDDFD7 F5F7244F E9AFF5FD 7497F36A F5931FDE FCB776FA 7F95C0EE 2B6239B3 CF3F89C7 F5FF002D 83DA8FEB FAFEBA72 F4293F4F EBFAFBAF 3EBA24C3 3F30CE3E 847A7B7F 9FA135CD 6EF2A4CF 6F70A47D EFAFF9C6 3B1A4BFA B7F5FD4A 9288F6ED F77F5FF0 ED3F4BC7 599AC883 098B3EB2 C10DE0FB BE8E8C3A FF00E3C0 3F5098E4 AEF589EE E4F3257B F76F5BB9 5A5ED8F9 57A01F4E 30807450 2BCFC4E8 D3EFE5FD 7FC3A67B 18295D35 AE9FDEEF FD7FE4A6 1F9A7FD9 FF00BE87 F9FF00EC 411ED4DE BD73FF00 00191D3E BFE7A7DE AE6F5EFF 00D7F5DD 4A1B1DB7 FEBFAFEB 979BBEB2 EDFF007F FE05C77F 723FC9FA D4A063D3 FEF9DBFC 3FE7F22D F79855A5 FD7F5FD6 B217F5FD 7F5BA4FA EB6D632D FF00ECED FF003FFD 607FDDD2 5B7EFF00 3FFC00AB F73D467F CF3DE9FF 005FD7F5 B4271EC4 B76FEBFA FF008651 5EB600FF 00385FF3 FF00D6E7 EF01521E 9FE0369F E5FE4D57 F5B7F5FF 00ECC673 D88FEBFA FEBE38BF 9380FF00 77F0C0EF F5FF0020 7BD4CB9F 7FF816D1 FE3FFEBE 3AF147DF FD7F5FF8 0D5E50FB FF00F01F EBFA87AD A61F87E0 C3EBE9FE 71EA466E 0CEECE5B 1EC463EE 8FA7FF00 AFE869FD FF0077F5 FD25217F 5B5BFAFF 0036DF5D 2DAC7BB8 E71EE7DF E9FE7A74 E6B723B7 EC3AFF00 B51EF1D3 EBFE4FB6 0D1FD6FF 00D7F538 C43FF01F 97F5FD29 25EBD1C3 65BBFBFF 00F6CA3D C7FCFF00 42DDF18E C61D3B0B DBFEDAC4 5C7DDF4C 8FFF005E 474C53FB FE7FD7F5 CC907F5F 17F5FF00 0D346E43 65F30FBA 7FDC8F1F C7FEFEDF FEB60FB5 6E2C7260 822CC0CF FCB9C5E4 E06DFF00 968D21EB C76EFB07 418A5FD7 F5FD6EEE 3FBBFAFE BEE6BE5A CB1EEFB9 B4607FCB E06C751F ED7E5F50 DDB9D84B 46EAFF00 37A09A18 BCB1F375 1923FF00 D5BCF4C0 A7F7FF00 5FD7FE01 CC1FF817 DFFD7FFB 4AC49309 8AA089A1 44DD9222 D3D6591B 9ED26785 FC3A7CDD 40151C5A 7DD34FE6 3CB7D82B 80856092 3E1B771B 71DFD3D1 133818A3 FAD3FAFE AD163FBB FAFEBEF5 291D80B6 60AABF37 FC087D9F FE5A07F9 BE63C7EB 8062FADF 51EFC28C 9F223F2F FBDD79C9 3C74CFDC 557F4147 DFFD7F5F 7C5770FE BFAFEB77 6F56A927 0E3ED1FF 006DE790 7FCB4FEE 1524FD3A 6483DB63 5C8F545D ECBFBDC4 61416D42 D0CB1B12 ACF88C07 FE1FE227 F8DB6F60 69FF005A BFEBFF00 D98D83FA FEBFAF82 137BAD32 27D45EE6 EBCA5E83 03112C56 C8384072 FF002F3C F3DF612B DB2B9BFD 9918919D 161CBAE3 769D3883 399027C9 309B7600 F43D72FF 007CA9A5 FD6FFD7F 53BF41FF 005FD7F5 BC9ADB7B 66CBCB41 14462862 1F798C30 C31712C1 9E72A0C8 7E87FD74 C7EFC8A1 B47C9329 E3ED0142 F1B51E33 FDCCFCCA 30DCF1FF 007D7DEA 3FAFEBFA DEE2FEB4 FEBFA491 52E4141B 13C9551C 96BB5592 66F9077C F3FF00C5 107A6056 78566C00 4F3FF3F1 6D179638 CF0B9F4E 9EADF3F4 A3FAFEBF AF8ACC5F 7FF5FD7E 16F5D076 2B858C49 C7A4B6B0 B31CF182 4E3E99E1 1587F131 07939EFE 3B26669E 4B02DD76 DA5F3DCA A6E43F7D F9CCA71F 82B16E23 347F5FD7 F5D85F7F F5FD7E27 88EA1E30 92794889 6DC01901 A4925627 9C7DCCE3 6F1C0FEE 907A654F 9EED9EEE 6DFF00E9 2EDFEDC7 E67F1760 47E5FEE9 3D46297F 5FD7F5BC 1CCBB5B5 D7FAFEBE FA4E3BBF 7BB6B1F0 94B31F98 3F5FEE36 DFBB9E49 23FCE3D7 35ED367E 178E1C6E 0A4FA468 767E5FE7 9C0E9C51 FF00817F 5FD7FE4C FB12F5FE 5FBFFAFF 00868C17 6BF7A968 B10FF967 FC874F6F F3D3B563 5D5F2423 1D4F3816 F99253C6 3A0EDFD4 8F7A7FF8 17DDFD7F 5727FAFE BFADE37F 5F2ABABB 76725BED 23DA1977 9FBBB7A6 4FF3EFEA 0D70D70E ABCEC393 D4BC88CD F9EEC9FF 00EB01D5 851F7FF5 FD7DC9F6 2BEEFEBF AFFC07DA 3E9A64EE DE708A9F 5D423253 F0507FFD 479E0EE0 D4C848CF CDE5337F B3130CF1 8FEF31DB FF00D63D D8D1FF00 817F5FD7 DED20FBF FAFEBEE9 35FE2AAC 7BED27EB 8DBF773C B1E3FF00 AE09EF58 13DC8030 36FBEC94 B9EA4E06 E073FE00 F70051FD 7F5FD6C9 8FF4FEBF AF38C5FF 00872A35 31A972A1 73FF003F 38FB41FA 293C7E5D 093D0007 0DA467CB E25E3FE7 ABA4D27D FECC781F D1407EB8 14BFAD7F AFE95A23 FEB6FEBF E1E6BA1C D48373E0 6EFF00B6 8011EBFE 7DCE7B81 541E1553 FC47DEE4 36C1CFF0 86039FC3 FF001F0D 4797FEDD FD7FC3C2 4B62BFAD BFAFE927 FF005F2A 9C67E6D9 8FF65990 FE5C7FFA 81F5C8E5 26B8F9C4 6A2E8EE2 7FD4C489 0A8F725C 7E9FDD55 E8F4BEFF 0097F5FD 34E3F08F FF0001F9 FF005FD4 9A96DB52 74CA7CC4 FF00C036 20EA4F24 F6FEA58F F10158C6 53374DA1 47CA32C8 ABF73072 36FF0098 D1BBFCB4 FF00F02F 92FEBFFD B85FA205 E77B7AFF 005FD3E6 FF000D16 76F37E5F B26D031F 2BEE3FEB 5B716F9B 017FBA3A EEDCDD0A 2B62CEC7 1C6327D9 CFF18E73 9C75FF00 BE42337D D72297DF 7FF0FE7F 3FFC96CC 36B3D3F1 FBBEFF00 C13A9EB9 9BB62E3A B63F88B2 F724FCAA 7DFD3FD5 EC51856C 89527088 57E5C7FB 25631D7D A318E7BF FD33F33A B06A7F39 7E7FD7F9 C90DEDBA D76D1E8F FAF3FF00 97CA5B2B 1C6DC6AD 1411306F 20B76F36 76C741D8 498FFEC8 87EDB5BC 66E75D2C FB610C7F EB992E3E F7F2FC7F 889E9CD7 5D1A71A5 1F6F552B 2F863FCC FBFF005F 655FA231 779FB91E 6D776A3F D7FC326B ED6995E4 CF2F3230 1ED68847 EA5BFA75 2475068F 2A3B53B8 B5C33761 34A245E8 7AA8FF00 3F7875AD B0D5675E AB9BE654 A3ABF3EC BFAFF975 08D3DC75 29A84147 DEE797FC 35FF00AF 3A66BC16 FBFF007F 73BB1D96 5247A9F9 863A7B7D 0FDD2005 926371C2 EE11FF00 D33DAA4F CA0743DB FC48FBE5 8D77D7AD EC284AA3 6B9E6B45 75FD7FF6 B4918D38 7B4A8A3E F72C7FBB FD7F54E1 D56AA30B C7FE8231 FA7F9E83 D4554798 27FF0059 949E9FE7 B7F0B762 56BE5F59 49EF7DF7 F5BFF5FC FC8BA1EA DD4575D3 4DFF00AF F86A7525 E98D24CC DFDE1FF5 CF9FEA07 FF005F1E B9AA3B3F DEFCC7A7 FBDFE7A7 BD6EB4ED FD7EBFFC 8499CEDB EB7FFC05 7F5FF06D 1FF0D760 DDB77E18 5FF3FE0C 7B8ACC6C E7BFE230 3FEF9FF3 C9F5A7FD 7F5FD7C5 252FB42F BBEEFEBF FD995BA9 1F924F3F 2FFC0981 FD3FCF03 FDD35098 CFFF00BB 60FDFEBF E73EC4D2 FBFEEFEB FE19388F EFFBBFAF E9B7E95F 6FD7F004 FF00ECBF E5703A31 C371FEEF F91F4FF2 07E347DF F25FD7F5 1F20FEBF AFEBED49 7F89BB7E BF86476F C7FCFCFD 3398587F BDF831FA FA7F9C0F 6A2FFD7F 5FD72EA3 FF00C0BE 5FD7F4A1 35D4FE8E BFCF6F4F AFF9DA7B 0CD41D7F BFFF007D 67FA7B7F 31E95DDF D75FEBFE 0BE5E87C EAE9B7CA 7FD7F4E2 BD1DB8F4 E7F5F43E FF00E721 7A0A9BEF 8DBC7FC0 893DBFCF E7EC693F EBFAFEBA 4B741FD7 F5FD7C0B B9CD736F 2ED39C76 C138FE7F E411FED0 1D109F2B FE273FC3 F4FF0020 FAD53D7E 7F9FF5FF 00A57282 EDAFCFFA FE9B976F 7A269BEB F86077FA FF0092A0 F7C0A2CD F5FF0081 7FFAFF00 CE476C0A 95F3FBFF 00AFF868 F30BEFBF F5FA7E14 E1D6D68B 77F9C9FE E7D7FCED C7635303 FE4107FA FF009C81 D6ABEFF9 AFEBFE19 5C5FF817 CBFAFEA3 E6FDDB39 FF0021B1 FE7FC323 A0158D72 B95EFF00 97FB3FE7 F2C511DF A7F5FD7F E9484FFA F7BEEFEB B4A5FF00 6EF97393 05DE7B13 EA57BFF9 FF00BEBD 4127B127 3CF1FF00 7D7E3FE7 FDECF6AB 9747E5FD 7F5FCCD1 3DFF005F EBFA714F 75A581FE 7239E9F5 FF00207A E7195729 DFFA903E FF00F9FC F3E94E3F D7F5FD68 DB174EBF 774FEBF0 4FBE99E0 E47F17E0 73DFFCFE 0A7D3155 9FF0FEBF FA17F9EB D302ABEF FEBFAFFC A7623EFF 0097F5FD 4A2FFEDD A64F7E7F 163FD7FC E47A6285 B9DA7B7F C09BFD9F 4FF3FC47 D69FF5B7 F5FD5A7B 8FFAFEBF AFB33EFA 6B25CE46 3E6FC71F E7FCFAF1 5872F3C7 1F87CBFF 00B2F4FE A6A3AFDD D7FAFF00 86BCBA8F 5FF87FEB FAB36604 84B26D3D BD495F7F F3F53D81 C60639FE 3FC093FC 5EFF00E7 273D726B 9F131D3E D69AEB1F EBFA7167 6E0A7EFF 005D7DDD FF00AFFF 006A54D9 2EDE7F8F FEF9CFF2 1FE73EA7 9B001C7F 17FC0803 D8FA8FF2 0FAE6B85 2FEBFAFE AF647AF7 DBFF0092 FBBFAF2E 5E9AD90A 48EFFF00 038F67E9 BBFC804F 5E469242 075D9FF6 D0320FBB EEDFE777 AD57F5BF F5FD45F6 26EFFE19 FF005FF0 DCB1DD69 A2A063FF 00AC31F7 7EBFE410 7D01783E 99FC1B3F AFF9E06E EA334FFA DFFAFF00 8776EA4F F5FD7F5B CE0BA8BD BFF8B183 D3D36FF9 C91DF05B F97E383E A3FCFB82 7A1A617F 5FBBFAFE A525B6D2 63EBF812 3FAFF938 EE01A93B 7F1FFC0B 70EF8F5F F3FEED1F D7F5FD7D B5D457FE ADFD7FC3 3EDBD9DB C63FF410 A7BE39FF 003D7F3A D48E2CFF 007BFE01 CF7C763F E7017EF8 068FEBAF F5FF000D 6D83FADF FAFEA491 D3C367FE F1FF0075 509EBDFA 7FFAB3FC 5CD74F15 AECCB60F 03FE5A83 8FBBFEF7 AFF2228F BFFF0002 FEBFE1D4 7A8BEFF9 FF005FD3 B4BD7A7B 4B395A2D DFF12E5E 9811CC15 8F5FF6BF CAFB118E A3ECF200 A3FD03FE DE0973F7 47A127FC 9F76A7F7 7F5FD7DD 71FDFF00 D7F5F93F F0E943A3 CE660ED2 5BEDFEEA DA3DA739 1D30791E FE800EFB AB7A4B57 DBB07D9C 0279F327 44ED9FE3 60C7FF00 AE074DD4 7F5BDFFA FF00276F 887F7FF5 FD7DD197 6D74A35D BF2C6A8D EF1816A3 AE324193 A7F30A1B B8AD911E 39F9FF00 EFA6D9D3 B75FFF00 593E99A3 FADBFAFE A161FDDF D7F5F7EB D3452D3F 3E4242E4 E066EE38 6D228FE4 C633B32C C7AE7B00 23F551BD 10F206F3 E5B363AA 2EF8C7CB FC1B9BFC A807EEF1 4FFAFEBF AD92887D FF00F817 F5FF000F CAB6DAAE F91D78EA DDDDB30A F24FCCD1 BE49F607 EF607AA9 AB2CF0F9 82349212 769CFD8E 2BB77CE7 6602AC64 7E1FDD19 E94BFAFE BFAF8E53 43FEB7FE BFE19D89 9567893F 75FEB981 01B5058D 913E4EBE 43E77103 A0C63CCC 0E001206 45A7490C 4B1CF25A 1703E622 DE74B824 9539DC65 0BFF008E FF00AD90 0FF9658A 3FAFEBFA F8621F7F F5FD7DDC B1FB22C4 B05B6E95 3E639233 F690C0B7 9B8C2823 9391CF1C C81A4FBB 8267B759 E53BE636 A09E8914 32CB3018 6C6EDACA 157D4F76 CAF539A3 FADFFAFF 00868F2E F20FEB6F EBFE1D7D FA0DE4C4 779FB412 171FE8CB 23B7322B 111F180A 48E4F538 2FE84644 9797575F 75248A0F EF05413B 60E3091F 9B939F5E 81017E72 B1D1FD7C 5FD7F5CA 2FEBFAFE BE294BE7 4BEC1349 2EE6FB47 38E272AE C31203DD 8FE5EE54 739256F6 FADACBF7 65ECBCCE A45BC897 0CBFBB3C CCDFC3D3 B9CEC4CF 438A3EFF 00EBFAFB B9D8BEFF 00BBFAFE A56E878C 5FF8CF04 A5A09FAB 664BCC17 3FBD2998 86EE17FB BE91C8AD 8DFF002A 791309AE 64249B86 C9CFCECC 7AF1CB67 93FD31DA 97F5A7F5 FD45463D 0BFEBFAF EBAB97AF 7163E139 67FBC26F C23D83AF 73BBFC8E 3D40F6EB 1F0B25BA 748BF18F 07F97F9E 3EB4D7F5 AFF5FF00 ED68677F 5FEBFAFB B97CF9BB 74B058D3 0B9519FF 00975558 F3F2F73B 7AFE3F78 EEEC0D36 5B848172 76F19EA4 0FE1CF3D FF004EBC 7A0A3EEF 9BFEBFE1 DA907DFF 00D7F5F8 B671B2EA 5E69F948 C7FB0C7D 3F817E5F CC9EC4FF 0009C70B 77A990E5 231B7FDB 954CCDFE AF27A03F CFFD6647 4DA68FEB 6FEBFA8D C3FAFEBF AF8E31F9 F2134D8E 9BFF00ED EE58C7F3 EFFD770E AB9AE51A 6EEF8FF8 033B8FF8 0AF19FCB F889EA28 FBFF00AF EBF18B1F F5AFF5FD 49B8F42B 6F2A377D D19FF979 12CCF8C1 63B11675 553CFDE3 9F911D7A B8718CF2 AA92DC0F F7B75C13 C93D3713 FD0EE0BD 79A3FF00 02FEBFAF C6DB07F5 ABFEBFA6 DFA663CE D22F992C 9B13276A C3A7C85F 997F8608 62FC06EE 76EDC9DC D248D9AC F84C816E 3FEC220F DA5BE4FE 2CB8DBF4 C138523A D1FD7F5F D6CEE1FD 6FFD7FC3 4BEFCD31 4F3E6494 48A3B79B 7AF0270B 8FE1E8BE DEC1FA95 4ACF0CBD 3FD29957 B58AC2EC CDB4F467 98003DC9 1C206EC6 8FEB7FEB FF00DA82 2FFAD7FA FEA8F22E A72A971E 63B61621 F3B0FDDD D4378061 73F3CA25 E4FF00BA 3EEAFB13 542E6700 7F112700 658313FB CC7C8BC9 FF000557 7FBA19A8 FBFF00F0 2FEBFF00 D99465DC AFFC0BE7 FD7F49C8 CC97E465 0F9C9ED0 9919BA7A EEFF0023 6F73838E E47987FD 5803FBED B7FEFA66 3FE738EA CA6A7FAF EBFAEBE4 1E5FD7F5 FAD99CE5 D4F9608B 8E73FEBC BA7F0E0F 5C9C7E5C 363A36CA CC0F0A47 967B255E 7FD7DD47 0B7DCFF6 E41FCB90 3FBC29A4 DFF3BFC7 FAFF002B 05EDFCDF 3FBBFAFE ED1E6EBA 70B73E22 B389CA87 8CFF00D7 9EFB95FB A47CACAD B4FD73D5 01FF0054 373726DE 2C841FF9 7FFF00C0 8B487F87 B8F3DBFF 00AC8147 5C0AEB8E 0AA4ECDF B38FF8EE FF00AFF2 8CE643A9 DB5FEB7F EBB4D77E 5E627F19 2A72AB6F 9FF6E779 7BF70A7A FF00EC9B FF00E7A3 1AE425F1 4DDCFC22 CFCFFCFA 412DB8E8 7F8B7F4F C7AAE7AF 357ECA86 1D3736A5 2F5D3FAF FED201EF 54DB997C FF00AFF8 6F67F3C2 FB2DC5C1 CCCD281E 91C8647F BBECDFE7 047DF26B 6E3B5485 7E5F247E 41BA0192 7FCF71D7 26B8E752 589A91A7 1E7B5EC9 7CFF00CB FF0024F6 92E874C2 31A31BBB 6DAFF5FD 7EF3963B 3F7A934C D21D90AC A7D4BE15 7EEFF7F3 8FFF0050 ED9CC8B6 F15BFEF2 631BBFFB 2EAF1F7E 9191CFE3 FC400FE2 06BDFC3D 18C2097B AA953D5D FF00E5E4 97F5FF00 82692A7D 0F3A751B 97794B6F EEAE9FD7 F347DA0A 59EE9B27 CE09E91A E09EA7A6 7FC9DABF EADB7AE8 94DABFF2 CC0F629E BF87FF00 B401E9C5 7899862B DB55B2BF 2C5DA3FD 7F5A36F6 67A186A7 C91D9733 FEBFAF24 A1B7C783 2DD01C27 E6D923A9 ED9FF209 EE703237 7727FEFB 7DC7A0FF 003FF011 DF69AE64 ACBFFB5F EBFE1DF3 F41CE57D 35FF003F EBF58BE9 A343EEFE F7FC0820 EDEE3FC9 6C77DF56 4465BEE8 9CFF00D7 189E63D7 D029FF00 2557A902 B4BFAFC9 7F5FF0F3 B997F5F3 FEBFF25B 408C9E7B FF00C0E3 607A0F5F F3D1BB73 59A307FB BF8E0FF9 FF00EC41 E8734BFA EDFD7FF2 4D31FF00 5FD7F5D6 2BA94DAD DF1C6EFF 008086F4 3EDFE471 59855C1F E2FC0B2F F17AE3FC FD57147D FF002FEB FA761FF5 FD7F5F0C 147A91EF F5FF00D0 769E9F4F F279EC29 9B54FAFF 00DB4F9F BFAFF9F5 ED8A2FFD 69FD7FFB 56EA1FD6 FF00D7FC 3D34FAFB D16DFF00 77FE03CF 73FE7F5E C6AA91F4 FF008101 FCF3FE7E 8697FE05 F77F5FD3 8C761FF5 BE9FD7FE E49545EB FD134338 95030C7E 2DFF00D8 FF009071 E845E27E 9F871D87 A7F9C927 A935DCF7 B7AEDFD7 F5EE48F9 D5D3E2F3 FEBFAF75 A7BFC31F D7FC3BFD 3FC96FA9 2FDF8FFE C181FE7F E7F5A5BF 7FEBFAFF 00C9A6C3 EFFBBB7F 5FF92CBF EDEA1720 4A9C63FE 02413DFB E7FC938E C71831CA 7A73C7A9 F6F4FF00 3CE7EB54 969E9E7F D7FF00B4 E6FA12F7 FEBFAFF8 1051F4D5 0DFE4A87 ED9EB9FF 002723A8 C5267FCF 0DFE7FFA E477A3EF FBFF00AF FF0062E8 AFEB7BFF 005FE767 EB193FE4 B11EDDF3 FF00EBC1 ECC0A83F E41F6FF3 FF00EAC5 1FD6ABFA FF0087D3 717CFE6F FAFEA4DF 545D0723 FC0803AF BFF9FBA7 D84320C8 FE0FF80E 5BB63A11 FE704F41 9A3EFF00 97F5FD20 7FD69FD7 FF00B5CC F6DFCD35 1878CFA7 AAB1FE5F E768DBD5 DCD5BB49 BCC847DE FF008113 F4F4FF00 208ED835 A3D97F97 F5FF00ED C53DCCFA FF005FD7 FC04D75D 35D5BFDE FC0FF5FF 003F3647 DDC9A245 DCBDFF00 41D8FAFF 009E3D48 153FD6DE 7FD7CE0C 3FAD63FD 7FFB54D7 CB96CE0E 3F971EFD 3FCFE792 51DB3FDD FD4FF0FB 0FF3C7D6 B4EBF6BE FF00EBFE 1CCF5F3F EBFAFF00 C9B9BD71 DA4FF3C3 76EC7FCF 1C7419AA 5BF9EFF8 9F7FAFF9 273E9556 F4FEBFAF FC19641F 77FC1FEB FF00912D A49F5FCF 1DBDCFF9 1CF4A9DB E6F4FCB1 FE7FFAC7 BF349FF5 FD7F5EEB 922BFAFE BFAF86A3 A7D34C89 17BF1FE7 F1FF0039 27A71583 22F39E3F 003FB9F4 FF0039C7 B54D4578 F4EABEFF 00EBF187 42E9BE59 74FEBFAF BB4F4B11 A96E99FC 1811D7D3 1FE4FD00 3AAB063A E7FEFA24 75FA9FF3 81F77E5A F2ED6BEF A7F5FD7A C59EEA97 3252F2FE BFAFE54F E5796300 F6FC2220 7F9FFD94 EDF6AB04 FD7F11EE 7FDAE9F8 75E3AD0B FAF7BFAF FF006668 1FFDBDF3 FEBFAE6F B9E338FF 00E2327B 7D3FCE3D A9E3F1FF 008191E9 FEEFF9E0 F5E69FF5 FD7F5F66 9CB617F5 B7F5FF00 0FC90EA3 4FB67F16 07F871D8 7F904775 208C0F62 3F207FA7 F9231E94 7F5FD7F5 B3B6E2FE B7FEBFAA 8FE7301F E64DC0FF 00235763 8C9E39FC 173FD3FC 8C7B8A3F ADFF00AF FF0062DD C7BFF37F 5FD7FE05 7EDA7411 58367B67 FDB5C0EB EBCFFF00 A988E8C3 3D4A5994 C7CA99FF 00630C3E EFA13FE7 19EBC51F 7FF5FD7D F16FB8BE EFBFFAFF 00878DFF 00C3D547 65CE76DC 03EF0911 F4FE239E 9FE207D3 7A2898B0 5DB678EE 6397ECE9 F74FF034 4C3AF6CF F0EEF4A7 FD7F5FD7 D8E40FEB 7FEBFA8C 61FE0EBD 2C4489D6 45C0EB11 0A7EEFF0 E107FF00 A8FA671A 91DA6DF9 DDA13FEF 346ADD3F DFFF002C 7DE8FBFF 00AFEBFF 000283E8 1FD7F5FD 6E9BF4D4 8F2DF3FF 00A69F61 240847EF 3B112B0D FF008F71 FC209ABD F636C066 C331CED4 BED48DCC A33F37EF 2766C13E BE91A95E F4FF00F0 2F97F5FD 276E857D DFD7F5F8 2669EDF2 13A36E3F F40AB78E E33FBA1F 737C8B9F 4CFAAEFE 1302B454 700B6ECF F77ECE4F 6FE26E47 F8F23EE9 CD2FBFEF FEBFE1F9 83FADFFA FF00F693 F9B0ACE5 327ECDD4 E0AC30C1 18E1D784 4DBDBD07 3F38E012 2AA4F6B7 4C8BCB14 FBBF312A 9CCEA5B6 08C2E642 075FE184 37F79853 FEBFAFEB E16C7FD7 F5FD6D24 BD340F9A 7E5FF474 41FC367E 6CB27DED 9FEB42A6 49C7202F CA1D9725 53CD6B71 C1B24563 1D9F19F9 B7282BCF FB471F97 F1364FC9 9347DFFD 7F5F92E8 1FD6BFD7 F4D35E84 57EB8F33 CBD62676 6654FEC7 856DE218 958666B8 76501323 803EF95D 9D1BE651 71B8E045 233E4EE3 6CE1914E EFE22C01 C0CF38FE 240BF79B 347F5FD7 F5B683FE BFAFEBE1 5E7AEE8D 3218E213 DDB58A28 CBFF00A5 CAA8DFEA 30485DB9 E87D382E A3EF3AA9 F3F9FC4C F7D75F66 B08E216D D1A4B4FB 45A4CE3C BE8B3798 BF2E7DF9 8DDBA6D5 5A5FD6DF D7FC3248 3EFF00EB FAFF00C0 64A5EBB5 F6791CFC E2755CF0 BF680CAD 88D1B3F2 CB9C7D4F FAA407A3 0C4179A9 C56BF7FE C5F28FF9 75BB52DF EB318542 D9FCBA79 649FDDAB 3D1F77DD FD7FFB1C FD83EFFE BFAFB948 F1CD47C6 12333080 CA304806 DD637FBC 85376F67 73BC2120 11FF002F 124B20C2 EDDBE5FF 00E9175D F516FF00 AEB3CAFD CF525B93 FF00D63D C9A4FE7F 77F5FF00 0E87FD6A BFAFFF00 611DA58F 846499B2 CB8181F7 B737F193 D0E3FCEE 1D796F62 B2F0A450 F51193D7 E60BB7AF D07F9C76 38A6BFAD 3FAFF874 991F77F5 FD7E17DF 7F458EC9 631DBFE0 2A31FCBF CF1EAA29 925C4717 F733FF00 4C94B7F9 3FFB29FE E8347F5F D7F5B290 BEEFBBFA FF0087F4 38197579 647758D2 40A0E031 C3E7F729 92149007 27FEF951 2F758870 3777B332 88D0A331 7F9B7C33 5E1519E7 3234A8B9 E3FEFB38 1C2B0A3F AFEBFAF8 75E81FD7 F5FD7C2E DEB90F2F 94AD93AC B37A5ADA 18BF8BCB 0177CA10 FAE41380 CCBFF1F0 A2DD7989 33BBF78D 71CB7DCD 3DDE551F 37FCB597 A67D00E7 CC328FBB C51F7FF5 FD7FE4B2 41F77C9F F5FF00ED A653B861 9D8A0FFD BC2CD2B7 E1F2E3FC 06D6EA2B 0DE0DA7B FD67CBBF AF1963FF 00EBE3F8 B147F5FD 7F5BB683 F5FEBFAF EF72CBFC 38D2B103 39BCCF6F B64F348A 3F7B927C 84E33C71 9FE2641D 01AC5F2D 9FEF3DD0 EFFC687E E37DED84 76EDD98E 3BE285FD 74FEBFCD 35D06BE5 FD7F5F7A 8C7AE987 75A8AAFC 912CBD30 36A1B8B8 3FBEFE14 7650B9C7 5CE40763 E80BF679 28B24C97 4F3B1E13 73384017 39794481 73CF4033 9DADD031 A3FADFFA FEA561FF 00E03E7F D7F5EF7B BD3DDC79 E70C70ED 375E96B3 622EBBBE EE1C9FEB 8FF6B068 4C563870 7602FF00 C32190DC F2028FE1 F97AF7ED B47FAB04 50FF00AF EBFAFB2B 643FFC0B E51FEBFF 00DAD773 90BBD46D 74F8C83F D8D10030 01BB5797 EE724EC8 FAFA903F D5E601DF 7787DFFC 44B5B698 B44AAE54 610CD30B 587A1CB0 8B05F3E9 D30AB83F 780AE8A1 85955F7E 568535BC A71DFBF2 F7FF00E4 B99EEC99 54B68BDE 9792FEBF A57F5F3C 6F116B9A 8E6E208B C4807F7A 058B428C FEF31FB9 323C7BFE ABFDC724 EF566103 D8F891C7 98C351E7 FE7FFC73 6514A78E BB1B530D 9E3FEFA1 B7D12BA7 DB6129FB B1A74DB8 FDA952E7 6FFAFC97 991C9537 726AFD23 AFF5FF00 024BE27E EE1C9A6F 88653F3A EA3F5BDF 16DBC918 F99BEF6C D4DFF91C 87CF7615 54F84B53 6C6F9BC3 89FEEDC6 A57CFF00 7BD7EC8A B9FF0081 7DD2BFC6 0D2FAE42 3A53A708 FF008629 7F5FF02F B17C9DE5 7F47FF00 0DFAE916 FD245F07 428DFE91 36B72FFD 78BDBE9F 0F43EA24 6CFB67EE C6DFDE4C E25FE97A 75B26224 9DE5FEED C6ADA9CA A3E6C664 2B71FF00 EB7013EE 6E4AE3A9 88AAEEF9 E5D76FF8 3FD7BD29 6D62E0B5 B251FF00 C076FEBF F4BAB3A7 BAD7934B 05DD9C5A 03FF004E 9115EFEA 5B3FFD75 0DDC1AD6 D9DF9FFB 68D93D7D 41CFFF00 5BF1AE27 372F89CB E72FEBFA 5267628A 5B28EDDB FAFF0087 9463D754 2420E7CB FF00B699 43F733FE 79EAA57A 8A87C9F3 23F3242E 91FF00B4 DB247E73 D38C0FE7 B77FDDE6 BDACB30D A7B597DA DADD21DF E7FF00A8 F094B691 C58BAAEF C8B974EC BAFF00C0 DFFEBE28 AFB2506B CC8F2EDD 405F5008 5E9EBB47 FF00A9F3 D39A44B4 FE390C8C 7FE9BFCA BF773C06 1FE49C74 38A59863 6DFB9A57 B2D1B525 FD7FC09A 5D0AC2E1 FEDCEDAE DFD7F5F0 37FE29DE E963E06D FF00B667 03FF0041 1FE49FE1 CAD61497 2CDD71F9 B0FF00D9 BFCE33F7 988AF263 1EAF9BFE DE7E9FD7 AF3BDCEA A93FB3FA 5FFAFF00 ED63D8CB 2FFE5413 DF3FE7DF DB34F542 DC7EF79E 81632DFC 63EE8FF3 DBB9AD7F ADFF00AF F8669187 DFF7FF00 5FD2947F C5EF9A67 C22D6B50 884BE5DA 44A4647F 6D35DDB3 9E07F147 0305FF00 817F0E4F 5C0AFAB2 CFC35A3F 8734E55B 8D91DDFF 0019B4D4 F43D8C32 BF7AEDD4 4A3BF18C 794517FB F55F77CF F4FEB673 898C9DF6 BFDDFD7F C3BA72DA 3A7C89E3 3BFD32F6 E97FB3D3 4F05776F 7D32C6DA D11CF9A8 31B907CF 8C7DE3D5 A66FF689 F238ED49 E4E7FE07 F39EBF4F F21F3D30 2897ABBF DFF2FEBC EA6C68AF D7DA7FDB CDFF005F F06329F7 343681D3 6FFC089F 41FEDFF9 E9D48C23 5A2B0E83 F35C75FC 3FC853FC 44D2B7A7 E5FD7F9C 64F763BF F4AFFD7F 5CDD4CD7 D38639D8 3FEBA8F2 FB7FBBFE 4FE24717 74AABC26 3FE01228 ED8EC7FC 904F438A 4FE7FD7F 5FF9372F 41AF9FDF FD7FFB69 7677CF8F 7F7DDF99 F4FF003F 963EF1A9 8AFF00BB FF0002C9 EDF4FF00 24FA1CD4 FF005A3F EBFA928F 42BFADBF AFFF0065 DF667EEC 585F989F 636EC7FD 3619C7FC 071C7FF5 8FF779F4 AF3463A8 FF008091 E9F4FF00 39DDDB35 E954F8BD 7FAFEBCE D33E6E0E EBFA76FE AFF7A6FA 6B51A5FA 7FDF43FC 7FCE476C E6A993FC 8DA4F5FA FF009EBF C42A17CB EEFEBFFD 9BC4AFFC 07E6FF00 AFF878DF 61EAFF00 4FCBFD9F AFF9391D C631E78C A9DC3F4C 7AFD7FC9 00F419AA 5BF5D7CF FAFF00F6 277EA27D 7CBFAFEB CA52F3BD 88A4DCBD FF0001ED DC647FFA F07BF36F 3F5FF80F FF00B5FE 7713D4E6 97E9FDEF EBFE1B9D 6C1FD7C5 FD7FC3DA 3B0CC7F9 666FF1FF 0038F522 9D9FAFEA 3BFF009F FBE4AF4C 9A3FAFEB FAFE2498 BEEEDFD7 F5F0A4BA 68F07FC8 2477F51F E72C7D2A C1FC7F9F 6FF3FF00 8F0E9914 6FFD7F5F D4EE0B6E BF77F5FF 000ECE36 F53E9FF0 2C7A7D3F C91B7EED 72565214 90A73F9E 3BFA6EFF 00393D81 35A7D97F D7F5FF00 063D48EB F86FFD7F FB6B97FC 1D23BED3 FF00D723 B7F9FE5D B02D7999 5FE1FCD5 7B7B7F9C 67EB4B7D 7DEF9AFE BFFD9487 FD6FFD7F 4B9BD396 9786CFCD FF00013C 77EFFE7B FF00B5BB 3BCCF5DD F8FD3DF1 FF00EAFA 1AD57F5A 7F5FD252 D8CFFF00 02FF00C0 7FAFFF00 62F12A3F FC0BF160 3B7AFF00 9E768EFC 563F8FE5 BBF87EBF E4F1D80A 6BFAFEBF ADADB0BF AE9FD7FF 00B6FE4E 56FA7E7F EC8FF3F8 14F4ABCA DFEF7E39 1FC3F5FF 0038F4E6 93FEBFAF EBDDB48A 4FFAFEBF AE655174 F798C3FC 800F73ED FE4F1EB5 91247F97 D3DBEA3F FD4A57FB B4B7D3FA FEBFC948 7B3BFE5F D7F517DD E9040FB1 B6FAFF00 7F2BFC5E BB8FF920 F400D745 B7E9EDB1 40EC3BE7 FCE7D057 9D555A7E ABFAFEBC A27AF879 F3D34B4D 34FEBFAF 894BE4FE FF00FC49 1FFC48FF 00F5A9FA 193F2FF8 0E0F7F5F F3C6477A CFEFFEBF AFFC9A66 FF00D7F5 FD6CE480 0E3F87FE 0395F5F6 FF003F5F BAA063FB DF867D7D 49FF003C F6C52FBF EEFEBFFD AE50FBFF 00AFEBEE 72FF00B7 64196FFF 0057B7A8 FF003CFA E6AC2C3E 9FAAE7F8 47B7F927 3D453FEB 7FEBFA8B 88BEFF00 EBFAFBF9 3E57D2D8 B4B8FF00 49E9FC51 B18FEE9E 9CFBFF00 E398AEC6 DADD776D 51799F56 87647D3B 36E3FF00 EBC76069 FF005BFF 005FFECA EC3FEBFA FEBE094B FEDEEDA0 B1C779BF 18BFF67C FF00952A 7F8B35BF 028DC320 F1DE558C 76EDC1E7 FA734BFA DFFAFF00 87B93FD7 F5FD7DA4 8E990B4B 113B6E87 FBB1963F 7FD7CBFF 0038C750 5AB62187 29BBCBBE 719E05ED C47041F7 71B9CED2 71EDDD94 1F6A7FD7 F5FD7F37 51FF005F D7F5F9EB BFF678FE E799173D B4F9CCAB D01ED839 F6F7CF6D B57E2B6E C16DC2F5 3F6F8A0D C7F79D83 9DDD3F46 27EF628F EBFAFEB7 8A41FD7F 5FD79EEB 5DEF283E 0153EBFE 8A8231D3 B77CFF00 43EF53FD 9C3B6E66 95473F2F 9D11FF00 BE981C7F F5801EB4 7F5BFF00 5FF0DEF6 C3FBBEFF 00EBFE1D C5FA08D1 872EBCED C81BA499 97EF8E46 401F90E9 C743B8A4 9331FF00 9F52DC0F 9E39C8C9 70832506 028CFCC4 F4C13C28 C51F7FDF FD7FFB29 0FFADFFA FF00F65C 975D29FD 9F12863E 5E718FDD CD12458D DFC241DD F975017F 854013CC 0F98B992 FE354CFC 9A4CB2DC C67728FB C91AF327 D067CC6D 9D68FEB5 FEBFA8BB 8FEEFBBF AFEA5F7C DF6A7E91 23F1DF5A BB8613F7 36FCF267 2839FB80 EF6FB870 0B80F884 D33F2F8F 6D38ADC0 3CE388FE 6013D39E 91990F04 8A3EFF00 EBFAFF00 C9E2C3EF FBBFAFF8 671EFEEE 8B4C904E B6EA75B9 A409F30B 0B8B7FEC E88F9CBF EB4A283F 6939FA2D BFFD350D 8AC6F597 E451E5A0 EA6C6DE4 958FCF9C 19B0401F A960DE94 FF00ADBF AFF87731 FF00C3ED FD7FC34D 47A9CC4F 677BAC5D 2EE32476 ABFF003F 0AC92BFC E0F2304E C381C71C 267F8BE5 EB16D6DB 4F4C97D3 C707FD59 B6B4857E EF2EC485 EFF77AEE 39E80BD2 F3FEBFAF D740FEBF AFEBE2F7 7D3C9B51 F1A2027E CE75194F 4DD72F15 BDAFDCC7 C91AA83B 7DB8DF26 D6E523FD E7903BDD 6A92E58D FB37FB03 083E403E 50381C7F E80C7EF3 16A4DFF5 7FEBFF00 DAB3D8A5 DF4FBBFA FF008772 EFEF7716 9E10964C 6F32019E 77079075 F42739FF 001DDD5C 93ECB67E 18860DA3 683FEFAC 323FDD07 9DA323E9 9E305BEF BB1A6BE7 FD7F5F7D 9EE437EB FD7F5F7F 27CFBF8E C028E918 FA039FE5 FE48F514 B2958D7F 83FE04AA EBD7BE5F FF00D59F A8A3FAFE BFADB985 FD7F5FD6 CD1C75DE AC554887 CB27FDAD C475C703 78FF0000 30DD803C 479936C2 58B74FF9 6AC641C9 C74DAC5B E9DE40A3 EE6EA3FA DBFAFF00 867617F5 BFF5FF00 0EBEEC49 E5611F26 40BC7FAC 3F663D47 DEC30E3D BA67DD46 70D65460 7CAF39FD D079717D EC7CADE6 63A9EA4E 7927A3AD 1FD69FD7 F4BDE17F 5BFF005F F0C9BF4A 9E5316DC 76051FDE 6403A81D 5997D7FE FAC1EBF2 8C49EE80 188C3E78 00BD9CB3 9626758F E550A3E4 1BB96E17 CB866933 FBB9051F D76FEBFC D0FF00AD 5FF5FF00 0C9ADF7A 291A2967 9259E4EB FEAEDEE4 C7D49F90 470B67D8 2024B103 A9E73A5E 70C16500 FF007BCB 84FF00AB 1D46377F F6595FBB 47F5F17F 5FD3483F AFEBFAF8 A77FF172 D2C815F6 01067A9C 486E24E4 1F491B0D F519DA55 BF8919AA 493227DE 0E091FC1 BA693FEF 93DFFC71 D0114FF5 F2FEBFFD AB87F5BF F5FF000C A5330238 916E7CD9 3EDA0E14 2AE9B6FF 006C9464 805A4778 76AE0743 E8ACE3E6 61B6B6A9 7F0A8DBB A445C9DC 6EA75B47 D82D9D88 DF2DDC45 4363B21D C599BA85 A2CE5A2E 6D764A37 F97F5D79 87E7EEAF 9AFEBFE0 6BEBE11A 87C46D37 4D24A2DA CAC30156 DD7FB3EC 9719FE2C EE77CF5F 939C633B C1C78A1F 116BFE21 72FA75A7 8B1D7713 BF4BD39B 4DB11D3A EA5753A4 79FF00B6 B9F2C03D 3E7AF4A3 86A3868A A98B69CB A51E6FFD 2BFAD941 6F732E79 54BF23B2 EB37FD7F 4F93B6BB 363F0CF5 2D524693 54BC8618 946E7FF8 468C9A95 C7DDCED3 7B70AB18 7FEF36C7 008C0CEF 496BBBB7 F09683A6 63CB4D3D DD7E7697 C4904DAA DCFF00AC 31FCB35C C8CAAE7F D8550198 0C6302B9 2BE2A75B 6F760B4E 583B7F5F FDB2E8CD 610505A6 FD64DEAF BFE7F7CA C3E4B8DD 705F6C48 8BF7409E 09243F20 5DCC8AC0 8E7A7FB5 BE5FE24C 66E5D97C D6FB4738 C79EFF00 645C7979 E0618FEB 929C7602 B9BFAFEB FADDA86E 6BB2FCB4 FEBFE19D BA6B8B77 365BE717 DB473879 018CF218 7CA25FBB C746E58B 81F73767 CEEF7592 84FF00AC CF3F2C33 C6927DEF F65084FA FA6E3FC2 6937657F 73EFEFFD 6BE50531 2BBD23CB 7FEBFAFF 00AF716C F317BCBB 95B7492D D01D974E 22341CFF 00CF52A1 8B7BF1D7 77503651 F2FF00DD FC430EFE FF00E724 9F415CF2 95DFDAB7 4F9FF5FF 00811D71 828EBAFC 95BBBFCF F1BFCD71 8FFEBF2D D477CFF9 E7F0CD9A E922EA63 FC0A83D4 FB7F92C1 BEF2E2BA 30B8775A 5AF32847 59BBFF00 5ABFCA13 97426AD4 F671F37B 2FCFFAEE A31EA654 0DF68CCD 2EE112F4 0C846EE7 F51FD5C2 76606A97 6BF979DE 225FF9E7 855EBD07 1FE42AF7 15EE55AB F57C2DE1 75ED3DD8 FA74FEBF E7DA5D6E 70D38F3D 5B3E9BE9 6D77BFF5 F6A9B8F6 BDF79E38 86D5F2BF ED92AB0F FD0BFCE3 674506B1 65B976E7 3C7FB2E5 7BFBB7F9 72E7D0D7 CFC637F7 A57EFAFF 005FD73C BB1DD397 D95F83E9 FD7FE539 CDED728E E27A6EFC 41F4FF00 3F97FB4B 540B127B FF00C0C7 B7D3FCE7 DAB5FF00 C07EFF00 EBFE1ED2 31FEBE2F EBFF00D8 935D4FB6 3E1F7C2B D375DB5F B55DCEBE 67F0A6A6 D07D84FC DD0AC575 BB7FAEF2 176328C6 D25CFB06 B9E0BD22 CC00EBE1 E430E083 05D59C4D C2F07CD8 592DD17E 5E472776 DCF00355 AFEBDDDF D3FADE71 7B2460E4 EEFEED75 FE9FFC0A 7B7C7E6D 77F1C64D 3E1FB159 A1708368 2935BC90 7DC19FDE 6C6761FF 00B32F97 D184B5F2 BEA7ADDE EBB766E6 E59B27B4 5958C0DE 4E15777B FE2769EE 4D0F4DAF DBE2F9FF 005E4BCC D12B7FC0 7FD7FF00 B0947AE9 922DC275 DBFF0002 CB7A77DD FF00EADA CFDAA4CF D3FE00A0 7F0E7FCF B123D054 FF005F1B FEBFE045 C4ABFAFC E5B7F5FF 00A4293E BEEAE3B9 DBFF0003 20FA7F7B FCFCAC7B 835466D4 E380751F 8146FE1F A7F93F88 A3FAD5BF EBFF00B6 BF4886EF EDF7D57F 5FFEC538 4BE238D9 B51927E9 903DB77A FD3FCAF1 EA6A82C7 8EB927FD A00FF9FF 00039E80 D4FDFF00 D7F5FF00 81CAC576 5FD7F5FF 00B72944 B59FF2BF 4FF3F96D EBCD5665 CFAFFC07 69F6E99F F27D8914 7F5FD7F5 F0F2B1FD FE777DFF 00AFFC06 7CC7EE1D FDB6C7F3 53760F5D BC77EB8C 8FFF006C 13F4D3B4 BDDEBB49 3F8E0F7F F78FFF00 AB35EA3F 7A3E9DDF F5FD5E5B 23E6968D F9EDFD7F 5EF7BA6F EECFAFE1 83FF00B2 FF009000 FAC59FF2 C71FC9BF C953EB8A CFFAFEBF ADAE8BFB FE7F75BF AFE672EB EFC81F1E BF98CF4F AF4FEA73 ED564FCE BFC1F973 F77F1FFF 0064E3BE 28EBD3FA FEBFF246 FA07F5FD 7F5FC3A9 7F5E7F06 1971CE0F F75987BF AFF9C13D 801B2186 3BFF00C0 C9DBD3FD EC7FFAC0 EF9A6FFA FEBFAD1C 65D485D5 7F5FD7E9 65D357FE 5F8EEFF3 FE7DA93F 3FF809DA 3D7FCFE1 D86297F5 AFF5FD37 296FA07F 5BFF005F D371D83F 2FF80127 FA7F9C7B E2AE03F4 FF0081F4 E9F5FF00 238E9CD2 FBFEEFEB FF00DAB2 EA1F7FDF FD7FC3A7 F2E76F57 E5FF0003 EC7FCFFC 07D08C79 B39F2E60 DCFF00DB 3DC3FCFF 008103B0 35A436D6 FF0097F5 FD2D8896 E9D9EFD5 5FFAFF00 E4A9D9F5 E4E9E47C 8079FC7F 0F53FE71 EBC554DF F5FC0FB7 D7FCFCC7 A02688FF 005FD7F5 ABB17F77 5BFBAFFA FF00F688 9B91DFF1 E3D3FCFF 00C088EB D70DB83F C5F86E1D FE9FE76F BE6B45FF 006EFF00 E05FD7FC 3A4F6327 BF4FEBFA FBE0D74D 4C6E1FE2 09FCF07A FF009EA3 3553F2FE 7DF1FE7D BDE9FDFF 0027FD7F C34A3213 D7BFF5FD 7FE0165F 6B483EE9 FE2FD4FF 000FFBD5 70371FE1 F97F7BFC F3D853FB BD3FAFEB DC6817FD BBA795B4 FEBF1A7C C58CE7D3 FEFAC8E9 DCFF009E 401F7781 55D7B73F 80FF0067 D73FE78F 5A8EBFD7 F5FF00DA A4BA1A7D FF00D7F5 F7C62FA9 90CBF37F FAF3D7D7 77F9C7AE 00D8864C F1F367EB 9FEBFE7E B935CD88 8F5FD7FA FF00F6B5 3AB073D6 DEABFAFE B65CFBB7 6D2FCFF1 0C7D3DFF 00CF07D1 81DB1F2F E78EFF00 E7F3DDD7 35C7FD6F FD7F5089 E96FFD7F 5FF0D1E5 D968A14F F9391D7D 73FE47BE 40B623C9 FE1FC467 B1EE3FCE 303D69FF 005FD7F5 B261F7FC 9FF5FD73 2F4D18ED C9E9B7FE 00D91D7F DEFF0027 27A57450 DB63FB9F F6D16457 FBBD87A7 F4FA9147 FC3FF5FD 7C3CC1F7 DFFC5FD7 FC35DFF8 3A84D38E 727EC9CF FB5B65FB 9E81FF00 C83EC40E AE2410C7 845B527B 9919A46E BFF5CFFC B647DE19 A3EFFF00 B77FAFE9 C23DC5F7 FDEFFAFF 00F60DD8 9770E5B4 E51DC3C1 1DB0FBFE AF26777F 3E0FDFC5 74D0C110 04ED76CF FCFF005D 456E9D08 C231200E 9C93EA47 538A3EFF 0097F5FD 3720FEBF AFEBF86D ADFE2B32 4375711A 42936911 FCC0B8D1 AEA6BB94 0DCA4AAC CBB474FF 00C8ADFD DE5BAE8E 0B85E9F6 A6EBFEB6 783CCFF5 58F94101 73FEF71C 93D051F7 7DDFD7FC 3C2320FE BFAFEB69 3FFB7ACC 50205CB0 BDDDC7FA 982D4104 A0CFCC24 55C7D18F CC7D2ADA 245BF03E D99F65DE 9F7FB0F3 1B2DF5E3 E656CF18 A3EFFF00 C0BFAFEA EC7FD7F5 FD6F1FBA FB6F55C7 FA4B1FFA 6D32A85E 3FE5A371 9FE400C7 4CE73635 95B2C3CB DBC7FAB0 A50FCF9E C9CAFD07 4F933F35 1FD6FF00 D7FC3F32 1FF5FD7F 5BBB7ADD 48198169 3CE209E9 79E65B45 C1C7038F F203752D 9B51BC68 39DC571F F2C15638 7A93C719 6FF1E3B1 347F5FD7 F5D2C3FE B7FEBFA6 FB6B0466 39D8952B FF000313 451A80DB 7F800C9F 61DC83F7 42B1B8B6 ABBB39BA DBFF004C 8F96C4E7 FBDD00F6 1DB1CEE1 8A3FAFEB FAF87947 F7FF005F D7FE0292 F4D2F946 D894580F 61048E83 F7C4F2FE 6ED2E4FE 6E59BAF2 2692678C 6C8F3B89 C661FB3F 983F79FC 383C7B77 00A9EA08 A7FF0080 FDDFD7F5 A0FF00AF EBFAFB09 9461D2FC A0768986 4EE66334 88DF4043 124FA963 D07F787C A8DE5C40 179071FC 2BA84291 7DFE4B21 7031C72C 7E631A79 79C6C4A3 FAFEBFAD DC642FBF FAFEBEEE 6679F6AB E352BFB8 B169339F 99A28614 B6C6DC60 1689DB19 EA4751B8 0CA102BC 6AE6F2E7 509774AD 3B1F6478 E3EA3EEA 0503B7A7 2C81BAD4 B77FEBFA FEACCB5A 6BF93FEB FF00D9D7 7F87A9D3 BC2D25CF 55BBFC22 99C7DDFE 2936FF00 5C91EE1F 6FB85978 612CE3F9 859678E1 AE23889F C770F4E9 D4AF98FF 00740A69 7F56FEBF A497425B FEBFAFEB 73BE8B4E 28A02AD9 AFD2041F F7C207E3 AF5EB907 DAAFB797 0AF1E47F DB0DA9F9 B67FCE09 EA29FF00 5FD7F5F0 29137FEB FAFEAF19 4BD785BB F102479C 7998FF00 A66A4B1F 98F4DBFA 7A872DF7 41078779 A4BB6DF2 35CA47E8 B33090FE 04F03DBB B03DC6CA 5FD7F5FD 74B0BFAF 9FF5FF00 A5DBA6B9 ED3F5581 0B9CF5D5 2F42F55E A00DD9C7 A71C02B9 DAA01AE5 F68CBB33 B71FF1EE 0B46BC37 40A368FF 00E28A9F E2C51F7F F5FD7FE0 5A0BFAFE BFADF991 CF4E8B72 DFBDDC47 1C48EB1C 031183C8 C9C9FF00 EB8E8545 671BD01B 6471215E 3FE3D241 1AF0072E 59FF00A7 52A3A64D 1FD7F5FD 6D70FEB6 FEBFE1D3 7B6D8B24 D331DD2E 724FCA96 CDFB95F9 B77CE770 FD3F88B7 F7835530 BB89DF25 8ED5EBB3 CDB4817A 2632412E 7F33CAAF DF6347F5 FD7F5F0E A1FD7F5F D6D25D87 19A34E21 5B890F4F 9E39225F BFD446EC 3E5FA8E8 01FE3045 29558297 76B92DB7 FE5E2E1D E150096F 9211C2F5 EC3EF12F D40A76F4 FBD7F5FF 0006171B F97F5FD7 E2D1E733 49DE3129 EBFF002D 187FCB33 F778FD7F BA08F63C D36A76DA 646F35C4 9A219319 DB71A92E 77180B7C D22876FC 15090855 491B4356 91839494 52936FB4 7D7FAFF0 CA4FE115 ECBA7F5F D7FE4ED7 53E70D4F E2B9693C 9B389DE6 7F955743 B6BBD7AE 4F217F77 044AF233 927B83C3 6319196F 329B4AF1 16B175B6 F1AE2D7A 13FDB13D 96AFA828 33F7D3ED F538C467 FD876565 2A571962 B5E8FEEB 2F8DDFB3 A9897FDE FE1FF57F BDDB6215 EB7F32A7 BD9BB397 AF97FF00 2F5D569E 8D63F0EA DA029E5D BDD4EE5B 267F1B4F 06B375C7 6B3B42B1 5BC5D7FD 6F95940F 82DF366B D765F3E2 B71163C4 23E60AB0 F857528A 00DEF793 5BCE372F CBF77763 1C72ECB5 E5D4AB3A D2739B6D FF0089E9 E9E5FE6E 7B9D0925 A7BBF77F 5FFEF5B7 FE2CF759 36B42F25 9285FBCB 66A217FB 8BD76C87 8FE7301D FF007638 BBC31D8D B321F2A5 BA91E311 A42BF6B5 40D71BB7 DC940390 A09C6EFB F108FA00 D51BF6F9 BFEBFF00 DBB8F5FE AFFD7FF6 D69FA50F B2A9E652 A07FB101 00F7FBBE 6B13FF00 02E9F31F BAA</t>
  </si>
  <si>
    <t xml:space="preserve">AC39B D4F5A82D BFE7F1CE 0EC4B26B 5751CE3E 6092AA2F E3FC11B7 5902C743 D371A4E6 ED696F6D FF001FEB A2933C7A EF5896E0 F645FF00 A7692479 7AF793E5 C7FC0780 CAEDF79B 23946EBF C5FF0002 CAAF43DC 907FFAFF 003F539A E594DCDF 54BD7FAF FF006799 F53B29D3 8C12DB99 EEEDFD6D FF00B75B 721287FD 91F51CFD EF6C7FFA B71EBC55 26C2FA1F F80CA4FD CF71FE4B 0FE10C6B 5A14655E 7C91F69E 6FCBBFF9 7F725CA2 AB3508B9 4AFE4975 7DBFAFB3 16CE7E7F B53F1147 27D6E7CB B75FC14B 83FF00D7 E3A9154A 3D1CE7CD BB653ECB 2BB27DE0 79E79FF0 661D462B E81612A7 B354E9F2 C21B4A55 25ABEEFD 5FFE9108 FF0021E6 7B68B973 4B9A52FB 2A2AF6F2 FEBEDB6F 6DAADDDD 6F1E5A6C 09FF004C 90AAFDDC 763FE482 3D45550F 88F68D80 7FD3355F E5E673FE 276F515C 58EA8A72 54E2FDDA 7A24B6D3 4FEBCA4B B1BD1BC5 37D65ABB ADBFAFCD 2F9653C9 CF1BBFE0 4368FBD8 FF003F50 7A7154FE 666C7CDF 86FC7F9F EA4F719A E2FEB7FE BFE1943B 1A7FE07F 3FEBFAB1 D3C69B57 1C7E67D3 FDEFF3CF AE0D5780 37A7E04A FA77FF00 3F2B67A0 147F5FD7 F5F69771 7ADFEFFE BFE1D387 7BEE697A 9EA5A74D FE812EA6 8C78FDC4 FF00BB3F 3778CB6D EBFA91EC 53A4D42E B57D43FE 3FE7D5DB DA5BA9A1 87A7FCF2 5609F8ED CEC8D53E EA0A69B5 A69EBCBB 7CFF00AD EFB0BB35 BFAFF5FF 00ECC97C F9A5B354 FEFF00FC 04EF1FDD E4F3FF00 EF01F460 66E9D97F E00645EF EB9F6FCC 9F50297D DFD7F5FF 0095107D FF00D76F EBF89797 4D54AE7F BBFF0002 2D8EC7DF FC961D01 158735E4 7075D9F8 BB0F4F73 FF00EA2E 7B32D1FD 6BFD7F52 85C2DA5B 5FCBFAFF 00E46F0F 5E227D56 493E54DC 07FB0ACB EDFE7DC1 3F4CA085 B96C9FF7 813FE7FF 00AFEE69 7F5FD7F5 BA9AEA56 DFF0FF00 D7F528C8 B80E3D3F 0507B9ED 8FF3C2F6 14BBBFDE FC067B7F 9FC73E94 BEFF009F F5FD7BA8 7EBF97F5 FF000F07 F35DDF5F C79FFD9F FC823B1A 6927FDAF C723D7D0 FF009033 DB14FF00 ADFF00AF E9317DFF 00D7CFFA 7197CBF7 924F9B2A 77FE2ABF 4F5FF246 7B64F1FC DBCBFF00 2D7DB7B6 4F5CFF00 9FF687B8 AF4E3D57 7FEBFAF3 8A81F37B 25FAFF00 5FD427D8 ECE29C38 CF1F81DA 3A7F9FCB F0173AFF 00FB44F6 FA7F9E05 67FF0081 7F5FD7FE 4D62F7B6 DB76FEBF A84D741B FF007D7F C0467B67 D47FFACE 3AF26DA3 7D3F00C3 BFFBDFE5 948E9814 7FE05F7F F5FF00EC 54BEE2FE BFAFEBE0 B3F46CC8 241FFD61 EBEBFE79 07BE3199 1B1FBA73 91EAC5BB 67D7FC91 ED8A16DA FF005FD7 FEDCC9EB FF00DAFF 005FF0FC FF002D55 6CFAFF00 C09BF99C FF009E3D 8549F9FE 1F4FF3FC BB0A5F7F FE03FD7F C30FFF00 02FEBFAF FC06EF7D A3FF003C E0FF009F FE2463A1 E57CDC7F F6449FE9 FE7E56ED 8A37FEBF AFEB9BA8 2F9FCFFA FEA17F9E 3DD3E571 F37E1B4F F0FD4FFF 00B2A3B0 515C05CA F1DFF2CF 7FA8FF00 F5F3D322 B58FF5FD 7F5AB532 64BD7E7F D7F4A4BA 6C09CB42 3DBD083D 87B7F904 55E53F4F FBEBDFEB FE7057F8 73477FEB FAFF0025 286C1AE9 BFF5FD7D D06893F3 FC1BF0EB 9FF3CFF0 E31972A7 D7F124FB 74C9FF00 20FB8AB5 FD5BFAFE 9293DD10 FE7BF7FE BFA4BFED DA238FEE FEA7FAFF 0093F5A9 1C7D7F02 7FCFFF00 5C16EAA2 9F6DFF00 AFEBFF00 27B0BFAF EBFAD9A8 7A532323 FF00AFEF E98FF3FC 98A71C73 F9E3BE3F CFFB595E B47F5FD7 F5FC4B31 79FE6FFA FF00F6E4 DF5658CE 3D3F2CFA 8E9B7FC8 E3B7137D E1FE0003 FE7FA64F 422A3FAF EBFADA69 14BFAFEB FAD6AAEA 5068F23B 67E87FBD E83FCF39 FAD753B7 9FDE7FC0 72BEDFE7 F0EFCD29 FBD17BFF 005FD7DD 38C8BA6F 92A754FF 00AFEBFC 3559BE92 6578DDFF 00029379 FF00D07F C8C377A7 853FFEAF F138FF00 27D01AF3 76D2FF00 7FF5FD72 C5F43DB5 AAF5FEBF AFEE7A69 A7E467AE EFF80BE5 BA63D7FC 823DC56E 41683FE9 B0FF0076 32E7A7A0 27FCF1D0 8345BCDF DDFD7F52 9316BE7F D7F5F7CE 4FD7B1B5 B14C12C7 03FE99A1 5ED9EACA 3FFD7BBD 79DA4B48 80DC19F9 E3969A73 F77E840F FEB63A2D 2FBFFAFE BEF4A41F F817F5FD 7FE4B634 CC6F1AFE E92E8BF4 07566332 8F9CF247 9D1F1E9C F741D335 D6242551 04CC33FF 004E70B8 27E4DDFD D3B7F2F6 E869FF00 5FD7F5B3 7DC3FAFE BFAF822E 25AFB1AD C15D89C0 3C7F69C3 74D170FD 984409E9 F4DCF9EA 057402CF 2433ADBF FC026001 F97B2349 8DBF87DD 19EA714B FF0002FE BFAFC39C 7F7FF5FD 7DF19AE9 A7431A80 C107D8E4 7EE2D66B 3B78A3CC 7BFE7D86 31F771DF 24B2BF43 B57704AE 17FE5AF3 DA19EDD1 BD3A2CAE 3F5C0073 D4629FF5 FD7F5B34 85FD7F5F D6FF00F9 2D511C85 712F95FE EC173724 FDF3CC84 C9CFFF00 1637FF00 029AB9F3 5BAFF749 E82D6286 E64FF59B 73B1EE90 6DF73FC2 84006402 3A3FAFEB FAE8A21F 7FDFFD7F C3B6FD66 5B633E7C C9353232 49F3EE24 7CF1BBE7 95618971 EDD002B0 7F066AE6 ED83A900 745B2DE4 FDDFE00A 4E4F3D7F BC437524 51FD6DFD 7F48AFEB FAFEBE14 88BEC773 28E5F4E8 94FF00CF 532EA379 8DDBB9F3 243863EB 8FBE5B8E 0634846A AD80AEC3 18FF004A 9CC00FE2 14903E9D 727D1A8F EBFAFEB7 8FA87F5F D7F5BFA8 FF0033CB 4247D9CB 6707FB36 38AF48CB 82172030 5EDEE3CC 07FD6156 1752190A 82FB3A76 0D047D3D 4B1C75F5 DDB067EF 1268FEBF AFEBE249 EE57F5B7 F5FD26FD 1362EEDB 1984B8EB F6209B57 E527E760 7DF81D70 CAFF0075 C398DB65 A7EF2778 73E80C2A DF77B96F FF005993 62F3BF65 3FEBFAFE BCBA07FE 05FD7F5F F93F6DBC A353F1AC CD218A11 66918ED0 79971231 DC57335C 064FFBE5 470CC41E 0D79ACD7 93DEB725 B1FF004C 43AAF41F 89FC7A05 F406A5BB F7FEBFAF BA4FB0FF 00AFEBFA F862E9FF 008776CF C352CE7A 49F8A6CE E474DDFE 57E6E98A F68D3BC1 A918CB01 FF006DC2 B77FA7F9 FD69AFEB FAFEBE38 F607F3FE BFAFB9DC F578F498 D5766D87 1FECEF8C 7FAB29F3 7CE33C1E FF00DE3F ECE2C489 0C5CBFD8 BE5FEFB4 6B1AFC98 CFFACEB8 FD18AF43 8AAFBFFA FEBEF489 FBFF002F EBFCA5CB D4E16EFC 4E8995B7 4D4A57F4 D363291F A0DD70E0 205F5F9B 3B54F196 02B8BB86 BCBB2BBE 6B48E2EA EB696AAC C7F744ED 6B9697FD 583D917E 60A10E72 5AA7EEFB FF00AFF8 69407F77 F5FD7E16 D9EA0851 7E6EABEB 23B42E7A 7DC4C9E3 FC40E836 9C39EEBC C1B55274 19C66E66 58DB19DB F271D4FA FA127A7C 947F5FD7 F5F145B1 7F5FD7F5 F1732F5C 52565261 4CE3A1FE CEC49275 3F7EE445 8FA85EC4 0FBAC09A 4D3ADBFE EB7D86F3 9F9611B6 01841FEB A46900EF EB9232A3 9C9A3FAD BFAFFF00 6F427FAF 87FAE9F8 CA7D4E7D 6E16590A B3E9CE13 3B9B4B32 DCDB6436 0ED58164 DED91FC3 9FDF232F 60293CC9 19CF95E5 2679DDAB CD1EEFF5 41464395 DB18C74E DB0A751B AABEFF00 BBFAFF00 F6A117B8 7F5D1FF5 FF00C9BF 231E5951 1C3335BC 87B7F65D EC778A72 84E5F69C 63FF008B 53E86AA8 81E73BE4 F963F494 C6D21F93 B2A82150 7FB5D94B 74224A76 FF0081FD 7F5A227E EFEBFAFF 00C061CB EBCF5DF8 874FB00C 5E7D1C73 DB515BA9 BEEE7E58 C2B1DB8E E3E5DFE6 AFFACDD2 2FCE3AB7 C55B28C9 123E98EB FDDFB583 2B1DDB86 E58A4B8F 94638520 309107CD 82B5DB47 073A9EF4 BDC8FF00 35456FEB FC9B86E4 3A8968AE E4BA47FA FE9C7FF0 1F12BCF8 97AADDA7 FA145AF8 889387B9 8E3F0AD8 771FBBBE BA96304E 3AED9B76 2348FF00 BAA7013C 1FA96A9B 1AEEF749 1E6ED3E5 782EE9AE A6C121FF 00797931 C0183CFC 8DBA462C 0E177D69 52BD1C37 BB87BCAA 6CEA72FE BFD6B1A8 B7682149 CDF355D9 6D08ECBD 7FAFE341 C3B5FD9B 43F04C7A 2F3135BA BFCD97B4 8ED17516 E231CDD3 CAD2EC5F 4DD812CC EDF7F047 456D6D1D 8C8C53FB 42577DE7 3620DEB0 DB264992 E2690979 8B37F7BE E7CDC471 2AD79527 295E4DC9 B6FED5BF AFFF0077 73ABD2D6 FF002FEB FF000284 25D0DB49 9E412171 ACC7B930 4E9CC25B E0BBF76D F3B60545 3FDC18C9 63BB825A A87DACC7 1831AEAE 65918045 F3C328FD DF979924 DAA0201F 7B69E596 41F78669 7F5AFF00 5FD2B760 BF7FC179 7F56F2A8 FA7C5C83 79A07949 25AE14B4 93C91461 4B6149EA EC182FF7 475F9777 4DCD5C9C BE23B2B5 97CD6224 75E91E93 A64664E6 065CC971 E5B61B0D CE5F3E56 D8FF0088 0A3657BB FEBFAFFC 0B5EA545 393B479E FE5AEFFA 7FEDD18F 5DBCC350 F105CDF9 3B008A33 DA2F9E4F EEF2EB8F D3185C0E C58F11F6 6DBD7CCF FB64802F 5CF036FF 009EBD4D 724EA736 CE56FEBF AFF04D3E E77C292A 6BADF77E 7E5FD7F3 4DFAB3CA C74117E4 14FDEDDD 77F3FE0A BDC66A06 4FF77F1F 907A7F77 FCB647DC 6C546FFC FF007EB7 7FD7E314 5DBFABF9 7F5F7C63 FE1C0B9B 98E11966 887FDB48 CB7DCEDF 37E7E9C0 EA4678EF ED792538 B78C9F77 518EBFDF 66C7FF00 5C30F4AF A4C2C619 7E1BDA4F F8B535D5 6D1E8BFA FB6E14CF 2AB7362A AD973F24 5DB47BF7 7FD7D8E6 9FAD567B AC665950 7B591DEF F7BD4281 FF00D6C7 7C1355EE 59C63F7D 8FFAE85F F3F9BAFF 005257EE 8A89E3EA 4E0FE3BC 9DA2BCBF AFFC9211 41EC1425 B5EDDBBF CFFAD231 F4CA66C7 FF0067B7 DFFCFD4F FB58144B 1FFF0057 D7FCFE23 DABCE7EB 535FEBFA F36D9B7F 5FD7F5BD E5E950B6 D193B7F0 C7A7D47F FAF3DB83 25B5CA3B 77FF003E D8FF002A BFED0353 E77A9F87 F5FF00EC 416D10FE B497F5FF 000C9C8E 9B7F1C7F E3A437A7 71FE7240 EB4DCFF9 23DBD87F 9E47734E CFBCFE56 FEBFAA64 7DFF0027 F97F5FCA B63B8D09 47DAB71D B81FDE8F CCFE061F F3CCFAFE 023DFD78 6DAD46EB CE9DBEA7 EEB63BFD 7FC918AA B74F7BA7 F5FD748C FA0F7E96 EBEF6BFD 6FFF0092 49ED1D79 4DBDCE7F 1289D8F5 F93D7DBD 47DD1BAB 327D4218 4758BFE0 127FB3FE 7F1C7650 297DFF00 27FD7F4B 983FF01F 92FEBFFD A5CDB338 29B59773 F279BFF0 1C7F41EF F90DDD72 4F4DA7F8 1755D594 4AB1CE11 BA36ADE7 5AA1E33F 28F298E3 E8B8D8D1 B7470695 AEF77F7F F5FF000E E682F65F FDB6FF00 D7FE9319 3D8ABAD7 83EF7C3F 22A5DAD9 FCC321B4 DBAFB646 7A679DAB 86E7A11F 78FA6E0B C0EEFF00 3907BFD7 FCE3D714 9AB75FEB FAFF00C9 B9FB0F7E FF00F80F F5FF00EC CA3DF433 FE770F5F F747F9C1 FBC0E5DB BEBF810D DF3FE7F2 E99A3E72 FEBFAFC6 C3FEBFAF EB7A7CDD 357AF3EB F8293FD7 FC9E3B66 BE9FF0E7 C388AF21 177772DA 94EBB6DA ED6041C9 CF9D3301 E9D07F0B 1FEFA353 EBBCBD3F A5FD4E0D 12DB56FF 002FEBFE 1E5396C9 DBF53241 FEF7E64F 6FF3F881 E8338F71 0F989FE0 71DBFCFE 8DFDE15E 8DF5F9FF 005FD7F2 C628F9DB 5F4F7BEF FEBFA51F FB7F2ED6 728D86F3 BF12BEBF 4FF2DB87 B0EBC364 7FF12EDE B9FF003F 527DE9CF 7E967E7F D7FF00B1 51BEC38B D3D3CDDF F3FEAE4B F9FE79EF FEF7F9C6 7D559D9E 7FE5A7E0 40EDFE7F 1C76C0AC FF00AFEB FADE69F4 1FF5BFEB FD68B94B 8BF87E24 B1E9FE7F 06CF4C67 3AE13077 AE7FE027 69EBF5FF 002001ED 4D6FFF00 0DE9FD79 C5B0FEBE 2FEBFA83 7BEED597 FDEC1F46 3E98E9FE 7827DEB4 B771FF00 D931FF00 D9BFC86F EF714BFA F87FAFF8 65717F5B FF005FF0 EE73D9EB 9CF305F5 FC39EFF5 FF00209E FD325EEF D377FDF5 8FE0FF00 3F991DE9 AF9FDFFD 7FC3B0FF 0087D1BF EBFF00B7 6BE745A5 DDE9F896 6FEBFE50 1F4C8CC9 06EFFF00 699BB7A6 EFF3F5AD 17F5FD7F 5A393E81 2DBA7FE0 4FFAFF00 8335D973 73E87692 3E6FC02F AFD3FC8E 3AE49D48 9FFDFF00 C777EBCF F9C67AF3 4FFAFEBF AF8B9999 ADBED7FE 056FEBFE 0BA85EFF 00BEBF9F F1FF009F C39FBBC0 85C7F91F 5FF3FA9F 5A7FD6FF 00D7F4DF 71BFEBDE FEBFFDAB C7732586 3FBFF9B7 B7F9FA64 741F3206 EDCFFDF3 EFFEF75F E9F2F606 ABEFFEBF AFBE535D 119FFE05 FD7F5FD7 4888C1EF F87FFAFF 00CFEA2B B27F9008 FE9FE704 FF0074D3 FEBFAFEB 785F71FF 005BFF00 5FFED597 A22FA73F F023B0F5 FA7F9C67 B1CC9F97 FC048FF1 FF002307 B9A5FD7E 1FD7CE5E 60BE5D3A BFEBFF00 B9CD752C 7DEF5CFB 93E9F4FF 003807AE 3341D3BF F20C7BB7 F9FCC77C 54F7FD3C FF00AFC6 512DF7FF 00DB9F4F EBEF927B 7C33412E C6FF00F5 1FE2EDCF F9071FC5 C7730DBE FE78FC18 0FE1EDC0 FF0039FA D70575CB 3E9AF97F 5FFEDAE7 3D3C3CF9 A1FF0007 FAFF00F7 508C7D3A 38ACB27F E5E7FE07 1B6DEBEB B8FF00FB 3CF6AEAD 6DF9E3CB 1FEEAEEF E1FA0FF2 71D6B2FE BFAFEB65 3EE747F5 FD7F5F02 8AED7DD0 1F6ED75B 223FD9B6 64FE2C7B F3FF00B2 8C741C6B 5B5A6DC3 1F3B3D82 5B89E4FB F8F96307 03F1EC01 ECA297F5 FD7F5F65 20FBFE7F D7F52697 F87780DB F791F79D C7FE2651 2DD2AFCC 40DEE240 9BFD81FB F95EC5AB 4501C87C 6E3D7FD2 A19907FA BCFC9B4E 073F5FDD 803A9147 F5BFF5FF 000D1F30 FF00C0FF 00AFEBFF 0001D3A9 B3041718 334EF64B 9FF6E5B7 206F3850 19BE673E A4F70700 9082F241 23BFDE45 1FF4CC3C D275CF07 03F4F63D 714FFF00 02FEBFAF BACC3EFF 00EBFAFF 00C9A4B6 2DB5C466 5689248B 8E1DA3B6 B88AE326 21F2AC6D 6E09C2F5 7048FDEA C3F7919A B413CB8A 20112551 EB369F78 BD07AC8A 24DDEC39 DCEBFC39 147F5BFF 005FF0DC E1F7FDFF 00D7FC36 85B8BCC6 C902E955 7FE7F85B 6F3F39FF 0055BA4F 973DC9F9 BC92A3FD 601B6E47 6D1191A5 905B0638 1FBABA59 A63F3336 37176F7E DC6E7FE1 CD1FD6FF 00D7FF00 B4920FEB FAFEBE28 CA46AF92 B365065F FD9D36F2 19D17A1F DEBC673B BDBB2E49 EA097329 8130BF60 CFF13EAB 770C31AF B282C3F2 EA5C05FB CC28FBBF AFEBF1B0 FEFF00EB FAFB9332 5DBED4FB 51B5B0BF C5269F88 89E0AED8 C64B85F5 C8191C74 CA8E823D 2989DCCF 284DBC0B DBF8237E 8917DCDD 1FCE49EA 492659F6 E73208A8 FEBFAFEB ECC7A8FF 00F01FEB FAFF00C9 E4FF00C3 A4D6CB06 D897EC40 75DB0069 E4FF0059 BB2C0BE0 371E99DC 73D060E7 5DEA08BF 34E6D628 23EF7B71 21998E7A AED971FF 0000542C D9597236 BC34FEFF 00BBFAFF 00877243 FBFF00AF EBF0ECFD DF29B9F1 BA648B48 E2EBF7EF D3C990E0 F655638E 9DCF0996 FBFD3CD6 6BCB9BF7 CB998E58 9FDD8291 FDECFA8F 4FFBEB9E B8A86EFD 3F1BFF00 5FE5A742 BBFF009F F5FF00EC 4ADE9D05 978726B8 9391707F DABA8651 1F4F5279 FF00E283 7F0904FB 5D8F8422 4C1219CF BA8541CF 6DE3FF00 D6CD9AA4 BD7EEFEB FA93137E 9F7FF5FF 000D270F F17ACC3A 5A463811 FE11ED1E 9E9FE783 D2B4D9E3 847CDF67 FF00B692 2C6A3E5C FCCC4F4C 7FE82DDB 3557E9FA 7F5FF0FC BD45EBF8 BFEBFAE5 89E5B26B EEBBA3B7 FECA65CF C9F62B79 E2840D9B 7E76F389 7FF80900 96207C80 01CD4825 9B1E765B BFCA1E1B 6E9D7CAD FDBB67A6 51BFD685 6A57F5FE BFAFFC06 311FF5FD 7F5B7E2F C96F9635 B6098FBC 4334879E C3E9FA10 BD598224 B18FE2D8 401FF2D6 6544FBBD FE7FF209 1FDEA5FD 6FFD7FC3 682FEBFA FEB7D7AF BBCDCB78 5DF6C490 9E3EF1B8 FF00434E 7A796A09 3F9FDECC 7F78161C C5EEE4C4 4E727E4C 93705376 5037C910 BA6609D7 AFF7437D DF2DA9FD FF00D7F5 F72B8BFA FEBFADA3 3EA57170 D09C4213 A7FCB156 741FBBCE 4B6E2B9F FD9571DF 15CEDB69 93ECDF39 2CE7F8B5 2305B45C FF007B23 FCEC1DC0 5A7FD6FF 00D7FC32 E6D89FEB FAFEB7BA F4B5F675 81711E0B 1DDFF1EE AB09E54F 3C46A147 FBDC92FE 675393C7 DEBDAE9E 9E65DCB6 91285F9A 4D67588E 366F9CF1 1DB172EF 8F61F791 9B1825AA E11727CB 052949BD 1463DFFA FF00C061 CDB12DA5 ABBAD37B 5BFAFF00 28DFA69F 2AEB3F19 747B094C 7A741757 531E035E EE3B8E71 F25A420C A7FD91C6 141E374A 1878C6A5 E2CF18EB 69965B9D 3ED5B803 C4128F06 A1EA4016 10A3DEBF 4E0BC183 95977088 96AF4D42 8E0ED2AD ECEAD6E9 4D2F763F E6FF004E 6EA67675 3F9E10FC 65E9E5FA 38CF7DFC 464D1F55 B827ED57 530EBC59 DFCAC0FC DF41D7B6 71FDE202 06A62E8A 6DCE6244 77C7DFD6 F598ACB9 F276F551 2B77E71F C5919DBC D128E3F1 8F48CA9D 2E9CD2F6 6BFCFF00 0F863065 FB4C351D 13BCBFBA B9BFAFFE 58ADBCB5 8A7D2353 BD0166BF F0842ABD 026B9752 28F9F3FC 2E1BFF00 D59C7DD2 DEA16373 169F6B1C 136A3E1E 9360EBA7 DBEBF331 FDEE40CA DAE7E9CF 4DA3A1C5 1FD932FB 5523FF00 70E95BF1 935F9769 93F5BFE4 856FFB7B FC97F5ED 6538EFBE C4FE3355 8BCA865B A65FFA72 D06F626E 80FDE7BF 07FF00B1 503A29C6 18F185E4 3FBD8D3C 63C0C664 D02EA689 4647DD2C AEA33B7A FA283D81 ABFA9E06 9ABD4A9F F816257E 8BFAA4A4 89F6B889 FC11A6BD 57F5FF00 ECCEDD0A 1FF0B2EF 89DAA3C4 84FA2F87 85DCBFEA FD3EC45B A7E899EA 8B59F27C 41BD6277 8F1B03D3 234696DD C7CD9DA1 BFB3C32A FA80790B B7EEC605 1C995AD3 9A8FCEB4 FD7BFF00 509465D0 7CB8B96D C8FF00C3 AFF5FF00 C814E4F1 D79B6FF6 732EA712 F53FE80F 652B9C0F F5F70A56 57E9FDEF F5598FEE A822841A 8DAB0E25 F0EFFDB6 BE96C643 CFFD3480 0FC777F1 EDECC6B9 EBE5946B 2BE1EB5B E7CEBF4F FF0077EE EECE9A18 9AB87D2A D14FCE37 4FBF5FEB 9DF274F7 9ADAA41F F4EFFF00 6EFA859C DDFF00BC 1BFCF27E F0CB45FD A119E99F F814B6ED DF6F797F CA0FEF90 B5C2F26C 42DA7859 7F866D3F 5F2FFEE7 0A4752C7 D27BAC5A F587F5FF 000F0BF6 B5537687 A63F0301 3FA4BD3F F662CDD7 3BF87BFD 75611B57 24FF00B0 E5CF4FA7 F939EC01 AE8C2E5A E84BDBE2 5D2E586A A2A5BCBF AE9DD4A3 D08AB8B5 557B3A5E D3DEEAEF A2F4F3FC 9B38C86D DAF1BCC9 FED47FD9 49248BFE 5A01F37F B3FF00B2 0CF4056B A099C408 157ECCBE D64621FC 1DF1FE77 73EAB595 6F6B8994 AB4BDAAA 50DAEDFB DD97F5B5 257F8AC1 171A3151 8FC72FEF 6DFD7FE9 77EAB5E6 8B16393B FF00327F 9375FEA7 D7AC1B7F DEFF0080 B11DBEBF E5948EA7 35CF7FEB FAFEB70F FC0BFAFE BEF7F745 B79CFCDF 89C76C7F 9FC7B915 45D31D3C CFFBECB7 7F5E7FC9 1FEED2FE B6FEBFE1 A2BAA0FF 00C0BFF0 2FEBFE1A 2BB69892 C45B8FDE 7E049FE9 FE71B7B5 73ED1B44 72BE67E6 DEBFEF7F 9217B8C5 2FBFE6BF AFEA5CA5 7AA97C9B FF003FEA 6E25E835 765E1BCC FF008136 3F9FF9C1 FA11D9C7 76920E08 FF008149 EDFE7FC9 A7FD7F5F D75B10D5 B6E7FBDF F5FF0006 1E5EF7A6 E8D32C59 639FC645 6ED9E3E7 1E9E9C7F ABFE3E30 6F3568A3 62C594FF 00D73924 3FC44FA1 FF00F57B 353FBBFA FEBFF029 D38EC2FF 00C0FF00 F037FD7F C0719FDA D3809758 967388FC C03FD9DC 3BFAE47F FB23FDEC E71B5671 96F3B3FE D48CDFFB 37F91F4C D4FF005F D7F5F149 2D915F7F FE04FF00 AFFF0065 BF5A5E51 46C907FE 02CCA3EF FA67FCE4 8EFC7D61 A67C641A 669AB6B1 C3AA6401 F79AC6E2 3E1117E5 91DD8AAF 1D3670AB 1AF6F2EA A3F3FEBA 7F5D29AA 5E64CE3C DF2FEFBE BFD7DCA3 D37F18F1 1F8D6E3C 432EF944 0AABF756 D7381903 FD9E4F1C FAB003F8 497E274F D1EE7559 FC8B5467 90F613C3 6DFF008F C9228FF1 2DEC4D2E BA737CDF F5FF00ED CE6C7F0A D6FF00F8 13FEBFFB 56E25DD4 7C33A869 326CBDB7 F10C47FE 9F6CE630 9F973F2C E3287F03 EFE95CAE DFF7FF00 EFE313FC 89FF003B BBD1B7DD DBFAFF00 878B8EE5 6FFCDFF8 1BFEBFE0 B70EC3D5 B61CF3FF 0002627F 8B3EBFE4 11DB0077 CDE2FD41 EDBECAB2 5E2C58FB BA6BB5B2 7FAA3D71 93FF00ED B1EAEEF4 276FF83F D7F5277E 827ABFB5 F7CBFCFA 7FEDAE5D ADFB581B 78CFCBF8 9C7F0E3F BBFE723F 845419C7 FF005D7F D8C7A7F9 017BB115 E83FCFCF FAFE9A5D 4F9D5AFF 002FCE3F D7FF00B2 977306E6 0287CC5D DEFE4AB7 F53FE727 DEAEDB5C 6463FCFF 003FF3D3 AF155BC7 D3CBFAFE 9496E4EB 197DBD7C BD36FEBF 870A9FF7 13741FAF E1B7D3D3 FCF73F7B 3537FDF3 FF0001DC BDBEBFE7 E5F5C567 FD7C5FD7 FC3AB97F 77DDFD7F C3254FA7 BF383DB8 FC081DFE BFE791D7 92E661ED F8328EDF 8FF9268F 9FF5FD7F E4CA63F5 BF6DBFAF F87A7096 FBF36EDE 5FAF5EEC 3DFB83FE 793DAA15 BA38FE2F D4FF009F F3D96AED 757FD7FA FE9496E4 AFFB7BE7 AFF5FE70 71E85379 33EBF9E4 75FA7F92 AC7D6AA9 3FE411E9 9ED9FF00 F5AFF746 69FF005A FF005FD4 14FB8FD2 FF003FEB FAD3D06E EFF7FF00 03E6FF00 4FF207AE D14E3F87 E195EFFE 7F0C8EBB 69F5FF00 81FA7F5E F36B727B EDFE7FD7 FEDD27E9 CFCA36BE 79FF0080 B63B0EFF 00E7F223 12C4DF37 6FF80F3D BE9FE48C 75029FF5 FD7F5F02 92263D7F AE9FD7FE 0125EBB4 3FCE587F 87F9DDEC 2823FC96 1FE1FE73 EA285BFF 00C3FF00 5FFEC28E C1FD6FFD 7FC372FC F39978FF 00E201FE EE3D3FC8 5CF6ACE3 FE76851F D3FCE6AF FCBBFF00 5FFECCB9 7A91F77D FF00D7FF 00BB947E 563A8EFF 00F0139E DF87FF00 A8FA938A BF9FE47D 7B71FE77 67A9A3FA DFFAFF00 F679D07F E05AFF00 5FD7FD3B 4D954AE3 D7F2FF00 EB8FF38F C24CF7E7 F41DBD31 FE588F5C 51FD7F5F D7C7CA3F BFEEFEBF E1A9DBD2 C671C8FE 83B7F9FC 87A01536 3F8863F0 DCBFD4FF 00FAFDF3 50FE7E7A 7F5FF0F2 9751FDFF 0028FF00 5FD3AABA 6B9CE983 91BBF53D FE9FE76F E23BED2A 6127EE9B CCCF6CB0 03AF719F CBDB0BEF 58E22378 5FB79FF5 FF000EEC 75616769 72F7F2FE BFFDAE66 7A92C7B3 EF794C7B 0B56607F 3C7F9383 FEC1E86D ED7E5DEE 63573DAE 99D7B91D 7D7F0E87 1EB5C5FF 00817CFF 00AFEB9A FB23D2FF 00C0FEFF 00EBFF00 DB76F4D9 68B0C14B 03C7263B 886DA3FE 5F9FD1BB 95A9EDA2 CCE5A36D 5FEB2959 62E3FB9B D4647FEC C09E8451 FD7F5FD7 4BEE1FD6 8FFAFF00 87FF00C9 7A9B784C 63321D45 C92DFF00 21081367 331FE109 D874F61B BDCEA098 7A6A38E4 7FC78CA1 7D392230 00F4E796 213AE0D2 FBBFAFEB EE760FEB FAFEB771 5FE1B6CF 10C3CB25 EED18554 96752AED 963FBB80 5B3C8EFF 004E918F 40716575 211CFB7C 988854C9 C5FE9770 CCC65030 6250EEAA 07FDF4F8 3F742D1F 7FF5FD7F E04B943B 6DFD7F5F 72B74D2E 4572B2B9 6F255324 FCD77034 52B7FBB9 087F1C63 60283906 A0DCAF73 9856EDDB 1B59AE35 79A1B150 B33BFF00 AA196693 2DD41C6D 901E4AB5 3FEB7BFF 005FE41F D7F5FD6D 193F5DA3 1961B5D9 71DF3985 4FEF09E0 35C1C8F4 EA77E3F8 AA026479 366DB4B7 887569E3 125E9C1F EF075C64 76DB904E DEA3147D DF7FF5FD 443FAFEB FADB921E 8F172D80 96CAB12B 73FB98E5 B7BF9382 327064F2 A1E9F337 CEEFB906 1115DF5E D74E70B9 B978E46C E7FD2230 D08E437F 74FF002C E4EFFBC7 751FD7F5 FD7C36EE 3FEBFAFE BABA9D4E AD700058 469CC7B9 9AD268E2 5FF746C5 DCDFA7CD BBEF26C6 CCBED46D E2F9649B 4D5C619B 788A4230 DB87C8A0 B7D38CEF C28F980A 7F7FDFFD 7FC3B920 FBFF00AF EBEFBC3A 69E3579E 2F25CF93 B7927E68 AD1F4F76 FDE6147C F2BB05DB D4FDE2CE EDF2EE31 AF9B4F75 3DECBBA4 376C4FA9 97CAFBBB 7E44DC47 FF005988 EA41A8BF AFADFF00 AFFF0069 2468B4FF 0087FEBF A4E5D75E 874FD024 BA6FBB2F E4CABFF0 26CFF93C F4AF78B0 F092478D C031FF00 6C6C8473 EDFE79CF B5525EBF D7F5F7D4 9AEA2BFA FDFF00D7 FF00B724 7A9C3A7A 478E3F35 31C7D3D8 7FFA86EF 5CD6AB3C 708CB98F FED9F1FC 39EC73FF 00D6E7BE 6ABFADFF 00AFF868 A27EFF00 EBFAFF00 C953EC70 D77E2A0A 98B759C9 3C0DCAB1 374FF9E6 70463DFB 613EFB62 B819DEE2 F4ED90DF 6C38CEF9 A53BBE72 7E601B18 F61FC6BB BA6D153F D7F5FD7C 52E6E857 DFFD7F5F 7D34BD6E 2DB242BD 87B5A49E DDE4DA71 F4EBC32F 51955D89 BB2C241C 0E1EE9A4 6C094B73 189785C9 EFF79B27 F828FEBF AFEB7571 7DFF00D7 F5FF0081 35D4AD34 FF00C29B BD789C5B 2FDEEF89 33B7D79F BA40F523 05E572AC 2411B719 FF004445 7563B0B6 1620FBBA F03E6E47 EF0B757A 3FAFEBFA DA32887F 5FD7F5F1 5D6FBE26 F6DBBB0B BBA7C922 DAC4BC0F 77FCB3F7 CE33F789 E5E3D282 CB34ECF6 7BDF192E D713A8C4 3B1738E7 A7A75851 17EEA034 FCB5F93F EBFF00DB 5164FF00 5A7F5FD4 E307D4D0 6FB3C51F CBF6824F FCF382EE 563D0FDC F2BBED1D 79D8AA7A 1AE76EA5 619B9BA7 B4B68117 FE5FB57F 3D9BF7E3 FE590B78 4220F4C9 F9D64909 D8516A97 657BBD2C 95F7FEBE FB740BFF 005FD7F5 ABEFAFCA 5E24F8D5 6BA7C86D 7468E5B9 BA90ED06 CB4C9B55 958E7CAF DCD9C31E F91F8E32 3AAA000C 5B73F3E5 D787F56D 5B1A878A 7525B089 883F678A F7FB73C4 CE9F7BFD 44774D15 B7030AAC 4B0CAA30 41B9EBD7 A54DE192 A74D29E3 2AF67FC2 8F6FF37F DD851307 EF7BF2BF 22F853FB 5E6FC974 EF284176 E5E7DFC5 3A168C54 68D65A72 3A295FB4 6AC67BCD 664CAE09 92F24BE9 A451FECA BEDDA648 FF00D5B2 93E5FAAF C46B8BC6 CC92271D 04063C2F 18F96385 028FF1F7 1BEBA153 C2E097B5 C44A35AB BD75D6CF C97E1E91 9322D5AB ED78C3AD B77FE4BC BF927C9E BE59378B 6563C1D4 BFF027EC E3EF67B0 63FAF5F9 BA918C17 F105CBF7 1FF0269A 66FCCCB8 CFE1DF3D 322B92AE 6D565FC3 5182FEBF AF9411D1 0C1C23FA F2AB7F5F FC95A466 B6AB70DF C737E010 1FE5FE40 3EB8AF48 F076A327 F6DC5149 1DEDCACB F26CFB19 D49C6463 7042A768 5EA5BF86 D92E0F76 AF3AAE2E B497BD52 B75DAA5B FAFF00E4 AEF63A55 28748C3F 1FEBFE03 7F3FD2F8 BC3B0704 C369D071 3410A443 E51D2354 1FFD72CF DB01795F 165C8B3D 21957EC2 19CC6804 32C503FC D788B903 AF0BF915 CF504579 B29397BC F9FEFF00 D3FAF7E5 2348455D 25D5AFEB FAEAD3F4 F9852D97 CE2FFBA0 5BFE7830 127DD3FF 002D080E 7DFB61C2 E3E45237 56251E9F F7ED08FF 00D07FC9 E7A60D63 52A4A6EF F725FD7F 526A1B1D D082A4AC AF7EF2FE BFAE76FA 3E6864B4 8E51874D 3987A5C5 9C5703A8 EA194FA7 FE3A4F4E 2B939BC3 D60DFF00 2C34CFFB 748DED7F 2F2E55C7 FF0013EC 48A74EB5 4A7FC3A9 5E3FE19F F5FF00EC C90F9232 DD537FF6 EFF5FF00 ECC1BD9E BCBCBE1B D3C7F0CC 3FEB86AF A8FF002F B5B7FF00 ACA9FBA0 83CC4FA3 5AC7CA9F 102FFB9A 9B9EFD83 876FFEB1 07D457AB 81AB8EC4 D7508D49 F2FDA94E 3A28FF00 5FF95A9F 3799C789 861E946E E2AEF48A 8B5BFF00 5FF94D28 6F731997 CB4DA0C8 8BEB3BFF 00A41E4F 527A7FF6 5BBA8AE5 5AE200DF BB59A46F FA61135E 3F5F5D8D FA75E474 C1AFA2AE E9D38FEF 5E915A5D AFBFFAFB 0E48F2E9 C6526F97 E768FF00 5FD373E9 EE39EEAE 7B27963F EA2532DB 9FFBE376 EFD3EF2E 3A722AE0 B8CEE0C7 FD9663F9 73FE7AF7 AF13118A 8D44A14F E05AFBAB 4D3FAFFC 0A3089D9 1A5C9ACB 77FD7F5F DE69FF00 893B77FC 48F5F73F E4F3E994 1FF02FC0 823AFD7F C8E3DAB9 3FAFEBFA FB3D91AF 9EBF3FEB FAE651F4 67E7F97B FD7FC9C3 75032CFF 00BEBF3F 6C74FF00 3C7D7347 DFF397F5 FD38CBA0 BFADBFAF EA33E8CA AEA0FF00 F5896FF3 FF00D71E B938F247 F5FC173F E7FCFF00 160D2FEB 7FEBFAF7 7717DFF9 7F5FE6EF B6D852DA 03FDEFFB E71DFEBF E49F4ACC 549213C7 9DF81CF6 FF007BFC E71D314B FADFFAFF 00876FA1 4B55FF00 03FAFE9C 5F536E3B FB9FBA0C C3F193FB 87FCFD73 ED9B0B6C 58EE91A6 3F5676FF 00D9BFC8 C0F7A77F EB9BFAFE A22FBFFA FEBEE8B5 D4D94551 D367E4C7 BFF9FC77 760C45BD DF5FC727 F8BD31FE 78F4CD1F 77F5FD7F E00B989B FAF7E9AF F5FF00A5 252EBA40 467D7F0C 7F9FFEB8 C76159AF 6A0FAFFC 0063F833 EBFE71EA 58D2FEBF AFEBFE9E 05DFF5FD 7F509F2E E8CB6819 7D7FE000 E7AFA63F C8CFA577 5E1DF110 D16F44ED 147281FD F90C0FF7 FAAB03D7 F9E02FAB D35FD6BA FF005FE7 390EC9AB 5E5F2FEB FA6FEFFD 0AB4F899 A1EB9A79 86F07875 C6DFF55E 36B7B466 1F28E921 66E78E08 2486F2D8 7CE303E0 6F125B59 7F693FF6 708C459E 96F234F1 0E7F8092 7E5FC71B 8ECE8512 A9DEDF67 97D7FAF9 FAC25F64 CE374FED FA5F4F97 F5F0C397 A9C647A5 BBFF00F5 C63F87DC 8FF394FB C411D026 961064E7 A7F02EF3 F773FDF1 FF00EBDA BFC2C692 5FE1D3BC BFAFF87B 1A37DAFF 0097F5FF 00C97377 57FD97B7 97B7FE85 86FE13EF FE73E9CD 6991F4FC 4303F7BE 9FE7667A 135DEFE7 F7FF005F F0CA0CF9 C8DF4FEB FAFF0081 7F877681 BD769C7E 38FEEFD7 FCEEFEF0 AE4B69B7 976FCDFF 007D2AF6 FAFF009C 06E99357 0B6BF17F 5FD7DF15 DC25DF5D 3FAFEBCA 3D8E9E39 770FE2FC 0B67A9EC 241FFEAC FB1ABA1B FC800FF0 FD7FCF35 9BD1FF00 5FD7FC0E 68F72BFF 0002F97F 5FD41B5F E18DA5C7 FF005DF7 77F4FF00 382D9EF5 54DC6E1C 6FFF00BE B03F2FF3 C37AE68B 7A7DDFD7 FF00B318 C7A0BFCF BFF5FF00 0FEF6E62 4B27FBDF 9E47AF4C FF009F98 F4249ADB BEBFF015 5FE87FC9 5CF402B5 5B7F5FD7 FC3C586D DFFF0001 FEBFFDA8 F2F4D253 F8FF00C0 7EBEBBBF C827D083 07E7F88E 7EF7FBDF E770F7A5 FD6FFD7F 4EDD47F7 FF00E05F D7FC3A87 6D57F3FD 076FAFF9 E3B8A77E 7F8631D7 FDEFF390 3D28FBFF 00AFEBFF 0003E698 9EDFF017 F5FF0005 2E8F4CBB 84C8FF00 1CAFF5FF 003927A8 19A087E9 F810A7AF D7FC91E9 C553FEB4 FEBFFDBB 74223A3B 7F5FD7FE DD28F4DB A05E9DFF 00CBFF00 9FCB775C 62C7E7F9 0CFF009F F0CD2F9F DCFF00AF F87932BE FF00BFFA FF008793 5D74A847 F927DFD0 7F9C11E8 339AE983 DFF45EFF 0087FF00 A80EDB6A BEFF00EB FAFC4CFF 00AFEBFA DA325FE1 841C7AFE 183FE7FC 7DCD3987 7E7F056F 5FAFF924 9F5A7FD7 F5FD6FEE EC2FBFF4 FEBFF6D9 7B4DB68F A8FE1FC4 E7BFD7FC 91EBC8A7 D3D7F0E7 B7F9FC78 A5FD69FD 7F52B483 AFDAFEBF AFFC0AD1 EBAAABED 3FC5F90C 75FAFF00 9E4F615A 238E47EA 59BFAFF9 3CFBD27F 2FEBFAFF 00C0A2E4 52FF0086 BFF5FD73 7B425299 19E71FED 0F73EFFE 411D8362 08A536D3 03CF6E99 1FC5EB9F F3CF6245 46EB97F2 FEBFAF74 A4ED25F1 7F5FD7FE 05797A7D 23A65C25 D80FF36E 03FE5DA3 3FDDEA4A 8FE7EA7D C0EA8401 D873745B 3D54C37F 6EBC37DE CCEA3F01 D1B8EE1A BCE7A3FE BFAFFF00 6BC8F662 EF15FE5F D7FF00B7 797F8742 3B3DF71F 2BEF6EFE 7ADB4500 FDDFA671 C7A67AEE F7C76704 BB5C2BF9 2CB8E058 58C1E5F0 3D97079E E4F407FB D9A5FD7F 5FD7C717 2EA3FEB6 FEBFA4FB 6B5E5D56 5CB7971E 945B77CA 22D3E4D5 18AED1F7 FF00D2A1 892427BE EF96320E 33C55D48 2771BE43 7424EDFD 9C219117 2879C4EA E9C76183 C843D14D 3FBFEFFE BFA82974 1FA5FEEF EBFE1B41 4DB4DF28 06C7E507 2752104B 73FEABA9 7240FAF1 D5B6F401 44D0DAAC 606DC96F FA737D32 090FCDD5 A4B89A30 139E71CE C6C7DE31 AD1FD7F5 FD7C2C5F D7F5FD7C 3EEFA1C1 9F7334F2 6063F737 66EB4E1F BC618430 C8E09CFD EC37DE62 A7E70569 F1DC4B20 091B6A4A 9BFE6FEC BB186CE1 202F495B EC4098BB ED46CBB2 468CD80E 947DDFD7 F5F74790 3FAFEBFA F89A5DCD B1FBDC08 FED40139 66D52D2D E595BAF0 A8E18C63 E9D863FD 5AE0ED24 7671B0B7 DBAC13B4 B7FA2589 5B2FF8F9 1FF2D9C0 05B3DBD4 37F02EEA 3FAFEBFA D9361FD7 F5FD6D0A 8F7DBA98 A24EB1EC 5FFAF865 593A63A9 1FE7F953 B9D56CB4 E8B74AFA 6EEE71FB F17C7EEE 7E50ACD9 FF00EC54 7DEF2E3A 3FAFEBFA EE3D7FA7 FD7FFB3A 7AF885F7 8E649A42 2DFCD54F 5877C727 FAB5FE1F 331FA777 6E8463CD 9E696EE5 C9FB4127 D1CCADF8 F1D7FA1F 4E2A1BBF 7FBBFAFF 00875CBD CB5A6BA7 F5FD7FE0 CD3A1D35 AE832CCD 82B77FF7 ED9BD3B6 EFFEB6FF 00A8AF6C B0F058C8 7976FD0E 08FBB9F9 9F6E3F2F 42BE8D54 97F497F5 FD49BE81 27FD7F5F D69CBD0F 5FB6D2A3 806156DF FEDD2355 4FBDDB0F FE735B8E 5214CB18 547FD356 09FA13FE 4E3D2ABF AFEBFADA EC8FEBFA FEB76DFA 71173AFE EF920E3F DBB93E5F 7ECB8FBB FCFAF4C6 EE3EE1E5 9178946E 6EF22488 795FE04D DD7FF651 B7A9CD2F EBFAFEBB A2BEFF00 BBFAFEA3 CDB3D1B1 40902665 C74FF968 53CF6FDD E7E58FFC 9C8FEE67 36158E37 7CA07FD3 40B09EBF C5F3FA76 FEF007A7 147CFF00 AFEBF141 FD7F5FD6 EA28A7E7 C4DF7437 07EF364F F091C7CD 81F5FEEB 15FBCC6A BBCE3FE9 9B11FDDB A5318E09 C6101C9F 6EC4A9E4 F147F5FD 7F5B587F 7FF5FD7D D27F3CC0 A677E562 C752658D 521FF5BB B850325B FF006660 DD790485 6304FEED 9BF87ECF 1327B727 2C001FA9 F97A668F BBFAFEBF F038C50B EFFEBFAF BF539395 18282D90 327021BA 8E476E0F 575E31CF FDF4AABF 77729C69 A7B7B487 F78F743A 96F20A59 D90F90FF 00ADB993 CB07E9FD F38FBC02 D3577A5B FAFEBF1F 749FCBD7 FAFF0086 8C7FEDEF 99FC43F1 B74BD155 92D8D9CB 28E863CB 423E5CF0 090C4FD0 7DC4F525 5BE0CD4B E296A9E3 0BCFB335 C6B1041C FF00A8D2 2E3543FE B97FD4D9 25D5BA3C 98FE2967 5516EB2B 9718453E B51A6B08 94E6A33C 44FF0085 0FE5BF5F 5FFDB5F2 6FA98FF1 6FABF66B E26E56BD B7F97FED B2ADFF00 6F7423C4 DA7F86A0 68748B58 3ED4E989 2EFC4BA9 B78A7C4E FF003C6E D9BFDB0C 36D012A3 F716D0AA 622F9CC9 379D712F CE5AB78B 25BB94B4 B25E4AFF 00F5F72C B08FDE67 993CCF9B FE03C636 AE70A56B A6753FB3 E9B726A7 8CACAF27 BF2AEDE8 BFF4F5B1 1D6C104E BCB9B454 D6CAD6F4 FF0080BF E7DA8CDF BD27CDE5 D2DEC92F 52DFF6CB 746BF90C 7F91EBCD 6673FED7 E2C4FF00 33FE40F5 15E04EA4 AA3BC9C9 BF37FD7F C3D99DE9 28AD3FAF EBFF004E 3B7F85C1 3FCF5EFF 00E7F123 B600F49D 23C07ACE B847D8AC FC42C9FF 003D7538 0E87A70E 4F3F6AB9 11861C73 E506217C B18DD246 950E4A3B FE7FD7FF 00B3172D 8BFCBFAF EBFEDE3E A9D23E01 5BC18935 9BB0FD3F 73E13964 D1E1F70F 7722B4D2 7FDB3488 819E4EFC AFD4DA57 87AC3494 D9A5D969 51E7F8E3 D3134F2D 81B7F7B7 72192E65 38EEC7F8 88E85EB8 E53751FD A51FCFFA FD2DD04F E76FEBFA FB9EF1BC FBF1A7CD 2AE64794 7B6909F6 55EFFF00 2D3E673F A704FF00 162BE39F 89D76B63 F66B74F2 B765E5CB 30966E17 C9196624 FF0019EF 9DEA87A1 CD35B5B5 B797F5FD 28BEA10F 8EFEF69A FF005F3F FD2D773E 7BD22ECB 96791BFE FF004C9E BDC96FA7 E0D8E848 AF475BE5 E8BE7B7F D70CEDEA 4753C0FF 0001FDD1 594D3E67 6DB45AAF EBCBFEE1 D394BED1 E847E0DF F57BFF00 5FF6EA7F F6EC8D24 AC3FE592 FF00D746 32BF4FF3 F8923EF7 DECC9230 3EFBCA7E AEB1A77F BA1403FF 00D9068F A1AD28D1 A9566A14 A339CA4F 4E58FF00 5FFEEEF4 C529A827 29B4A3EB FD7E5B25 1389BDD4 2287FE78 8FF7DD37 7DC1D39F F2491EB5 E5D36BE9 9C20B891 BDCAEDFF 00C749FD 3FA357D6 D2A50CB7 0DABA6EA 4B59B4B7 76FC97E7 394B7678 739CB155 2FF6368A F2EFFD74 E48F539E 72243BEE E56C7FCF 2D0A512B FDFF00E2 941D83DF 049DBCF5 C8303EB4 B0AEDB74 B58C7FD3 20B24FD0 8F9A4C7F 93F2760D 5E1E22B4 F133BCB4 82DA3DFD 7FADE0E5 B9DD04A9 474D64F7 F77FAFFF 006537EB C7CB7EF2 75337FC0 D8B1E9EB BBFCE7E8 6AD5A5C9 CF56FF00 81BE07DD CFF9FF00 68EEFBA4 D63D3A7F 5FD7DC3F EBFAFEB6 93EFA6F0 943FAE7D C8FF001F F278F7A7 67EBFAFA 7D7FC8C5 34EFFD7F 5FFECF30 497A7DFF 00D7FF00 B4E3FF00 6F373FEF 7FC0B23B FA1FF3F8 8A67FDF5 F911FF00 B31FFF00 57D08A7F 77DFFD7F FB0B988F BBFAFEBF F028DBD2 BFFDF5F9 05FE1FF3 F903DF01 31F5FD3D 3DC7F9DB 9E8714BF AFEBFAE8 C3FAFEBF AF8927D7 DCADE503 FF00D625 7FA7F93F EC9E6A98 3FDDFC54 7F2CFF00 9C8F4068 B7F5FD7F 5EF771FD FF00F0FF 00D7FE01 6A7D0904 7FEEFF00 C0831FFD 9BFC8E3B 8159D70C C13E5DDF 86E71D3E A7FC927D 053FEB7F EBFAB217 DFF77F5F D46FD4C6 B6BD28DF 36FF00F8 1FCBFC5F 4FF3C76C 0AEB1675 6FF233D3 EBFE79A5 FD7F5FD7 FCBC6C56 F4FF00C0 7FAFF869 4FA9633F EF7E3F5F F3F86E6E A01A4CFF 0090769E BFE7F03E E29FDDAF 97F5FF00 EC5E647D FF007FF5 FF00EDE9 B69269C1 EB9FD1BB 9FF3F42C 3EE914B1 590964C0 FF00C737 7AFB30FF 00F58A9F EBFAFEBE CA80D37F D5BFAFF8 2A0F64ED EB9FF085 F950ACB9 94647FCB 790BFF00 CB363FDE 5FD7F80E 3A3A8ACB 1A6A21C7 07FDFCFF 007B3DCF F9CE7EF3 86ABFEBF AFEBE15D 98FF00F0 3EBB5BFA FF0080E3 1F59B6ED 1C7F211F F10E8777 BFEA18FC A995A12B 2AA9C98F A7F0B93D 8FF7CFF2 EC00ED47 F4FF00AF EBDE57D8 7FD7C3FD 797FDC19 CBA4B4FD 583FBB93 FF00B5E3 B7AFF9EF EB8AE9D5 8119E7F3 C7B7AE3F FD67DEBD 197F5A2F EBFF00B7 9729F38B EFFEBFAF FB7DF689 093B4E7F 79FAA7B7 AFF9271D 491546E6 312A6463 3EE173F7 0F6FF3CC 80F622A5 7CFEFE9F D7FE4D0A 70F881FE 9FCDFD76 FC7C8CFB 69BB7FE8 C3B3D7DF FCB6D1DE A56BCC71 CFE3B947 DDF63FD7 A83DAAE4 B5FC7FAF EB7A731C 76EBFD7F 5FF9325B EF58CA5F AEEFF80B 1F4F6FF3 D7D77011 BFDEFC49 1DB3D39F F3BBF88E 68DBFAFE BFE19B5B 31FF00E0 7F77F5FD 4A71FF00 12C9D3BF E001FE9F E473F4A4 0FF904FF 0053FE41 FF00640A 35F2FEBF AFC5CFA0 BF5FD3FA FF00C097 B4FF000D 95391DFF 00123FBD F4FF0027 DB3487F1 FF008103 FD7FCEDE 3A6452FB BFAFEBF1 E70FEBBF F5FF00C8 45CF77EE BBFEFAFC 5B676FA7 F9CE3FBA 28C7F905 9477FAFF 0093B68F BBFE1BFA FCC3FF00 01FBEFFD 7FF25CAB A32BB8C8 EDF88CFF 000FF9FD 7BE0D73F F74F7FC4 6EFE2FF3 FAF72455 F4FEBFAF F87A7D09 FB5FF07F AFEA37E9 AEDC47FD EFD7FCFF 00FABE86 B4BF3FCC 9FE2FA9F F39A9EDF D7F5FE6A 2C7D7FE0 F6FEBFF0 051EDAC4 471DFF00 0623B7AF F9E48FC2 A6DDC3B7 E447F9FF 0023A015 5FF817F5 FD7DD791 1FF816BD FF00AFE9 36BA7BB9 E47FBDFF 00013EDF E7F41D45 397D39FD 4FF5FF00 20E7DEAB FADBFAFE AC4FF5A7 F5FD27CA 21183DBF 027D3FCF E393D718 81D3E9F9 107F3FF3 C63B1269 7FE05F7F F5FF000E A21F7FFC 0FEBFF00 4DF2F528 30FF0027 9EDFE7F1 C7702ADC 52763BBF E0417DCF A7F9076F 419A3FAF EBFAFE61 FF005FA7 F5E89FA6 A03B0FF1 63FD927D 0FF9FF00 78E3BF2F 78723F97 0476FA7F 9C8F4ACF 6FF80FFA FF008769 95F77CDF F5FF00ED B7FCBEEF 53A26ACF 693EC248 078FDE04 997A63A3 83FF00ED E076627E 9B8E1865 0ACFB0F1 C08A4D8C DF29E9E5 C5FCBA2E 3D0B5725 65695FBF F5FD7A49 9E961A5C D0B3BFBB FD5BFAEA 9BDFE2DC 4B589381 1C1CFF00 7586A47F D5E31BBC F217A73E C187DE24 D5CF2921 6E046C7F B86EFC98 FF00D5F4 CC3C01FC 82E7A62B 1FBFFAFE BEE674FF 005B7F5F F0F26CCC 87CE0FB8 1D214F27 F7B2DFEA 118F997E EB98A28F 3F37CBCE 4E1E4C79 51B0175A EA6489B7 3DC1F53A 705BBB9F F5DFDF79 12346C1E C0948C01 8C8A3FAF EBFADD87 DDF77F5F F0CD15C3 34917110 C16FF98C EAD7B7CC 46771692 595CF3D7 EF1C6595 7EE855AB EEDCECFD D4871851 A4AFF65D A81B42FE FA466924 7E47F755 0A24631D 1E97F5B7 F5FF00EC FB317DFF 0077F5FF 000CD2F5 D34B33E4 8506308A 403FD8FE 5DC467F7 C38C4484 0E7E9FC6 7F85D5B7 154F25BE D5819C25 B3C53403 E6FE2CED CBFAE4FC A5D97A12 F4FEEFEB FAFF00C0 531FF5B7 F5FF000F 6EAB5BED A8F94AB1 C102B927 E6779164 51F213F2 AF9C9939 FC06F0FF 00777309 6E75A8F4 F8434A21 66638F90 C2F8FDDE 780D76BF 9F40CD1B 7FABDCD4 7F5FD7F5 D24C3FAF EBFAF8AF F2F35BFF 001E6E42 201A6679 18B93765 FF00D580 0EF0761F 7F58FE5E 14E64F1B 9EF5EEFE 798DD33E 78CCEAB6 EA36BF0B 0F91EA47 F17DD490 72F27995 2DF457FE BFAFC225 7DFF0077 F5FF00ED 42E6ED96 8B35CBF4 971FECC6 D9F4F4FF 00393DC1 DBEF5A6F 83447876 F3BFE051 83DB3DC8 3FFED63A 8DD4D2FE BFAFEACE 482FFD5F FAFEA727 EBEC365A 4476E9F2 00075F9A 22B27FAC 2DFC5DF2 7B9FF58D BBA60574 DB9624C9 DDFF006D D918FDEF 4DC07FF6 2A7BD57F 5FD7F5F6 5A27EFFF 00C0BFAF EA28E66F 3C4305AA 1C1727FE 98F3EA38 0233FF00 EAFC0570 AAD71A90 124BF6CD BC10240D 6907DECE 5E32739F EBC7DEC9 A5FD7F5F D7DA652F 9FDFFD7F C338C4B4 91609FF8 F73FF5D2 D4263E88 47F3EFF3 7538A633 229CE4EE F59E38FD 0745DBFA FA640A3F AD1FF5FD 37D0AFEB 7FEBFF00 DA6D7620 E1897273 8FF9EA76 C7D3D581 E7FA0CF5 C5365624 1CE31FF4 C7E44FBD 8E327AFA FBF1F770 28FBFF00 AFEBEF17 F5BFF5FF 00ECC5BF 5AA158F5 36807A08 D571DFFB BD71FD0F 5049CB74 F9F11083 03AB2BE0 67776511 939F7F5D A3A7347F 5FD7F5D5 87F5FD7F 5D53F45C B7DDCDEF FDB49540 FF005849 D88ABB8F F86D5E81 AA935B6D 52CFE6E3 FE9FDDA2 6E99E103 1C2F1F96 E1FC4451 F7FDFF00 D7F490BE FF00EBFA FBAEBAFB BE57AE6B 91DB2EEC D92EDE9E 6C82DBEF 1E0223ED 247C9DB8 29093D13 2BF9FDE3 8D5FC43A A0FF0046 923921E7 E4D22F22 B0BA5E0F DDB6778A 26E0F67D FB404E59 8D7A381A 778D4AD1 4A5285D2 5CCBB7F5 F26D98D4 92BA8CAE 94BAAFEB FA4E1F3F CF6D46E6 7599A168 F5557240 3FF0925B DD4DAAE7 CF1C2892 088A927D 23CEC3E5 64C723B4 BED0F689 E1DB011F EE45CC88 0CD23316 71F2A1F2 E36DB9D8 A4818FF9 697CA2E7 A94037C1 B72AB571 55B9FF00 D9A0DD9F 496C97F5 F6F9075D 2E5A54A1 FF002F5E B67F6559 FDCF4FFB 764BBBF6 9E0F79AB BDC1DA9E </t>
  </si>
  <si>
    <t>72AFB4AE D337CE79 91F3FF00 8E8E0285 3F7F748D 82B0BB1E 05C9FF00 AE714AE7 A7A05FF2 78EB815E 6559CEBD 494DFB46 E4FCDFF5 6FFD23DE 3AE1154D 24B45DED 6FEBFF00 918C57F8 B562D1EE E620241E 27627FE7 8E85A94B DFFBDF66 DA3EA4E3 AB745247 B9691F09 67BA5126 A377E17B 18F3F720 1FF097EB 18DB9FF5 56B37D99 3AF199D9 818E5053 AAD52C26 2A7FC3A1 8C77DAF4 F917DEFA 7FEDCEDD 0975E947 79D1F954 5FD7F4BE 5F4A69BE 1CF08787 CEF582E2 F650721F E211D3B5 47CEFC82 88E8204F 6296A1B9 07EF671D 6DDFC4C5 FBB6EBA7 20FF00A7 347BA907 C9FDE509 C7FC07A2 FA28AECA 591397BF 8BAD087F 7294BF5F F81F691C 73C77FCF B84E7E7D 3FAD3FF0 16DF42B5 A78EFE70 5D34463E BAB43A84 72FE1299 DB1F9752 0F75CFAF 41E39B30 80CA928F FB03EA3A 56AE9D7F B8678641 FF007C75 247F0D2A F9247E2C 255BF78D 695FFF00 265FD72B DC29635E AAB2707F 3FEBFE04 AA4BD7A2 6F1A69EB 197DD7A7 8EE96D67 DB3FF2D2 E97F4EE0 9FF6ABE0 9F1ADDD9 EBDAAFDA 5AE2748C 285558DA D99BEF16 27796917 FF00B1E7 A1C56785 C9AACA57 AF2A74E2 BA46577F 7FC3FF00 DAC953DD 9A3C6A8F F0A129CD F4945FF5 FF00DA35 1E9EE796 41FD9766 7FD74EFF 0055866E E0741181 FD70C47D F8C3A741 FF000945 AAFCB6D0 F89E73E9 0C0C3B7A 430BB63F A17FE1C1 AEC79765 F867ED2A D484BFEB FD552FFC 957EBFCB 265AC4E3 2B2508C5 53F3A749 DF7F3FBF FC292E9E E69C17D7 F78D84B1 8A218E5F C41797D6 B6E39EAE 66D436FF 00F62180 EA48E6B5 8D6E2B55 D825D265 97FEA5F8 5459AFC9 FF003D87 DEFC3F89 724F9B91 5D1F58C2 D1829534 969A28D2 8C34F44B AF4FFA72 A353A18B A7566F96 52AB3EFC D51B5E8B FAF82928 EFF07CFB 7172D39C BB5CFF00 DFC3127F E847FCF1 DC0AE7DA E367087F F015767F 1776C7F9 6C7AD78B 89C54ABC EEEFE4AF FD7FC3B9 75B9DD0A 7C8B4FEB FAFF00D3 8B97D72D A727FBDF F02619FB DEB9FF00 24376AA6 64FAFE24 B7BFAFF9 39EE2B97 FAD7FAFE 939234FE B7FEBFA8 CA054DE4 9E3CCFF8 0FCDE9FE 7F31D726 B46DE094 B8C09FFE F93FDE1E DFE73F85 27D7FE1B FAFF0034 A45C56D6 E6FBBFAF F8776F5F 426B2257 A480FBE5 7B63FCFB 927AEDAA 4B2143B5 F7FEB8FE 7FE7AD65 17FD7F5F D7BC96E6 93859DBD EB3FEBFA F257DF6B BB7B8C7E 209EFF00 EF7F9271 D0A910E3 EBFF0002 2477F4DD FE49FC2B 7FFC07FA FEBEF57E A735AD7D FBFF0097 F5FE17BB 22FCFF00 0071DFFC FE5D8126 33FF0002 FCC8FE2F 4CFF009C 0EF47DDF D7F5F7A9 21797BFF 0077F5FF 00EC41D4 DD1067EB F8F3FD3F CE4FD4A1 FF00391F E7FC81ED 4FFAD1FF 005FFED7 287DFF00 2FEBFA5A EDBC5FE7 E527D33F DEFF0024 91DCE603 C8EDF8F3 FF00B31F F3CFA1A5 FD6AFF00 AFE9C65D 43E6FEFF 00EBFE1A 2BA98935 983D31F8 75E9F5FF 003827DE B2374911 FF00969F F01DE0F5 F6FF0039 F7E697F5 BAFEBFE0 CA4F62BF ADDFF5FF 0001B86D 636E1BFC F5CFFC0C A93D71DF FCFE35B2 2507FF00 DEE7FAFF 009031DC D1FD7F5F D6F2911B 7FC35BFA FF00E429 BA7B7C52 67FDEFC1 9B3F7FFD FF00F278 FBC315A3 6AFB6507 9EBDD8FA E3A7F9E0 EDEBB68F EB4FEBFA 94A4BA8B FAFEBCFF 00F6E958 FAD22944 FA677E00 FEF05FBB EE3FCEDD FF007013 5E5B3C38 C93BBFE0 4E18FF00 AB3FC38C 7FF62C3F BF8AADBB F95FFAFE ACE9F51C 6D7DDFE5 FD7FF275 670DFE0E 02EB5511 7CBF37E7 B4FDEF61 D3FF0089 F43CF9BD C6A2F27F 7BF10C7F CFF8206E 876D2FEB 5FEBFA84 D742ADD7 A76E5FEB A7E094B7 3F6CDBF7 89EE3FE0 27EE7D4F FF00AD31 D4E458B6 9BB7F33F ED67D31F E47B0AF4 DEDE9F3F EBFF0090 8C9F43E6 D79EFE6F AFF5F854 4FD2ECA7 E5FE1FCD 8F6CF6FF 003C17F4 159AB31E 9CFF00C0 98FA0FF3 F4F7C525 FD7F5FD6 924F71F9 EBF7FF00 5FF0D796 FB63BFCA F9F9FF00 1E3B9FF3 F8EEED82 B2127E6E 7FE0201F E1F5FF00 3CFB569D 3A7F5FD7 FE4C9936 E57F697A 3EBFD7FE 4D16BA6B 086CFAFE 2E4F6FF3 F803DC9C D80DF5FF 003FF02F F201EDC5 4FF976FE BFFD89C8 BFCFD7FA FF008794 5FA68F51 FC3F88CF F08F6FF2 403DB8CF DB8F4FF8 1007F8BE BFE704FA 8A3EFF00 EBFAFBE2 D7407FD7 E3FD7AC5 BDF693EE 9CFF00E8 3B89EB8E FF00E7E6 FA1AB7D7 D7F0C67A 63D7FCEE 1EB9A3F1 F97F5FD2 5DC9FEBF AFEB79C2 5B2F7233 F8FF00C0 A4C8EDD3 9FF3D7D7 27F9E80F F9FF003F C59A5AF9 FF00E036 FEBFF937 3EACAFEB E2FEBFFD ED371EA2 7FDF3F91 1DFD33FE 70BED581 3261BFFD AFF1FF00 218FBD35 FD737F5F D3F67D88 7BF4FEBF AFFC0B52 CC0DCE38 FF0080E4 FF0087F9 F720D6E0 FC3F0623 B7D3FCB6 074A5F7F F5FD7E2D 8DFF005F D7F5AD47 1E83BF3F C09FAFA7 F9381DAA AE307FFA E07F9FFE 2405E991 55FD7F5F D6DCBD51 1FD6BF97 F5FDD7D3 DD8648FB F3FF0001 665EC3FC FD14D50F FBEBF107 F9E7FC8C 8FE1A6BF AFEBFAD5 405F77CB FAFE9C23 DF4B5F78 7FF159F4 FA7F9EBE 82AB63EB F8EEF4FF 003F80A5 F76FD3FA FE9241F7 7CBFAFE9 A93FF153 78FF00CE 0FAFD47F FB231553 183DFF00 C93FA7F5 E3AF14FE FF00EBFA FF00C939 3762FEBF AFEB6728 F534E393 23076FE3 C7A7A1FF 002491D8 0AD38DFF 0081BF0C 907FC8FF 00123AB1 A87F3FEB FAFF00C0 B94A5FD7 F5FD6916 88E48483 B8751FDC 27D73FE7 EA7B906B DEBC3FAC 9BA8840E D7031DA1 B86B663F 37739071 EDFDE18E E4561555 E37D74FE BFAF5474 E19F2D4E 5FE6FEBF AFEFA82F F1FB6471 BA0DDBC7 4E3FB42E AEFC85CC 83AAC41C 93E9F2F5 2CBD589A CF8579E1 A5977375 5B8686D1 46E392EE AE777D37 7F0853C9 65AE4FEB FAFEBA45 9E9FDFFD 7F5F7C64 FD345EDF CD7C0934 E3B7FE7D 018153E4 CFDC00B9 3E9C7272 7F881364 423E4F3B EC2E0027 CBDA493F 3E46E736 EEDF829F BECB9E82 97DFFD7F 5F8B887D FF00D7F5 F7BE5D96 AF96DA49 53749F60 55FEECD7 E23B34E3 3F206893 7C9CFF00 77248660 00272F86 05425C2D A938EB3C DF635C74 F99C8FF2 73FC5C51 F7FF005F D7DFA87F E05FD7F5 F7B4BD1D 0C57128D F37F6244 A19CA2F8 59A5B646 1BC8CBB1 932EDEF8 1995BCEE A3036160 444F9846 107FCF6D 4648FF00 E5A6EE49 7F53F99C 75269FFE 05FD7F5F 7B6C3EFF 00EBFAFB DAF9F11A 878CA2B4 CA442D0B F402D2EF ED49D319 91BECE83 FE01EEA4 9639CF8C 4FA85CEA 726E90B1 FF00742C 112F5E98 007E43F8 4FB8A5F7 FF005FD7 FE02A483 EEFBBFAF FF0076E6 6DD9F876 7B86C013 7D54B46B D71D4AFF 00FAF815 EE7A7780 C6079BFF 008E8127 BFA7F4E8 076A3FAF EBFAF8A7 28EC0DFF 0057FEBF E19457AF B959E890 DB280A2D F8C74C06 E0639C03 FE3D4FA6 3A8F953D 3FE04444 9D73F77F AFA127F8 88A7F7FF 005FD7E4 4FF5FD7F 5D17CB16 EF50541B 4359337B 5C42A8BF 31FBC738 FCFF00BA C7A0CD79 B497F2CE D8DD21CF 4FECB94C 91E37639 94B6DCFD 3F8463A0 0687FD7F 5FD6ADAE C52FEBFA FEB495F6 DC8EC933 F3E588E7 01A26EDE AC40FA93 FC24AF67 AD59E4C0 FBCC3DA1 B82A0F19 F9829008 FF00D99C 7A51F7FF 005FD7DD 1512BFAF EBFAF8AF 133FED58 EBF69EFF 0078AAAF DEF55EDF C87FB4DC E4492F9A 76E263FE E8511018 EFEFFD7D 81A5F7FF 005FD7E0 D0FF00AD 3FAFE9A3 762809E5 FA7A5B95 45E9EBBB 39FE99F4 E21930C3 68FB375E 3CE9C95F BD9C85DD CF3DFF00 BCBBBA80 68FEBFAF EB677DD8 BFF02FEB FAFC5B23 DE91A9EA CDFEDB02 DD31C267 F5FEE291 EF59224C 7FCF51EE 86261FEB 33DBA7FF 0063EA33 47F5B7F5 FD31FDFF 00F817F5 FF000D1F FC0B3EEF 57B6D3AD 64B9B978 9562E5BE CECBAA5F 2AF9465D DE428F33 1B06E38E 9630CF73 FEAE13BB C7756F10 5E6A33CB A65A2BDB 79D66F2C 33EAEA2E 6E180736 6C5145E6 1191A585 860366CB 5AB69C7C D0CCD4AF EBFD7F5F 7C65D417 F5AEF6D7 FAF3E687 73F10BC4 1E26D624 D5264D42 E7C54D71 14855BED 7A95D40C 1A1BD922 E02327DD 20ED3EEB 27FAB2AD 4BA7FC51 D46D4859 8C53A7FD 3F936F73 D76F1327 27FE040F CC4F6C0A E8C36227 42574FD5 5FFAFF00 876DEE5D 4A31A91B 3FFB75AF EBFA6F98 F50FF84E F4BD45A2 6B95F0D9 DA54EDF1 7E916D3C B1FF00A4 2B7C934D 632A06C8 CEE56E82 33F7DB65 59F13D82 C9345725 617457E5 6E17CD81 83E3195E 41E718F5 2557EF64 57D2D1C4 E1AB52AB 350A6928 C655E3C8 BDE49F5F E6FF0080 E1B33C97 4ABD39C5 373D5CE3 4DC67B73 47A7677B 3FFAF925 2E8759A6 F82F52BA 84496DA2 E8AAA7A1 D674CD37 C3721FDD E73E5DEC 16F211EF B79F948C AF2BE8B6 DF0F3C44 FF00F2EF F0EE1FFA F8D4A191 FA7A5ADA 4C3FFDBC 7F79AB9A 59D65B45 5A9D387A 50C224BE FF00EBED 8FEA3889 DB9EACDF F8A4E5FA FF005466 BE5B2FF0 D7578D73 7179E048 FF00D9D2 2C755D4E 7FBD8C05 3141F37E 38E43750 C46FD97C 25966E6F 6F7C49B7 D34482D7 4E93A639 F33CFDBF 97DEE7EE A8AE0ADC 4526BF73 4A31EDED 27FA2FEB 9D246F0C BA1F6DC9 FF005FD7 CBDDF35E 9307C26D 1E1FBF1E A731FF00 A9935CD4 2E7BE7FD 5A4B0C7F F8E7DDF7 AEC23F0F E95A78FD DDB78410 8FF9F6D1 EC206FBB DE568F27 FF008A5C FDE15E2E 231D89AE FDFAB88B 7F2C3DD5 FD69F7A8 F43BA146 9C3E18C7 E71FEBFE 1937E98F 7ADA64EB E5BC1A45 C0F4B7D0 575603E4 C7CADF67 2A0FFC0B A11D9715 E4D73E05 B2BE24C1 61E2B873 DED7C4AD A2C3D47F CB077B81 8F60BC6F 73F7F60A 786C5E23 0DAC2A54 8AFE593E 65F77F5E F3930A94 A135AC61 F35FD7FC 3C175B5F 83BDF84B 0C70BCD7 179AD448 AAC7106B 36ACFF00 EA59FF00 D7CF028C FD139208 FBD2177F CD5B985D AEDFE6B8 D818E0DF DD79848F 3D86783F D3A907A1 02BAAA66 38AC446C E4D47FE9 DC796EFF 00AFFD25 F52A8D1A 50BBB2DF ACAFFD7F F2C93F97 5B16AB69 6C8008AC 9D80EB7B 0C283AF6 F918FF00 966FBC41 A6C9E33B 80BB62FE C7887FD4 2AD22B79 3D7962C7 FF00D641 FBC49AE5 8C27CDCD 52739B4E E94AA5D2 FEBFF4B5 0EC75CAB 69CB08C6 375BC56B FD7FEDB0 BFA71F3F 88EE675C 492EAEE3 D2E350BA 787A1FF9 67E6E3F4 EE7B139E 55AF4FFB 3F9EEFE2 FF0068FF 009CFA0A DDCDCB77 2F9BFEBF FD884198 28A5B69F F07FAFC2 50F4C879 CB7797FE 04DBBB7B 37F900FA 9154BCDF AFE1C7F9 FF000C54 5FFAFEBF AB46C55B FC5FD7F5 FF008124 FA692A5B 4B2F459F F1468D7A 63AE3FC9 E7A75DF8 B446FE22 C7FEBD83 1EF9FBC7 FCE159BA 006A1BD3 A7F5FD7E 6CA4AFFD 7F5FFEDB B1D85BF8 7B07A28F A00DFC7E B93FE403 D0F3EF7E 1BF87D71 ACCE22B7 4936F1B9 E6B59CC0 3E61DF00 337B67A9 8C9F9594 D73393A9 25157FEB FAFC23DC E9E58D18 39BE6EFB EB7E8BFA E9153E87 DE33FECF 16B3E93B 62F3D670 33BE491A 4949D99E 577E3667 F87D081D 40AFCFEF 12FC3ABF D0A7315D C53E3276 C96D05C1 B66E7B39 8B86F553 CFCB9FF5 637D6F2A 5C9AC79B 6D74FEBF FDDF3F63 9E9D6F6B 78CB96F7 BA77FC3F AFB31947 E24B9FC3 5ED64B63 FC78FA11 FF00B37F 9393D294 624FEEFE 3853D33E BFE4953D 688CBAF4 F4EDFD7F E01EE8E4 B75EF5FD 7A7F5FF9 2B8BDFE2 AECB8F5F F8167D4F F9FF0080 8FF6EA0F CBF53DBF 1E7FC40E A6B6FEB6 FEBFE1A1 CC61FD6F FD7FFB31 71DC8B1F 5FC571DB D3FCF0C3 DAAB67FC FF00C07F CFF3EA68 FF00C0BE 5FD7F4DA 96E1FD69 FD7F576F D59F9FFC 0549EDF5 FF002003 DCE5B8FF 0024FE3D 3FCF0477 A5FD7BCA FF00D7FF 0022D07D EFEEFEBF FB571975 F79A7FCF 5F43EFFE 4E3DB154 C21873B7 F31FDDC7 AFF4FD28 FEB6FEBF A8B41FD6 FF00D7F5 4E0BD306 4B2C7236 FF00C00B 0EFF00E7 F1257A91 54C4CF19 FF00969F 8B1CF5FA FF009CE3 A9A5FD7F 5FD6EB98 3FF02F9A FEBFE1AA 5FAE9BF1 DE06F5FC 1803D3FC FEA3F8B3 5B50BFCD C1FC9B3D C762C4FF 00FAF1D4 9A7FD7C3 FD7FC349 A17F5FD7 F5F0C79C FABF46B9 0D61B3E5 FF00BF71 BE3E4DD9 C647F905 7190CEBC 2EAB70B0 8207979F 7608DF74 AF4E3FFD A894F400 D53FF3D5 7F5FD394 204E9D3F CFEFFEBF 88DFFDBD E133FEF0 93C77FBD BFD7B638 FF00EB1D DD400702 483FC824 F6C7AFF9 E0F4A9FB BFAFEBEF 69157F5F 3FEBCFFF 004A94E0 7ED9C726 D7C718FF 0068EE1D 3EBFE738 EE32CCF9 527F8823 B8F43FE7 18EB9AF5 BEFF00EB FAFBA373 E73EFF00 9FF5FD5D FCB51A4C AE78FC19 877CFA7F 93BBB1C9 C4DF8F5F CC91F77E BFE49C74 C52FEBFA FEB7E51F CD7CFF00 AFEA50E6 DF79DB9F FEB8F6FF 003F89F4 02AA237F 09CFE25C FF009FFE B63B8156 BB77FEBF AF28BEC4 4BA3D3FE DDD7EEFE BFE5D28F 4F7A22BB 4FF91FE7 FF00AFE9 C55B1FE7 04AFF5FF 00F5FD78 A8FC3F1E FF00D7C9 97AFF5FD 7F56A8BD 74236FAF FC0987A7 F2FEB9ED CD120FF7 7FEF8FF6 7DBFCE41 EFB452F9 FDDFD7F5 7921DBFA FEBFABA6 B6D5D7FF 00BEBF3C 7F08EFFE 7823B82C 1E3D3E6F F80C809E 9FEF7F9C B0FE1CD3 FF0087DB 6FEBFF00 488A5D05 FD6BFD7F 49C29747 677F9E47 B7F9FC49 3FC668FF 003C7D7E 83FF00D6 0F7149FF 005AFF00 5FF0DCAB 661FD7F5 FD6FCAF6 B89FE7E5 27FC3FCF 3DB20E7C E9C679FF 00BEBFD9 F5FF003D C7A1A17F 568FF5FF 00ED36C9 9AFEAFFD 7FC34A7E 76A519E7 BFFC0576 FF0017BB 7F91CFD7 A55FF80F E249EE3E BFE47D4D 2FBFE4BF AFF86949 95D3FAFE BFE1D2FF 00158DBF E4E57B8F 6FF231D8 60C32271 9F9BF051 EBF5FF00 3F4E6ABB 6FDB7FEB FF00DA8C D7525FCF EEFEBFAB 47618391 FE201EDF 4FF23D86 2A9345CF FF006054 FDEF5CFF 0091F4A3 EEFEBFAF FC0AD225 FF00DBBF 37F77F5D EC44BD7F 8BF127FB DF4FF27E 99A91D3E BFF0100F 6F63FE73 E8734FAF F5DBFAFF 00C05751 6BFD2FEB FE192EBB D2299FFE BEE3FD7F CE01EE0D 5064FF00 3C8EFF00 5FF393EA 052FEBFA FEBA35D5 07ADFF00 AD7FAF27 CBBAF76B F20F6FFB E4FAFF00 9FD4FA03 AAADBC7B FB647F4F F3C2FA0A 6FFAFEBF AD1DB70E BFD7F5FF 0005C69E FB6C46FB C6D3D47F 789E78F4 C75FF13D B0692DEE 9EC6E448 BE763D89 1FC7FE7F 5EEB9ACB BAD35F3F EBFF00DA 48D168E2 FD1FF5FD 7C3172F5 FAA2D752 8AE6D83B 0B87EFB7 4C6B8694 E2227F86 FA25EBFD EE383FF2 D70E2E45 6DE7ED0D 844C7FAA B28EEA18 BAF99F39 8E5FDE36 7AE4EDDE 81CE503D 705B5E9F D7F5FF00 92F31EC2 7CC93E8D 7F5FD7F3 CDF63AD8 F4F0A876 C9656FBD 872D6904 F78FF312 71FBC1F4 5E38589D B988EC1B 971776D6 A0463FB4 99B6E375 A8B3F3FA 0EE141E7 DBE5C22B 7DE4534B FAFEBFAF B08AFBFE FF00EBFE 1935B6FC C493F9B2 299522DA 30C05E49 7334FD4E 0F508A3D F1D15CF4 5CD6835E 0318F31E D027F72C EC9234EB C069DA76 CF4EDC17 6F3BEE22 0A3FAFEB FAF8FDE1 7F5BFF00 5FF0CD4B 6DF9ABDF 13DBD9B7 2D3336C1 84B4BBF3 E15F98FF 00CB3129 C39F7EAA C8DF7157 1E3F79E2 1BBD44E0 79C33DAC DA7C8E4F F1640EFD 40FBB95F BC5DA8FE BFAFEBAB EEC5FD7F 5FD7C577 FE3D6D3B C2771727 2DBFF073 EA3AB6DC FE9DF3F7 88AFA034 EF094300 1B95DDBF BA2508BD 7B9317F9 00274E28 FEBFAFEB E1761EBF D7F5FD36 CF67B5D3 52219C40 3FEB9C68 075F5C7F 927DC67A 3CA44339 C7FD751B 4FF3E9FF 00B2E4F4 34FF00AF EBFAFB7D C9FBBFAF EBFF0025 6CE466F1 1C618A5B ED948E0B 59A3CF6E 3E61C6E4 CE5BF1FB E9B7939D B98F785C 1F365230 3245B199 E5EBFDCD A5BB703D 001DE97F 5FD7F5BA 6B6297F5 7FEBFA49 2DB7E524 8049827C D084B1DB 72241237 EEB6E4B0 94A8FE66 3CA7DDF3 2B4923F2 C6D8FEC8 BC7FCB9A C79519FE 142BC1F7 6FE11BBD 0D2FFC0B FAFEBFF2 59752BEF FBFF00AF E9B5D759 D1F27628 949F5244 B9E3392F 9271FF00 B3827EEA 826274DC FF003346 71FF003C E02C3FD6 7F7B69FD 0E3259BA 9069FF00 5BFF005F F0ED483E FF0097F5 FD369772 B242ECDF F2E9FF00 6D6512F6 FF003FF0 2C8FE1A9 3CE8EDC0 5CC7EFF6 58C4B3B7 1D9777FF 005B1CFF 000E297F 5FD7F5F6 65DC3EFF 00EBFAFE BA6A452F 9A3E517C 0F19F323 3138CC5B BEFE31C7 7C7F1E0F 5E16AB40 11B77EF0 FBCEAB28 E9FCFF00 AFCDD78A 3FAFEBFA EE83FAFE BFADE291 9AB1B312 155B9392 EE1A251F 2FF0E4FF 009009EA 6BCE355F B719AE74 E8CDBC2C 6DA39AD6 6769ADD9 DBCE9207 5648E762 5A39E242 C081E668 5E23861D A563B96A 4FFAFEBF AD1B435F 3FBFFAFF 0086FC79 26DB797B 06A2E904 62FADD6D 268B5768 F518E375 82E36F9C 926638E4 5792E2DD FF00E7AA 5F69F063 16F1BBF3 535BA595 9F9259A5 BAD3AE06 D9359D42 4BD91E0F F5491C2D 337DC6B5 C232FF00 06A1A22B 6424311A 86F7FD3C 9297E8CD 3EFF005F BE0FF34F FEDF73F4 FCD2F8BD 67A62F8A 23D5AC6E 3C213C73 F926E21B 169F4C9B 78B501FF 007491EE C490AAEF 6233FDBD 7D792B7E F1E668BE 54B0F0AD E6BBA9BD B68F0EAB 71CBB817 1369BA59 48FF00B4 4A033CD3 EA091A80 1D4162FC CDBDBF88 253BDAF2 F7B96DDB CEF7FEBB 4575355B 2DFE7FD7 F52AD25D 5F27D343 E0A25B2C 2BAA5DE8 30C983BF FE114BE1 74399D24 5DD35CE9 CA372824 36C8DB76 2171F2C4 659FE80F 2ADAD23B 59EC6759 A25C2C53 3969B2D6 F3FD9583 B98D3326 E88E7FBD 036EFB8C CD5E8655 5B9EBCA8 CB9BD9E2 694E97BD DDA6D7E4 FF00EDE7 4D6ECE4C 5AFDDAA9 FF003EE6 A5B5BDDD 3F4FFC9D 3974D7EB 1D2B5CB5 BEB7521A C91B1F32 4B3089D7 E4C70491 B93D08EC DB3FD623 AD6BBEA8 59BCBB55 DCFDD847 23C2BC7A E3AFE3FD E6E8315E 3D6A13A1 5674A6AA 2E576DAC 9AD93F9F FE93789D 11929C54 AFBA5F6B FAFE94A7 BEED3147 683CD99A C1E6FF00 A89DF410 9C9FEEAE 588FC076 2BEA6952 E973BE38 F5995BFE 9DEDE7B0 B51C9FBB 25D48A31 EBB7A8F9 FAE0565F D6BFD797 DF2895FD 7C5FD7F4 9AEA67DD DF9806EB 9B9F03DA A0E7FD27 51B79AEF F0926B95 1F9467E6 DE3A90D5 E1BA97C4 8F0C597F CBCEAB7B 2679FB1C 77DAAFBE 0318E388 7E03EEE0 F465AA8C 2527A29F ABFEBFAE 6A686BFE DDF9BF5F EBD5B478 CDE7C7DD 99163A7D AE3B1F13 DFBA8FBF FF003C6D E3FF00D9 BEF37B60 F88EABF1 B75EB918 5B8B2B71 FF005295 9DBD8B8E 3FE7A167 6CFBE7AB 13D95ABA A3452F8B DEFF00B7 74FEBFF6 E717D04F 57D3F4FE BFF6EE68 FAF805F7 8B2F6FB3 F69BAF15 4A7FEA29 AD5EDC2F DD03EE79 E47E9FC6 CDDD9CF9 E4D7E5BD 7F9FF33F E473DAB5 FBBE5A7F 5FFC84AD D4AB7F56 FEBFABBD B6C7371F EF7E2C0F 6FA7F9FC EA81909F 5FC32BFA 67FCE3D4 0A57FEBF AFEBDD6C 697A7DFF 00D7FC32 93F4AF92 7A6FFC14 9FF3FE23 1DEB560D 1AF2E8FE EE2D44FF 00D7489E DD3A0FE2 7C7FFA98 1EA40A87 25D5AF9B FEBFE1ED 2E85C63D 97E3D7FA FF00DBA5 D35EAA3F 07B0FF00 5F25B8FF 00674C06 E1FF0019 0F1FFD96 CEC577F4 70F87225 FB884FFB 5A8626EE C3BB6074 FCF1FDE6 359F3F5D A3F8FF00 5FA2BF43 4E4E9695 FCBA7F5F 9A4B734F FB371C7F E811AAA7 DDF4573F FEA651FC 436EBC36 817A0E7D E318E9EB 93FF00EA E3EF0AE7 9D5E6D15 ADFD7F5F F921D74E 972AE97E 9FD7F5EE CE6FECE9 F477843E 1A5DF886 756DB769 6F91966B 594337EF 3A461B1F F7D7F758 B8FDE2ED AFD60F0E 7802D746 B658E28E D863FBB0 2E4F1D58 EDE5BDF3 CB967FBC 4D7561A1 6F7DEEF6 FEBFAD65 096E79F8 CABCD2E4 8FC31EDD FF00E07F E9C94DFA FBA45A67 D3F05FF6 7EBFE73E D81C56AF E09D375B DD6B7305 BC8C54FC D736F1CA 83803AE0 E0FD3B82 7AE5ABAB 75FE6AFF 002FEBCE 271A76D5 6EBFAFEB FEDD5FE1 FCB9F1D7 C00B8D19 9E7B15BF 9ADF93B5 216B9B94 F98B7503 E64C7FC0 B72E4F2C D357E7E5 FF008764 81F28260 47630491 B7071D19 BAFF003C A9AE671E 56F7E57F 9FF5FF00 94F963D4 EE52F691 E6F779EF AFBDFD7F C354EE72 E1B3F249 B54FFB41 80E9DFE6 FF00273D 8B62BC90 15FF00EB 0F6F5C7F 91C75E6A D76FBAEF FAFF00F6 9465D4CE 6AFAFF00 5FD7F9A4 51FCFF00 11B4FDCF F3F993FC 20D4047D 3F055F42 3D7FC827 B362AB6F F82DFF00 5FFDA29A 33FBFF00 AFEBFF00 03E57B91 E3E9FF00 011B7B1E DBBFCE07 B623FF00 3F3657F8 71FE7DCA F734BFAD 7FAFEA6D F40FBFEF FEBFFD9B 3F58FF00 2FF80F1D BEBFE4F1 DC527B7C BF895C75 1FED7F9C 7A51F77F 5FD7FE4A FA0FEEF9 7F5FD5A3 F3848FA7 FC031EBE E7FC9DA3 BF349E00 DEBF802B D87FB5FE 483DE8FB FF00AFEB F1482FFD 7F5FD72D BCB9B15E D8A74DDF 86EFEE7F BC3FCFCD D688AF4C 6DF367FE 0448FF00 D987FF00 A947701A 8FEBFAFE B6D4AFEB 6FEBFA9D FAFBBEA3 67E3436B 16D52F9F 68D5BD47 AFF94C1E A4E3265D 524BC3B9 B1CFB053 D3D9F1FF 00D8103E E86A7E5F FB75FF00 AFFE4EF1 D89B5B6F EBFAFF00 D390A12D F59667FD F5F88F61 EFFE71EC 01898F1F E39FF1FF 0039FA1A 5FD7F5FD 6D18BE84 FDFBFF00 5FD7935D ADFB1864 CFFCF5FF 0080395E E7DFFCF4 EDCDF73B E3DDF371 EEA3F833 D777F95E 7A57AABF EDDDFB7F 5FFEDC5C 8F9E7BFA F9FF005F FEC46553 ABE58E17 DCB8E7FE FB51FC43 FCFF00C0 47F7F05B 8FAFE24B 7F11F7FF 002981E9 55D7AFCD FF005FFE C2A885F7 FCFF00AF EA5514BF C32AF4FF 0002477C F4DDFE70 7B31A85D 7BF39FCB F5DDFE49 07FBCD42 FF00B7BE 7FD7F4DC A5B0B7EA B55DBFAF FF006536 4BC3A77F D3D07BFF 009008FE E8A6273E BFF00C37 6FA7F939 1D7E5A24 BAFF005F D7E8DB08 3FEBFAFE AD3F665F 5EBDFF00 23FCB6FF 009233D7 157F1B97 FF008A38 1D7E9FE4 1CFDE159 FF005E7F D7F9B5B9 A7F5BFF5 FF00ED38 477B9471 FE5940FE 2F5C7F9E 3F87195F F3C60B74 FF0078FF 00FA8E2A BFADFF00 AFFF0066 2E227B5B FAFEBFF6 DF3D9377 3FC5F8F3 FE7FC481 D2A4C7F9 007AFF00 9FC09349 FF0097F5 FD7D9698 97CBFE1B FAFBAE26 3FDEFF00 809C77FF 003F91F4 DD4ACB94 FF00F57A 7F9FC703 EE8A3EFF 00EBFAFB AA4584FF 00AD7FAF E958E73A 377FCC37 F5FF003C 8EDC7511 72BFFD63 E9F5FF00 25877352 F7E9F7FF 005FD4A5 205AAFF3 FEB7FD67 3F9E90FF 0039CFA0 FF003F99 F5C0573E BF864F6C FAFF009E 3D314FFA FEBFAF32 7EFF00EB FAFB9389 44707BFE 58EF9FF3 EE3D41A9 4A6476FC 80EFF5FF 0024E7D2 9FF5FD7F 5B34C9FB FF00AFEB FF000271 7D35CC64 FAFE079F F3FF00D7 3D854807 638FD7FB BFE7F01E A3147F5F D7F5B582 FF007FDD FD7F9A2A 32E0F7FC 49F4FAFF 009E7D79 A4C3FC9C FAFA63FC 9F9BAE05 1FD7F5FD 6D027FAF EBFAF862 9FA5261F E793DF3F E7E98A54 38FF00F5 FB03E9FE 7E65F4A7 FF00817D DFD7FC32 52DC7F3F EBFAFF00 D25F5B1A 59E8E3FA FB7F9FAE 7D38BCEB E747919F F8093EBE DFE70DEE 4D47F5FE 5FD79245 5F4FF3FE BFAA375E 9DBF87B5 5F266FB3 BB49B58E 3AAB7FCB 4F4618FC 318DC0B7 A57D50B7 36D69162 317EE7A7 0AFE5729 9FF59E58 0CDF4E02 023DAB8E B46D3F5D 7FAFEB7E 691E961A 57A76D74 F3E9FD7F E492A6CC 09B50F3B 9F2356E3 80D3C91C 92FF00AB CFC91B3A 77FD118F 42A6B3D3 477B8265 924D4914 E47FA4CD 776B91BC 74F30236 DE3AB601 03CCC6C6 8DAB3FC7 FAFEBE56 674FDDF8 FF005FF0 653976E7 A92EAF61 A507D8F7 2CE7A8B0 BA3A8331 16E231B9 CCBB0703 D785651F 75803E4B 75AECF79 2EF5FB50 F4C4CF3B 74C1E831 9F7C6703 03BD2FEB 55FD7FC3 681EBF8F F5FD72A6 6BE9DE17 B8BA6F31 FCCC7FD3 CBB467D7 A93FCB9C 97F4AFA0 F4DF0AC5 0019F24F B416F184 C961CB13 0EE3ED96 C658B7DF 0C68FEB5 5FD7F51B 7717DDF7 FF005FD4 54BA9EA5 1DB844C4 2615F789 23BA3D7F 85B775FE 4F81D14E 7A680242 BD87FD75 0CA7EF13 96620FFF 00ACE7AF 14FF00AF EBFAF21F DFE7FD7F 5DBD2A49 E208036C 4C337FD3 A25C5DA6 77918FDD C5C7B927 EE8F52A0 F0D35D5C DEC9B58C 9B7FBB6F 7323F6C7 FAA4CFE3 93D467A8 0697DFF7 FF005FD3 8B0FBFEE FEBFABAF 4D882CCC 0B82D6A8 073F3CD0 430AFCBB 89924CE3 3EA7EABD 00C5592E 124E17ED 0507FCB4 B6894231 F371B557 EF1FAE31 B3E6E873 47F5FD7F 5F6A23FB FF00AFEB F088A92A 2E6599AD 38FBAAA4 C3C6C0BF 331CF24F EAF8E8B8 A023CBD4 EC4EB8D3 9844C790 DF34CEBB 71EB9EF9 6181C52F EB7FEBFE 1BDFEA35 FD6BFD7F C3B4FD75 11A210B7 94BAB1E4 03FD8F2F 929CC9B7 9BB97C92 E077D9FC 0AD1F750 799B8BB8 E36D85A4 1ED68CA5 FF000DB2 336EFC3E F127AA8A 3EEFEBFA FC9740FE B6FEBFA6 E23E3731 C1BCADFE 58FCBF68 25A5F4CB 876042FE B87C60B3 8064B3D3 F683249F 6A2C4F78 F8FF0059 FC20B8FF 00F6101E 8DB68FEB FAFEBAC5 0FFAF8BF AFF86B9D 4BC8B120 1F3163FF 003DA666 6F4E8171 8F6EBB9F D1735C95 DDD386F2 80879EF2 5C12F8F2 81FF0055 E5139F4E 7F897F84 6EA5F77F 5FD7DF27 20FBFF00 AFEBEF99 6A198E78 7E9D9E49 631FF1ED 925F8008 F61D092D D4E0787E BFAC8D3A 63A9DCCB 6291C0F8 F32F350B 58AD550D BBC2C823 69B7176D DF280AC7 ED96504B D63149DE DD7EEF9F F5E73721 A7EBDBBF F5FF00C9 B5DB4F89 B5FF00DA 0B48B437 305845AD DEF9ADBD 5FED33F8 72CA2979 6DC37466 46FDEA87 180375E8 5938DCF1 2FCE235D F1C78E24 22C53C49 1C67EF3E 8B3CDE0A D38A9BAD ACD71AB5 F5FA79AA 3CCF9F6B B11F345B 4DC34705 4E91F7A4 FF00AD6D F83B7FDC 283DD9B2 5D5FFC33 D3EFFF00 EDE31FB2 4ABF0B34 5D214DC7 88F57867 7DC336DF 07651326 76E712EB FA842AA7 DFCA8032 C6B2804C 92A6C99F E27E95E1 F5920F0D 69FA25B0 6555335B 99759D51 F00FFAED 5EF26927 78F9CED1 8513EE61 C0CD4EB5 37E650E9 1EFB7C5F A7A587AB F25E7FAF F97F2CE1 D523E75D 4FC6DA86 A0E5A49F 511FF60E BAB88C9C BFF14CD2 B396FC7A E57F8457 D29F0CF5 56D4EDE5 D05C2489 2869E312 5D2D9CC9 2222ABF9 13170564 23E7001E 5A1BB97F D5CB30AD 399D3E59 C1C93A72 8CA2FB38 BBFF005F DDE48ECC 2514E324 F55669E9 FD7FFB2A 9AD95A5E 9B7DA36A 3A44DB7C EF0E91D7 375AE45A 2DD2F27E F991D509 FA37DD0D FF002D4A 87E613E2 1DCD9E63 8E6D7739 E468D793 4E339FEF 06DA7F3E 4631D857 D1ACC701 8BA37C4D 0839A8EB CF456FD6 CFFAF727 196E78EB 0F89A52E 5A53F73F BF27A7F5 FF00A763 1974F7A4 8FC71AE4 8DBADA0D 4F3D77F8 AA053DB1 F7EE063F F1EFBBB9 7A72D25F 78BFC42F 1E2F753D 3ED97BAE 8B756625 E87A8808 FF00D0FE F831FF00 157895D6 1E72BD2A 30A6BA25 36FF00AF F3E6EB63 D187347E 2973CBCA 365DFEFD FEE4BA1F 3DEA5E21 B427F7D3 F89AEDFD 757D5E42 9F7B3F71 D9FF00FD 9DCBF770 1BCEA7F1 045E56E8 FEC0BED0 C4CF2FDC EE4E47FF 0062DFDE 121ACF48 F48F65FE 7FD75E58 9B24DEF7 F4B7F5FF 000F06FD 3809F599 65EEFF00 F01254FA 7AFF009E BEA6B05A 576FF9EB F8963FCF FCE7FD92 6A1CBFAF EBFAE46F B1A28FF5 CBFD7F52 5DF4CF67 F73FAB0E 87DC7F9F C6AC4167 2DD36225 95BE8553 BFFBDFE7 159CA696 B2DBFAFE BE7CA6B1 836F955F 5F3BFF00 5FFDBC9F A7A45A78 0EE26E66 934A857F DBDD3BFD DCF0095F F3EEB83D F41E04D3 D3FE83D7 0DFF004D 6E61D32D 7F40A48E 7D7AB29F BAD5C8F1 1CD7E4BD BF99FF00 5FD28B7D 51D6B0CA 36E7D7BF 2CBFAFEA 151EDBE8 FF006658 DAFDC8B4 9CFA585A EE5E9FC5 236E27F3 FEF77E2A E886E2E7 88C2A2FF 00D3BA35 AC7F7FEB 93FF00D8 03F7D734 D7F34F9F E7AFF5FF 00CAE516 0FB474FF 000C6FFD 7F9C271F 5D74D112 11990E4F B93B7F11 9FF240FF 009E8408 6687B205 FF00B671 EDF53C9D DFE7E63F 77756152 ABF3B7AF F5FF000F 18ADA26F 4E9F5D7E 69FF005F F039D99A BA6B13FC 7F80DA7D 3FBDFE5C 13F74D7D 65E04F83 F36B93A5 C5CC776B 6C08FF00 5B1CB1B4 9F303C65 546CFF00 D9483F7B E5A7462E A4D2E9D7 FAFEBF77 38C76231 35BD941F 7DA378F5 FEBFF255 08FF008B F5B349F0 8C1A6C0B 1411DBA8 000FDC42 231F771D BFCE413D 6BD152C3 62E48E9E C7D3FCFE 86BD94AD FD7F5FF0 CEC780FF 00AD7FAF F877F7E3 2DECAEFE 5247B49E EEACD819 EFEFFE25 7B1AE922 B5F287FC B3DDEAC3 69EBEB9F F2011E95 7FD7F5FD 6CE01F7F F5FD7FE4 CFE6C92C E2B94649 3EC87E91 A483A11D 769FF27E B5F03F8F 3E04DBDF EFBAD396 D2294E49 FB3C4A96 CDF331E5 171B5BFD AFEF1F30 F259AA64 B4EBFD7F 5FF81B51 D9974EA3 84AFEF7C BFAFEA51 EDBFE47F 887C1535 84ED14F1 DDC72027 FD74417F E5A9FE25 EA9EFF00 DCDABFEB 3713E18E B25B36C9 03EDFF00 6DB23EFE 38F9CFFF 00B409E9 5CFB68F7 5B75FEBF F919CA3B 9D97EBBA 7BDBFAFE B99ADD32 BB44AFCA 6EFC082D D3D33FE4 803B1232 997FDFFC 87A67FCF A1FF0080 B55A97AF F5FD7FE4 D346525A EFA7AFF5 FD421D76 83FCF273 FD7FC862 3BD47FE7 E601BFCF FF006407 5C9A7F7F A7F5FD72 C62C9FBB EEFEBFFD BB755AC2 7F1FC89E DF5FF3D7 D0D18FAF E073FAE3 FC91EF9A 3FAF8BFA FF00878C E3D02FFD 59FDFF00 D75528F6 B467F0FF 00C79FFC FF008803 BB6E67E7 F9EEFE9F E700745A 5FD6FF00 D7FC3C53 127FD7F5 FD5A57D9 9508CFAF FC0D80FE 5FE491E9 C2E6C96B BBD7F327 D7FDAFF3 F4E28FEB 7FEBFE1A 2FA22EFD FF0007FD 7FC3A918 66D181FE 3FC8B77F AFF9E95B 314F8E39 FC48FA7F 9F6E7A0A 3FAFEBFA D92169FF 000FFD7F 4E0A3FE1 D90F9FFF 0056EEF9 EBCFFF00 AC67A9E0 6FF3B5B6 8E9F5FF2 2427FD66 450BFABF F5FD59A2 7FAD9FF5 FF00062A 5BEFFB04 1BE7FE1F C4FF00B5 FE7F1E7E 9AF09EAB C7E8C7BF F8FE44FA D7ADDF7F EBA7F5FC CD1F3F2E 9BEDD1FF 005FF0EE 157A1557 F76F8E7F 1C2F727A 63FC9F73 56FBFF00 17FDF591 FE7F1F51 EF4FFAFE BFADEEC9 FEBB7F5F FC8D392E BA8BF2B7 F8640FE7 FE7A7438 368F3FFD 639FE87F CFE147DF FD7F5FA0 ADBFF9FF 005FD7BD D3DFA1F7 1B3CFF00 C048C741 EFFE7E61 EE2D32F7 18FC3FFA E3FCE48F F6687AAF EBFAFF00 EDE327D4 9BFBDD7E 77FEBFAF 3D6C29CF AFFC09B6 F6FAFF00 9C63B806 F2B7D7FE FA3E9EE3 FCF03B8A CFFADBFA FE935D4D BFF02FFC 0FFAFF00 F626E1BE F0B0E7FF 00892476 3EC7FCF1 D72003F0 FCC7AFBB 7F9FC28F FC0BFAFE BFF02751 93D7FE19 7F5FE528 ADD09B73 FDEFC063 F8BD48FF 002483D7 8A40DF5F CB6FF0FA 7F9E703A 1A7FD6FF 00D7FF00 B4953DC5 B3FF0086 FEBFE1BC CB017FCA E17B7A63 FC918EA7 699B6FF9 0413F77D 33FE41FC 6A3EFF00 9FF5FD4A 318EF629 FF005FD7 F5F01CEC F1ED7C7E 3C007F4C FF009381 DF35AD6C 78EFF8FD 7EBFE4A9 EFCD37F2 F9FF005F D29131EB FE6FFAFF 0081252F F0EF04FA FE209FF3 FE18F502 AC797F4F F80E49FF 003FFEAE 80D0BFAF EBFAD231 1793FCFF 00AFEB96 1D4CC953 1CFCDF99 1DFE9FE7 03F07704 7F0FE23E 87B7F9ED EA29FF00 5FD7F5B4 6C4FF5FD 7F5D140A EE9FEF7E 60FF005F F27D8F39 98FF007B F039F41F E7F0FEE8 A6BE5F75 BFAFF255 224FDDF7 FF005FFE CA4C908C AFF8E07A FF00B5FE 47B93548 AFD7FC9F 5FF3CE3D E97FE03F 37FD7FFB 110FBFFF 0002FEBF E1E09752 8B0FF259 876FF3F8 023BE2AA F7FE2FCC FAFD7FCA E0FF00B3 4FFAFEBF AF855C3B 6DF77F5F F0FCCF7D AD676FAE 3E81BBFF 009FC71E 82ACC72E C7EFB4FF 0087D7FC E33DEA5F F5EF7F5F F0D26CBD BFE076FE BFF25728 EDF13E40 61903AE7 D7E563E8 0FF9FCFB 8C7D27A1 EABF6EB7 1B8D8E50 72DA93BC 8579FE11 F695FF00 F56D5E85 96B1ABAC 53FEBFAF D257E874 E16569DB F9BFAFEB D654FD37 EFFC576D A6C7B200 6573FC53 BDBAFE42 45DE17E8 B82C87BA EEAF26BD F155EEA0 D87388FF 00E79DB0 9218BFD5 FF00CB42 AE19FE84 E379098D A36D727F 5BEDFD7E 6E2B63D2 FEBFAFEB 76E5FE18 74FD0E6B DE76DCE3 FDC23F52 31FF00D8 E57EF601 F75D2BC2 0B036E75 52DFECC8 6E31F2F7 38FF002C 7CBE4296 A3FAFEBF AEB262DF FAFEBFA6 E1B7C5EB D15808F1 916FC7F7 A4653D7F 84018C7A F1D76F65 2C51B568 633E5A65 CE3936A4 18C7EF02 E0C98396 FE4B1B0E 8051F77F 5FD7FE4B CA1FD7F5 FD6CA2BF C14975B6 CE224BB3 EE96FE74 2BF4E84B 7D3F8B0D EE28C9A8 CB21C30F 120F6B5D E49F98AF EF2E42E1 47FB20E5 22089D5E 8FBBFAFE BFF2641F 77F5FD7D F3E5F4AA F792E3C9 B44B304E 732EAB6F 298C7046 238C02DF 56246E95 D107CBBE 44EAEDD1 6CE1DAA7 E6C0CB25 EC4B293E 567E66C0 DBFF00C4 3E075CD1 FD7F5FD7 C5A0FF00 AFEBFADF 965B1532 2E786370 E33D239A E553A1FE 104163F5 C001B7FD E1C5E033 FBB0BA22 A0E00B1B C9EE65EB CEF70A17 77FB23A6 E5DC49DA 297DFF00 77F5FD34 1FD7F5FD 7C5CDF38 67DAC42A 0DD86395 D30C51C3 FEAF23CE B8689CA8 F5F9B255 F6FF001E 0B46E77F 9CDE9E9F F1E82258 7FD61F96 2F9F257E 5196207C 890C7CA0 9452FEB5 FEBFABC9 8FFAD7FA FE9293FF 00149776 AD3AFCEF 326D3945 D06F6EAC 7FE59EDF DF3097E6 6FFD9994 F504532D 2C427CF1 88B79EF7 50B5DBFD ECE76962 49FF00D9 C96EB9A3 FAFEBFAD E2BB0FFA DBFAFF00 864E4586 6632FEF0 5EBF2000 B893F8BA ED69071F D401D2B4 DBCE65C0 CA7AEEB7 597A71CB 8518FA0F E323AEC0 697F5FD7 F5F0D9F5 0FEBFAFE BA297AE4 DCB28DA0 3B7AFEF1 4107E4EC 8C3763D4 FF007B03 A2907995 55818951 2BB1E4B4 BE54A092 E3AF3FFE A0A47DE1 8A2E96F6 FBFF00AF F864D6E3 DFFAFEBF E1D27EBA 39661D59 39C9FB10 5427F778 C39915F8 C7A60F0A 0720E7C4 BC731685 77A15C69 BA94DA7C 4971B573 A2C96773 A8C6E2E1 2EA3912D 7E7662B2 46A5B8C7 D9BCD8CF EEE4715C EEA4A4EC AFE89FF5 FF000CAA C7A1AC63 6ED75DFF 00AFEB7F 4FCDB7D5 3C0DE12D C2C2CCEA 776878B8 F8B2EBE2 5F9BCE1F 343A4243 1D947B18 65491BFC D8D1BFD6 97924F22 D7BE306A 9AACA0A1 8A15542A A2D61B68 9541201F 2E18E048 93A76195 6489F3B9 01AD942F EF4B57E4 B45FD7FE 92E4B677 2BD79BF2 EDFD77BD 3E6DB6F9 E27D4E5B 83991AF9 CE7FE5F6 E5E4FD37 11FA7421 7BF15D52 698FCA2E 4FFD7350 8BD3FBED 81FF00D6 C77C1ABF EBFAFEB7 4569E7FD 7F5F9FCB ADB2F09D D5E36D55 BF6271F2 E976536A 127DEFEF 05DA3F96 1837DDC8 6FA5342F 00DFE8CE B7AD3E9D A732F224 D67598D2 FC7FA3E3 E4823672 0E0F4C72 B93D1F34 7DDFF03F AFFE47C8 873E9FD7 F5FF00B6 C65D6365 B5A86A5A 1DB967BC BCF16EA3 2FFD3FEA 12436A4E F07EE86E 9D7BFF00 1B0FBAC0 1F3EBCF8 9DA7C036 69F61E16 8B18F985 9453CDC0 FEFECE7E BF43F786 6ABFF05A F487F5FF 00ED732D 89E572F2 F2BF4DED FD7D9B7C FC8750F8 87A85E1F BF763AFF 00C7BC9E 520F9BF8 42631D7F 3527A600 F3E9355B 89F991EF 5BFEBA5C 4847DD3D B3EFFF00 7DE0F519 A972F4FE BFAFFC0A F3368C12 EFFD7F5F F8154A91 F45B3D0B 50D49F6D ADB78C67 27FE807A 06ABAA2F 4CF32476 CCA3FE04 7A11DCE0 7A843F09 35A2375D 2787ED07 FD4D9E21 B1373D41 E2D6CA4B B7079E8F B3952BD8 1AC9D4E9 F96BFD7F 9CA25FBA BFFB55FD 7F573A2B 2F849757 4DB233A9 4C7D740D 2FEC9683 9C7CD777 4FB71F87 FAB3FEC1 66F69B3F 811636E3 CCD56EAE B03AC5E1 7BA1E6FF 000B61EE D9028E3A ED5EEA07 DD2F5855 AEA9FAF4 5D7FAFFE 4AC28DE5 B737CE5B 2F3FEB6B 1F2678DB 49D3B4ED 4443A6FF 00ABE7E5 3A90D4D9 7F7FB3E6 90B31DFC 73CFDFC1 E85808BC 3D6F2005 C7F6728F EF6A3971 D33C2FAF FF001407 DD06A272 BD04E5CD EF76F5FE BE6EFF00 0A3B68AF DE2B5B45 DB6EFF00 D7A2DB6F 648E6893 BDD4EFFF 004D0379 0391F753 B8FEBB7B 600DB5B4 BBBDF545 FF006375 AA742785 5FF38527 D05651B2 5CCECBB2 EDFD7FEE 4B1BC9F3 376BF9BF C3FAFEED 4A71E9AF 4D0F8723 8F96F3D8 FF00D3C6 48FBA3A0 047F3F5F E22B8D6F 2163E140 FC238D07 DDFF0074 7FFAB0BD 39ACA757 9BFCA2EC BFAFFE4E 3D98463F D2FEBFA5 49D0F5A2 D6C64FEF 7E0180FB A7EBFF00 EA04FDEC 52C5A660 FF00193F EEBC9D95 7D7F4FEF 0DDE86B0 BDFF00AE CB4FEBB5 4E5356FD DB69DBCF FAFF0083 DFDEFB1B C0BF05A5 D5E54BBB E49D2DFA AAC91EC9 24F9837C D91C27F3 04FF00CB 3233FA93 A7F87EDB 4D80471A D8A2818F 9238621F 771C0007 FF00AF1D 8E2BDBC2 53E482EF 2DFF00AF EBDFBD3D 8F0F195B DA54E54F 4868B5EB D5FF005F 6545753A FDAB8E36 FE0B8EDF 5FF3C76E 9853453C C0AA6D8F DDB1249F 871FE727 BA8AEC5E 7FD7F5FA B671FF00 5FD7F5BA 7F2582CD 6D53FE5B 31EE6793 7B9E31D7 D3FAE7D4 9ACC7BA3 72E62873 FED13BF8 FA1FF3CF BE69F9FE 9FD7F564 3FEB7FEB FE1E305B 2D3422B5 102F9699 FABEE63E BD7FCF61 D7AF39AA BC71DB95 6DC49ED0 C9E5B1E7 1D73FE49 F539A3FA FEBFAEB6 05BF5FEB FAFF00C0 E725FE2F 9FF5AF84 D63E21B1 2F710AAC A57AC0EA B30E3B3E 1FFC36FC 9F771B7F 237C75F0 86FBC3CE C5A2B896 0CF125A5 AC92E383 FEBB0BF2 9E3F1203 FF00AB12 563521D7 AAEDDBFC FF00F6D6 E97C4D1D 7467F61E DE6FFAFF 00F6DC23 F68F8AAE 2CDEDDB2 3CFF00C3 7377FA73 FE181D41 DB504CB2 7DEC03EC 02FF000F 7CFF009C 01F5AC53 EBFAFF00 5F2FEFDB A1A38AB7 2BF5577F D7F52977 F7AB3C78 FF00EC5B 3EFC73FE 73F4C679 FC3FE027 FF00ADFE 703B922B 556FEBFA FE94E51E E66D5BF9 BFAFEBFF 00498EEF 569FF817 E0B93D7F CFE247AF 35F3F5FC C67A7A73 FF00EAE7 A734BFAD FF00AFF8 74993E76 FEBFAFFC 92309752 2FF3C6DF 5FF7CFFF 00A8B1E9 4DFCFF00 EF91FDDC 7723FF00 D473D29F F5D7FAFF 00ED5447 F7FDFF00 D7FC346C 300FAFFC 0B8EDF5F F381EC01 8FAFFC04 83DC76FF 003F301D CD2FEBFA FEBE1683 FAFEBFAD BDDEF68B 67D3F018 EFDFFCFF 0019EFD7 2E4B7F4C 7E0D93EB DBFCE063 A8CD1FF8 17F5FD7E 17E81A5F FCFF00AF E9ABEDB5 00CD1FFC F43F5EBD BDFF00CE 3776ABE2 EB3FFD96 DFEE9F71 FF00EB07 B1A7F7FC 9FF5FF00 0D763FEB 7F2FEBFF 0002E6DD 9FB1EDF7 BBFE39F5 FA7F9E5B A815A91B E1B3F37F C0723BFB 1FF217EB 5EB7F4B5 FEBFE1EE 8F9CFB3D 7F0FEBFE 0251EBEE CF70BFC5 CFFC00E7 BFD7FC86 3DB8A58D B3FDEFC7 18E98F5F F20FBE29 F4FB5FF0 DFD7FE01 CEC97FD6 BFD7F51B FA4FF9FE 24FD3DFF 00FD5B4F A1A9C1CF FF005CE0 FF002FF2 491D79A5 FF000DBF F5FD2BF4 16FDBFF0 2FEBFA8A 9FA42573 FF00D967 D3EBD3FA 8CF7E5F1 37F09FE7 C7E9FE70 41EC0552 EBBFDCBF AFFED69C 192EFF00 D4BFAFFF 006A307D 15A7036F A7E40F6F AFF9E9D4 645B1C7F 77FE044A FF008FF9 2BD8E6A3 FAF8BFAF EA26ABA7 F5FD7F92 9449D97E 9F87F8E3 FCFE7508 1F5FF20F B7F9271D E95FCFFA FEBF060F F0FEBFAF 45EB6B1B 7FCE7DF3 EBFE483D C290C78B B8FEA3F4 CFF9C815 3D7F3D7F AFF87D05 D3FA7FD7 F945BDFE 16A3F638 FCB3FF00 B37F91CF 6E7576FD 7F227B7D 7FC838A4 F7FF0081 FD7F5CA0 BF2F2FEB FAD7FC59 1731F19E 7F15C771 FE7E98EF 54A1F95B 1FC98A7A 7B7F9C91 EA29BDBF E0FF005F F0CF9451 F8BA77FE BFAF8133 AF43DFFF 00660BFC 3FE7F138 E84E27FF 003F798F 63EFFE46 075352BF AFEBFAD2 281FFDBD DBFAFEB6 E5E85591 323B7F2F D7FCF4F6 CD63A1C1 C73F89E7 AFBE3FCB 1F422ABF F02FEBFA FB9C45FD 76FEBFCB 97B97F03 DFFE058F F3FF00EC FE073A58 F9CFFF00 5FD3DBFC E7DCD1EB FD7F5F9B B12FFAEB BFF5FF00 80C5AF4A 80FF00BD F901DBFC FE79E948 DD3B7E04 01D7FCFF 00FACD57 F5FD7F5D 26F762FE BFAFEBE1 97375D72 DBF0FC06 3BFD7FCF D064D0C7 F919F4FA 7F938FAD 3FBBFAFE BF4DC5FD 69D3FAFC E2A3D4B6 BFE71CF6 F5FF003E BDCD43D0 EDF9BF0C E3F56CFF 00F65915 3FF0FF00 D7F5B554 8AFBFF00 AFEBEF71 F9DF460E 9B0F51FD FEBD3EBF E460F526 96D3507B 5665065C 371F7993 FCFF0091 D8D45AF1 92D7EEFE BFFDABB2 E2ED38CB 5E9B7F5F D3A953AA D7BCB5D2 A7BCF994 4A47FB31 BC9DFEBF E4F1D457 B6E9FE0F 418F3448 5B8E0279 BD81E700 71ED9E42 93D07975 C3FD6AFF 00AFEA17 3D7BDECF F5FEBFFD B81EBFE4 5AE9B079 B7126836 F12F56D6 351B1D22 11F27F15 C4D2C683 F3C96017 EFE01F07 D5FF0068 4F076861 945E35D3 8CFC9F0F B4B7D4BB FF00CFDC EF6B09FA A48DC063 D4A8A5FD 7F5FD756 524DF7F5 D7FAFF00 81CD3FF0 FCE83F6A 6B7D6354 8ACADAD7 5D861965 48CC977E 228ADEE0 06BD5872 0436FC1C 751BF952 E9F758D7 DC76F6ED 2AF26D91 7B2C53B8 27F747AF 4DC71EDF 2A9CFDE6 6347DFFD 7F5FF80B 7DD838F2 FF00FB3F D7FC3BE5 EA74867B 5D3E0DF3 4DA5428B DF55D4EC F4DB6FBA 4FCCF3CC 8BFAF5DC 7F85B1F3 A6B9F1CF C3BA6828 9766661C 08BE1C69 CDAA7FB3 F35D388A DFFEF990 E0211FEA CAB51F77 DFFD7FFB 0A4B644B 76FEBFAF FF006E69 FA78D58F ED131DFE B56D6915 A3416EF3 451B3F88 B5A1AA5F 1DFA9A5B E42C105B C49D7BEE C4609CFC 8665FB44 5F095885 FB1019EB 61AB41A9 FF000024 BAC2CCA2 4F6EBB4C 67EFB352 BFF5FD7F 564C9A72 E6BF95BE 7FD7F94F D3A38A5C 1DA82EC0 1DEFADAE C487209F E2C9FF00 EC1877F9 16391E10 E1669AD7 A64A696E 0DC0F9F7 FDD573B4 FF00BDFE F775147D FF00D7F5 FF0080B4 B735FBBF AFEBFF00 014D7A57 60B23C69 04971141 CB49F688 C5C96F91 481E7B5D 2FE381B7 646C3EF4 996D2F3E 38A40124 B87F7BB2 02FF00AB 27E48076 FF00D9B7 3762697D DFD7F5FF 0092A41F D6FF00D7 F51FFC0B 580455</t>
  </si>
  <si>
    <t>32 CB26A393 FF004103 096038CF 9516CDAA 3F0E3748 7FD6156A AADA9068 0AD9C922 BB71BE4D AD37FAEE 76A8F9BD B3D8393F C2452FEB FAFEB777 E857F5FD 7F5B4A53 F5E82D63 16F08796 5CCBB7FE 5AE6673C 13D09E9E E4F538EC 2B8FD4BC 56B0260E EE33BBFB 3EDC3B7D DF33E672 EA8AA075 E7FB91FF 00AD758E A1C947B5 FD7FAFF8 79388D2E 67FD7F5F FEC58F96 27F1CC9E 21BE6B0B 7921B6B6 8FFE3E2E 22D4BC89 F6EEFF00 530DF178 C47338FB E5798B4D 9248BFE3 EA78DE3D 3D57E30E 83E1DB6D 89241334 60205B0B A8618B88 C2E04B21 DCD8FF00 654E1487 FBCD1AD7 3BE6A92B 6BA7EBAF F5E75A4C DEDCAACB F15FD7F4 DCFA9F13 788FF699 BFB82D1E 9F98A3C7 DED395F4 E3F700FF 005CE866 2BEC36EE 0EC4FDE1 8F8A752F 196A1A99 CDC4FAAB 75FF0057 3CB00E5B AB61C163 EED9E110 745C5754 61186DCF FD7F5FF8 0A92EA16 FC7FAFEB FBB6F970 FE6B37FC F5CFFB1F BC6FBC7F CFD48EE2 B6ADF479 A6FBDE62 FF00D768 65B89BAF 68179CFD 71CB7B0A BFEB6FEB FE1E40F4 EDE97FEB FF00D88B 7BDB9FD4 6D3C0EC4 6F758D17 FBDE2A95 2DFB7FCF BE47F2FB BB93EFA9 55EB5DF4 2D3536CF 26A170F8 E9A5F956 D6C3818C 7241FF00 12DFC4AB 4EDFD5FF 00AFEACF A19DDBDB 97FAFEBF 05D97363 CBF16E4B 487C8D32 2D32DC63 19B2B281 6E3FD56D FF005DB3 3FFD75FE F1C8F16B EF15EA1A 836E9A7D 65BFDFBF B893F9BF F9C91D0B 52BDBB7D DFD7F4E2 FA1A469F 57F7FE5F D7F7B97A 18F6D617 DA949E5D AC3E2AB8 73DBC3DA 56A7AD49 D3B88607 C7E3D01C FBD7D35A 27ECE5E2 BD5FE79A 1D2EC531 9CF8EB51 06EBEEE7 E5B2B25B 97CFFBE5 79C8E8B9 AC6534BF CB9BFAFE A3191A3B 47FCBFAF EB547D3F A5FECA9A 6DB42B2E B3A9F884 9EA5341B 1D27C2B0 7DDFE292 69EFA4FC 430F9484 EAA1DFB9 FF008453 C07E1E5C 5AE9BA15 ECC3A1F1 04777E29 6CE71FEB F50967F4 FE1FE25D DF7B1583 9B96DA7F 5FD7FE02 4F3397F7 5793FEBF FD84FE52 CBABEA17 AA23B55D 02C6D876 D2AD6DEC 9BA63854 50FF00CB A93E84F0 377368BA 3E67D427 D3E573FF 0041DD55 0A678FF9 750FCF5E F9FD49AE 59D6E4F7 29FBF51F 5DEDFD7E 514F746B 4E8DF57C C97E7FD7 FE92E157 A1E25ABF C7D86DC1 8B4C8DC8 0303C851 A6D974EC 3018FE00 7DEFF64E 7E4FD53E 256B3AA3 1DD3DEC6 A7F87429 E6B15FC5 BCD663F9 F6F615A5 2C36AE75 5CA52767 67FAF7FF 008291AB 696914BF 0FEBFE0A 72DF7F30 50F2BE4F 9E493FF2 D5DD8F5C F2C4FF00 9660DD6B DCF49F0D 5E5C20C9 9523FF00 68B027E6 ECA1BFCE 57BA815A 57A91847 5F92FEBF AE45CC6F 420E4DEA D77F7BFA FF00F61A 9F4D3E9B D37C370D BC638763 EB78BE61 FBBDB23F CECCF506 BB9FB36D 1DBF0053 B7D4FF00 FB43D08A E1E7BABE BF7DBFAF FE49BF23 A396DFF0 FF00D7FC 3CADBECC D9F5FC55 BD7EBFE7 19F6AA8D 08EBF37E 19F4FF00 3FCBDEB2 7FD7F5FD 6BEE6E8B B7A7DFFD 7FC34672 DC7A5B17 6C2ACBFF 006CD4B1 FF00BE70 7FCE7D79 FB83C03F 084CCC97 FA8A3FAC 715F444F 60DBA656 1F90F555 6FBD8AEC C252E7A9 7FB31FEB F0FF00D2 A099C98B ABECA93D B9A7A2FB B5FEBFE7 FCA8BF4F D0092783 47B6C22C 6CDC0DBA 718965FE EF099E9F D013EC31 F4EB7BA9 E56B8BAF 3803F763 699A5503 3FA1E7FE FA18E805 7B6B45FE 7FD7F4FD D3C3FEBF AFEBFF00 B6E94DFF 00EF3CA8 C313EA8E AD10E0F5 C1FD3D80 F4C6982D B7E6F2F3 ED841D3F DDFF0020 0EC08A7F D7F5FD6E ADB13F7F DDFD7FC3 A51391B9 BB9B7F96 04673D3E C2CB2B7F C0BE63C7 F523B74E 96DAD444 9D1013D7 079E9DFE 63FE47B9 A1FF005F D7F5A2B8 FF00F02F 9FF5FD26 BE5248EA BDE1FF00 B6B2A8FD 3FCF19EE 2B9E3A7A CEFE6486 36F4C214 5EBFE7F4 F5A3FAFE BFADE41F 7FF5FD7E 0D7AE949 3AC49938 C7BED4F4 E9FE7A92 7B73E57A D58DAEAB 68F198E3 7DE08FDF 592CEA72 8579568C F1F87DDC 8FBA4D1D 3FE0FF00 5FD44AFB FF00AFEB EF6E5D34 FCA8F1C7 ECEF736D 09BBD343 B752D0B0 C7663FB8 C0001C7F 01E0C992 319C0FCC 9BFD1A4B 69591D6E 91C1208B BB79ADDC 7CC78647 8F3FFD62 ADDC8AE4 92E577E9 27DB6FF8 7FFD2A9C 99DF092A D1FEF2DF FCFF00AF F978A4FA AB72E276 43B5F77F C0F3FA71 D3F0F53D 09A7940E 32367FC0 064FE5FE 7827F8A8 8E8FCBFA FEBF0D89 92BEBD57 9FF5FF00 EF1C25B4 75A247F9 E3F981FE 7711D170 63FCFF00 23F4EBBB FCED7F43 5AFF005F D7F5BFBA 64FE7FD7 F5FF0093 C63E9011 FF005CFF 00127FF8 A3FE467A 11888FE1 F874FCFF 00CF03D3 147DFF00 D7F5FF00 9305BD3E F5FD7FF6 B00FF3C9 1FDE1EDF E79EDF35 1FE79FAF F9FC00EE 4D1F7FF5 FD7FE4D6 0FEBE3FE BFE1A9B8 FAB73FE7 054FE7FE 79C9EF4D FCBFE040 8F5FF3F9 7F741A3F AFEBFAF8 6F3EA16F EBFAFEAD 0AB3DFF8 959E307F FAC18FF4 FF003C9A C092DF1F FD8865FE BFE718EB 47DFFD7F 5FF814D3 EA2FEBE2 E9FD7FE9 36DB6FDA 37F5F9BF 12476EDC 7F9248EF 96950E57 BFFC0541 FE1FF3F5 38F515EA CB7BFE4F 7FEBF352 7D0F9EFB 3FE6FF00 AFFF0065 5B7DF657 F7917F0F FC0B05BE E67D7FCB 16EFD684 5D71FF00 A103E98E 3E6E3FFA DED4FF00 AFEBFAFE 0C9ADC9E DBFE5FD7 FF006D37 FE2D53FF 0002FF00 80939EBF 5FF3F53C 3E11B9B1 F3FE03DB EBFE412B D050B6FF 0081FD7F C3397615 ADE5FAFF 005FFA54 A54FD5CE A41E777F DF3B874F F3FF0002 C1E98AA6 460E7E6F C0FD7DFF 00C8C7AE 69F6FEBF AFF2560E 9D3CBFAF EB7EDBEA 06DC33CF FE3A0F53 FE7E9935 28E7FB9F 8807BFD7 FC8C7735 13DFAEBD 9FF5FF00 0F513E83 86AB5BFF 00E05FD7 FF00B50E 5F5D051F EF7FC083 0EFECDFE 71FF0002 A66DE7FF 00AEC3F8 FEA3FF00 ADBF77B5 43DBF1DF FAFEB95F 42F97FA5 2FEBFE19 344DEDCF E1F5FAFF 009CFBE4 58033EBF F0207D7F CFE241EB 9A3FAD17 F5FF00EC B8CBA87F 5B7F5FFE DC613D99 59E2FF00 7BFEF91E BFE7F024 74C62DC7 F30FF0C9 EE7FD9FF 0024FA52 F9FF005F D7E139BD C5F297CD FF005FF0 D18F4B5A 195415C7 3F97BFA6 3FC8F624 D73A386E FF0086E1 DBFCFE23 EB4FA7FC 0FEBFF00 DBE5912F 46ADF9BF EBFE0422 F7BDFAA8 FEE7F17F C047FB3F 4FF38DBE A4D9EDFC 5FF0139E FF00E7FE 03BBD052 5F2FBFFA FF0086BA E837F3FE BFAFBAEB A68B8FA7 EA7FA0FF 003CF438 AC69970D 9FFD0401 DCF6FF00 3CFE355F D7F5FD6E D93FD76F EBFCAD2D D12A9E3B 7FC087FF 00AFFF00 D58A08CF AFFC08E7 BFD3FC80 3D00A2FF 00D7F5FD 73443EFF 00EBFAFF 00C05C5E FBE43A63 D3FE0207 F2FF003C F1FC4731 F6FF001E 3BFF009F C334FF00 AD7FAFE9 F2AE84FF 005DBFAF FF006E65 22BFE72D EBFE7F3C F5C5523F 87E078E8 7DFF00C8 CAF6A3EF FEBFAFFC 062BC83F ADBFAFFF 006972EE 8AE1B07B 7E231FE7 FF00AFFE F66D94DC BC6723FD A39EB9F5 FF003C0F 7A7F7F9F F5FD6AD4 761FDFFD 7F5FF93A E972BF3F 7D77FF00 C0496F6F CBFC18F6 E075FE31 FCCFBFBF F9201EA7 353B75FB 97DDFD77 B20E9F6B FAFEBFF0 3B47A9F5 2F823508 EE2236ED B4329CFC E63CFEBF E7AAF4DB BBE95F32 3847FCB0 FF008034 60FF003F F3C570D4 5693FBFF 00AFEB7F 74F568CA F4E3FD7A FF005DDD CF8DBE30 83ADF83E E2DED135 196589E2 9547876D 6F753B9C ADC98C84 8E08D9DD B6487E55 1C92A3EF 6057E0E5 D4735B4A D0CE9ABC 72A9C326 B7A75DE9 774BF283 892DE789 1D1BD997 3F3AB7F1 0A8FBFEE D7FAFF00 E4B94EBA 76B35A5E FF00CCBF 2FEBF795 650E87B1 784FC3B6 D7522DDD F5F4B662 365658B4 CF0D6A5A DEAF3818 9F36D346 C218B91D 64CFEF13 CDC794BE 68FBF35A F8C5ADEA 7B6D3449 2CA0F948 FF008986 87A6CDAC B62DB076 DC26A377 E51C0FF9 E2999244 4FBCEA95 9F36B6B7 A6BAFF00 95BFC9C3 A93575DB 9B4F3DFB FF005FCF 4E5D65A7 8CCDA06B DAC6DBAD 6EEBC6CA 87AB78FF 00C54B28 FB91711C 08B73B48 CF29D18D A3420A89 D2759EDF C15A7ECF F5D1C80F F1C53BE9 F2636312 D0C935BC 91E14721 BCA39682 38FEECDE 6527ABBF BB6FEBFA FF00B7AC 613A0DEB 795BB25F 87F56F7A 9C96DB76 10780B49 8983FF00 A7654AB2 35C6B8D2 DC3731B2 99A5FB0C 2AB96385 4E32D123 FF00AF6C 0FAE34AF 16B5BA6C 36F66C41 C28B5906 9EB809F7 83F9A542 1C71F2EE DDB01FDE 395A51D3 7E6FFB7B FAFE94E6 8A565F66 947EFF00 F83FD4E2 BD3B73E3 49972F24 1E52857E 25F1AA17 27CE5C7E F1ACF032 A3BFDC79 0DBFFAB5 691F9F3F 12F47D3B 2EE34792 561D23D7 575319F2 B1FBE105 B485F1FC A358F805 E9B9F2EF 6FBEDFD7 F9C632DC 134DD973 BF4A7FD7 FC3D373E 85AB1F89 567A8DEA C36D178B A4691953 78D1A18E CE3DD2AC 594B40D2 80ABEAC3 EEA173C6 E7AF708E 4B6B12A9 0FD85A69 1B24EA7F 68BDBAFB 84FDF672 AAB8F4E1 46D8FB85 A50A8A77 F8B4F3DF FAFCAAC6 66AD38EF 6D75D3FA FE9CADB2 F76B5EAD C4B96336 9AABC637 C0258FFD 7E7F8E50 3FC36BB7 F16169FF 006C5A5B 9C2181C8 EAD6D104 41FBA3FC 5BBE6E7F BA0FCC40 FE073552 95BFAFEB FE193902 BBEFF3FE BFA83B6C 7976BDF1 56D6C636 C35BE547 F0DDDB06 FF00565B E7226E01 FF006997 FBF8F246 4FC19E24 F8CEB2BB 2F9B7527 078D0EE2 5962CEC0 31E7FDA3 663FBC46 7E78C8FB FF00BCAC 634DC9DE 5F8DF5FE BFF4DC9B FB26DFF8 0E9FDDFE BFFDD5D6 FBFC9F73 E3FBE64F 2E069A04 C93FF129 BA9A5989 2E7E6791 E461BBE8 BD30DFEB 4B48DE5D 2DF493B6 59AF589E F7D34970 FF007BBB 3927FC70 0F500D74 2F9FDFFD 7FC324CB 4ADFCFEB 7FEAD6FF 00D21FDF 16C691B0 05C1FF00 AE285C75 F6FF0038 6CF4AE8A DF41763F BD3281E9 6251E5EB FDE31941 FAFCA587 DFC9A3FA DFFAFE93 86C17497 5F9BBFF5 FF00C85E 3B9E8916 916F6681 E66B28C7 FB463B9B 93C83CE0 9C7F465C FDC55344 BE34B7B2 CAD94565 91FF002D 2FD22B9B 8E9DB3D3 E9EBB4F6 6ABFBFF1 FEBFFB4B 476467AC BB7DDF3F EBCA7CBD CF2FBFF1 75EDF1F9 E4BEC7A4 736D8FA7 F77007FF 005F9EE3 1C535D16 3C998FFD 767C9FBB 8FF3F4CF 502A1BF4 F97F5FD5 9BD91B46 16EFF7FF 005FD392 DE5A7D67 E0FF00D9 FF005BF1 55AC77DE 6785AD6D 24276BEA 52BEB77C D89B61DB 6503A003 FDF981D9 E5BE364A 86BEF6F0 FF00ECC7 E1DD31FC CD43FB63 50200FF9 19AF0585 86EEBF2D 8DB18D4C 7FECC85F EF673B4B 475C93AB D15F4DEE FF002FEB E0708FDA 072E91FB DAFCBFAF B296E7D1 A17C3FE1 98562B74 F07DB246 3FD5F863 4EB0B01F F7C4110E 7EBDCEEF BCD93E63 A9FC5CC2 95B48C0C FF0015DC B131EB8F B80FF5E9 FEE8ACAF A6B6B7F7 A5FD7FFB 4A52EA2E 5BBF3FEB FAF4925B 2D7E74D4 FC673DD7 EF2EEE25 DBFF004F 57C96710 F97FB865 5FFF0056 075386F0 9BDF8A9A 669A3107 993C9E9A 7A829D48 F9A67E3F 9FDE4FE0 C9AE7E69 D67C9479 947AC9AF EBFE1D46 3B33A234 D25776F9 FF005FD4 DA7B1E01 AAFC5DD5 AF89F218 5BAFFD43 5B7CDE9F EB71C1FA 0EE1BAE0 0F0DB9BE 9EEE42F3 49AAC8C7 BEA17B71 74DFF8FB 9FFF0050 C74E2BB2 9518D2FF 0017594B 7F97F5D2 9BE85B77 ED6FEBFA FF00C011 552DD9F8 025FF804 723B75F4 55FF00F5 B73D08AF 49D3FC11 7B7841F2 E755F5BE 4687D7F8 76EEFD3A 907A64D2 AB5E34E3 76D7A5F7 FEBF27DC D29D2E77 D52EBF3F EBFF0002 4DFA7D0F A5FC308E 2C34BE7B B7FD37CC 5174FEE6 DFF2063E F0CD7B9C 5A2470A8 CF403A41 B63FE1FF 003FF021 9FE1AF22 A56755F3 3BD96CBD 7FAFFC18 E3D8F421 1518DA3F 8C77FEBF 38297D93 6D22C769 07FBD93D FF00CFFD F5EC097B 27AEEFC4 1FF3DFF5 CF514F9B 4DF6D76F 2FEBFEDE 727D47CB FD7F5FD7 343F9915 0A3374DF F8293DB3 E9FE4863 E82B56DB 4A79E408 AB70EC4F 02DE2926 6FCB6FF9 073D3344 75F57E5F D7F4DF71 3B2F97E5 FD7FE4F7 7E9F7C78 2BE102DB ECBCD452 DCCBC158 E6512469 C06CBE4E 0BFF0022 08EBF3D7 DA604567 163368BF EFEC03EE E381FE7A 7A57D0E1 E97B3825 D5EAF4FE BFE1933E 77155BDB 556FDEE5 5A47FAFC 7FF01EC7 2F2DAC4B 20BB98CE FE9E55AE 57EF7F73 6FF903EA 2ACFF699 95FCB884 FB4FF146 7DC0EC0F FF00AB3F 5AE9FEB5 FEBFAD63 D0E6FF00 C07EFF00 EBFF00D9 8BF96DC5 6D1C03E5 03DF2CCC 4F1DF3FE 7040EDCD 69E247FB EF7407A4 137963A7 A0CFF91E D9A3FAFE BFAD9A62 FEB6FEBF E1B5F57C 1611DB9D CBE6E7FE 9E25331E 99E33FE7 23E9492D F104A2AC E5BFDA56 11F4C75C FF009E0F A51F7FCB FAFEB965 20FBBFAF EBEE8C96 FBF2F6D6 73BDC3BD C6D23B6C 7907FE3B C7AFE87E B5D66303 BFFC04B0 1FE7FF00 AE3D4D3E BD7F0FEB FF00B493 5B8FFAFE BFAD9B8E E5578048 3E603FED A0F97AFF 009FC307 DCB3CB03 A08BFE00 A3D3FCFF 009CD1F7 FF005FD7 E171FF00 5B7F5FFE CB4FD2AC F6693A6D 7111FAC6 3FBBF4FF 003B88F5 35F0BFC4 0F80965A FC6D3C2B 0C571838 934EB411 93F28E26 552372F1 D7A8058F 606A271B AFFEDBFA FF00F6AF D1B34A73 70927EEF 9F9AFEBF F26773F1 6BC53F0F AFFC3D76 60BD86F5 7FBAF0DA 5C35AB73 8F96E3CB DB9F6E18 6E6CF055 9BC29A37 B77FF96B 8F6181D3 EBFE4061 F74D726A AF17CBF7 DFFAFF00 E591944E E95ACAA4 2FCAFF00 AFEBCA32 97A4E1D6 41DC7D36 FBF7FF00 3CF3D4F1 194C7AFF 00C0B18F BA7DFF00 C94F518A B8BE9A69 DFFAFEAD 7329AEBE F6BDE5B7 F5F9D383 EDCD549F F7FF0015 C7F9FF00 007B104D 7FFBEFFE F8523F9F F938ED9A BFEB7FEB FE1FCCCF 4FEFBFFB 7BFAFF00 F66315FE 26FE7FF0 1017B67D 0FFF00AB 8EFB6A2F CFF027D3 FCFF002E B47DFF00 F813FEBF FB54D07C A5F7FF00 5FF0CEAA FF0019D3 D7F3DBFC C7F9C31F A4BF9FFC 04FB0FF3 EEC18F52 28EBFD7F 5FFDAC9C 43EFEDA7 F5FD2725 BB19FF00 7D7E433D 3E9FE71E F8AAAFD3 BFE3CF61 FE7F027D 4D3FEB7F EBFE1E0D EEC7FF00 817CDFF5 FF000EFC B4FD7E46 DC9FFD72 7D3D87FF 00AC1FE1 14E8CE1B B7E2C187 41DBFCF2 3F0AF52F 749E9AEB FD7F5D2E 7CF47ADF A76FEBFA E693D9FB BB70BE1B 1EBEA47B FBFF009F 94D5775D 937FF5C7 AFD7FC8D ABD006AB FBF6E9FD 7F5C91EA 47FE05BF F5F2B7FE 496F2BE9 FF009FBC 4FAF6FC3 F2523BD5 A53B4E7F 9104F5FC BFFAC40E C0D2FEB6 FEBFE1A0 2F3F7BFA FEBEE938 75D2C4DC 9CFCDC8F E10CBFC2 073FE7F9 85AABB7F C81B87AF F7BFCFE3 8A5FD7DD FD7DD251 1757BFF5 FD7DD796 EC854EC6 F6FF0081 0ED8F53F CBAF3EE7 4B1CFF00 0FE0C3F9 7F9F9BE6 E94DEAAF FA7F5FFE D68283B4 ADFD797C BFF72733 F5D74FC7 F5C7DEC7 6FF381E9 5291FEF7 E783FCBF C91EB935 87F5FD7F 5F6A28D7 FAFBFF00 E0FF00E4 AEDB3778 FF00CF46 1FFB37F9 DB8F4A9B A7A7E24F F9FF00EB F1D314FE FF003FEB FAF79390 79FBDF3B FF005FFD A5FEC970 2E7D3F0F 9474FAFF 009C93F7 78353EE3 67F9903B FD7FC8CD 2DFF00E0 FF005FD7 32616FE9 FF005FD4 94495867 9F97F04D DFC3F5FF 003C9EC2 B9B9536B FF008617 FCFF00F6 4076A71F EBFAFEB4 5725FCF7 EDFD7FC3 294777AE CC0FC7F0 FE0703A7 F9FE5D70 0E87E7FF 00013EDE E3FC8DBE C297DDF3 5FD7F574 1FD6BFD7 F528CDFA BF1FEE8F C47AFF00 9FCF77DD CD529937 0FFE2B03 BFF9FC3F 1AA5DFFA FEBF5BC4 5F97F5FD 7F89A7D7 DDCD46ED FCD813FE 7FC33D48 156BAFFF 0058FB7A 71FF00EA 07D3147F 5B7F5FF0 E913F7FC 97F5FF00 0D14BD6A 3C7F4FCC 1FE47FC8 E3AE2B28 F5FE2FF8 067FBA7D FF00CE40 EB4FFAFE BFAEB717 F5FD7F5B 414CAECD 8FEF7FDF 47D7EBFE 738EBC56 6337F900 9EFF00E7 F0E7B1A7 FD7EBFD7 FD3A7288 2F9FDFFD 7FC3C5CB 6F8A813C FF0017E1 9F4FF3FF 007D1ECC 40B713FF 009707D7 EBFE47B1 34DFF5AF F5FF00EC 418D3D7A 6DD3FAFE 959EDBAB B797263B 30EE7F0E 99FF0023 3DC54A8D 83B4E39F 5538E9FE F7F9E077 22A5FF00 C1DFFAFF 00F66724 3FEB7EFF 00D7FE05 0B176D35 2974FB81 244D2A9C FF0004AC BFC79E70 DD3FA647 4C67575B F8C52C39 856260E0 0CB6BFA8 DC180FEE 7766382D 0A4857EB 3AF2ACBD 029AE3C5 3505CEEF DB457FEB FF00BB24 75E1A765 28EFD7FA BFF57A8E 1D7DCF15 97E204D7 B1EDB9D4 FC616CBB 5BF77F0C 268FC0CA F98CAE1A E20D3AF2 FBBF3FE9 E0F931B7 6611D7CC EFE1FD2A 5BE92E18 DD3EE39F F89EEADA B6B32E7A 9677B89C BB31FF00 A68CDF34 BBFF00D6 18D2B8FD AA76DD5F FBAFFCBF A8D38ADC E9E792D5 5F5D34B7 F5A7E5CD 3EDC9DF2 269D2055 65D33E55 0BFBB861 B518F39C E195601B BAF53FC2 561FF551 AA1F43B4 B7B51B56 D6E34884 E47FC7AD D5BD9498 F3B90CAB 06E3F778 CF19666E 8CEB4AF0 FE6DBBCB FAFF0086 9F2740E6 7DEA5FAE FF00F0DF F068CA5B 6FD45FA4 77D8866B BD6250AA 36FDA753 9B5C58B1 70CC7CB5 B9DD1A83 C7098025 2CE7236A A41771E9 0B1167C6 E31ECC5A A4F3A050 D9C07B8B C073C75C FF00ABD9 1FDC5D95 0EBD15D6 3F2FCBFA EB2E7DC5 EDA5D3DA 59697B5B AFF5FF00 6FB83EBA F9DDCFC4 8B6B5511 AFD97E40 147DB351 8D47CA41 5F923500 E31FDFE8 01E18066 CAD23C6D 73E22D55 6C2D27D3 A1760E77 8B09A451 B537732A B6EFA0F3 3A8FEFE4 D4AE79FF 00325DE5 1FC97F5E FCE4BB9D 51A2ACF9 B99FFDBD FD7FC3CE ABF4FA7E D3E1EDA6 A37020BD F11E8125 CF04C707 8C3C3CD2 7DF556FF 00477D5E E4F5200F F481B657 DB824A85 FA5A0F87 9E13D2E2 52D07802 57F9407F 145DDAF8 C6766DE1 3731BCBE B9007FBB 8558D990 7CF26DAD 953B6B2E 66FCFF00 CBFAF7A1 4DEE83CA 29C57F77 4FEBF0D2 71D34F7B D07FE25D 6833E678 463C0CFE EB50D1F4 E18DBC6C 8924C850 07036F40 AA3AAAD7 153EBF04 719BAF9F 66D621AE E29228F6 89BCADC1 BC866656 6F4CE551 221F7EAA E92D397E 4BFAFF00 F65C417E 1E7FD7F4 A305FE1F 97F5FF00 8D7656FF 00209ADE 461BF9BE BDF31010 5938B1B7 2C43E781 92A0B058 9B97931F 246B3F1B EF6F0797 6DE622E4 E772FD9A 33F3B7F0 4332363D 72FC8023 C6D20528 C3ACBFAF EBFF0049 A9DD1B7A 6DEB6FEB FCD3EAB5 F9D2F35F BCBD27CF 97576C9C E24B9963 83FEFD29 0BF4F6F9 7AE73CC3 337FB5F8 291DFDB1 FE79E95A FF005FD7 F5E5D07F 2B7CFF00 AFF8672F 9EE5A685 7778408E 3B8E7BDE A496B08E 7A966FE1 FA0E5895 FBD80DD6 2F87ADED C7EFDE49 24CFDCD1 5C476FD0 FF00AC9F E63F97FC B300FF00 1D2FBFD7 F5FEBED3 8C3A89BE DF3D7A7F 9FFEDBC9 2D9975EE E21F2FFC 4B91076D 2608E11F 748E5B7E E24F73FD D24FDEE4 73F3EBFB 3887CE51 ECCDBBFE FA2DFE43 11D0EDAA D17FC1FE BFAE662B 5FFE0FF5 FD5D75D5 79EDCEA6 F3B658CA 7FDF999C 7AFF007B FCE4F762 6B9F697E BF993FC4 7FDAFF00 2063A735 9B6FBBFB FF00AFE9 B89B28FF 0056FEBF E1E12EE5 5DFF004F C19BFC7F C8C9EE29 7FCF38F5 FAFF009C 81EF4BEF FEBFAFC6 C57DFF00 7FF5FF00 ECC5AF4F D27F84DF 16A5D234 C934F9A3 BC9113E6 43348635 1F3ECC6E 693A631F 410C43B9 AF69D5FE 30DC5C7C A8EA8A3B 6932491F F07F1CC4 7F2E9F37 73B6B8AA B841BBEF D231FEBF AE5B740E 4727A7E2 B45FD7E6 E9FF002B 3E61D4FE 23C7113E 6CF963DA CEEE4D4E 7EA3AE25 23F5FE15 1D781E11 7BF13AE5 F8B540BD 7E6D44FD A5FA765F BBFF00EA 1F4AC634 A55DDEA7 3461D23F D7F5ECE7 28F53A12 8D3D377F D7F5E929 4CF1DB9D 6AF2F8FE FE6D4D87 FB573294 E98E2318 5C7F4FA1 CE46DCFF 00CF4FF8 1E7FA1FF 003F98AE E49415A2 92FEBFAF C113794B F9BEFF00 EBFA99B5 6FA5CF74 DB624BD6 FF00AF6B 7693F5C6 3FFADF37 B1F6AD2F E1A5CDC1 067F907F D330CD2F DFF5E07E BD33DF15 CB5F111A 4BFBDDBF CFB7FF00 2516B63A A950E6F7 A5CCA3D6 FF00D7F5 3BCBFC3F 48699E01 B4B20084 B72DFDEB B8D2E24F BBEE0FFF 00AB77A8 AF588AC1 225E96DF F7CF3D71 E9FE430E D815E4CA 6EA4B9E4 DEDD7A7F 5F9CB9BA 1DD64B44 9DBC9FF5 FF00ED35 1EA68751 F283FF00 02DD8E98 E9FE7A03 D4D49E48 1CB63F02 7EBFDEFF 003C7A8A 5FD6BB7F 5FADBA97 6D3FCFFA FE94A5D5 1091BBA6 EFFBE48E DEB9FF00 390DD6A4 169EB9FC 578FE7FE 7691E956 BE5D3FA7 FD7C127D 187F5FD7 F5F6DF73 A0B3D1E5 BC9C4102 5C3BB1E9 6A8D27F1 01CF181D 7F223B10 47E87783 BE1845A4 AADCDD0B 77B93FF3 DA2F3628 F8FE10C3 EF7A9EE7 8FB8A457 A581A5CD 2E77F0C7 6BF7FEBF F2A38754 7999857E 487B38FC 53F3DA3F F07FF498 C97AFD1F 2DDC36AB 82533E91 C7BDFF00 041FE781 FC440ACE 4B4173FB D93CE3E8 2F14C683 BF2807F9 E0750057 B3FD7F5F D74B9E17 F5BFF5FD 5E5EB0CB 65752F1E 658AAFA4 56DFED7A 93FE793D 338D58AD 52DA3C0D 9FF01500 9EFF009F F5C7A53F 2D7FAFEB F10FEB6F EBFE1A2E 063C93CB 3A1F2924 1D7FE3F3 00F5C718 27FCF1D6 ACDB586C 8D7CCF34 BFFD3676 907AF193 FE7347DD FD7F5FF8 1393E81F 7FDDFD7F 514FD367 6FD7F038 FE2FF3FA 2FB8604F F2DCFF00 9FF01EF8 A7F7FDFF 00D7FC3A 483FF02F EBFAFBBD DF536FD3 F31FE3FE 4FD3023F F3DC7F17 F9FCF1D8 1A3FAFEB FADB40FE BE2FEBFA FC6323FC E71FE7FF 00D63B9C 424A8EF0 FE1229FE BFE490BD 69FDFF00 D7F5F7B9 447FF817 F5FD7DC9 C7D2A35C A0FF00EB 0D83A7D4 7F941DC5 60DC6BB6 B02FEF1B 4E1FF5F9 77127E94 BFAFEBFA F89B43B7 AFF5FD7F E00DA3E2 0F88DE24 F095CE9F 24779278 2A4383F2 9B8B1965 CF3FEAC8 2EE1BD31 CEFDBEAA 1BF0EB52 82DDEE1F ECFE6795 B8ED1785 5E4C799C 6481F97B 2AFF0010 65AE4AFA 59FBDFD7 F5FF0092 558EE7A1 8652E495 ED6D2DCC DFF5FF00 02315B9E 7525AEC3 91FF008E 7987BF6C 1FF38F51 502CFD9B 3F86FF00 61C8CFF9 5CFA66A1 3BEBD7FA FEBFEDE5 D41AD6DE F5BFAD3F AE8F97A7 BAE68F3D 31FF0000 05FD47F9 F727B0C8 A27F0FC9 BFBBFE7F C915B277 5FD7F5FF 00DACE32 3071B7F3 7CFF00AF E9B6C8F3 FE57737A FF00B3FE 76E7AE5A 93FCF1B9 BB7FBA7F CF14FF00 F02FEBFA FF00C0AC 2FFC0FFF 0002FEBF E1949F51 0FE1F8E4 F7FAFF00 953EA09A 67E7F806 1DFF00DF FF00239E C68FBFEF FEBFFDAF 7BA0BEFF 00FC0BFA FF00864C 6E7FC8CE 7FCFFF00 ABBD444F D7FE0593 DBFCFF00 C0B1DB14 FF00E07F 5FD74A6E 3B87DFF7 FF005FFE C5D7AFEB 6C2DCE3E 63FEEE33 DC7A0FF3 C7DE52B5 7BA377FC B1DFE9FE 401D8015 E853F7A8 C77EDABE DA7F5E72 99E2D65C B88A91B6 97BF5EBF D7FE0127 53E24686 4FDEFF00 D07FDE1D B3E9FA13 EE069DC0 CA87FDE7 E59EDF5E 9FD067EF 616B5BED B76DFF00 AFFF0077 CD139BAB 5E7D17F5 FF00ED54 9D4F47C4 723FC401 DCFBFF00 9393D739 D1C71FC5 F91CF4FA 7F9EBDCD 3FEBFAFE BF87CA1F 27F72FEB FF00B583 97ADE09B A2EDC7A8 5CF5FF00 3FF0203D 726A7FDF 5F82E3B9 FF003F5E 2977FF00 3FEBFE1E 7DD07F5F D7F5B372 FF00131A 2C8FE2FC 723BFD7F C90BE829 2293B1EB EEE54F4F F77FC81E B9A6B66B 4FBBFAFF 00F6D37B 12FECBD3 FF0001ED FD7DF0A6 F637A33F E78FF1FF 0020FBB5 68E3E9F8 E0F6CFF9 FC6B9DFC FEFF00EB FF00D98A 66C97F5C BFD7FF00 B706BAE9 5CA9F7FF 0080FCBF E7FF00D6 BFC3527F 9E98FEA7 FCF1D79A 3FAFEBFA FB7117FE 07F7BFEB FE0D97AB B7FF009C 8FF0FF00 24E7DC33 AFF7FF00 1C7A7D3F CB6FF5C5 2FEB7FEB FA4D87F5 BFF5FD4A 2FFC2D0D F2F7C8F6 C9FCBFCF 41F439B3 8CFF00F5 893FC3FE 7F13F435 4BFAFEBF AF7A9A7D 497FD5D7 F5FD6A57 81F071FC FA7DF03F CFD7D811 D0E7E9F8 8C7F0FD3 FC9E7BE6 975EBFD7 F5F982D6 3D7FAFEB FF00016B E5275FEF 7E79FEBF E703E941 5C8FE3FC 47B7A7F9 E703BD5F F5BFF5FF 00ECB485 F7FDDFD7 FF00B103 9E906D7F F06C7AFB FF009C7A AD5953FE F7EBEBFE 7F11476F 4FEBFAED 217DDA77 FEBFA8CD 3F557603 FF00B0C7 A7B63FCF 1DCD61CA DE9BBFEF 9DBFE7FF 00AD4D6B FF000FFD 7FC3F2BD C1FF00C1 FEBFAFE6 F9E4127F CF3FD7FC E31D0906 129FEF7E 7EDE9FE7 B7BD3FEB 7DBFAFD6 42FF00C0 BFAFEBFF 002A2F94 1E5FF927 3FD7FCF5 EE05333B 7D7F0E3B FF009FC7 9A3FAFEB FAF86CBA 07DFFD7F 5FF82EFD 57BEF23C D7039FCF 3DBFCFFC 04FE0629 0301B79D CBFDEC9E FF005FF3 8F614BFA FEBFAF85 798FF4F2 7EBFD7F7 527BEF01 7F317773 9F718EC3 B03FE71E A083E57E 23D363B9 44BA6137 EE987982 DDF6174F 33278DC0 74FD4FF7 17359568 A9537B69 AEBFD7F5 AF9877F8 FBFBB27A FF00C3AF C5A8EE72 5F103C4F E1ADD64B A3A68AB2 4718F37F B2B42FEC E8398E22 89246F6E 819860EE 27AAC983 9699A4AF 8EA5BDFD E7FA3DDF 881978CF F694074A 21B6F211 53519B31 83F75F20 B458976A B7CB5E75 96BA45FC 97F5FF00 05C65D4F 5B0F0BCE 7A7EEE49 38F36B6D 3A7AFF00 E954633E A5C8F50B 8FF9F99B FEDBDCBF F7FDCFF9 DA3D3153 49AB5EDB B798B78A 3FEB86D9 9BEE67A9 4C7FF66A C7EF6056 7CB07F63 EEFEBFA6 F94ECF67 1B6D1F92 FEBFABAF F14C9E33 D4637F30 5CEA5C8F F96BE55C 2FDD07E5 8FC9233E F8CEEE7B 9C60CFE2 3B8B8F9A 49B587FF 00AED773 B0EB9FB9 903F4E9B BDEA6342 9A7CCA31 BFA7F5FF 000EAE2F 6705B28F DDFD7FC3 C25D19C4 8DF2BFFC BFB67D77 3FF19EA7 71FF00F6 47A66BB8 B65BDB63 FB94B856 381FE81A 78BC97E6 5F2F96E8 BC1EFF00 F2CC94FB 8C6BA3FA F8ADFD7F 9597DA2E F6FE5FEB FAFF00C0 AD4BA9EF DA5F84F6 AF9F7777 7FB987DD B3D3ACA6 B91FE8C7 FE5E2E19 953A7010 676AB1EA A918FA1F 4B82FDAD 96DED7FE 1206407E FF008BAF 1233F7BB C935BC64 C600E02C 47F74615 FF005403 D73CAAF3 690D5F9B BA5FD7E4 944CF596 BEEA5E9B DBFAFBDF F36DECB6 3E0D1247 E75EDDEA 4D8DD98F C2EAD610 7DD0C37D C49BC95D BD76A467 0BB07CCB B87CB5E3 DF8B8D3C 7FD9FA63 6A1E4C40 421A496E 95D765AF 91F2BC8E EC781FBA 1BB091CC 6EB9BD2C 414E1AEE DED7BC9F DDFD7FCB EAF48B4B BFCBFAFE BDE9C7FE DEF8DB49 8D6F2F84 53B5FE0F FCFA4D12 DDB73922 1798EDF3 31C8CF04 A795D5D5 D6CC5633 339409A9 923AF976 93363E7C 7CF85C0F F1641D4A D745F5B7 649EDFD7 FC3424B6 2BFAD7FA FE95E3FE 0EDA2D03 CB01AEE4 D3615C67 0F3426F3 FD663023 CB7EF0F6 183F2169 0FCA841E 9608ACAD E3056391 F9CEEF11 C4DBF1E7 71E55BF5 E475276F CB201F70 BD3FEBB7 DDFD6F28 321BBFF3 7FE05FD7 F517D973 4D75E236 230988D7 A7FA1B79 5C63A677 F0BFEC8E 014CFDFC 1AE0A6D5 B770BBFF 0023EA47 F74E7FF8 9DCDD406 AAFEBAFF 005FFDAB 9BEA25FD 6BFD77FB AEB6672F 2DD1FE2F 37F093D8 7BFF009C FA0AE69A 4694E17E D5FF006C 434E7EFE DEC3FCEE 07BD4BFE BFAFEB4D 4D969DFF 00AFEBEE A77D8CC3 91C7F22A 4FE87FCF 34A90BCA 7082E98F FD3B4524 C7A7B2FF 00900FA3 546DFF00 07FAFEB9 522BCFFA FEBF58B9 FAF656FE 18B99797 F2E31FF4 F1891FA6 7EE07FF3 9CF4073D 7C3A3D8D A9FDE185 9864FF00 C4CAE2DE 31C44CE7 11171D87 EAABF7CA 1AE5A95F ECD3D7CD 7F5FD49A 36A74EFA CB48FAFF 005FFED5 DFF86793 C5F0C301 16C17703 C092D9AD 623C30C8 DAFDBD0F 552E7A12 B5E7373E 23BCBAE1 A49C0F4B 0CDAA7E3 B7FCF3EA 5AA69D1D 79AA7339 74BCAFFD 7FF25093 D8D673D2 D0D1797F 5FD29727 AF39CB75 DE7FDFDC E7F5FF00 3F89C55A 58D8F033 FF00008D B775FF00 3F98ADDF F5FD7F5A AB10BE7F 77F5FF00 0D79F5D3 BDD3FC1F 7D7E7E48 E60BFDEB E8CDBC7F 7B1FC447 F956AFA0 F4BF8610 4786BA69 243FDDB6 0D6F0FE3 DCFF0053 91D38AF3 B118BB5E 14AFCDDF B7FC1FD5 49F43B29 50EAF9BF C3FD7F56 515E9EEF 69A15BDB 2ED862B2 41FF004C AD914F5F 5EBFFD75 07EF633D BC36807A 7FC09587 F17D7FCE 077C1AF3 5DDDF593 7DDCBFAF F87B44ED FD3CBFAF EA32EE69 631F747F DF5BC8FD 7FCE73DC 1CBBCAEE D8FC013D B3D3FCF2 48FBDCD3 B77E6FBF FAFF00F6 B925B8FF 00AD3FAF EA4E31F5 393C0CFE ABDB1FE7 DB23AE28 117FBFFF 00021EFF 00E7F019 F6AAFBBF AFEBEE77 EA57DFFD 7F5FF817 E37153EB F8AED1D3 FCFF00E3 BEBCF61A 5E8573AA DC082D92 ED893FC1 0B08D7E6 3CBB6DC0 1FE181C9 35B538B9 4A315BBD 37FEBFFD 9849ECCC A72508CA 6F64AFFD 7F5FF2F1 AF5FD17F 0A7C3EB7 D0E10EC2 269CFDE7 9E11C743 85EBC7F5 E7EFE08F 539AF8A3 7950AE5F FDB6022F CC7F9E71 ED5F4746 9AA7051E CB5F5FEB F0E68F43 E62B5575 AA4A6F9B 5DBD3FAF C799EFB5 08AD155B CFB93134 83FDB57C 7D140EBF D08EF906 EA5D493B B2289114 7796370D D7F84E47 FF00A987 B56BE7FD 7F5FA266 3FD6FF00 D7FC328F CB79576A E332FF00 DB4CB374 FA9FFF00 5103A758 3CA2C7BF FC0830FD 73FE7207 AD2BFF00 5FD7F5A8 FEFF009B FEBFABC8 B823C7F7 7F21FE3F E7AF7E57 8FF63FE0 6FF5FF00 3F4FC697 DFFD7F5F 820FEB6F EBFE1A5D CA4D346B D4C1FF00 7D8FF3FF 00D7FD32 DF51857B 8FF80B20 FE6DFE71 9AA5FD5F FAFE9A41 FD6FFD7F C3C6FE99 6FADC63F E7DFFEDB 5C21FD01 FF0023EB C6049E24 8FFBD17F DBB0DFFE 3FE47A8C D3FBFF00 AFEBEEB7 62B97FAF EBFABDE3 E99CDAEE EFBABA99 FF00AE9F BB4FD597 FF00D58F 703CDF5B F1B7F64D A35C4C74 C8D40FF9 79BA0C7A 7FB39FF2 3EB49CAD FF0003FA FEB42D46 FA7E4BFA FF0086B3 FF000FC4 5A87ED2D 6072A973 799FFA86 DA5E6DFF 0057FDEF B11FF21C 7DE5207C 0DE24F89 5AF788AF 9BC8B9F1 D7D9FF00 856D6EEF 2DD7FD5A F50A57FF 00D64F6C 56152B2A 7FC9EBCF 7FEBFF00 D99773BA 961EFF00 66FF002F E977FF00 C0E12F5F 398FC35A 95E36E90 6AE4FF00 D3F3CCE7 B1EB2499 FF00ECBE 5EBC5771 6BE03998 FEF781EF B81E9EBB BFC923BA B2D7935B 189DFDE6 DFCFFAFF 00EE92B1 E9D3A165 D3D12DFF 00AFFD2A 2A7E98FA BF834C0B 98BCCFC0 F980FEED 7FD95FE7 D73FC3CB F805CD83 29391203 FED213FD 7FCE4762 455E16B7 3AD77EBF D7F5EF4A DDCC3134 ACEEB9F5 EDFD7F4E 5CBE9822 468BFBDF 8E71F9FF 009E33DD 72B737AC 9D377D39 FEEE3D7F C8257D05 77A7D7A7 AFF5FF00 ED6879D2 575F6AFE 4BFAFF00 8695BD69 918FEF7E 2A47F5FF 0039F66A 606FF3C8 1FCF1FE7 D49AD7FA FEBFADAF 2D8C7EFF 00BBFAFF 00F65F2E FB04FF00 B9F80E7A 7D3FAF4C 0E99C33F 2FF8085F F1FF003F 4147DFF2 FEBFA6A6 83BEFF00 77F5FF00 0D5793B0 C3FF0000 FF008082 0F4CFF00 9FA1F5E2 06FF003B 783F74F7 07FC918E F47FE05F D7F5FF00 81590FFF 0003FEBF AFCA5FE1 FD635E1B 3F27FDB3 3B8FDEF5 CFF9527B E0AEE1F5 FF00D010 7F77FCFE 393DC9AE DC34BF74 D767FD5F FADE0E67 938C56AE 9F7827F7 69FD7F82 72FF0016 8AF31FF1 7E181FC1 F8FF009E 3D40D188 F99063E6 E3D5837E 99FF0020 11FC35D2 B6F9DBE7 FD7FE4EE 5D8E396E F6574ADE F3FEBFE1 FEF86DCF 6E3F97AF B7F9273D 715BE3F1 FC7E9EFF 00E771F5 6343DFA7 F5FD7FE4 DE42FEB7 FEBFE1E5 1A7D34B9 049D47FE 84E7FB9E A3FCF1B7 AE4D443A F7FF00BE 883FFA1F F9273DE8 7FD6BFD7 FC3A5DC9 D7FBBFD7 F5FF0083 54BA7C4F C7D7F01E FF008FFF 00AF8F52 684D1ED3 BC67F05F 7F7FF3F9 6692DFFA FEBFE0D2 9C7AA096 B1FB3FF8 0FF5FF00 ED371EBA 5E865FAF E008FF00 3FFEA1F5 E990823B FE0DFF00 D97F9C8E E6B39EFF 00F07FAF F8685B63 483BAFF2 7FD7FF00 B304293E 9FA90C7A 7D7FCE58 7D6893CF F8301FE7 FC181EC6 A7FAFEBF ADE1CA16 DFFAFEBF C9C9EFBC 78E7FC09 FF000FF3 C9EA48A9 94FF00BD F88C9FE6 47FF00AC 7B9A3FAF EBFAEA90 D7FDBBF9 7F56FC9D B74F95A7 AFF17FE8 5DC77C7F 907D2AAB FA71F802 7BFB9FF3 823B814F EEFEBFAF B93627F3 FEBFAFBD CA3D75C5 1F2B7F1F E7FF004D 3E9FE7AF 4C0AEAA3 F9D7A8FF 0081E58F 5C75C7F9 E07A9A25 BDF4DBBF F5FF000D 37312EFF 009E9FD7 F9498E46 E71FCD99 FF008BDF 3FE78ED8 AB19FAFE 18FEFF00 D7FCE73D 4134DFCF FAFEBEE7 262FBFE6 FF00AFE9 39183738 FF006BF0 C0FE9FE4 E4F53C51 56C8FE1F CF3DB1FE 7DF07B6D A7D3FAFE BFFDAECC 5FD6AFFA FF008769 FAC0F9FF 006FF3C9 FE7FE4EE F4C54613 77AFE47D 7E9FE4FB 734F4DFF 005FEBFF 00DBF745 FF0080FD DFD7F57E 8446D8AF FF005B71 FD31FE7F 41098FEB FA9EE3FC FF009CD2 FBFF00AF EBEE6E22 B7F56FEB FAE66537 1B477FC3 9EDFEF7F 9C115CEB 3F3FC5FF 00026F7F 4CFF009C FD0535F2 FEBFAFFC 0A3E61FF 00817F5F D7FE03FF 00933A19 7F79FF00 D97FB7EE 7FC9CF7C 6766E9B7 6241DBAE 08F4F5FF 003DC74E 68EDFD7F 5FFC9CA5 D47D3FFB 5FEBFE1D A96F7E5E 7776C6FF 0096983F DDFCFD3F C8247519 3467884D 13236C21 C153E620 61CC78E8 7FCE4134 77FF00E4 FB7F5FF9 4A2FA86C D3D3E6BF AFFF0062 327BA3E1 8B9F0A34 178FF6A6 B42A0918 5B267948 CE14EF90 95CECF41 F2C92138 DDB4D71B 71E16264 262650B9 E9710DC5 CB7DFC7F 0463FF00 DB39E880 57932A91 5292F3B7 F9FF005D 949FD967 B74E6925 D1593B3D F6FEBFF0 3847AABC 09E12B82 7EFE9A3F EBBDBDF1 5E9DF10F F96623A8 E6F9F04C A577799A 7B1047CB 12CF0F50 E7237919 E9CFBC91 28C990B5 47B68F97 DFFD7FC3 7A5CD3DA C7FBFF00 77F5FF00 0D1E6FFA F95A1F05 5EC927CB E76D1FDF B79A5E3C CDBC2E47 FF00B2AC 7EE819E9 E4F05346 DF3B5B84 DBD75882 0D286768 3F74DF64 F23FBBFF 002D957E F2B0A878 8A6AEAFA F97F5FD4 A5CA1ED3 9AD64DAF 34FF00AE BF7F3AFB 5EEED5AD AE950379 4A56EA5F EEE8D19F 2FFE3E4B E034AEB0 ED05B825 4B6C764F F551A84E D120BE95 B6C71687 6CBCF378 5755B91C 67E40233 1E4F7C63 E7407F8C D6527296 B3E782E9 15BDBCFF 00AF8E36 FB45A8DF 57A795EF FD7F942A 4366D1DA D9EA10E9 53C6B71F 6872F91E 7EA6F6F7 0E1BED08 369E06D8 FA6DC703 01FEF33B 8F5B3E28 16CFB530 C7FE9834 4CBC8FE2 CBAF1FD1 CFD6AE0B 961F616F FD7F5D2A 3EA5D9F9 796BFD7F C338B3AB B5F144BD 17ECDCF5 DB1C20FD CDBC93ED EBD14951 C6D35F24 EBFE13B2 792F590B AC8ED1CC 8F3EA213 4F1FBC0C F1984460 07C97E49 24A2E9C0 7EE45C9A D296FF00 E7FD7F5C BCBD024F F4DBAEBF F03FF24E 5D9FB9E4 0B67A5E9 8C92CB2D DCF3AF38 D12411DA E73900B0 CEE1FDEF 9BFD5878 FA8C9B1F F0925D5D 314B38F4 E806796B 54D8FF00 78637CC4 F6EC00CE F01BEF28 6ADEDDFF 000EDFD7 FE929742 757ABBDB B5BEEFEB BB7F27AC 6B1379B2 B5DCB2F5 DDA8CC64 1F73F801 CE3B7272 7E4C742A 94F885D6 A3702DEC E2D5E695 8E02E8F6 B25CBFDE C7242F0B EA490162 DCE4EC0D 57FE5FD7 F5E4FAB2 77ED6B79 FF005FF0 2F1DB7F6 3B0F825A E5EBE6FB EC366BE9 76F1EAB7 7F77FE78 C336C1FF 007F3D3D 494F521F 052C6D31 E6378B25 38ED776F 6A9D0744 860523F3 EC4D4FF5 ABFEBFFD A8B8F50E 6ED7F5FE BF5EB293 F5BCDF08 ACA3704D ADE04F5D 592F3510 731F669C 32FF00F5 9FFBC54A F45AAF86 F47D174B 32C50784 6397CB29 95B0D3ED 65643BE4 6CED839E 4F5EB90B FDD0B512 768F4FEB FAFBA525 B970E695 95E4FF00 AFEBE718 FDA4CFCF 44D16CE3 CBCCECDC F49275B0 8BFD613C 90727FCF 660C267D 76D6C495 892DB8CF FC83A28C 8FBB8FBE 54E7FF00 880CDF79 89AE3939 D6F757BB 1F5FEBFE 1E363B6D 1A6AEF95 BD2CADFD 7FFB2FEF E42E3C51 7134785F 9393CDB4 A598F0B8 18C75FE8 E0748867 9896E65B 87F3246B 92DC7333 1FF9E2A9 CFE03F1C 7B935B42 9C61FE7F D7F5EEDC 9F68E4DF 6ECBFAFE A7EF7423 54FF007B F51FD3FC E71DAB56 1B1799B0 AB3B7FD7 BC2EDFC5 F4FF0024 6EA1BB7F 5FD7FC33 8CB72945 B76B7F5F D7FE4AE0 FAEBEC5A 6FC3DBBB AC33FEED 7FE9BFCC FF007BD0 7F9DABF4 23E86D33 C0B65658 6D8247F5 BF09703E E76529FE 72476535 E562316E 4DC29B5E 72FF002F EB78F275 3D0A7479 357CADFF 007B5B7F 5F9464FD 7D6E0B2D A31FBA03 FE9845B5 7F01B7DB F4FF0074 1E9A2B1F FAE9FF00 035C8FF3 FD40EC54 579E95FF 00AFEBFA E75B33A7 A7D9FEBF AFC12364 4017DFFD CDCA3D3D 3FC903BF 3536CEE7 1FF0107D 3BF3FE78 6EB5A76F 8AFF007F F5FE50A7 2EC3FEBA BFEB6FC6 0F7DDDCF 607F1C2F 7F5CFF00 91EE0E1E 22FF002E 1B1D7EBF E463E955 F8FF005F D7FDBED2 D90FEFFE BFAFBECB A0FDBF5F C318FE7F E5413520 007F7BF2 1E9FE7F2 F52053FE BE2FEBFF 00DA937B 217DDFD7 F5F7B4FD 3BAD0FC3 573AD5D0 86059719 F99E5044 4BCF7E47 3ED9EA40 E9CA7E91 7873C216 BA1DB848 C4064C0D CF22A79A 7E5F5E4E 3FA67D4D 7B180A3B D57FF6EF F5FD7B90 E5D8F1B3 2AFB518F FDBD6FC1 7F5F6925 D2CFD518 A85C6621 FF006D51 4F4C773F E7F9E5A3 DBDBAF32 69BF5BAB C80BFDEF 77FF002A 31D6BD1F 2FD7FAFE 9A3CAFEB FAFEBE29 25B6F94F 7FA74721 732E919F FAFA0DFA 6EFF003F 7BD4D529 3C5FA6C5 FF002DAC FF00EDDC AB7F2FF3 90077A7A BFF80BFA FEAEC7CA FF00BDF7 1CECBF10 AC53EE8D 41BFDC85 80EBF4FF 002093DA B9B97E25 A8FBB1A8 FF00AF9B 8893B7FD 751FE7F1 A76EF6FF 00C0BFAF EAC5A87F 4BFAFE9D D7AF2F2F C4C73FF3 E23FEB9B C921E98F E1FF003C 8F51BB11 BC737737 DCFB77FD BBD94C17 A7F7891F FEA24F40 69AFEBFA FEB5921F 2A5BFF00 5FD7FE97 297FDBB8 F2EBD7CF CBC90A2F FD447508 A2EC7FDB FF003F30 E870391B 8F18D9DA FF00C7CE A1A70FFA F0D4413E 9FC2EE7F FAE42FDE C8A8734B B7F5FD7F E02EE691 837D2FF2 FEBFE19D FD3CDEEF E32E896A 70ADAEDC 1FFA774B 8B91DFBE 48FF00EC 6453D185 708FF1E2 690E2D2C 75303D6E 2DC9FE2E 3A32FF00 FB233D73 5854C542 1F14A1FF 006EDBFA FF008319 23A29E0E A4BBFE5F D7FF002D 947A19AF F1375CBB E9F6A8FF 00EB92F9 6DFA1FF2 371E8CC0 7996B1FD A3AF43E5 5C4DAAED 3D7CC9A5 90F5FF00 AEA3FCF3 F78B3572 4F1F0B3E 5537F3FE BFFDBD0E CA783B59 CB93CFDE FEBFFDA8 2975D380 B6F87961 6FCEC563 FF004F48 1CFDDF5D 83FCFB0D A7B28744 B7B71F24 7623E910 CF403A95 F6FF00BE 1557A66B C894EA55 7794A7F7 FE9FA7F3 5A7B58F4 E2A3156B 47D1474F EBF48C61 B179B627 411FFC05 621D876C 7F9007A6 6B0A5B90 3AEDFC0A AF6CFF00 7BFCB29E D8152D69 74B7F3FE 9FFF006E 94C4DF6E 4FEBFAFF 00C06E71 F737AA46 0E31EECE DFF2CBB7 23F97F75 BEE8629E 09AC5943 26587939 FF0060AA FF00251F FEDA13F7 98AD6D43 DD6ADD7F AFEBD1C7 C8CA7ADD 7F5FD7F9 357D34F1 29ECBEBF F7C903AF F9FC003D 3A721242 D19E3CDF F80839FC C1FF003B 4D7AF4DD F4FCDFF5 FF000D65 B5CF26A2 B3D2EFFA FEBFEDD4 E9EC48B3 6786E3FE 02B8FE5F E588EF93 4AC9FEEF E1851D31 EA3FFD58 ED815BC5 F4FCBFAF E93B6ECE 79F97E1F D7F4D38F 6B56E9E9 F8AFB0F6 FF002085 ED4FEDDF F1C0FE1F AFF9E4F6 5AD7FAD1 FF005FFE CA92F888 FEBFAFEB E1929746 43F9FE7E FF0087FF 00B3B3B7 218DD3FC 08F4FA8F FF005126 8FFC0BEF FEBFE1D5 487517DF F2FEBFA7 267EBA8B 3279F9FF 00ED9162 3AFE3FE5 8FA102D2 8F97073C 7AE53B7F BC4FF92B D0E2BA30 8FE38EBD 1FF5FD7D 970D8F3F 1EBF872D 74BAF87B FF005F74 6550D383 A11CFF00 C0071D7F DEFF003F CE7B66C4 857E6E7D 47B7F9FF 0080B6DE 80D7647E D7F9FF00 5FF0FC8F A9E73DD3 D3B6897F 5FF0237E BA49B3CB 97FC47D4 FF007BFC E077AE87 1C77FC4F BFAFF9E3 E84D3FBB FAFEBEF8 93FD6FFD 7F5AFAB3 EE9FE2FC 01FF0001 FE5BD5B8 B5F9FE43 D31FE7DC 6DA9FBF7 FEBFAFEE DB642DBE FF005FEB FCA3C9FE 197FEFAF C491DFFD EFF38CFA 12DC6783 BBF123D3 3EBFE7AF 6A5E9FD7 F5FF00A5 72AEA57D DFD75FEB ECC633DC C6C989F1 FC8B7F7B DCFF0093 CF739E9A 19770FFE 288C7F9F FF00574E 29CF557F 2FEBFAEF 1B8A0F5B 7BBF76DF D7E907BF F1353FCF 209EDFE7 F1E3A906 AB84C7AF E3F5FF00 7BFCE71E B58FF5FD 7F5BA4CD 3FADFCBF AFBB976D D3F2FF00 81654F5F 7FF3C03D 3068C7F9 CE3F5C7F 9EB45FD6 FF007FF5 FF00C959 EC4FE9E5 7FEBFF00 B7EDB26D E3BFFC08 13FE7FC0 2F6CD424 71EFF4CF AF6FF3CE 7EB45F5F F81FD7FC 33EEC6FF 003FEEFF 005FF0F3 51FF0006 4C88473F FB2FFF00 5FFCED03 A55B825C 7A7E600E C3A67FCE 0FBD53FE BFAFEBDE BAD898EF FF0003FA FF00F664 96DF04D2 CFB1BFFA DB7F4FF3 F37B9355 7ED25FFB DFF012CB FF00B37F 91CF6C53 5FD6BFD7 FC3F3C3B 89EFFF00 03AFF5F8 6BDED0E0 B7AFF3FE 63FCE7D0 E2AA6CD8 DFC5FF00 8EE7A77F F3E87AF1 55FD7F5F D7C5CAB7 27AF5FEB FAFF00C0 E9397534 9533FE77 FB7AFF00 9EBE84DA F2B673F3 7E4DFE7F FADF37F0 D4FF005B FF005FF0 EA0C7FD6 BFD7F51E 5F9C6F8C 76FCCFA7 FBDFE481 EA00C094 E3FC83FE 7FFAFE94 2F9FF5FD 7FE4A2FF 00C07FAF EBEF52E8 DF2E439C FAFF00C0 540EDF5F F39AE665 E0F6FC54 8FE1FF00 3F863B0A A5D3FAFE BFE0A62F EB5FEBFA 6DBEBEFD 159361FE 2FD077FF 003F97A6 73D0C138 6E0EEFF8 1B67F5FF 003C1DDD 4834FEFF 00FC077F EBF5E61A FF00B77F AFEBFF00 064D43D7 2654D8DB 79E3A7DF E9CFBFF9 E0F7AAF9 EDCF23F8 709DBF1F FF0058F7 34BEEF9F 9FF5F839 87AFE0BF AFFF0062 17D8F25D 6BC2D75A A5CC2D69 F64CE7E7 5BC967B3 460AD9FF 005914EA E091C647 3FBE67C8 2A01E675 5F00F882 E583471F 84E048D4 284F0059 5AE8698F 282E6676 95AE6E2E 0E399269 1E4</t>
  </si>
  <si>
    <t xml:space="preserve">790BB 93966AF3 6B417B49 DE2B577D BBFF005F F8039C4F 530F3FDD 42FCDA2B 7E3FD7CE A27FF5EF CEAE3C17 E22B5E5C 78987A79 114D2FBF CC541E7F F8954FF5 E78A76F1 5FDAA113 AEB6EFDB FB485D2A 0E07FCB2 1B79CFFE 3ADB3AA9 359FB287 F2C74FEB FAFEF3A6 B7376D3F F80BA7F5 FF0092A8 F45ACBFD A9A8479F 2F7A7FB9 60EDFC7B 782CE7FF 00DBF9BB 73C0DF43 A85EB666 6D69BD93 ED12E7E7 5E0229FC FD88EDB4 D4FB0A71 973F2C6F E72FEBFF 00DA727F 0974FD5F E1D7FAFD 3B72755A 6F876E2C CADC4995 2181D89C BE372FFA C279E9DB D0E4F3C5 7B0ADEAD BABB5DBE 9283CC6D BE5CC9CA 797195C8 F35BE7F5 FF00A6D1 F1C48AB5 8D4F7ED6 E7F2FEBF AEA6CB57 A37FF80F F5BFFE92 A50E9EF7 8CEB9ABD B5C9DB68 7503FBEF 30992471 18FF0089 74707C80 81C1D99C 67895E49 3ADC71E8 9A0595E6 A4C8B147 A9C8DC02 521BA2BF EB140DF2 6C23BFF1 718CAFDF 229EB1A6 93B77E9F D7FF006F AEE917FD 7BDB7F5F FCAE50F5 8FC49E23 BBD0AF5B 4E68A749 23DB93AA AAA46775 90954C71 A4CDF261 BBB1CCB0 3A758DD6 BE77BCD7 AEAF09F3 24BE3939 C4334A23 FBE7A462 4C7FF580 F635D14D 2B5FE7FE 5FD77D76 33D5EEFE F5FD7FFB D927E8FB 7D29A5F9 E6DCA3D1 49F34F4E BF30DBFC F009E980 7A7F3520 5DB1F97F 48467F8F D8E7FF00 B2773D4E 6B4DFBFF 005FD7DE E4C5E5AF FE03FD7D FDA296FF 0017D19E 17F83F7F E2068E6D 40DF59DA 93F76E2D CC3AAC8B BB395473 FB98FB65 D779F9DC 2AA1B6B8 7FBE74AF 0B693E1B 8BCAB1B7 B385BA16 8145F5D3 E2329996 E4AB3B37 3D4B67F7 8DDBE5A9 7FF0FF00 D7F5FBC9 A5B2235D B4FF003F EBF4854E DCAE96EB 73E57CFE BFF2D773 7F176FF3 DC7E2E37 06791430 B1EDFF00 1E882127 A75C1EBF D73DB8A5 F7FF005F D7FE4AE4 57DDF7FF 005FF0F2 713DA20D 26CAEED5 A16B9D35 180CA8D6 BED5037F A843F2B8 0CB8C923 91CC5093 F78A83F9 0BF173C4 925BDF0D 3A2688FC A09F25D6 5006F6C0 DCA7FBDF F8E244DD 1CB54C95 FF00E1BF AEDFF92C 25B234A5 7BDFFE0F F5FF00C8 D39CBED1 F0F3CF34 9C335DB7 FD75919D 7F2CFB7E 83D2AB14 3DF77E24 93D3EBFE 4617A54E DB5BFAFE BEE6A5B9 A735F7E6 F2FEBFAD 25CDD349 960279E7 F052BFA6 7FCF23B8 AEA6D348 9EE9B11C 776DF48D B6F5FAFF 009E9E95 9CE565AE 9FD7F5FF 0080B7B2 37A506F4 5CF7FEBF AF4BCF6D BDCB4DF8 6EEF86BA C28F44DD BFFCFF00 523D09AF 7DB0F0D5 A59A8F2A 3B5CFACB 08964FBF 9EA7FCF0 3D335E3E 2312EA69 1E651F2F EBFA8B8C BEC9E9D2 A4A9F7BF 7E5FCBFA DD2E87A1 45684FFF 0060B8ED F51FFEAF A007A486 C3FC900F 7FAFF9DD 9F4AE5B7 A7CEFF00 D7FF006A D2E86FF7 FF005FD7 FE0AD0DE 10A8FEF7 E1F28FE5 FE4E7B8C 55BC7AFF 00E3A303 F3DDFE71 EB56BFAF 77FAFF00 8784587D DF77F5FF 00ECC22F AE9285FC 3F027DFF 00CFD3D3 A26DFA7E 25B1FCBF C827E94F FAFEBFAF B0907DFB 77FEBFFD 9E61FDFF 008BFE01 803F9FF9 3C7DD38A 3FCF27FD AFAFF914 FF00AFEB FADD37B0 7DDF2FEB FA724C87 3CFF00F5 C9EDF4FF 003C1AF5 8F0E7822 EF5EB801 56758B3F 33CF1491 A751F74E 393FC9BD C04ADA95 3752A460 BE6D76EB FD777033 AF5151A6 E6DECB6B 7DDFD7AD 4FF0FE8B E91E13B2 D0ED82C4 B0021796 206F3FBB 1D4FF9F9 BF0AE435 6D730711 32460776 B858DBFF 0043FF00 2483EAD5 F4708A84 54574FEB FAF24CF9 96E5526E 4F5BFCFF 00AFFE45 2FFB77C5 AEB5F63D 6EB50FFB 739E793B FF00B271 FF00D6C7 D6B8C975 50DD1BC5 8FFEF4D7 16EBF9BB 7F9EBD39 AAE6FF00 0FCD7F5F FECD8D92 F4FF00C0 7FAFE9A5 EB9CDA86 DEA34D5F FB0DEBB1 0EFE8B31 FF00247A B8AE6A7F 10411FDF BDF04C7F F60E0B7F 27E5E683 FF00D9F3 D4EDA875 1779FCB4 FEBFCEFD CA506DE8 A5FF0080 FF005FF0 D093F5E6 5FC65A58 E0DCF8BA 63FF0050 DB69E04E BE82DC7F 3EA3FDA4 CE73F8DA CBFE5959 789643FF 00518BB9 31F7BB83 3B7F2EA4 1EE5AB19 E2E9C3AD 15E9ABFE BFCB98E9 8612A4BC BFEDCFEB FF00DB4F FEDECEFF 0084DEFB FE5DECFC 3517BDDD AFDAE5FB DEA367FF 00B5B5BF D95A4FE2 0D72E3AC F691FB69 36A22EDE B927FF00 D40D714F 305F654D F9B9FF00 5FFEDF32 DA275C32 FB7C4E3F D7F5F7A8 C7A6BCF4 DA7DDDD7 37177E27 7FF7B51B A8D7EF1F E0137F93 F37DE258 E58F0C5B FF001076 FF00AFCB 8967EE7D 643FE41F E13B6B86 788AD53A E9D92FEB FE19C59D 71A14E1D 3CD3B2FE BFE04631 F4D35D02 DA3E8964 3FDC8133 D7D7FCFD D5AD35D3 E351C084 7FBB1AAF 7FF3FE4E 2B0B3DFF 00AFEBFF 00918F63 6BFF0085 7F5FD7C9 5BD66F21 107F07E0 CA7BFB7F 9DBEF8A8 4B28FEEF E183FC3F E7FE043D 40AAB7AF CFFAFEA5 5F9C4FFA B2FEBFE1 DB6644B3 A8FF00F5 6DEDF4FF 002176FD D393CD4D 7A3FFDA6 E3F9FF00 93CF6C51 D7A7DF7F EBFF00B5 7D49BFAF F5FD7E11 96E71173 AA05FEE7 E47D7EA3 FF00D600 FBE715E7 375AC0F5 3FF7D367 A6EEE47F FA885F56 A6A2DDBA FF005FD7 FDC349F6 26FF0097 F5FD7FCF B9B5D0F3 C9F552DD 37FE064F EA7FC91B BA31239D 7959FBFE ACC7EF77 CC9FE542 9E8A4D75 C23CABBF F5FD7FDB E9ADCC65 2D16BA6F ADBEFF00 4BE9FE18 C1EDB634 B1AB0EDF F021B8F5 F73FE781 D402BC84 F69FE766 3B8FF3F4 04757AD5 3B3EBFF8 17F5FD6B D0C251BA E9AEFF00 D7F5FBB7 289C4CF6 857A7F51 FE7FC067 B9354126 DBC1CFFC 08E3B76F F3D0E3AD 75C5DD75 BFF5FD7A DCE19269 F5DFA7F5 FD39A97A E860372B 8FC5831F BFECDFE7 81D4E2AB 1E3FFB12 CBDBEBFE 785EB8AD 93BF7FEB FAFF00C0 6EF73192 B7A3F2FE BFA938FC 5F0B73FE 4E73D47F 9FFBE4F4 350B73FD FF00C327 F83EBFE7 213B9155 FD6FFD7F FB2F9F72 75F3FF00 C07FAFFF 00662E3E 9FB8315A AC7D4647 FD332CDD F6F4C7F9 20760456 16A16DE4 4E0F40C3 BA03FC38 FF009E98 FF00EC82 8F4ADB0E ED53D6EB B6BFD7E2 A2B738F1 8AF4AFAE 8D3F85FF 005D7FF0 28A874F7 72A1387F E2FC481D F1EBFE76 9F60C49F BA981E3A FF00B03B FB8FF3B7 3D4577C7 E27FA7F5 FD38A7B1 E4CB64FD E76ECADF D7FF0026 A70DF6D9 9474618F FBE97D47 FB3FE47B E0D6AA37 CBFF00C5 B03FC3FE 7F1007AB 51FD75FE BFFB58F9 13D7ED7C 97F5FF00 0F1A71DD 7EF1C7FE 03F8803F CFFF0015 F4C5581E BC7FDF7F 874FF3F3 11E8293F 2FEBFAFC D458BFAF 87F3FEB7 8465BBD2 61F37F7B F1DA7B76 38FF0020 EDFAA6DF F24EEFE2 FF003FF7 D63A8514 BFAFEBFA EC8AFEB5 97F5FF00 ECDDF6E6 A53C3B97 23A8F503 FBC3FCFF 00C07677 CD56B69F 079CFF00 DF454F5F A9FF00F5 051D0D56 F07E5FD7 F5E54D0B 692FEBFA FF003838 F4D3B412 02BFE207 F77DCFF9 20774DA6 13CFFF00 AC7F9FF2 7BD73FDD FD7F5F9F 535FEB47 FD7FFB29 BDB65E9F E73DFEBF E781EE21 27EBFF00 7D0CF4FA FF009040 EA09A3FA FEBFAFB0 85F3FCFF 00AFF83C AFA6ACFC BF03FF00 D7FF003B B3D71985 9C2373FF 00C57F0F D3FC903D A8FEBFAF EBE26987 DFFD7FC3 FF00E052 92306591 98756FF8 063D0FFB 5FE413DF 8AA91CDC 739CFB80 BE9FED7F 9C1F5AD7 A7FF006D 7FEBFF00 B57127AF D9FBBFC9 FF005F07 6B696D2E 3F8FF06D DFC38F5F F24FA0E2 7480FF00 92077FAF F93C74A5 FD7F5FD7 D86C25FD 7F5FD6D2 7BBD3A18 E018EDFF 000200F7 FAFF009F A7159575 17F9C81F C3FF00D6 FCC03D8D 09FF005F D7F57A56 DC4FFAFE BFAF7A10 8F4F7ABC 52719E3F 1653FE7F CFD06833 6E1DFF00 061FE7FF 00AC3D6A 7EFDDFF5 FD74B30F D7BFF5FD 45C65FE0 C9E9C1FD 72BDCFF9 FA01F865 CA7E9F98 F4FC3FFD 7B875C9A AFBFFAFE BEF8B62F FC0BFAFE BFF02717 E98EDF8F E04FF9FF 00F57D33 853FF9C9 CF6CFF00 7BFC8E3A D57F5B7F 5FF0D351 17DDF7FF 005FD597 AE230FA7 E07DBFCF E617A673 246FB7FF 00D63D7D 3D7FA034 FEFF009A FEBFFD99 262FBFEF FEBFFDBB 3E9EEEFC FF00BC8B CCF97E5F 560E7AE3 FBDFE771 3F741AC1 6F5E7D7A 961D7D7F CF38EFC5 2E9FE4BF AFE92EE5 FF00E03B 7D987F5F FED25FCC AD72CEEC 43788C73 8C8FF5AD 81D76F72 7FFDA627 AE6BEA98 AD600A18 BD8FAE14 24BFC1D4 E075FE9F 2F615CB5 E3EF2F34 B5FEBFAD 59D9866B 95ABCB47 D7FAFEAA 3BFAD968 ADCF5DCD FEEC288B D3FDA27F FD633E98 A2FA4D84 DF7ADB42 6FFAFF00 B48EE4FD E3DBCBC7 E9EA3B56 36FEBFAF EBDDE53A 3EFF00EB FAFF00C9 5755EF63 C9F0EF4B 9D774906 9283FE98 C49A78FF 00BE5547 E7FF0001 FBC4E3C7 751F08E9 96019ACD 272FFC4F 72FE6AE3 721DB147 80047C75 EACCA8C7 EE22D673 93B7FC0F EBFF00DB 8A9F535A 6B5FEBFA FF00F64F 9F351886 D3FF00B3 0F6FAFF9 5E3BB63E 65D5AD1A E675583E D8E785C4 0AD3FF00 CB4C74EC 33EA7EEE D7ECF592 EAF4D3CF FAFF00F6 2A4E2757 FE03F2FE BFA8271F 5F56D03E 173B6D9A F9881FF3 CF4A89AE A53C67E6 9FEE63D7 CA137C9E 6263CC52 83ED9D3B 4EB4D22D D19D3C3E D07184D3 EFEF348D 4A23B5DB 3F6736D0 AF3C676C 687CD703 1F689B6D 73CE777F 6BCBFAFE B4A8BAB1 BFEB4FEB FE1E57FB 565F25FC 50D245FC 70EA3025 D23ABF92 DFDA9A81 BCB8656F 3AED3748 FB4E53FB A01D9697 E203F3DB E1FE57B7 B28AD577 3F945FFE 9AEDD83E 5FE1F9BF FD6A48EF 5D341DE9 ABF4BFF5 FD7A6E84 DFCFD63F D7FF00BB D37DC7BC 694ED4F3 F27FE7DE 105CFF00 0F08A09C 9FCF7951 FDD23EFC F873F06A 4063D5B5 4165E6F0 D15BEAD1 AC8D1F0B 2896E548 61E663EE AFFCB2DE 49FF004B 0A837BFF 005CDFD7 F53EC672 D3D5FF00 5FD7F7A4 A3B2D3EE 8BCB64B6 8C7973E9 1E67DDDB 61672160 361FF96D E7018E3D 3A3AB740 41E214B2 9F9BF312 9607E6F4 6EFF00D4 1F6ACDFF 005FD7F5 A4B984BF EDEF9BFE BFE194C8 9DC2A13B 47D10247 FCCFF939 3D80102C 91A9F942 7FC0E305 BA776C7F 9F98D1F7 FF005FD7 E0D8FF00 AD7FAFE9 34CE8621 2796D348 CB8DA73E 602B8FDD B1EB9FF3 96F5C57E 20F8C75A FB6788AE DD7ECF22 099D14C8 A27F9525 68460EFE 9C7FDF4C 5BBD43D5 EEF4ED2F EBFABC76 368ADFE5 BBFEBFA8 DFFC3E59 F3487F84 7FD72561 DF3FE7DC 9AEC34FF 000E5C5E BED8D2E0 E7BBC6E1 7A7BFF00 9C9F4159 54A8A116 D9D14A97 33EBFF00 03FAFC1B EE7D0FA6 FC368A2F 9EE998FB 448157EE FF0074B1 E3FF0065 53FC5B43 7B65B693 0DAAED82 3B603DA0 527F3FF3 C13EE6BC 5AD88955 7F6F96FB 27FAFF00 5ACA3D8F 5A14D42D 6FBEDAFF 005FAC3C B4EAE3B4 CF5FFC79 883D3FCF E3C7639E 9A2B2C2F F0FE231F CCFF0092 4F6358A7 FE5AFF00 5FD39F66 8D7EFE9A 5BFAFF00 F66307B6 DB08AA3F B9F981DB EBFE7047 B9D255CF FF0061D3 EEFD3FCE DAA5FD5D FF005FF0 ED20FEB4 FEBFABB5 E96827D3 FE05C77C F5CFF920 0F733EDF AFE43FCF FF00ABDA ABEFFEBF AFC39BA8 7DFF00F8 0FF5FF00 0CA4FD5B F97E3F9F AFF9040E B9AAE5BE 9F81CF6F F3F9034F FF0002FE BFAFB9B1 FAFF005F D7E8D7A4 60E7D7F0 73FE7FC8 F6024119 3E9FF036 2BDBFCFE 1C52FEBF AFEBE193 EC1FD6DF D7FF00B4 FBB3D174 2B3D34DC 67529264 8979F957 683CE796 C640FF00 E2B77452 1BE9A9BE 37F857C3 F6BE4DA3 46D818C6 9162CE78 18EAB1E3 FF00AEC3 BE457AD8 1E45073B C6FB3BCA DF2FEBED B703C9C6 C2B56A8A 094B916B A75F3FEB EDC59E15 A87ED21F 6DF96D6D 7C6EC3FE 98584F68 BF7B1F7E 489063FA EEFEEE07 954BF12B 55BC395B 1917FEC3 57FE637D D3FC2A5F 9FC7A03D 989AD6AE 3A947452 4FFC1AEB FD7EA14B 2F97F77F AFC3FE1E A3F5C23E 22D7A6FB BFF08D45 FF005C2C A5B87E9E A587F9C8 EA72B588 D5A6FF00 5B79A9FD 34CC58A7 5CF6907F FB231EF5 C7531F27 F0A7EB37 7FEBFE0D FA1D91C1 416F7D3A 7F5FD737 2BE9EF50 7D0FCCFF 005B2EB8 E7FE9F75 2B92BFFA 17F9249E B565341B 75FE187F E0677F7C F527FCB3 31E9C572 4AB559BD 6556DD14 7E5FA7FE 9CA8BB9D 51A708F4 5F3FEBFA E694FAFB DB2BA7C4 9D16D7FE 01027F87 F9F94F53 577C91DB CBFF0080 8C7BFF00 9FC4F4E6 B3F5E67F 3BFF005F FC95DF53 4BFF0087 FF00027F D7FF00B5 27B6F385 03FBBF8F 3FC97FCF E404F91F ECFE408F BB8FF3F8 1E98155B 7F37DFFD 7F529937 F5FEBFAF BACF6F88 CFF96073 FE7FA6DE D9A8F7FA 63F16553 D31EBFE7 8FE2F9A9 7DFF00D7 F5FF0081 C913FD7F 5FD6F39B 2B99307F 8BFEFB1F FD7FF207 603154CF CFF1FF00 C0718E9F E7F11E94 EFFD2FEB FA779F51 FF005B7F 5FF0F328 3DC71FC5 F9E3FCFF 008E3DC2 F3F2DD63 FF00AC40 F5F7FF00 271EE695 FCFF00AF EBF195FE 117F5FD7 F5F1393F 4E5A7BCE 3F8BF0C7 A63FBB8F FEB003EE EEAF3ABB D576FA7F C09B1FC3 FF005D3F C820FF00 B54FE27D 7AF5FEBF E1E2E243 DFAFDFFD 76FBE507 FE0F34BA D4CB7FCF 4FC7CBCF E84FFF00 AD87AB67 92326E3D FF00EFAE 7A9EDBB1 FF00EA07 AA0AEC82 B7FC1764 BFAFFDBA 08CE4FCE 6BD3FAEF FF009245 2F4A44E3 FBDFF013 9F6FEF7F 5EBEF8DD 589CFF00 F66E477C F3893D3F 3C30E82A AFAFF5B7 FC1FFDC9 E463E5EE FF00E01F D7FF00BD 6A1AF4AF F9FE3B98 75F4F5FF 00D9517B E3345B9F EF7E017F BB9FEF7F 9381D326 ABEFFBFF 00AFF875 7E82FEAC A5FD75FF 00CA7421 2DF6E7E5 B507D3FE 0391FC87 F924AFDE C93C74F6 7DFE6FC3 8FE1FF00 3FA8F415 AC25FD3F EBFA84A6 B7461523 7FEADFD7 F9D4B7DA F7B04EE8 CFF17E20 B0FF00D0 7FCB201D 7045B590 3FA7E78E FF005FF3 9FC6BA76 D7F27FD7 FC324CE4 DEEB5FEB FAFBFF00 1615FF00 77F1200E B9F7FF00 F6973F74 D40DD3FF 00AC57BE 3BFF009C 0F5C9AD9 6BDFFAFE BFF02BA3 2D7CBEFE 9FD7E12F 33F7EA28 40ED0BE3 B47308D7 EEFF007B 637E5EDB 7A1CD62E A9A797B3 2E0382A7 76DDEEC4 7CD8E0EE 3F2F3D07 7883744C 5543DD9C 7FC5D5FF 005FD548 98D55CD4 67DF95F4 FEBAFF00 E4BCD1EA F97C9D1B E6EFF91F EE8F6FF2 58F6E2AE 5D7DC0DC 7FDF4477 DBD777F9 56FF0078 D7A5F6BD 7F1FEBFF 00903C47 F0BF8B7D B99FF5FF 0006CBAE BA11B799 077E3FDB 2FEA7FCF B83E8A0D F89B2BFF 00D8953D 3EBFE723 D3355FD6 DD3FAFC1 B8117FF0 FF005FD7 FE00F9BA 7BD3F7ED F8EF03B0 F4C7FF00 AC76C016 93A76FC4 FB9F46FF 003903D6 A5FCFF00 AFEBEE52 5B30EFF9 2BABFF00 5FFA537F F6F5A570 3B7FDF04 E7EEFAFF 009EB8EE 69DFF7CF E0CCBDBD 777F9E0F 614B5F3F EBFAFF00 C0EF2D87 D3A7DDFD 7F506B6D D81FEBFF 00013BBD 7FDAFF00 206EF423 9EB84F26 4DC376D3 FDD7F6CF F9FA91DA 9C37F5FC FF00AFFD 2943614B 65F16FF6 D7F5FF00 ECA83F5D FB6B8C8C 7CDFF022 09EBF53F E411F749 C6CE7E9F 8E7FC3FC 939F5359 4B47FF00 05FF005F FDA97D17 F9FF005F F0CD53E9 AD62E4FF 007BF039 F5F53FE7 257A9CD2 11EB8FC4 01FC5F4F F200F5CD 4F97F5FD 7FF20D07 F5BFF5FF 00ECFBBD 3DEAAD70 17FBBF83 023FCFF5 C566BCC5 FF00FB12 DEA7D3FC FDEF7A7F 7FCFFAFE AD72BA7F 9BFEBFE1 E17ED78D 6227FF00 B11CF4CF 71F9FBED EF922B3D B153919F F80863DB EBFE4EE1 D483577F 5B79BFEB FE1D4A26 6FFAF7BF AFFF006D 4DFF0087 76D4F1F3 7FE3AD9E C474FF00 3C313D09 AD4E037B 7E1E87DB FCEEC74C D67D7CBD 3FAFF865 CA37E5F9 FF005FD4 97FDBB6F CC0BFDDF F8164FF5 FF002013 ED542590 49FE571D 7FCFE3F3 7A55AFD3 A7F5FD25 225FFDBB F2FEBFA7 16BD39A5 3B24DBCF E321C75C F427FCEE CF50D5A7 E6FF009C 8C77F6CF F9F6A6D7 F9EDFD7F C3AB074E 9F7FF5FF 000D18C7 D2849CFF 00F5F1E8 3BE7FCF3 DBAE695F A7E8BFC3 EFCFFF00 AFEA28FB FF00AFEB FF00257D 03FAFEBF AE9E5EEE 6BFE1F89 3EBF5FF2 07E0325F 9FFEC8E3 B8FF003F 803D72B5 5AFF005F D7F5F06E 1F77F5FD 7DDA6DB6 5327F9FC 3EBFE4E0 76E338BF D7F0765F E87FFDA2 3D48A7FA 7F5FD7F7 5BE888FF 003FEBFA FE58DBD2 CDB5C7CF E5BEEDA7 FDA18FBD FEF7F9E3 B000B5CE D628377C A7B367BE 7D7FCF23 D4D2FCB4 FEBFAFB3 18A1A7B4 B5BEDFAF F5FDEF68 B76AD464 43EFEBD4 8FE2FAFF 00939F5A FA0346BD FB45A29E 72383BA6 DE78CF6C FF009C7A 64D6357E 1BF67FD7 F5E71474 D07EFB5E 57DFB7F5 FF00804A 34BA6BE9 31C2CDD0 4DF57222 8FFEFA62 07FF005C 0FE1E2B6 D6F6DACD 3A24927F D7669601 CF61FE79 04F52057 2B7A7F4F FAFF00ED 9ADEE772 F9FF005F D7FE0535 D76E5EEB 5796E7EF 16FA424C 51FDDF4F F3F9E2BC E6ED86DE DF986FE1 C7F9FF00 64B0E959 3FEB5FEB FA8C9756 6EBE7FD7 F5FF0081 5DEE7CC3 ABDA3DCC FE443E5E E63FC464 03EEE79D 91B363E8 09C71D4E D3D868BE 0D82C906 63B669BF 8A56B292 69B382DC 33EF6890 76FF0051 84F9C933 34D25735 47656F7B EFFC3F5F 95389BFF 005F174F 3FEBE149 6DA1F42E 9FA2058F ED25A35D AC0E34FD 561B8B93 FBCC7CC9 6FBFBFFC F599FE65 3292029D BE59E31F 1DDA6905 8797E1C9 6EFF00E5 9FF69DD5 BF89593F 75D658A3 3E547ECB 966324B3 3F1965AC 231E7928 FBDFF6EC 3A7F5FF9 3454760F EBFAFEBE 1E6874F7 7F3E75AF 16DD6AB3 34D7325C 33124E22 716F08C8 00ED8148 03F9ED45 E49F9EBC F56396F6 6582DD35 09646380 B610CB71 27DE0BC2 8FAF24F0 AA4B9222 52D5E945 72AB2FEB FAFF00D2 BDC27E27 D17CDFF5 FF00DA4A 70DBE3FD 13F037C2 98B4B812 F6F56C64 BD233FE9 9147750C 198F1B61 0723CC03 EFC9D4BB CD08FF00 44D892FD 30752F29 B00C9D31 FB99190F 5C7AF4FF 00EB1EF4 9FF5FD7F 5A4B97A1 3BBBF6FE BFAFEFC9 AEE76B69 340EF1CB 22C85463 70BF9580 6C29E3AE 71FF00B2 1DBD1B9E 52F9C47F 7723731D B960BFF2 D4B71CF4 FF00F6BF 8A97FE03 FD7F5FF9 35FA8BFA D7E77FEB B2BF529C 7A846E80 7EEBCCE7 392A50FC 98E3FAFB 73D41266 8EDBCCE7 073FEC31 DBD0FBFF 009241F4 14FEEFEB FAFF00C0 9CFB8D7F DBDFD7F5 FF008045 C3AFBD35 F218F46B A327F682 A082663E 53303F2E 992BFCAD 83CFCBC7 D31F7770 3F87C9A2 4B3CA5BF 7BC93CCE BCFF00AE CF273D7F F66DD5CF 527C97DB FAFEBF16 BA9DB878 39DEDCDF D7F5FF00 806BFE2F 40B3F0DA 640C063F F4D318EB FE7F223A 1AFA734A D216DA21 810E7FE9 9C383D3E BFE7763D 6BC8C4D5 72D2F2DF BDBFAFFE 4A9CFEC9 EC53A718 2D3B2DFF 00AFEBFF 004BEF12 D771E7F5 4C76FA7F 927D092B BF1D977F 93F050BF D7FCF5F4 AE4FFC0B FF0002FE BFA5346B FD7F5FD7 FC0D608A A7F87F22 A3FCFF00 F15EAA69 C5FE9FF0 03EFEB8F F2463F8B 343FF83D EFFD7E72 521DBFAF EBFAE76A 7FE1451C F19FC70B DBDC7F9C E3DC6F27 FC07FE05 C7F9FF00 EB8ED54B CEFF007F F5FD4A2C 1FCFE5FD 7F4A2CB3 BBFDFF00 CCAFF9FF 00F50E83 98F77F91 9F5FF3F9 EDF4AD3F AD3FAFE9 CDF617F5 BFF5FD3F 3202DFEF 7FC0703F 8BEBFE7A 74269562 27AE7F12 7FC47F9E 7BD2FBBE FF00EBFE 1F41FDEF D7FAFEA3 34BD2FAC 5E80FE4D EA3FCFD3 1E873A82 0C72D8FC 5413D3FC FF00DF20 742452BF F5FD7F5C D113FF00 B7BEEFEB FF00D995 BD5EDB58 630A7FDF 39EFE99F F248F5AC 7FEC5B63 C98EC3F0 B653FC5F EEFF009F C68BBDBD EF4BFF00 5FF0F192 E81B7F5F D7FC3C67 5372F259 449F756D BFED9C08 BDB3D87F 9C01F7B0 2ACF92A3 FB9FF015 03BFD7FC E71D38A2 DFD737F5 FD3655FF 00AFEBFA BA9AFF00 14BB063B 7E0C077F F3FA1F5C C053FCAE 0F7FF3F8 1F418AAF FC0BEFFE BFE1935B A0FBFF00 AFEBFF00 025197AC 3B7FDEFF 008137F9 FF00F536 7B545D3F CAFF009F FEBFE747 F5FD7F5B DA1D43FF 0003F97F 5FD6BF36 6FE7B9FA 81F4F7FF 0027D38A 5DDF5FC0 7F9FFF00 59F7A3FA D3FAFEA5 1730FEBF AFEBE2A6 DEE3B1FE F7E278EB F4FF0027 1F829FC7 F4FF001F F20E7B1A 5FD68BFA FF00F6A5 CFB327EF FBBFAFF8 7BFF00DB 91EF03D3 F06CF7FF 007BFCF0 9D3A5269 BFDEFC07 B63D3FC9 C7FBD4BE EFBBFAFF 008749F5 1FDFF7FF 005FF0CA DD3DEA8C F9F5FF00 8116FF00 1FF2A76F 4359EEF8 F5FF0080 E4FBFF00 9FA13D30 28FF00C0 ADD9FF00 5FD4A6D7 42FCBFAF EBFF006D 825BBD32 6497FDFF 00F81305 EE3DFDBF F66EBC1E 52E26FAF FDF7EDF4 FF00240E D8A5D7A7 E3FD6DF8 4A52225F F6EFE1FD 7FC15238 4B99C9E9 BBFE04CC 7BFF009F CBFDA02B CFAE51BA FCBF8B30 3D33D7FC FDE55E85 9AB6879F 36BFD7F5 E49F6337 FF006F3F FB7BCFFA F9C976D7 8E93D7E7 FCD877F7 23F9741F ED95ACC6 FF003D54 750781FE 79461D96 BAD7F5AF 6FEBEF73 97DA316E DD23F29B BFF5BFCD 396CF5AA DC7F90BE FD770FFF 005B16E9 96AA65F3 EBF8F3DF 3FDD1FFE A3EAB474 FB3A5FFA FEBEC2A6 89FBFE7B FF005AFF 00E01CEB A95B3F4F C09FEFFF 00BC3FFD 671D38AA C4FD3F00 CBFC07DB FCAE3B82 2ABEFF00 EBFAFF00 C9BD9F52 1FCBCBDE FE9FFF00 75E597F8 AB9F4E7F 1C9EC7DB FCFCBDD4 31C77FC3 F104F7FF 003FF021 8EC2ABFA D3FAFEB4 5D4CFD79 BFF02FEB FF00D96E 5FE0E6E7 B5CF4F33 FEF9C1E8 3D64FF00 209FE1C8 3CB49114 3DFF0002 EDFC67DF DFFEFAC9 E85ABA61 2E9FE7FD 7FFB5519 CF5236DA FF007FF5 FF000D16 F65EF22C FD8FFE84 58FA7AFF 009191E9 8B0DC8ED FF00910F F07D07FF 00AF8EBB 8D6D1D1F F5FD7FF6 B24FA9CE D69F6BE7 2FEBFF00 DE4A2FD3 FA2455DA 7A45F410 ED5FC194 67A0FC30 BEAC4D83 671C91B0 E7047F16 E907DC27 BB7F92AB FC076D5F 5EBFF817 F5FF00EC DA266F6E BF27BFF5 FF00A761 297FD7BF 97EEADCD ADCB4277 FCADFC7C FF00CB4C 8FD3FF00 1F19FBC4 1AB1FEB2 2239FCBF CFFF00A8 91D79AF4 EFF0CBD1 EAFBFF00 5FF814E5 D19E1356 728F9BFE 9FF5F62D FE2A7632 E1B61C7E 457B7A67 FC963E9C 74111C3E DFE67FDA F73FE7E5 3D2B47FD 6BFD7FC3 4AC63FF8 07CDFF00 5FF0C9BD B7BC7F1F F2DFEFFF 004FBA3F BBD6C47C B77FCB1F C3FE7F2C F606A7FA D5FF005F F0CA320D BCFF00AF EBEFFBA6 279FE1FD 1BBFAE3F C923BE72 6EE7F8BF 5C743FE7 EAA17EF5 2FEB7FEB FF00DB8B 886BDA1F 7FF5FD53 8FCD08FA 7E1C1FBD F5FF0039 FC4A3C7E 745B79CF E39E87FC FD38ED4B CFF5FEBF A949751E FA7F5FD7 FEDB052E BA7371B9 8DB1F3F1 FDE254F4 FF00787F 938EBD3A 88EE37F5 D9F8129E 9EFF00E4 73F7B029 D4EFEF6B E9FD7F49 043B7FE9 5FD7F518 C1F42C19 C20E3F55 F6C77FF3 D3D4D643 CE5BFBDF 991DB3FD E1FE4B7D 6B25DFF5 EDFD7FE0 5CD3EA69 FF00817F 5FD74E8A 4FED2E5A 9B79FF00 969FF010 31FCFF00 C9007A8A D68EDFFD EFFBE093 F7BE9FE7 3BAABFAF 8BFAFE93 5D05FD6F F7FF005F CF78FF00 875841B0 638FC33F 5EE7FCFD 462A8B8E 3F87F123 FBC7A64F F9E07522 A57FDBDF 7FF5FF00 0EA5114B AFF5FD7F 941C76D9 23E071B7 F16C1E98 FEF7F900 0E98AB0D F77FC180 FD33FE43 B0ED4BAF FC1F5FEB D3942F75 FD7F5FD2 F9D4EBDD BFE02587 7FF3FF00 8EFF0074 1A7F9BFE F7FC0781 D3B9FF00 3C91DF02 AF7FF87F 2FEBFF00 2644FF00 5FD7F5BD 8C99BD7F 903FDEFF 0077FCFE 00D4A1F2 3FF890A7 F87D8FF9 C7AE0557 DFFD7F5F 7D9097FD BDF7DBFA FF00E4A0 DF5D1BBB FDFF00D0 7F09FF00 3F43EC0D 663903FF 00D647BF AFF923D6 97F5FD7F 5F6D2DAE 1FF817F5 FD7FE4D2 EE65BB7D 3F0C7F9F F3FDEACF 3F8FEBFE 7FFAE71E A2ABFAD6 FF00D7FF 00746DEC C3EEFF00 B7BFAFE9 453F5CF6 FF00393B 7FAFF920 F7CE721B FCE07FF5 FF00CE48 EE29FDDF D7F5FF00 93323FAD FF00AFF8 6872EC65 BB6D39F9 BF0FAFD7 FC8FC009 A39370DF CE49E777 1DFF00CF E5EDBE9B FF0081FD 7F5D1BD8 4BAAD7E7 FD76FF00 CA7CD4FA 9A0391DF F1057F87 EBFE4B7E 7DC787B5 3FB233A6 206CF4FB 683201F4 52F8FF00 EB065EF5 8CFE17FD 7F5FFC91 BD27CB38 FC3AA7FD 7F5D545E E7AC1D56 5987CCD3 E3D15BCA 5FBBFDD0 7FCB007A 81888CDC 7F88CF6F F3F86475 CD71BFEB DEFEBFE1 DCA7B9E9 45FF005F D7F5EE2E 8507B8E3 B7FC078F EBFE735C 65D4AD27 CA82EC9F FA60A24E E3A9DDD3 F1FBA7E8 2B3969DE DE7FD7F4 9B46F1F9 7F5FD7DF 78ECFDC7 5A695B49 082E9D8F DEDAB1DC 77EFE5C9 0C217D03 CF272E7E 5F33E43D DC1A74CB 8658F486 D841C6BD 6EF7D6A3 FF0022C3 103FF5CE 21821464 AA1AE4E5 7377D975 BDFF00AF FEDAD335 6D47F9BE 5FD7F4A5 6D959FA1 DC69A2FE 1713F9A1 1971B3C3 97D26910 FDD3F79E 16590F3F ED7DD2B1 FDDF96BE 69F157C3 ED31AD31 15ADB2BF 3B9EC629 21BBFBBB B267CB31 3EB9CFC8 593FD506 AE8A7150 DBF18EBF D7FF0025 ECF63372 7F2F2F4F EBEF9AD8 F9563F82 D71A85C0 F2269962 EACDAA69 EAECA3ED 3B709B67 5DCD8E9E 8C03F428 927DAFE1 BF85BA47 86ECCC91 2DC3DC30 00CBAB79 777787EE 93F398D4 245B8708 800C0858 E65412D6 BF7FDFFD 7FC33500 72BDA3EF 79FBDFD7 FF00B2E9 C76BF37A D5BF97B3 CB63128F F6941FE2 FAFF0093 F2F6ADB9 BC2F6308 49CDC58B EE19DBA7 A348CBFE 92DC1E7A E3F227CB FBAAAF53 F7FF005F D7DD6635 7F2FEBFA FF00C0A5 05EB518D BEDC209B FEDE136A 75C7F77F C9E3AD71 B73662E1 B1FBBCAF FD353B7A 678F9FFC 8F60297F 5FD7F5B3 4C7F8FCD FF005FFD AB6BA142 3D0CE78C E7FE98B9 93B7FC0B FC93E833 DCC3632C 4BD2EB8F EFC5220F BDDF207A FE441ECA 297F9FF5 FD7F2D45 D87EB6FE BFAFBE56 F4C8F138 9E5F0C5D A5B7DEF2 A4C89C98 8ED10166 033EABED D091D464 7E538B7D A7A49FF6 C8301D07 A37F9E9D 14579F8B 6F996FB7 E3FD7E29 791EC65F 6E59E9AF 36BEEFDD FD7F83E5 DEE9360D 2BF703D9 581E9F5F F200ED8C 7BF41661 17F87FE0 631E9FE7 F0F5E2BC 99CB5EBF F81F9DFF 00AF2E79 1E8FF5B7 F5FF00EC F23FF169 AED4E073 FEEA83DB EBFE7A75 52699E77 D7FE005B D73FE7DF 3DEB3FEB FAFEBF89 045DBFAB 7F5FF0D5 14777A4A 18FBFE1B BD3EBFE4 FE42CAAE 3FC91FD3 FC819EEC 2A97F57F EBFA51B6 E1FD6BFD 7F578AFF 001581FF 0002FF00 818F7FF3 F8B96F52 6D06FF00 3D3BFAE7 FCF3E805 3DBF93E4 BFAFF87E 717F5BDB FAFF0027 19F5D6E6 F247F1FE 3F97AFF9 1C7402A5 117D7F0C 1FD3FCF2 47BD5FDD FD7F5F74 F985F7FD FF00D7FC 3CA2BAE9 6D62F407 FE04A01E 99EFFE7F 126B485B FF007B1F 967B7A6E FF002734 BFAF4179 7F5FD7FE DD1B926F 0BC2FE99 3DBFCFE6 474E4C2D CF5FE65B B7F9FC33 DA9FF5FD 7F5BF2CC 3FAFEBFA DDC65EAC 1FE7278F E7FE738E 99C4D9FA 7E1903F9 FF009391 47FE05FD 7F5F7DC7 FD7F5FD7 F347FC26 E3FF00EC 71DFEBFE 401D88C3 7767D3F0 E7B0FF00 3F41EF4F FAD2DFD7 FC193EA1 FD6FFD7F FB4E4F71 E3FE05F8 1F7FAFF9 6FCE827F C924FF00 9FF06F6A 35FF0086 FEBFA949 07F5B7F5 FD26BD2B 7FDF3F88 23B7FBDF E4FE350E DE7F8BF0 24F7FAFF 0093F514 7F5FD7F5 F142255F FAFEBFAF DDCFF9BD D76DFF00 2A7DFF00 CFF3EF4E FCFF00EF AE7A7AE7 FCFD297F E05F7FF5 FF00ECC5 BDC9F2F7 7FAFEBEE 8DC8CBE3 D7F103D0 7BFF009C 1F439A4D 273DFF00 EFA03F87 EBFE471F 7722A7FA DFFAFE95 45BA2BEF FEBFAFFC 062A5BDC A5BBFC83 83D7EBFE 7F234CDD 8FFEB93E A7DFFCFE 947F5FD7 F5F63B95 6FE93FEB FF00D98B EFEE54E7 FDAFD07F 0FF9FC54 F73BAAAB 7F9DCDFE 7FC903B8 A3CB4FBB FAFF0086 8A41FD7F 5FD7C4B9 F730A43B BA7FE84C 3FA7F9DC 3B8E79C9 2127FF00 AE14F6FF 003F9E3A D1BF6DFA B7F3FEBF 9E105D0C E5E9F7FF 005FD5E7 2E9A7372 C18F5FF8 01E7AFFB BFD7A6C6 EA327979 2CF3FDEE 9D83276E 9CC87FFD 5F267E4D D549DBE7 FD696FEB 9E696C8C BFAD5FF5 FF000F19 3EBEFF00 2771643B 7FE3A00E DE87FC78 0CADD095 4E225523 FBFF008E E3FC5FE7 F03FF02A EB84BD7F AFEBFF00 0372444B 6F4F27F8 FE9E5350 EA61B83E FF00F01C 81FE7FA0 F5DD54BF 3FFB679F 53FE7EAA 3EB5BFF5 BFF5FF00 0EAE63E5 A6FBEBD3 FAFCE7D3 DD8CF5EF FF00020C 3F4CFF00 91C750A4 5566FAFE 27DBD78F FF00567E B47F5B7F 5FF0CE28 4FB7F5FD 6FFF006E A50DDFBB 489FAFFD F5B7BFF9 FC3F4A2E C3FD9FC8 FB9FF3FF 007CF524 D5FE9FD7 F5E7CCFA 19B7D3E7 AA6FFAFF 00E4A69F 7B6796FF 002005FE 23EFFE49 CF7C567B C21BD3F2 CFF0F7E3 FCFDDE83 155B77FE BFAFFC1A C8F8959F FE4DFD7F 50A915D7 DEE666B5 C72377E4 7FF8AFF2 013FC209 CADE50FF 0017F3ED ECDFE49C 7515D29D F6FEBFAF FDB394E6 945A7FF0 6FFD7FC1 84FA69FD 27C19EBF BA3FEEB1 38F6E9FE 531EA71B 4B6C07CC 44FF0049 194C7D7D 14FF0093 CFAD6CFF 00AB7F5F D6C72FDD F3FEBFAB A3C23C61 A72472C7 75163E6F 95B31151 90DB8724 FBFF00DF 681BEE8D A3CC6DA4 FF0039CF F9FF000C FB0AEEA6 EF463F17 6FEBFAFE 254A6CF2 6B46D5A5 B7BDAFF5 FD7C6943 75AE4126 1BAFE2FC 369FE23E FE9FC87A F3D69ECD C7FE3A7B 67D7FCE4 7F78574F FE03FD7F 5F7A94FA 9C9AAFE5 DFB7F5FF 000E9CBD 74F3B867 8FC79EE3 FCFD3DB8 A62373FF 00DB08EF F41FE7DC 0A9D6DF6 B4F2FEBF A953175E BF2F97F5 FF005EB9 0BEDFE76 823F80F7 C7F9049F 5A4EDFC5 FF00013F 4F7FF3B8 8F7A9F92 EFEF3FEB FE1DC995 BFF37DF6 FEBFC9B7 D7DF7E7F DCFC4E3F 8BFCFF00 C0481DB1 4CDD8F5F F808F7FA 8FFF0053 63EEA8A4 FE7FD7F5 FF0092DC 6B7FF83F D7FF00B5 2BEF131A E5003E60 FC7EF67E F7B1FF00 278E8466 0439E79F F8016F5F F3F913DF 15A6F0FE BFAFEB9B AA16D2FB 3F397F5F D4797D2F ED27FBFF 008863DB E9FE411D 80C594B6 2DD7CCFC 54A7E9FE 7D3AF358 7DDF7FF5 FD72CBA9 AFDFF2F4 FEBE7CB3 F4DC4B50 3D7F1524 F5FAFF00 9CAFB635 4201E9F9 73D3EBFE 7E6EF835 3FD7F5FD 6EDAD856 F5FEBFAF FC0B4DF6 6C9C2E78 FF008137 3FE7FAAE EE9835CC 39CFAFFC 098FAFF9 FCBD41A7 1F9FF5FD 7FE0C812 FE7A76FD 7FAD935E B4565DA7 1CFE6C7B E3B8FF00 3F8BE351 1BE5EDFF 000218ED F5FF0025 B3D4E6AA 5BF5FE9F F5F26D75 08ED6F77 7FE6FEBF E1D54819 E339C73F 996FE6BF E581F6A7 17C1EDF9 B1EDDC7F 9F940EF9 A6B5FEBF AFF87F42 7FADFF00 AFE945F5 D2ABBE7F BDF8823B 7D7FCFE3 9AA69260 EDE7FEFA 23F98FF3 C7AD3FEB E2FEBFFD A61D7A76 DFFAFF00 F6AD1FF1 48CF8FF2 7D7EBFE7 39EBC1CC 76E3FC48 5EDE9FE7 AFFB542F EBFAFEB6 8A0FEBFA FEB6727D 7DDCF2C3 DFFE0396 EFF4FF00 2067AE37 562D9F4F C31EBFE7 F124535F F6F7CBFA FEBD9A7B 8BFF0002 B7F5FD7A 4EDBED45 FF00CF6E FF004FF3 D3DAB29B FCE0367D 3FAFF23D 7142FEBF AFEBE1BE E2FEBDDF EBFA9C54 7FC39523 7F9D99EF F53FE401 D49C57B7 19DC39FF 00BEB3DC FB7F90C0 75C55FDF FD5BFAF4 8CD19ABB 975EBADF 4FEBFCBF F00BEAFF 005FC36F F78FFB3F E4056EBC 9D1B793C B9C1F9FF 00039F6F F3F88EE6 B37D7F4F EBFA567D 4D96EA5E 6BFAFEBA 3B1EB314 FF00E438 27FCFF00 41EA013A 9E6F1DBF 12C7F833 FE7EBEF5 C4FF00AD 3FAFEAC7 A71F9FF5 FD7DF051 F5AEB134 CFB57AFB 923BFB9F F39C7706 BA8B7D02 38DB7BF9 2EC7FE7B BB3C6BFF 006CC7CB 9FAF75C8 C28ACDFF 005FD7F5 A686E9FA FF005FD7 FE055175 DBD32DED 63098511 F23FE5DA D76F7C74 03FCAFB1 002DC411 4407377E FB818D7F 2FF3F331 EF9A5B7F 5FD7FC3D 98FA7FC1 FEBFE1D3 5D35E75A FCA3606D D9C75237 7FACCFF9 FCFAE710 CA12F171 8B8FF81C 41C74DB8 EBD7FA64 D3FBBEFF 00EBFF00 DB8B8EC2 FF00C07E 7FD7F51B 4BD7623D 3E282D56 248D14E7 2484543F 749C74F7 FC973FC4 48877E06 D3B7FE04 E40FC38F F239F7A3 FAFEBFAF 8A2C7F7F DFFD7FFB 0E6FFC55 E4815577 32B93DBC 96703AE7 9F9BFCE4 9EBC8B70 69B7139F DD47ACB0 0327C9B7 965EE3D1 3EEFF518 FF0066A7 FADFFAFF 00F661CE 5F4E9FD7 F5F92F4A 1752FD9D 3E60F9E7 EF71FCD7 FCF03B13 5C0C923B E02328CF 758DD8F4 F6FF0039 F97F8853 FEB7FEBF E1E6D6C5 25FD7F5F D73597A7 7160EF10 1CB7D588 93BFA1CF FF00A893 D304F6D2 6A4D2F23 7E7BE515 474F4C7F 9CE7AF15 37FEBFAF EB9E331A FEBFAFEB DED3A69C 678A2FD9 7C3F7126 6CD6560C 837C9E56 EDF1043D 38DDB73D 7B861F78 D7E719B3 45E7F779 F6E7BFA6 4FF908DE D5E4E3A4 F9A2BFAF EBFF006C 9B5B1EBE 03484FE2 D656F97F 5FF92B92 3BED2A2E 3FFB203B 7B0FF272 BD39AF47 C7AE7F03 F87A7F91 C7AD794D 6AFF0055 FD7FFB2E 3DCF4A3F 3DFF00AF EBFE7DDF A109538F E2FF0080 920FDECF F77FCEEC 75E0B923 FF002491 DBE9FE72 7FBB47DF FD7F5F7D 39CFB157 FF000FF5 FD7DCEFF 00E2D60A 31C7FE3E C4FF000F D7FC9FA1 34EE31FF 00D63E9F 8FF927B6 2B55FD7F 5FD7DA90 7DDF2FEB FA4E5122 E4FF00F6 39FF001F F3C77ABA 90FD7FE0 449EDE99 FF00391F 4A3EFF00 EBFAFBAE FA0BFAD5 7F5FF0EE DFE1DA48 FF00CF1E BF4FF390 3EED6988 7D7F4001 E9EE7FCE 40E99A3E FF00C7FA FF00ED79 5F627EEF 97F5FD38 58B3BC2F 0B8FCB77 F1FF009F F812E3AE 4885BDF1 F906EFFE 7F1F7268 FE9EBFD7 FC3388BF AFEBFAEB DFE28FD9 7F55C0EB EBFE7AFA E293FEFB FE7DFF00 CFE23D7E 5A7F7DFF 00C5FD7F C3B4C7F7 FF005FD7 DDCDDF46 FF009E33 8E9F4FF3 8C74CA87 67E9F803 EBEB8FF2 47A0347F 4F5FEBFE 1B9D0FEF FBBFAFFF 0063FF00 2693B7F8 9CFF0011 FF003F99 E99A8FA7 FF00AF07 F9FF009F 947A9A5F D6FF00D7 FF00B6E3 20FBBFAF EBF18CF7 1377D3F0 FF00F5FF 009073D6 9793FF00 D7E9FCBF C8C9EB55 B6BAFF00 5FD7DD26 0FFEDEFB FF00AFF8 66BB7BCB B7D7FF00 1D66F5FA FF009047 AD388FA7 E03FDAFF 003F87D4 9A57EF6F BBFAFF00 876E7D43 EEFBBFAF FF006652 8FF86166 1DBF901F D7FA7435 54B7F900 AF6CFF00 9F603B35 1FD7C7FD 7F569EE8 7D3FE0F9 FF005FF8 0C1FF8B3 4B9F7FC4 63BFAE3F CE47BD46 5B3EBFE7 F1FF0038 23D0D574 E97FEBFA FF00B71F 7275E65F D7F5FE4E 3D95E2E7 DFF3DBFD 3FCAB67B F35FA7F7 BF43DFFC FE87A567 FD7F5FD7 5BF534FB BFAFEBFF 0001BBDC 8F9FF233 DFFCFF00 DF38E876 D4663C75 FD0E7B7B 7F9C7D28 BFAEBE7F D7FC34E9 AD930EFF 00D7F5FE 752DE94D A1CF4DDF 82AAFF00 11F5EDFE 3EE739ED 687FDAFC 82F63FE7 F1FEEE0D 17FF0017 CE4FFAFF 008316C9 97F57FEB FA5FF936 4CB6EAA3 FF008AE3 BFA67FC9 C9FA7253 479E9B7F 239E99E9 B7FCED53 4B9BBF3B F9DBFAFF 002E486E 8CAD7FF8 6FEBFF00 DA8A7B6F C8CB067F BDFF0001 2EE3A8EC 5BFC805B D73CB4F6 59FF00EB 139EBDCF 3C7F4DC7 EF29ADA3 37DDEFFD 7F5DA527 D05F3FF8 1FD7CDF3 5FAFC1C5 CD69B3D3 FE02CCFD FF00BBFE 79D87A21 35C9C83B FF0020D9 FBFE99EB FD403F78 9AEC83BF FC3F7FEB FF00017C DD0C269F 9F938BB7 A7CFF58C EAFAE713 C7F17FDB 4C1FE0CF F9FF0068 A8FBA335 519C0FFE BB63D7B6 7DBFEFAC 8EA6B5FE B4F97F5F 3BF4327D 3E2DBCBF AFFED5C9 7533D9BF CE53D7D4 8FF2037F 1382299F F817E3B5 47DEC7AF 4FF0C740 6AFF00AD BFAFF87E 4E864FFE DEBFF8BF AF4FF145 3DB6AE7F 0FC777FF 0015FE40 F5E2AB93 FEFF00FC 01BDBFDE EBFD481D 2ABFAFEB FADA725B 99FF0095 D7F5FD6A E9C3E15A 40791CED FC38EF8E B9CFF92B DD6B0A6B 6C8EFF00 F7CE3D7D FF00CA9F F680A717 6FE7FBFF 00AFF875 6EA397BD DB6FB2FF 00AFEAA7 63FA38B2 94C67188 F1E86354 1F74F7DB EDF9E3D7 9E93ED9B C1E2443D 3FD29A07 1F757EE8 F4FF00D9 9BD88AEE FEBAFF00 5FF05B67 07F5AAFE BFFDEAB6 DF1725AC 588BCB09 23EA7191 B1629181 0378EDFE 519BD715 F222128F 839EBDD4 AFF1FF00 BFC7F8B6 DFEE9AEB C33F726B B79FF5FF 00ED4D79 33CDC5AB 4E32F7BE 1B5FD3FE 1FFF0002 A525D475 F2E42C9C 76E983ED EBFE795E FC68C12E F87E9FDE 2076FF00 3F87E55D 51F87D34 FEBFADEE 79EF77FE 7FD7FC34 230DB6DF 85B23F87 F0DA0F5F 63FE7207 63846F94 FF008FFB BEB8FF00 24E7FBD4 B5BFF5FD 7FF6BAF4 17F5FA7F 5FDD3543 6E5EDF82 8FEE8EF8 FE9FEC74 072DCFF9 383DFF00 CFE393D8 54FF005B FF005FFE D3BEE3B7 F57FEBFA 6FFEDD84 C807F73F 12A7D7DF FCF27F87 159CD293 D33F89DF DFDBFCE3 1DB269FD FF00D7F5 FF008145 21FDFF00 D7F5F727 3F570C91 839FF811 C7A8E3AF FF00AF9E B8ACB07C B7C1F33F 1191EBFE 7DC63EE9 1551FB4B 4FEBFAFF 00D2C52E 92FF00D2 63FD7F57 86FBF696 E55D71FD 33DFEBFE 76FA0C8D F58F8FE1 FF0080A0 1DBFCFE2 01E840AE 67BF5DFF 00AFEBB5 FA9A2DBF AFEBFF00 B6A725B6 F39F97FF 00AD9F6F 7FF3B41E D914DAE5 57D3FEFA DE7F9FF9 1EE00A5F D6FF00D7 F5341FD7 F5FD7C32 51D8CA33 190FF88C FF004FF2 303B65B3 24E3FF00 AC0E3EF7 D7FCF27D 2A97CFE4 FF00AFFF 006A76DC 3CBFAFEB F4E75E99 4C4F5E7F 10477FF3 F991D724 DC497EBF A81FCBFC FD49AA7F 3FFC0BFA FF00F6BD E263D77F EBFAFF00 C02117E8 B23FA7E8 4FAFA607 F950DD79 A8B3FE58 FF00B3F5 FF003B81 EB9142FE BFAFEBDE 8C583FEB FAFEBDE7 17FE16B7 3E9F9607 F9FF001F 6E71246D A73CFE27 DF1EBFE7 A7AD52F9 FF005FD7 FE05151E A4BF97CD 7F5FF0D1 A91EBEEA 997FCB16 3FC5F5FF 003CF718 19B2DC76 FE7951DF DFFCE7D0 134D7F5F D7F5EEDB AB0FEBFA FEB7735D 74A9927D 7F2DBDFF 00DEFF00 278E9D27 FCFF00E0 277771EF FE467B02 68F9FF00 E4D7FEBC BFBFA8FE FF00BFFA FF00F653 96E55979 FF00EB7D 33EBFE7E EFAD62E7 FCF1FE3F E7763D05 3B7F5FD7 F5FBF8A2 75F4F5FE BE7EB525 D8CB917E BFF01FAF AFF9E41F F76A0B76 DB2FF173 C7CA0FF8 7F9C7AB0 155BC5ED FD7F5F7A 8B335A4B ED2F48FF 005FD250 EBA5E906 C7EDEBD7 8FF3FE27 B6ECCE8D BBD7F01B BB7D7FCF 1DC0ACFF 00CBAFF5 FD46CCD7 6EFE7FF0 3FAF8A4A 1B6DDCDB CFF28FFD 98ED6EB8 F4FF0038 61EC7A15 973FDEFC 33EBF43F E48EC457 1CFAAD7A F5FEBFE1 9499E943 549FFC3F F5FAB975 F87B7D2D 3A939E71 F7787E1B 3C73EBFA 2E7A8E7B F8E3E790 3FED9962 3EEFF1B6 7FCE33EF 597F5FD7 F5D2E6D1 FEACFF00 AFFF006E 17F4E9AD EF02CB8C 06007FCB 22614FB8 7BE3A7F3 231D0D72 B777ECCC DF2E7FEB 983EA7BE 7FCAE3BD 2FBBFAFE BEFE55D4 BFEB5B7F 5FF0251E DAF2AB13 CD3E0EE1 F56931D3 3F37BFF5 64FF0069 57BA4F26 D471927B B315F5E8 BCFF00F5 F018F4E2 ABFAFEBF AE9716FF 00D7F5FD 2947FC15 8DD798FC 799CFF00 CF524AFD FC7F9FF0 CE61962D 9CB7FE3E 0A77EDCF F9C03F78 0A4F6FEB FAFF0083 1931ADFA 7DDFD7FF 00B5197C F267B978 8200627C 8CE21943 63E7DBF3 6475FF00 D964C7DF 528BD0C1 ABDD469F B96BC5C8 C1F2DE35 EDFC5CF4 FE9EC735 3FD6A9FF 005FFDBD BB1A69FF 000EBFAF 97F79DBF C3833219 8796E632 5B3FC6AC DD4B75FF 003F31CF 73556D2D 2308CAC4 798B9C79 9F73EF7B 8EBFE19E 840A6FFA FEBFAF71 C44BFADF FAFF0081 1BECB5BF 1DBB17C2 79A7FDC5 27D7DBFC F23DEB5B C875C7FA CFF81AB2 9EB8FF00 3EF9EE08 ACFF00F0 2FEBFAFB E4A668BE 7FD7F5FF 0080A8CB 7DF07C41 64B73A1C FE6170A9 86F936A9 C87C0FE7 F8F2BF78 ABAFC22F 0AA9FF00 967FF6D0 E4F73FE7 8EB93FC5 9AF2B1CB DF86FAAE FDBFAFFC 09491EAE 09FB92DD DA5FE5FD 7A39F7D3 B5D3A366 F5FCCB76 FF003FCF AE0577BE 471DFF00 E0593DFE BFE771EC 48AF3FEE FBBFAFF8 682EC7A4 B65F17CF FAFE921B B7FDDFC3 03FAFF00 938F7023 C7FBDF80 247DEF76 FF0039C7 52D4DFCF CF5B7F5F FC93B6C8 A5FD7F5F D69AF7B4 A39FEF7F C078FF00 3FE7F0B9 E413D71F 8827BFD7 FC919EA0 8A3FAF9F F5F8A6B7 63FBFE5F D7F4E7E5 EF682C58 FEEFE23D BE9FE4EE EFC5682C 1EB8FC48 6EDEC7FC 804D1F7F F5FD7E2D 8BFADDFF 005FD245 8DC17A67 F46FF3FE 03F371C9 EBFF008E FD3FCFFC 0B3F5A3E EFEBFAFF 00C0A153 B217DFFD 7F5F8F28 9DB8CFE1 8FF1FF00 3953D40C 98FAFF00 C088F53E FF00E400 3A53FEB6 FEBFAF66 F70FBBFA FEBEF527 E8BBBFDE FC7E5FE4 7FC9C0EF B6A127FD EFC881D3 FCFE23EB 4FEEFBBF AFFF006D 483FF01F EBFAFC3B FC2FDBF4 FF0080B1 FF001FF3 90BD4D38 7FC07F12 07E98FF2 41F4A5FD 7F5FD7F2 87DFF27F D7F493F5 8CB7FBDF A8EFEB9F F38C74DC 29B8DDEB FF0001C8 EFFE7F0E 7B934FFA D3FAFE9F 907F5FD7 F5F0CA31 EBEECFB3 D73F867D 3D7FCFAF DDA90F4F E1FF0080 91EBEBFE 7B7724D2 BFA7CDFF 005FFECD 9F417DDF D7F5F745 A22DD8FF 00287FCF FF005BD3 8AA85FFD DFC0E3F4 FF003F2F 1D40347F 9FF5FD76 4E3B32BF AFEBFADB C8ADB8E7 B7FC0540 EFEBFE78 635013FE F7E196FF 00D9BFC8 523A54FD DFD7F5F8 B63FEBFA FEBACBE7 58AE7D7F 1CFD7A6D FF0024FA 66985B1E BFCFFA7F 9FA669FF 00E03FD7 F5FF0080 28B1FF00 5F15FF00 AFFE455F 6B5E3C93 FDEFF812 91DFEBFE 7EF743C3 367F9249 EDE9FE79 C0F7A3FA D3FAFEAA 4DA0FBFF 00AFEBFF 00028A88 FDBFE718 FD07F9C0 F4AB021E 3F8BF1C1 EFF53FFE AC0EA185 4E9E5F77 F5FF000D 0B07F5BF F5FF000D 36F6D9B8 0BFF00D6 E7BFAEEF F23DF39A 1273E9FF 006CF8FE 123FBDFE 738EA29F DDFD7F5F 7CA6BED0 BEEFEBFA FBECBD39 D7889FFE B027DBB0 FF0023D8 62B064B7 FAFE3CFF 00ECDFE4 FB8A97FE 5FF2EFFA F2FF00B7 E0A1BA25 FCFF00AF EBFF0003 8C5ECFDC C19A0C9F E0FF0081 1F73EFFE 5F8E8594 F2971060 7FCB4FFC 7E3FE1C7 DD1FE410 4F766A69 EBFE6BFA FF00868B 7B19FCBC BBFF005F E6A4FABE 6E367B6C 8FF021FB FF0078C9 EDFF007C 8C7F0B8A </t>
  </si>
  <si>
    <t>E12E6DB6 F3C7E64F 63DFFCF3 93D49AEB A32F5F97 F5F97594 A7B84969 D3F15FD2 FF00DB5B E92D78B9 14E7F8FF 001CA9EB EC3FC900 F5045643 7E3FF02F A7B8FF00 3D7DEBB5 7FDB9FD7 F5FF00A4 BFB270BD FECDFD7F AFF877CF E95CFF00 C07FC9F4 FF003C28 F4C9A9F9 FF00DF2B EBF5FF00 38C7F011 55FD7F5F D6D2E6F8 89E9FF00 2EFEFBAF BBFAF7B9 BE7063E9 FF000067 41D7D371 FF0039ED B504078F 5FC323B7 A67DBF26 53F79855 2F3B7CFF 00AFEA56 8FDA337F 8FA7F5FF 000EE12D DE95C9FF 007BF33F FA16EFE9 DCFF00BC 2063C7F1 FF00C0CA 91D3DC7F 90777DE2 5A8FEB6F EBFE19F2 F526FB7C 3FF80BFE BFFB6729 1FD15329 56CAEFFF 00B6BCF7 FA9E7FA9 03D6AF26 65F9CF96 31D7CB20 0E98FE9E BD483D81 AF43FAFE BFAF8796 2702FF00 B7B6EDFD 7F54E72F F0CCAA24 3C09F1FF 004D0141 E9FDFE7F C59BD39F 947C45A6 9B1D458E 2408FF00 32ED8995 7EFE4E37 1F5FD083 FDDAD30E FDFB775F D7EBFF00 6EA52DCE 4C6A7C8B CA5D1F7D FE5FAB72 39BFF5B0 95FF00D0 9573D3FD 9FF0E87D 496ACBB2 936BEC3F CD5BB7D7 FCEDCF50 2BB975DF EFFEBFFD A956F33C B9AFF0F6 F3FEBFF9 375B7B9D 5C2FB5FB FE1F2F7F 77FF003B 7774E45C B8E0647F 2C9E9FE7 F203AB0A AFBBFF00 02E9FD7E 0A3127FA EDE7FD7F 7A925FE2 5867F971 F3FF00C0 9811DC7F 7BFC81ED CA19371C 7F33FED0 F7FF002C 4BFA8A5F D3B7F5FD 723EAD07 DFFD7F5F 7A4F72AF 7FFEC88E FF00E7F0 04773565 62CFF7BF 2C77C7AF F90C3F8C 0145FF00 C3F7FF00 5FF0D52D B31FFE05 FF00815F FAFF0039 4AA6CBDD DB8EDC7F 9E9D3DCF F9C67AF2 685DD97C BB973C7A 1C7F8FFF 00A87B9A 84FDEE9A FAFF005F FECA9F40 92BC5FF5 FD7F9BE5 FF00162D BDC943FE 279FE7FE 413F8F7F 1DD865ED F9A9EDF5 FF00239E F4555EBF 2FEBFA51 48707A5B F4FEBFE1 F99FF8A1 926DDD3C CFCD8F7F F7BFA74C 9ED54C0F 5DDFF021 BBBFD3FC 819EF9AC FF00AFEB FAFF009F 712FEFFB FF00AFFF 0066C487 E5F5FC79 ED9FEF7F 9009E82A 83B6EE7E 6FCB3FD7 FCE07A16 A3E6BFAF EBFF0006 732069AE CBBEBFD7 FF00B7CD 1F5C46FC 7F127D7D 33FE7FE0 5C44ADCF 7FC370FF 003FFD6C F5CD5FDF FD7F5F7D FB19F5FF 00EDBFAF EA74D6CB 5D03F32F F17E27DF EBFE7FE0 22AA2376 F9BF51DF FCFE181E F52BE5FD 7F5F7F34 8B7FD5D7 F5FF00ED 45AFF0D9 E4FF0077 F138FE2F F3FA8FE1 38C6947D 7F2FF3FE 4FE357FD 6FFD7FC3 F3223A7F 5B7F5FF9 338C76F8 B143718F E7F5F518 FF003F8E 6B1FF807 FC0B71ED EE07FF00 AF9E800A 7B77FBFF 00AFF87A 900E9FFD B7F5FF00 ED393FF1 47F9FF00 DF59FD33 FD7B7AE2 812FF9C8 1DB3FE7E 9E828FEA FF00D7F5 AAEA1F77 F5FD7DEA 2B7F8D8E DB8718FF 003FE7F3 503BD506 E3D3F1C7 A7FBDFE4 1DBD89A7 FD6BBFF5 FF00CAC4 EFFF000F FD7F517E 5AE6337F 923FD93F E7E847A9 A897E53D BFE044FF 007BFDDF F383FC35 5DFCFCBF AFF8623F AD1FF5B7 FF0022BD 6EDC36E5 0C31F996 3F73D8FF 009E477D A285B4BF 363E6FD1 7F4FF3D3 D49350FF 00AFEBFA F75B4575 7A475D7E 2BFF005F E55252F4 EE21DA09 DED68A07 39BA9638 13EEE7EF 3483FF00 D673EE34 6CB5DB29 AEC5A5BB 79F377FE CE8CCD0A 6368CBC9 D00E463D 5E40BD98 D724F494 BE2FBFFA FF00F65D CF468EB0 4F4D177F EBFF00DE 494B791E EB140635 C0DB9F51 8F5F5C7F 9CFD73A6 59D17A9F FBFA573C 81DCFF00 9DA0F715 83DFFAFE BFFB695C E98FF5FD 7F5A49BE A67C53C9 E61CE40F F624F7F5 C7F5E9F8 56CAC8B8 C80DDFFD 6AE476E8 7FCF527D E8E9FD7F 5FFDAC66 CA7FD69F D7F5526B FC2D5963 562E7FF1 D64FEE7D 7FCAFF00 BC2B1218 EE754BBD 96D1DE15 EBFBA898 28023DC4 B37A633F 985E6465 5A3FAFEB FADD217D FF0077F5 FF000DA7 AFA42E9C B6F1E5C9 C81FC602 8E99E3E5 FF003C9E 9C0E5EE2 61336313 E3B084ED F4EB8FF3 C91DCD4B FEBFAFEB E2977345 DFFAFEBF 57187A79 FDD3C88F 8027CE7F E5902FFC 78EB81FE 49AAAB2D CFFD3718 FF0068FA F7C7F9E9 EA297F5B FF005FF0 D62DFF00 DBDF7AFE BFFDA9FC FB7B41FB 9F31FCBD DF5DBDB1 DCF5FF00 D901FC60 EADFC59F F6176FF1 67D3FC8A 1FFDBBFD 7F5FF80B 5105FF00 6F7CFF00 AFEBE1DF 7E96D2E3 C91BB8DD C63CD3BC 751D7FCF 56F7AEF2 1D65410C D169ACC3 A7DA2D23 917EEFA7 F9E4EEF4 A9EFF9FF 005FD733 52EA57DF F276FEBF F939457A 707E2AFF 0049D0A4 118B58C9 C67ECAA9 0A7FC7D6 FE540FF2 B8EC95F0 534015B9 FEA0F6FF 006BFAF5 E3EE8C57 978EFE24 3D3FAFEB F914A9F5 3D4C17F0 E5FE2FEB F2FF00C0 AD0DB6EF AC48C617 3F8F3EBE FF00E4E7 D063A83F E7041EFF 00E7F1E7 DEB82DEB F37FD7FC 328C8F49 7FDBDFF8 17F5FF00 ECA93DF6 AB83DBF4 1EFF00EF 7F9E4FB0 B6B6F9FE F7E4DFDE FF003FCB AF147F5B FF005FF0 FEE17FD6 FF00D7F4 BCFDED05 8BD00FF8 16E6EDE9 FE7F5E34 443C738F F811C77F F3F8827A 7353FF00 817DFF00 D7FC32E5 17DFF276 FEBFC9B8 FF008938 1D3F43BC FAFAFF00 9E94FF00 98F5C7E9 E83DFF00 C923E947 DFF7DFFA FF00E4DC 45FD6DFD 7F5AEDF1 3B1E9FC9 8F61EDFE 739F72FD BFE41C0E B9F41FE4 0F4A7FD7 F5FD6E9B 0FBFE57F EBFE193F 5933F4FC 32A3EF7E 1FFEAFC7 3113F5FF 008001E9 F5FF0038 C74A7FD6 FF008FF5 D6325D03 FAFEBFAF 85B7D356 75F5FC3F FACBFE4F 3EF4FC7D 3FE03F29 E98EE7FC 81F5A3FA DFFAFF00 86D47FD6 FBFF005F FB772FC2 29F6DDFA 1EC7BFF9 EA4D205F F2BFFEBF F24E7D28 FBBFAFEB FF000217 F5BFF5FF 000EC984 5EBFF8E8 C7A7F9FD 7A759318 FF00F580 7A7D7FC8 07D68BFF 0057FEBF E1ACFB8B EFFEBFAF C12DF784 BFA67F10 33D7FDE3 FE7E6EBC 5562DFE7 AFF53FE5 73D88A5F D69FD7F5 2D3A15FD 7F5FD6D1 71F5AE5B E9FF0003 6C7F0E7D 7FC86CF6 E21FCFF1 2DE9FEF7 F938EE05 1FD7F5FD 7C5539BA 156F4F93 FEBFFDAE 67BAD19F 97FC072B DFFCFF00 3EA4D572 D8F5FC37 37F3FF00 38FA0347 F5FD7F5B B71D87F7 FCFBFF00 5F826FD2 B649F5FC 0003D3D7 FC80CDD4 0A9027AE 3F0F9BFC FF00F140 8E94B6FF 0080FF00 AFF86BB1 7F5A7F5F D25224C7 A67F41DF FCFE4074 392E11FF 0096C0FE 3FAFF92D 9EE6A7FA F8BFAFF8 69FA87F5 ADFF00AF FED63FF8 03F81E9F F022A7BF A7F9E4E3 EF0AACD2 1F7FCC8F E9FE491D 8114BEEF 9F97F5F7 26C3FADF FAFF0086 762B64FF 00FAF1E9 EB8FF380 3B1A8C8E 7B7E236F F4FF0020 93FC2053 FEBE2FEB FE1DA96C C7FD692F EBFE1E69 7AD6318F F67F1395 FBBEDFE7 2C4F6AC9 962FAFE0 36FF004F F25BD851 EB6F9AFF 0083E9FF 00836332 5FF5B7F5 FF00039A 0739247F 5FF81657 BFF9FC46 7B573F34 3F5FFBE7 F9FCDFD7 EF153D45 4F5F3FF1 7F5FF0DE EEC4FA7E 7FD75FC5 A9F438BB 8B73CE03 7E0CBFA8 DA7FFD97 5FE2C8AE 4E5B4CF5 CFE20A9E 24F71FE4 367FD5E1 2BA2127D D7DFE9FD 7AA8F5B0 BA25EF7C FF00AD7D 7B293FF1 7177167D 7839F742 DEDEBFE5 8EFEDB63 E2A5B7C1 E9FF007D 6D1E9EE7 FF00D904 F5C8AEDA 72F4EDFD 7E1FF82A 32EA72D5 A7D7DFFE BFAFFC05 F2ED1462 327D3F36 F5F4FF00 3D4FF091 553A7FFA 9B6F5CF4 C7F9C93D AB74FF00 A4BFAFEB 9E273FAF F5FD77FE 671A7D75 AE47FBBF F0139EE4 77FF003B 97D33555 873DFF00 F1EF43E8 DFD3EF0C FDE15577 F876FEBF E1E443FE 67FA7F5F F074E857 3FE7EF0E DF4EBFD4 1FAD516F C7F02C7F 87FDD3FF 00EA3FEC 9154BF3F 4FEBFE0D 48C49FFC 0FFF0002 BF4FEBFE E2465FF6 FF00F47B 71192847 DD3FF4D8 1607E707 E41FE793 BBA2714E 2C8F93E7 C77CCD9E D9EBB7A7 F50477CD 777F5AFF 005FD2A5 63CE5F3F FC0BFAFF 0086A72E 9B75D142 5BE55D9F F6D09CF6 E9FE7B93 D781E67E 30D08CFA 779A0A16 8BE6E254 91C8E376 06ECFA7F DF2DE84D 5D3769C5 F6FEBFAF 44B633AC 9CA94D69 B7597DDF D7673F9F C9F0CBB4 FF0017FC 05F1DF1E 9FE481D8 E2A93FEE EE323760 FF007729 EFE9FE49 07B015E8 2F8BFAFE BFE02954 3C67B7F5 FD7FC0A7 1EFAEE89 79CFF53E B9EDFE73 93EA2B7D 9C3A7F0F E2D8F6F5 E7FF00D4 3A0CD53F 97F5FD7E 2E5B11FD 27FD7F56 A96F5C88 F83DFF00 1271F740 F5FF0027 1D949ABC 3AF7FC81 FCB91FE7 E98A3EFF 00BBFAFE A32EC2FF 00C0BEEF EBFF00D9 828F7E6D 1587273F 37E18F5F F787FF00 A8E7D2B6 960C7FF5 F39E9FE7 F0C9F515 0DFF005F D7F5FBE9 0FAF5F9B FEBFFDB9 A5B32FE3 0BDFFEF9 24F5F4DD D7FC33DB 1507980F 073F8823 DBA67FCE 4F7E2A3E FF00FC0B FAFF0086 8D8AFF00 C0FF00AF EBEF56F4 E02EE2F2 25C8C60F F7091DFF 000FF237 743BAB4A DAE7B7F5 18FE7FE5 78E9C56B 3F7A17D3 FAFEBFF0 249911D1 B5AFE7FD 7F94DAF4 E843FF00 95207F17 F9FC777A 530BFD7F 1FF3FE7F E04B5CDF D7F5FD6D 18336FCE F6DFCFFA F9C9CFFE BDB4FCDD 77FF00DB 43EDFE7F E0231D88 0DF6F97F 53DBFCFE 193D8D3D B4FEBFAF FE4A34C1 B6F57ADF FBDFD7FF 00BC7E66 2B8C7FF5 F23DFD7F C8F7CE6A E7EBFF00 8F1FE2FA FF009036 F42C2B45 F9F97F5F FED4E5D4 896FFF00 DAE9FD7F EDB1A53F 4BEAC08E DFCBFCFF 00F581EB 551CE0E7 F9F1DBD7 1FE49DB5 9AD3FAFE BFFD9A92 2BA75F97 F5FD5947 B081F70F F247503D 7FC8CFF1 60D41272 31F37E19 3DBD33FE 4B7B0ABF FC0BBFF5 FD748B25 2FEAFA7F C3FF00ED DCB2FF00 0F2E4ED3 FC5F967F CFFF00B4 7B914C2D 9F4FC4A8 EFE9FE7F 3C1AA7F9 7F5FD79D 38B0FBBE FF00EBFE 1F93AEF5 89C7F7FF 000C7BFA 8FF3F8E4 479FAFE7 B3D3FDAF F247D296 BFD7F5FD 72B7D09F EB6FEBFE 1D3FFB70 DDFEF7E4 07AFB7F9 EBEC683B FD7F1249 E9EDFE71 EF55F7FF 005FD7DD A6E2E9D3 FAFEBEE6 D1945FEB F89C76CF A7F9276F 7C9ABE6F F9661E99 EDFE7AF6 19ABFEBF AFEBA3EA 67D6FF00 AFF5F874 94BA22FA B6E8FF00 8BF0208F BBFEEFF9 1C7DE3C6 5AB6D93F 8BAF6917 FBDFE7F5 3E86B37F F6EFDDFD 7FC3A712 EFA7DBE9 D3FAFF00 866A9ECB DDC4F17E F6D1FCD8 FED59528 7FD1A595 3FE5A887 9D920CFD EE98FF00 5A10F50A 07B37C3E F09FF66D 9ABCC231 753ED673 72B26E50 42958F39 E83A9E7F E3EA476E 8A895CD5 7E2BFBCB 4EDDBFAF B9D8F468 CBDC51FE FBFBAC9F E6FEF53A 9BFF000F EB2D4745 6D3A08E4 F3744712 1236E9B3 39997F73 9CBA7236 FA1CFDF0 38C3216E 4269CB85 45DC4FFD 32233F7B B9FF003C 9C75C9AC 37EFD775 FD7FC337 23A5BD34 BDF4FEBF AE92BFA4 F1B6DE4E 4FB1248F 4FF3EFCF 719D3991 9A2E8AA3 FE99C7B3 B761D7FF 00AC29FD FF00D7F5 F7A9443F AD5FF5FF 000EB9BD 68E9B8BA 90DBC9E4 AF60671B 17EFFF00 13FA7AFA AB6DE996 AF7FB7BE B6D2AD7C AB5899E4 DAC1A58E 20909F97 1C31FF00 38CAFF00 10152FFA FEBFAD23 2638EBDF E6FF00AF F86FFC9B C76E6FE4 99B076E7 FE98038F E2F7FF00 2A07AF1C A4B76D1C 9C14CFB8 2CBDBB0F F3B80A9E DFAFF5FD 28C99A47 77FD7F5F E7765C92 6865E577 93C64CA3 6738EC3D 3FA9CFA3 B59F2808 B73EEE7A 0780A8C7 3EA7FCAA FB1A3FAD FF00AFE9 3897F77F 5FD7DDC8 BA9573BF 84F38051 EACA3A7F 9FC0E3A0 AD9863DC 993B7FCB 7D7FCE5A A5FF005F D7F5AC93 1FF5FD7F 5BB5D0D4 F2391FD1 4FB7B7F9 38F7CE97 D99B19FF 00D1796F E2F63FE4 64F5CD4D FD7FAFEB EE6E657D FF00D7F5 F7F3239C F1036FD0 AE17E652 17D5A36E 255FD78F E9F4F84F F8F1CFE3 8F53FE7E A08F4AF2 F1DF1C3D 3F9BFAFF 00878A7B 1EA60BF8 6FE2F8FC BB7F5FF8 0DFD7D22 C90797C6 7F2E7AFD 3FCF27A1 C9E9045F EEFE3F5F 71FE467D 8D707E7E 5FD7F4D7 2EE7A7D3 FE07F5FF 00ED4A5F 2D1587D0 7E409FF3 FF00D8FF 00746068 8831D73F 87D7EBFE 463BD0FF 00EDDFE9 7F5F70BF ADBFAFF8 6E65B067 6F4CFE5F FD7FF2D8 EE0E22C1 6EB9FF00 27FCFE78 F5A3EEF9 7F5FD733 EC3FBFFA FEBEE5FF 0080BFA7 4FE441FC FF00CF45 14EDBCFF 008F03A7 D47F90DD B145FF00 AFEBFABA 9485FD6F FD7F5282 F57E7EBF 9E3BFD3F C9007A80 85BEBF88 E3AFB67F CE0F5E68 FEB7FEBF A937B8BF AFEBFAF8 A3297518 3FE05F81 23FCFF00 893E98A9 B1F5FF00 BECB7FEC C7FC9F72 68FEBFAF EBBF72BE FF00EBFA FBB9E3DA E9C7BFE3 93FD7FCF E81719F5 FC41FAFF 009F73F5 A3EEFEBF AFFC05A1 7F5FD7F5 F6A7F29B 6FD3FE01 9F4FAFF9 EBD4834E E9FE4FF9 FF00EC71 E99A3BFF 005FD7FF 00253A6C 5FD7F5FD 7C4DAF48 4C9FE49F 6C7A1FFF 005B63A7 22A33FF9 0C33DFDF FCE3D0AD 2FEBFAFE BF893553 71DBFAFE BFABA6FF 00C35CFE 1FCFB7A0 1FE4927A 0CD33F3F C491DFFC FE3CF6C5 3FBFD7FA FEAD053D 997FF817 DDFD7FC3 494B6F8A 2FCFFE02 323A7D7F CE33D062 A227FDFF 00F81127 FAFF0095 C8E801A3 EEFEBFAF B9DC3FAD BFAFF874 97AB0FFC 0BF1C8FF 003FE18F 4CD3303D FF001C37 E9FE7A8F A54FF5A2 FEBFA929 8FFAFEBF ADF9DFF8 1C133D33 F8807FCF FF00588F E100CFF6 7FAFE3F5 FF003F88 C76A2FFE 1FEBFAFB F413FEBF AFEBDD8C BB68EDC1 07F89F7F F3FA1F4A A864CFF7 BF3C7603 A64FFF00 AFDF228F FC07EEFE BFFDA928 87DFFD7F 5F759FF8 9B8FF24E DFE1C7A7 F9EBDB98 F1FF005D 3FE0249E DFE7F5F4 353F77F5 FD7EBD07 6F4F9BFE BFFD9518 F6213FE7 27DFEBFE 40CF622A 03FF0002 FF00BEB6 FF00ECBF E727BE45 3F9FE1FD 7FC369B8 7F5D75FE BF2B3FF1 407DF3FF 000273FD D3EDFE4F FC045542 FF005FCC 11D73FDD FF0039C7 DE24D474 EB6F2FEB FAA71511 FF00C3EA FF00AFE9 D49194D1 EFFF00F5 91DFE9FE 490DD179 C6783FCE 08F6F4FF 0024E3A6 451EBF9F F5BFFF00 230DEE4C BFAD3FAF E972FD9D 3124807B 7E031DBD 47F9DA5B BF15CACD 6BBBFE7A 7E0483D3 B865FF00 F5AEE3D4 91557FF0 FF00E05F 9FF5F1CD 4BA231FC FD3FAFE9 5B7F8B8D 9ACFFA7D D6751D3E 9EFF00F7 C873DF03 8FB8B2F6 3F860F7D BC00BEDF 90FEF6E3 5D31979B F97E3FD7 FD3C48A7 6B35FD7F 5FFB91CD F43879ED 0AFA7FDF 009EBF5F F3F81AE6 DC7B0FC9 D7F8FD01 FF00207B 1AEC8CAF D65FD7F5 FF0092A9 1C3515AF FC4D7FBA BD3A7F5C 91B7AE6B 7E1F89DA 3EF67FBF FE41C77C 9A87AF6F C4B2374F 50C3FC81 DB9AD7FA DFFAFF00 876E5B98 38FF008B E525FD7F FB1286EB DFA64FF9 319F7FF6 BFC825BA 9354DCF5 FE8A5BF8 3FDEFF00 2C33FDDA BFBBFF00 03FEBFE1 AD2DC8FE B6D97F5F F9526A1F E1FE935E 7697796F ECE58C7D CD90066F F548BF3F CDCB67AF B141D56B 9974319E 0FFE03B1 F5CF1CB7 F9C0EA56 BD1BFF00 4DFF005F F0D29763 817F5A7F 5FF0C92F 5DF8A763 1601BCFF 00B6A5C4 9F77FBD9 FF00232B D2B3469E CE18CF2C 8570DC6A 17188FEE 91F30327 FF00AFE6 ECC452D7 FA97F5FD 5FF984F6 7B3F5FEB FAB737A7 C6BA85B7 D92F248C 6DC6EC8D 8E645C6F 2DC1CFF9 58CF7CE3 1E7F9903 73C7F740 FEEFD7DF F5DBD722 BD24EFC9 2FF81D3C BFAE5518 F43C49AB 3947B3EA FCFF00AF 9CE3F3BF 19DC99F9 3F9F65F5 3FE7257E F641DB81 B2B8F9BF F1E3FC44 74E7FCFB F15A7F5A BFEBFE1A 2BA98AEF F92FD3FA F8B97D26 71B5B3CF FC0588ED FEF7F9DD 8EB915A8 9CF3CFE4 1C75F5FF 003CE3B0 CD4F4FEB FAFF0083 0F67B217 97FEDDB7 F5FF00A5 47CCD743 FEF7FC0F E9EB9FF2 4E3A0522 CF9BF5FC 33FE7FFD 63FBB597 DFFD7F5F 83A65FF5 AAD7FAFF 00DB5538 FA4665FA FE67D31F DE1FFEB2 3D4E2913 FEF7FC07 2DFD7FCE DF6C53FE B4FEBFA5 6982FEAD 7FEBFE1D F4452B88 84D1F6CF B727EE7B 1FF2303D 6B8F8A43 1B6D3BFF 000E7F8B EBFE4903 B03570D6 2E3DB5D7 FAFEA0AA 3D912F49 2B6DFE1F EBFF00D9 8F2ECF4E D229770F F06CFF00 4FF2726A FF00E7FA 1EDF4FF2 D93E82B1 FBFEFF00 EBFA8F27 5375AAF3 F5FEBFE1 A0D6E464 FD4FE7FE 03FF00D6 DEE29A5B 3EBF89CF 6FF3F893 ED52DFE5 FCBFD7FF 00B698FF 00ADBFAF F8697375 F7A849F8 7E0DEDE9 FE7EF7A8 C1C6CE0F F81FF647 D3FC907A 552F9FDD FD7FFB5A 90EFE5DE F7FEBFE1 E12EC47E 76C3FC5F 8364753F E7F1F502 A77F9D7B FE0411D7 3FE7FDE0 DDC50F7F EBFAFF00 81C9105B 7CBFAFEB F9631454 8DFB1C7E 1963FCFF 00C9C0EA D8ABFBBB 7CBF88E7 D7AFF9E7 9EA0AD3F CBD7FAFF 00F654D6 C2B7A7F5 FD7FE539 4BAFBDCF DC478E79 FF008016 F5FAFF00 9C1EC315 82723FBD F82F3FE7 FAE1BA0A BDFF00AF EBFE1EDD 187F5AFF 005FD4E7 07FE1AC6 4FAFFC08 AFF87F9C 67A822A3 F33FCB94 FEEE7D7F CF069FF5 A27FD7FC 18AE82FB FEFF00EB FE1A4BFE DE89A7FA 7FDF78EF E99FF39F C2B15E6F 9BF8BF00 4F6F5FF3 D7DB34D7 CFEFFEBF FD94E467 5345DF5E FF00D7FF 00B4D48C 779F1D7F F4266EFD F03FC9C9 EE739E67 FAFF00C0 405FE2F7 FF003D7B 568BE5FD 7F5FF93B 7D4C2EEF D3FF0001 BFF5FF00 C9533A4B 67DC31FF 00B39FEE FF009FC3 D8E69597 F79FC5F9 03DBD3FC F1FED1CD 652FEBFA FEB4B763 78F7FC9F F5FF00EC BBEC8F45 D2F4AFED 0C23A332 EE1C3402 5071207F BBB7FBC3 3ED22AC9 FC3B97EB 6FF846E1 B28D7CE9 EDB7EC04 45E1C0B7 530FDC93 FBC9BA0F A63EFB30 CE306B96 ABD7ABF9 FF005FF0 F0B1E850 8E8F6FBB FAFF00F6 79A3E9C9 33BB36D6 33FF00DB 590B9EE3 FCF3D33E D59215A3 3B8799CF 770CA9F7 BB1FF3D7 FBBB0565 FD6FFD7F FB2ADD0D FAFF005F D7FC182F B3B755F6 8B786DB7 1C349FF5 D483D076 DDF77F99 24F7C0A9 6B3C9719 699900ED B8B0FE1F 4DDE9FA9 DF474FB5 AFF5FD7F 86FBB1F5 EBFD7F5F F81BBF4D 20955761 96117000 3826E5C9 07E5F67F F2187750 95A7FF00 09033DB0 5CC2B8FF 009E2C00 FBB8E7D7 FF00AC7F 8B9ACE5F F6F69FD7 F5E735D8 DA2FF5EB FD7FC3BB 77BE7DBE 5A42E4B7 DD27F78A 57F83D73 FE40F4CD 73D70F12 47B89B96 90E78854 15FF005C 3EF0C7BF E84F4CAD 2DFF00AF EBFE1D37 D4AEBEBF D7F5FE0E 5F4CB5BA 64C0F939 F503D7EB FE40C751 9AEC25D4 19824798 4E31FEBB 0E3FF42F F3923A28 5A5F77F5 FD7DECBF BFFF0001 FEBFFD99 3EFA7441 408B7F1C FF007540 EDEE7FC9 E3AE006C 5EC5FF00 EDA1C77F F3FF0002 CFAD4BFE BFAFEBE1 9F41AFEA DFD7F51A 76F5EA95 86DE4A7F C030C7F2 FF003FE1 76DEE023 67E6E0FF 00CB6008 FBF9F5FF 002323DE A6FF00D7 2FF5FF00 ECA932B7 FF0083FD 7F4925EB C278A752 8E4B09F3 E46595B8 8DA34F7E 9BBD7FF1 F1E85B1F 126CCB0C E7FE0277 77FF003F 886ED5E5 E31DE6BC 97F5FD76 B2DCF530 69F23DFE 2FEBFAEF 554CF58B 18B117FF 00167FD9 FF003FFE A181D1AC 5F4FCC67 F9D79FFD 6FFD7FFB 5CD23D3E 9EBFD7F5 FDD6DFA5 F5603A63 F327B7F9 FCC2F5E6 A6DA5BAE D03D89CF 5FAFF9C0 EFCD57DF E9FD7F5C C92EA4FD FF008FF5 FF0001F9 E8CE074F FC7C7B7D 7FC807B7 063C7D7F 1F9475FA FF009C63 D4D1F7FD FF00D7FF 00B4EC1F AFF5FD7A AEABDE41 F87FC014 01FD7FCE 47A8A4CF F9CE3FCF F80FC29F F5FD7F5D 531FF5FD 7F5BDDFA A75FEF7F C059BFCF FF00B3EE 54BB1F5F C4E4F51F 4FFF005E 2A7FAFEB FAF8E316 2FEBFAFE B757DFE2 767D377F C0829EF8 F43FE7F3 A3F3FF00 BE883F7B EBFE7FE0 39A7F7FF 005FD7DF A07F5B7F 5FF0FEF1 281FE7BF 4FAFF960 475C54DB BFC95E7A FF009FE7 FDDA34FE BFAFEAEE 42E9FE5F D7F4E71F 94265C74 C7E83B7F 9FF39AA2 5F3FDEFC 7E6FFD9B FC8DC3B8 A36FF83F D7F51F74 6BFEDEFE BFAFFC06 3CDD3487 39F4FC32 7DFD7FC9 C0F414A3 FCF04FEB 9FF3D3BD 2FEBA7F5 FF00069C 5EC57DFF 007FF5FF 00EDB7FC C30FF9C1 0BFE7FC7 1DAA02F8 F5FC79EF EBFE7D3A 7147F5FD 7F5FC472 43FBBFAF F2FC948A FC9F5FC7 3E9FE7F4 F45A940F 5FD3EBFE 7F0C0EB8 A3FAFEBF ADBDF1FF 005BFF00 5FFECCE3 D87633FD EFE5FD7F CF1D8101 FE47D7FE 044FA7F9 FC7D8135 3FD68BFA FF0087A7 4C5FF0FF 00D7F5D6 0FFC2BB8 2FF923FC FF0081CF 522A2F33 3FFEAFF3 FF00EAC1 E98A3CFF 005FEBFF 00D99F98 7DFF003F EBFA8DFA 2F7A0233 FF003D3F E0200FF3 FF00C491 D80A8FF2 FE7D8FF9 FA9F5C51 B7FC0FEB FA9C1403 FAD3FAFE A31E6EBA AE7EBF89 27FAFF00 4EBB47AE 2A9FF81F FDF2477F 61FE4123 F898D1FD 7F5FD6C9 8FEFFEBF AFBDA7B3 20DDFE54 F3D33FE7 E87DC541 BFFC8DAD DBDBFCF5 3F7462A7 FAFEBFAE 9296C3FC 3FEDDFEB FE1F9D7A 563CF5FD 370F7FEF 7F9F9BD0 E5DB07BF FC0CEFFE EF6CFF00 9C31F4A7 FF000DBF F5FF000F ECA7D43C B4DBFAFE BF9A5DB7 AEC9F5FC 187AFA7F 9E429EB8 CD368891 FC3F986F E1F723FC 927A0DB4 9FCF4FC7 AFF5E6EA 483FADFF 00AFEA32 9FF8B1E4 871EBFF0 205FFC3F FD47D302 B9F920CF F9DA7D3D 7FCA1DDD 588A9BF4 5ECF5ED1 FEBFE19A 910E3EBF 392FEBFE 035D77C0 9AD3EBF8 A7D7D7F9 F5E54755 50BC74D6 9F5FC141 ED8EA1BF FD6809FB FB56B483 E9A7E1FD 797AD294 89FCFCED FD7FF6D2 4FAFBFC4 DC58F1FC 5F8B14EE 7A9DDFE6 303FBAD1 8E2AE2CB 03F8FF00 E04A41EA 7D707FFA C777DD72 2BB213DB 5FBD7F5F FECB83D8 CEA2BF59 7FDBAB4F EBFF00D8 DDFBDC4C B1119FFD 9B3E9F56 FF00F663 F4AC723F DEFF0080 E4FB75E4 FF00FA94 F422BB13 FEAFFD7F FB49A382 718C7F9B EEBFE5DF F29BABBF F0EB11FE 4B05FE0C F5C0FF00 EB019EB9 DB5587FB BF86E4FF 00965EB9 FF002BB8 761577D7 AFDDFD7F C3AB6C63 BF75FF00 6EFF005F F0CD2F4F E8EE0904 AB8FF48C 7FD37588 1EC3A64F F8ED20FA 8AAB2420 71F27FC0 243FA7F9 FE123B03 5E8BF9FD DFD7F526 8E0FBBE5 2FEBFF00 DB972EC6 31D4C592 167F3CE3 D3327A0E 5371FF00 EB461DBE E216AF21 D57C50F7 BFBB8C48 8BFF004C E77627E7 FEEE1703 FF0089CF F166A1BB 7F56FEBF F95C5CB7 B9497F9E D7FEBFF9 14FE5E47 771391BC F984FF00 D342EE7A E3F898F1 FD31D8E4 67C5F302 BEB9EA07 F78FB9FF 00277577 5077A3FE 1FEBFAF3 8AEC7938 B5CB5DED EF6BF874 FBBF1BFF 0081F6AF D50F6F52 B8FF003F D5B1D300 F476FC37 F17E3F4F F3F903DF 6D74FF00 E05FD7F5 FF0081A9 2EA7175F B2B5D7AF F5FF00CB 23166DBA E53F87FE 0383FC3F E7F007B6 6A8452ED E0EFFF00 808E7F20 7FCFD70B 496CFF00 597F5FF0 D2B09FF5 AFF5FF00 0D1E4F5D 013FD7F0 7DDFA9C7 FF00A891 5279B9FE F7F23F77 3FDEFF00 231DC85A 8F3FEBFA FD6C8A5F F6EFCFFA FEBD9A5D 3DDB1BFE BFF026F7 C7F9F6F7 C011EFC7 A7E04B7F ECBFE4F1 D285FD7B BFD7FF00 B519F51F DDF2FEBF A54DD3DF 66EEFF00 25F23A7D 7FCEFCFD 39CBB836 B6F1E67E 071EDEA3 FF00D8F9 7A715517 EF74D74F EBD7FF00 499DC52D AFDBD7FA FF00EDED D1ABC76F 73B4F7FC 7E5EC3DB FC8247BD 7641B77F 77FE058F F0FF0038 03A9CD67 3D1FF5FD 7FC04FA2 3486A97F F25FD7FF 00BC52EF EE44DFE7 71C8F4F5 FF002171 EA2ABEF2 7FFAC48E DEB9FF00 2063B1A8 FEBFAFEB 7928F42F EFFEBFAF B9A8FF00 82BB9FF2 B93FAE73 FF00EACF B1C593AF FF00139C 75F76F7F CC11D403 42F9FCD7 F5FF00EC A87525FC BEEFEBFF 00DD723F F0D17F99 71CE7D89 F527D0FF 00FAC9F7 14E865CF 5DDF8B01 EDE9FE78 1D9455CB FAD76FEB F564AF96 DB5EDFD7 FC151EBE FCA7F76F 9FFD997D 73EBFE4A 91D05299 F8EDFF00 7D15ED8F F3EE07B1 A3FAD22B FAFF00ED 79A5B31F F5FD7F5B C9BFF065 BCFE99FF 0081B123 FA7F91EB C8C76900 FF00EBA9 7FE87FFD 4A3B8029 FF005FD7 F5FF002F 120B797F 5FD7E29F FDBB499D 7FD9FC32 3FCFFF00 A8F502AB 6E5F4EDF C5851F7B D7FCF2BE F57AFF00 5FD7F5CD 2992D7F4 BFAFEA52 71F58564 19E917E3 E663A8EE 17FCB007 A9AC79E7 1B71F3E7 FE99614F 5F6C7F92 3D8D575F EBFAFF00 F6A0BE12 256B6CBE 57FEBFFB 55DBE1E5 49CB7F17 FC05B777 EE71FE41 56FF0096 80D1E5E1 BFF89E07 4CFF009F 73F8569F D7F5FD7C 5248E6FB EDF7FF00 5E5EB09F 4D3B1B51 8196CF03 B9C7F07A FE3FE40E 26B4FF00 4AB90837 727B36FF 00E2FF00 77FCE3D3 3584BAEF A2FEBFAE ED23A21D 3E1F9BFE BFE1D79E BF48D886 B3188B8E 31FB9405 BAE7AE0F FF00B2A4 7DD241E8 56F25CE0 79F9F560 D237DDFE F63FC819 E95C6DFA DFD7FAFF 0086B2DD 9E9C36FE BFAFFED5 5F77A587 7DAB9CB6 E3D84BF3 F5FAFF00 939EE056 9AEFBCB5 F2C79416 18D8FCED 1C3FC05F B9C96FFD 9CECEAC1 AA7FAFEB FAF81B66 9DFF00AF EBFCEFDF 4E3A0B59 5FE66F3F 19FF0096 AD91F7BF DEFF0024 2F715727 BDF2A558 FA01F55C FC98F5FF 002CA4F4 C50FE5F2 FEBFABF3 F705F3FB FF00AFF8 69BE8C67 DA6410B4 7F36DEBC 6E1D8FF9 FA28FEED 41696BBC F98DBBAF 4DEC07FE 83FE41DD D6A7FAFF 0083FD7D A8A5D0D1 3D7E7FD7 F5DA525B 9AD7B70F 6D1F19CF B0C1E99F F3F5F523 1CDDBFFA 5FCCBB81 F7DAC7AE 3B7D3FC9 E697D9FE BFAFF835 1752AFEF FE5AFF00 5F3FF1B7 D0B92591 57E777FC 006E3F7F DBFCFCC3 D76D6FC5 A7344BE6 307FADE3 827F2C8F F2C57A02 2B2FEBFA FEB668DA DFD7F5FD 7B925EBB 7F6C431F 1BBF1E9F E7FC3E94 D4B8DABB BE6C7B90 7F8B1D73 FE4B67D6 A2FF00E2 FEBFAFBD B7B176FF 0017F5FD 7FE4CE3E B60EA1B0 6E39FF00 80BE4F4F F3F97B8C 72D3EB52 CD954DA8 A3FDB68D BAE786CE 3FFADF5A CAA4FF00 AFEBFAB3 82EC7452 85DEBD3A 27BFF5F9 5BB6BE33 A95EBDCC BF7AEB68 E30D2330 FBDFEF7F 920F622B 92487F7A 09FD148E FF00EEFF 00907DC5 791526E5 36FEEFCB FAFEECDA D8F5A31E 58A5EF7C 97F5FF00 ECC7CF4F 52B76023 1F7BF97F 5FF383DF AE9804FA 0FF811F4 FAFF009C 29ED5875 EBF2FEBF A5CB13A3 A7F5FD7F 5ECFD6EA 1C74CFE6 5BFAFF00 9E7D799F 9EF9FF00 BEF1DBEB FE78EF8A AFE96FFD 7FC127FA FEBFAFE7 F9373F4F F816DFEA 7FCF1DB2 2A1FFBEB F03EF9FF 003EE3EA 68FBFE7F D7F5ED14 766C7FA7 A7F5FF00 EDB5BA17 FCFC99FF 003FFEA3 EF4EC7F9 6247B76F F38068FE BFAFEB77 7E82FEBF AFEB66DF AC3BFF00 DEFC31FE 7FFD5F85 19F73FF7 C6EED9FE F7F9FF00 C7A8FBBF AFEBF142 FEB7FEBF A4E7D078 FC7F0C7F 53FE7A7F 7AA4C7D7 FE058F42 7FBBFE7F 0A35F3FB BFAFFF00 65B7B87F E036FEBF AFFC9365 ABB7FD3F 15FF0067 FCFE7B7A 1C0AACFF 00E579EF EC7FC900 F500D1FF 000FFD7F 5F654BA8 D7CBEFFE BFFDB49F AC59E3B7 FDF2C074 FA1FF3B7 D3351FE7 F8051E9E DFE58B7A 52FF00C0 BFAFEBFF 0005FB85 7F5BFF00 5FF0EBFF 00013FCF 5DDFD7FC 938E9D62 DFF5FC09 1FA7F9FD 697F5B7F 5FFECA72 EA17F5FE BFAFC248 8B19FEF7 E2369FF3 FE39ED4F DA3DFF00 1FAFF9FF 0080F1F7 49A7FD7F 5FD772BF AF87FAFE BDD1FB73 FF00D704 7F4FF393 D873388B 1D71FF00 0219EDF5 FF003CAF 666A4FD5 7F5FD7DE 993FD7F5 E9FF00A4 5E3B8F2C 17D3FE02 01EFFE7F 2AA65B3E BF81DDDF 3E9FE411 DDB142F9 7DFF00D7 FC3492D8 3CFF00AF EBFF006C 8CBB9015 FAFF00C0 78FF003F FD723A53 781E9F9E 074CFA7F 9E9D714B EEF97F5F D4631974 1FDFFD7F 5FF80B8A 1AC7FC8E 074FA7F9 E9DF3558 7F9EBFE7 FF00AE7E B45FFA4B FAFF00F6 A561FF00 5F17F5FD 723E8445 BFDEFC38 EFF4FF00 38FA9AAC 5FFDEFCC 0EFF005F F38CF606 8D7FE197 F5FD3AAC AFEB7FEB FA725B6F 5BFCF6FE FF00F9FF 00BE4F70 45333FE7 83DBDBFC E38EBBA9 FF005F0A 7FD7F9C6 5017DFFD 7F5FF80C 12E9EE2F E5F896FE 78FF003C 7626A4C7 1FE048EF EBC7F952 DE952FFA B46FFD5B FF004DF3 3EA90FEF FBBBFF00 5FF80B7D 12E683AF F77F15C7 F17A63FC B03DC006 BE4FB7E2 59CF5FAF F9FBBD89 A57B77FC 3FAFFEDE 9C45FD6B FD7F5194 23D3DEAF 8E7F8BF2 C7F0E7D4 7FFAB0BE B8C8922F FAE9FF00 6D3711D7 D71FE514 1FE10B4B 5BF97A2F EBFF00B4 E5805BFA B7F5E5EB 1E55DED8 3245FE41 2DDBF1FF 00233D4F 3CBCD1E3 D7F256EF EFFE723D 83509F4D 3E51DDFF 005F8D4B 7632B74F EBFAFF00 E41BDEF6 E3A7B727 B0FC5148 FBD8E39E 7FA963EB 91C8CF6B 8EDFF8EE DFF9683A 617FC820 F4506BA2 33FF0086 EDFD7FE9 71E5D8AF B3FD3FEB FF009285 FA7B9C6C F63F4FF8 0A36DE9E B9C7F890 CDD0AC8D C7CD69B3 FE7A7E4F FDDCFA7F 9F9BBAD7 6427FE05 FD7F5F27 191C9561 FE2FBFFA FF00868B 8FAF3C62 C7F7FF00 038FD01F F3B40FBC 3E4CD61F 5FC5863B F6E7FCAE 7B15AEA5 2FF0FDDF D7FF00B3 CCCE4692 76D57A76 FEBFF6E5 D8FDF08B 5E8E3998 7EF427FB 32B3FF00 130E4951 83ED9FF5 926FFE27 DBD03F88 6C76FCB2 C05BD235 953BFBC7 CFF8061F C39AF47F AFEBFAFB 6A1B9E5A 5A696FBD 7F5FFDAB F68799EA DAB09A33 8D9B8FFC FBB06EDF C4339FFF 00671F79 483C7596 917178F8 8D6424FF 007D18AF DF03FBA3 8FFD9633 EA56B396 BA7BBFF0 FF00D7FE 01781AFC 2AFEEFC9 FF005BFF 00E9304B 73E84D37 E1B23C5F E91C920F 13C619B9 8FB7F4FA E7EE6147 C9BACE8E FA36A925 B3F99F2B 7CBE7295 CA93BC10 723F87F2 63B7AAB2 576619DA F1EFFD7F 5E551BDC F2F1CBE0 9DA5BF2E FF00D7FF 00BC9C96 F3F779B9 3F772094 67071F77 2DDBE9FE 4863D7AF 4892743F BCFF00B6 4DF5F6FF 00249EF9 15D8BE1E 9FD7F5F8 D47B1E7B F9D9F79F F5FF000F 2A93F4DF F333FDEF C58E7A7A 8FF3DFA8 19C494EC 7CFEF7FE 020AF7C7 F7BFCE3D F142F3B7 CE5FD7FF 00B5151E 82FEB7FE BFFDE463 D37B0AFC 77FCB27A E7BF1FE7 1D7205D0 DF5FE5DB FCFF0091 8A9F5B7D FF00D7FC 329C7B07 9FBDBF7F BBFAEDCA 5DCFD7F2 20F4FC7F C8C77C06 16FF003C 1EC3DBFC FE04D2FE BFAFEBFE 5E7395F7 FF005FD7 FE0126C7 0FF396DB DBD87F90 71D8531C 6F4DBCFF 00DF4C47 DDC7AFF9 E3B54F9F F5FD7E96 43DD7AFF 007B5FEB FF00927D 8E19C796 D8F9FF00 55FF003F FD7C7AD7 476977CE D62FF8B6 3F87BFCD FE4B11D0 0ABA9B74 EFFD7F5F 1CA11D85 4F4D3B74 FEB5FEAA 237CF5E4 9FFBE71D FEBFE738 EE1AA027 EBF867DF DFFC91F4 15CFFD7C 5FD7FC3E 9D0D77ED A6FF00D7 F5EF4F9B 6DA166FF 002467FA 7F9CE3F8 B2731C67 FF00ADCF F9FF0013 9E99A6BF AD7FAFF8 76D8BFAF 8BFAFF00 86946A7C 2B4CF071 FDFF00F3 91EB590C FE5C9FC5 FF00016F 6FA7F9DD 8F4ABFFC 07EFFEBF E1A7044F 5B7FEDBF D7FC3FB3 F9CAD36E 1DFF0052 7A8EFF00 E791EBC5 5469B8C7 CFFF0002 C7AFD7FC 8E3D051F 77DFFD7F FB51895F D69FD7F4 DB8F5D6B 13FE493E FF00E7E9 F8D526C1 FF00EBF5 E9F5FF00 247BD3FE B6FEBFFD 99F30FFF 0003FF00 C0BFAFFF 0066F2F8 8A47AFF0 FE7FFD6F F3C9E838 899B6FF7 BF12476F C7FCB03D 8557FE03 F77F5FD2 6C897CFE 5FD7F507 032DA4CF 4DFF00F0 138EE4F5 C7F939F6 AA460FE2 3BF1FEC9 DC7F2207 FF00AB9E B9AD3FAF EBFADA9A 7DCC5D9D FB79CBFA FF00F794 DD5DDFBB 50A8CF1B FF00F1D1 FE7FC31F 8C48BBDF 3F3FE0D9 1F7BFDDF F3D28F3D 3FAFEBFF 004A9F43 2FBFE4FF 00AFF868 727446D1 FB9B39FF 00BEBDBD 87F9F94F 718F42F0 FD900C65 FC0798B8 3D8F73FE 4103AB0A CA7B6FFD 7F5FF93C 544E8A6B DE5D6DFD EFEBFE1E 4E5D3F79 EFD6D183 F7B3F863 FC7FCF3F 8EBC9346 A0796186 07F01123 7DDF7FF3 C91D49AE 27F2FEBF AFBF5D8F 462B4FEB FAFF0082 E4BD798B A97CA8C4 BFBCFC55 89FBDEB8 FF00383E 8715A3D6 1523FDE7 9819BF86 16E7EE0E A33FE704 7AD35DFF 004FEBFE 193EA3FF 00C0FEE7 FD7FC3AE FADAFB5C B32854DD FF000160 83AFA06C 7FF5B8EB 8CE75E5B B34673BC B0EF867F E0CFF9FA FA9A9EBF D6DFD7E2 BB1AFD95 B7CB4FEB FF0092BB EA49A743 2F940CCD 0E1BEEAD D3FEF8FC B9C8C9E1 7FA7CDD0 E1BA99D9 E0E88EA1 4AFDEDA7 9F241E3E 6F4FD39F BC0D0FE5 6FEBFAF5 6D02F9EB FD7F5E6E 5F3E7CCD E7C8C243 31F973C9 2E3B01D3 FCE36FA5 724BA87F 675C37DC 38F7057F 5FF3F291 D706A5BD 3A6BD9FF 005FD45A 3551BCBE D7DD6FEB FF00DE2D CF4CD335 BD38CE0D E34E7D4D B36F55F9 37F0A11B 9FF801F9 1891F78B 53755F19 C578A2DE 316BE586 E0DBFCF7 2DF3B7DE C0FD3FBC 47F08AC1 E8BFAFEB FA8AEE6E A379792E DFD7F4DD BFC34A06 C819F300 E3EFAECE FE9C7FFA F23A8E7A 5BD8CFD9 0041D7F8 83293D7B 60E7FF00 AC5BD40A C9FE5BEB FD7F4B97 737B6AB7 FEBFAFB9 457A60AA 931FCDE5 E3FE9ABA 8FE2F7FF 0038523E F579FEAD BA31C18F 6F7FB3C9 FED7B1FF 003C7622 B9ABBF73 ECDFCD7F 5FF0CA5D 8E9C3AF7 D76F2D3F AFFE4A1E 479E6E2F FF003D3F 26FF003F E4773CCE 9092E3EF 7E23DBFD EFF2703A E6BCBFEB 5FEBEEFF 00A79CD2 EA7A96FE BEEFEBE5 389DE443 68EFF882 FF00E7FC 4E7D31A8 067AEEFC 37376FAF F919EE2A 3EEFEBFA FF00C95C 762FEEFE BFAFB9B5 B17F38FE EFFC09FD C7F9FD3D 095CFD7F 338EBEC7 FCF27B11 55FF0007 FAFEBBA8 F523D7FA FEBFF4BD 3D22FF00 3F20CF7C 7A7F96CF 7E0A118F 5FCDB1D3 EBFE4607 538A7FD7 C5FD7FC3 2885BF5D E5FD7F4B 9BAFBC67 FDEFFBE7 E9EA3FCE 0F6E8DC9 3FDEFC77 7F7BD73F E7E800A5 FD7F5FD7 C3CDD43E 6FFAFEBF F4A5D47E CFAFFC07 3FCC9FF3 C76CD3FC BFAFE0BB 7B7D7FC9 07D29FF5 F17F5FFE D46E3FFC 0FF0FEBF E0453EBA 37FEFAFC 323BFD7F CFF38F7F D7FE0247 F87F9C1E C28FBBE5 FD7F49AF 20FEBE2F EBFAD483 AFFF005B 03B7A7F9 EA076CD4 5FF7D7E2 36FF005F F2091D38 A5FD69FD 7F4935B3 1F4E9FF8 17F5FF00 0EFBEC9F E7AE7B7A 7F9E71ED 96161EFF 00F01FAF D7FCF03A 628D7F3D BFAFEA09 87F5BE9F D7FEDD3E 6EBA4383 EFFE7F1F F201AB01 40F43FEE F3DBEBFE 4E475A1F CBFAFEBF 19B0FEB7 FEBFFD95 1886C27F FAE71FAF 1FFEBE3B 64DB10E3 AFF3CF6C FF009FAF A734797E 9FD7FF00 B4DF41FF 005BFF00 57FF0037 0E880BE3 A67F324F 43EFFE46 074C5562 DF5FC0FB 0F7FF3C1 A5DF6FB9 7F5FF012 41FD7C7F D7FC3C54 BD6A119F 5FC411DF EBFE47CD 49B4FBFF 00DF4C7F CFF8FB8C 50DFF87F AFEBFF00 2751EA87 FD6FFD7F 539FC8CF D3FE02DE FF004FF2 0FAE7301 FC3F1EBD BFCFD09F 4353FD6B FD7F49AA 63FEBBFF 005FE507 1DB7877E 7FBDFF00 026FEBFE 79F7C9A8 19BFDEFC 8A7FECC7 FC827BD3 FEB7FEBF FD95062D BBE9FD7F 5FDEE57F 68ABD7FF 00B1D9FD DFF3F8E0 F4A77E5F 90CFDDFF 003FFEAE 69FDFF00 7FF5FF00 EF27CC3B 2FEFFF00 9FF5F9C5 8CFF003D 31FC5F5F F38CF620 4447D3FE 039F5FA7 F9007A83 4BFF0002 FBBFAFE9 798FFAFE BFAFE273 47A6A67E BF864F7F A8FF00F5 8CFDD192 DFF3C0CF 7FF3F9E7 A65A97DD FD7F5FF8 0534FA87 4FEBFAFF 00EDD5B6 5EF1FE7E 5C8FD73F E707D491 09FF0081 7FC049F5 3EDFE786 EA4AD4FF 00E05F7F F5FF00ED BB6A90FE EFFC0BFA FF00F692 EFA57C7D 7F024F6F F3F8107B 8AA8FCFF 00FB431E 9F9FF401 BA8CD4DB D7CFA7F5 FF00DCA5 2E83FBBF F02FEBFE 1A6EA190 F167FF00 D4E7BE3D 3FAFBFD7 21EDFEBF 8E48EFDB 1FE719EA 452FBBBF F5FD6CE7 2DC86BC9 7FE05FD7 FC3FBFD3 4C092D7F DEFCCFF7 4FFB3FE4 32FF0012 653989ED 3FDDFF00 C88ADF74 0ECF9FC7 D7F76308 CA957197 F87FEDD4 BAF4FEBE C283275F 97E9FD5F E4D47A23 91B8B2F4 DFFF006C C8FF009E 60F27CC0 7B76FF00 96712C7D 5420E3AE 2CC7FD35 FF00B681 A26F4E98 3FFECED3 EF5D3097 F81BFF00 07F5B7EB 1812D2E5 FB7B7FCF CB7A74FE A5A1C1DC D9E3A6EF C94F627D BFFD640F BB1FCDC6 CD16DCFD EFF81264 74CF53FE 7706F451 5DF4E5E9 BF7FD3FA F7537D4E 0A90B3BF BBDF495F FAF4FE5A BCFF0068 FD4592FA 56FBAD27 FC0DD9B7 724FCD83 FF00EA2C FDCB575B A269B3DF 9CC608E7 056E4299 47EF371D A49DBD3A 73C89236 E8735E9E BEBE9EBD 7FAD94FA D8F236BF DFA7F5FD 2A8D6EFD DFA5AC7C 031381E7 2CFEBFE9 D74246FF 0059ED08 FF000C2F FB6117DC 34FD0ADA D46116D0 7FD7B107 F871DCFF 009073D4 D5DBD7FA FEBEF948 CEF7FF00 86B7F5FE 5268EEC2 AA8E3CBF F81607F9 FF00002B E48F897E 1E1340BA 846177C7 F2BF9616 472A4E41 E3FBA7FF 0020CA47 45415A52 769C77DE DBFF005F D26BA9CF 888F3529 796BFD7F 5BC3CF4F 8DA26F31 4A1F4FE2 04FF009F F05CF46D C2C45215 F94EEE3D 4E0FA73D 39FE9EF9 15E82EAB FAFEBFCA 2F74790F A7C5DBAF F5FF00EC AA9B6FD1 4736476F C197D07F B43FFD5C F4E96245 DE9FC5F8 919FBA3D FF00C8C3 74C52BEB F3EDFD7F 5EF6E2B6 9FE4BFAF EA359FFD 7CCB8A4E C73C7AB9 1FC7F51F FEA19EA0 81AE1FFC A918E9F4 FF0039CF F0D575EB FD7F5FF8 0B931AFF 00B7BE6B FAFF00F6 6CBD6E06 FF007BF3 27F8BFCF FF00A8F3 6FFEFDFF 00E3A3FC FF00F5C3 7A567FF8 17CB4FEB FC9B895D 7FFB57E5 FD7A7B37 B6CB9FA7 E0597B9F 61FE463A 018AB9DB CFF3CE3A FF00BDFE 5157B1A5 FD7F5FD6 EB98AFEB 5FEBFA72 8BD99897 716F1B87 E840EFEC 3FC9C377 C0E795B1 FDEFF80B 01DFEBFE 411FC356 9DE1ADEE BFAFBFFC D488DA7F D7F5FF00 DAC5F5B1 D5DB5E79 83637DEF 7C0CFF00 F5FF00AB 01D45593 27F953C7 7E9C7F9F A926B0FE B7FEBFA4 D7436BE9 FD7F5FF0 D3EFAC0D 2E076FCC 1EFF004F F27E8435 3327CBFE 2A3FBF9F EF0FF231 D8D1FD6F 6FEBFCDC 586EFA7D DFD7F4D9 8F23FCD9 E39FEEE3 FF00ADFE 463B0068 4AF95EFF 009AB9EB E99FF240 F4C55FFE 05F37FD7 FC3C6043 4EFF00F0 FF00D7FF 006F0A34 FD6B2BFF 009619FF 00D97FC9 04F52455 73C1EDFF 00A1F7FF 003F8FB8 068EFF00 D7F5FF00 DAF3177D 3ECF9FF5 FD6EE638 B7F91F4F 7FF3D7FB BCE4B48C 5B6AFF00 E3DBB77D EF5FF3D0 1EF571D7 D3FAFEBD 138912D2 DFF0FF00 D7FF006C DFADF483 07F889FF 008115EB D863FCEE 07A632E7 8949CFCD FF000324 F63FE47F B233EB5A 5B5FF83F D7FC3C1F 732BFF00 57BFFC1F FEDAA72F C3F15178 801FC3F9 041D3FCF E1F55072 245FF3C7 F87F9183 EA2ABEFF 00EBCFFA F77997C4 65FF0081 7FDBB2B7 EBE7FF00 81A6FA6B 4B616FF3 9FD7F1FC BDC0CD85 5DBD33FF 0001C2FB FF009F62 DEB5937F D7F5FD72 A6F71C57 F4A5DFFA FBE315FE 2D08ADF2 DFC5F8E3 FC7FC8FA E07BD695 61B5553F 743D77FE E87F9FE8 76F726B2 A8F4FEBF AFF8136B A1D7423A FDAFFC0B BFF5FF00 833F1F52 BB9A0118 8E10723F E9A193D3 9EBFE49C 76AE4A59 5801F773 EC71FC5F 5FF2C09F E1CD727F 5FD7F5D5 B3D0E9FD 7F5FF05B 5D0A7732 83080DD7 B664DAB9 E9CF3FE4 E4F4ACA5 D3E249B7 CA6F9860 64C63E5F BBDBE4E9 E9E8BECB 8A7D3FAF EBFE0A17 F5ABFEBF A6FE5D64 50B5D621 B18F5563 CE16DD7C CB8C08CB 12CF9FBB FF00D8AF 5602B3AC 9A4133FD A5671B78 C4EDBFF8 B1CFCE7F CA93FC55 3FF80FDD FD7FC337 2E869F77 CAFF00D7 FC328EF1 D3A9BC31 B957509F 7381661A 303F75FC 581FE5CE DE80A8E0 EE355CA7 EFA497E8 D21CFDDD BD0B0E71 FA73D09A 3FAFEBFA F862D6EC 715FD6BF D7FF006A F97FC3C6 AEB63ED1 C6D0BDCD D4BB7BE3 8DD8FF00 F688ECD9 1E59A84D 75A8EA5B A2FB62C1 FDDB724B 31C63270 D9FCCF47 27F88AD6 527FE2FE BFAFBA32 3AA9AF25 FD7F5FF9 4E0B67AF 7B6BA039 843335DE 58F00DC3 0FE2FE2E 3DFF0026 27AE71DA C7E1FF00 B0B0F37E CE18807F 7AEB21E4 67BBFF00 9E3FBD5C EDFDDEBB FF005F9A 9F466F1E 9FE5FD7F C327F2F4 58E48C5B 6F2D1641 C60E19FF 00D513BB 1BBA7E1D 58375C0A D182F418 BF78D205 FF006A4D C7A7F9FC B1D49359 B9DBFAFE BFE1DC1E E6BECF4F F81FD7FC 3497CBCF 750BFD9C 2924E7FE 58B7CBDC 7F7BFC96 0BD01C70 7E5CD3E7 779983FE D363D7D7 FC9CFA1A F3EBCF56 BDEF94BF AFFF006A F3EC7A34 29D95ECB EEFEBFE1 9F29AB1D 981E9FF0 153FFC57 F95C76AD 55B603D3 FEF927F5 FF003C9F 526B937F EBFAFF00 F6572F43 B3EFF97F 5FD4E3E4 5E5FF817 FC093FD9 FF003F8E 07AD58FF 003C1CF6 FA7F9C63 D692F97F 5FD7FE96 BA09FF00 5FD797F9 F62D0FF3 8E3B77E9 FF00EB3B BB54F8C0 EDFF0000 3B8F5FF7 7FC827BF 355FD6DF D7FF00BB B44CFF00 AFEBFADB CC67E7F8 10BFD3FC 9507B60B 71F4FC31 FDEFA67F FD58F7A7 FD7F5FD7 C2C3FF00 02FEBFAF BBD4704F A7E007B7 7CFF009F 9BB004CD 9FF20FFB 3FE7F1CA F539A5F7 FCFF00AF 3FBA3CE2 FBFF00AF EBEE8C3A 6D1E73FF 00D7CFAF BFF9EDD5 69864FA7 E99EBFE7 F03FDE34 BFF02FEB FAFF00C9 A68AFEBF AFCBD6DD 1E95727F C907FAFF 009C1F4C 867F9F4F F3FF00D6 FA0A6FE7 FD7F5F7A 90FF00AD BFAFEA70 9FA21FC3 F1C1FE1F 71FE4E47 DE181097 FF002A0F B77CFF00 9EBDE8FB FE52FEBF E1EC87FD 7F5FD7C5 CCC8B696 3FC5F864 F7FF003F 87FB54EF 2F1EBF87 3DCFBFF9 3F8D3FEB FAFEB75E 61FD7F5F D7DBB93F F9EA476E DFE7FC44 8A817AFE 8083F967 FCF07A93 53E5FAFF 005FFED5 98796BFD 7F5F7B53 F497CCFF 0023E9DF FCF423D0 D572C7FD AFC371FE 2FA7F9E0 FDE14BFA DFFAFF00 864A41F7 EBE77FEB FCD27D06 7F9FBA3D 48F5FF00 24E7A640 6EDFF248 FF003FE4 7A0A7FD7 C4FF00AF F82A487D FF00AFEB FCAD2EA4 4C47BFFC 0777A7D7 FC8C9E83 1516FF00 F2588EC7 DFFC920F 434BFF00 02FEBFAF FC0E120F EB7FEBFF 00DB52F9 D666FAFF 0093EC39 FF001FC4 8ABC9FF9 E9F99FEE FF009FFB E94F519A 3FAFEBFA DE6BF947 7F5FC7FA FF00EDEF 1FF0463F EDA7E1F2 9FBBF5FF 003CAF51 8A6F5FF3 ED8E9D3F CFA934FE EFEBFAFF 00C0A4FB 87F5FD7F 5F63CB44 C7FBBF88 3EBF5FF3 B7D4537F 3FF810FF 00EBFF00 93CF4C0A 5D3FFB6F EBFA715B 8FA7FC1F EBFF00DE EBFE28FF 00CF393D B3EBFE54 0EE4D3B1 F5FC723B 7F9FC80F 434BBFC5 FF0081</t>
  </si>
  <si>
    <t>75 FEBFF244 D07F5FD7 F5D79377 AC7D3FE7 9FE2493D 3E9FE79F EF6043BB FDDFF812 861D7FDD FF00279E BB4D2F5D 7FEDEB59 7F5FF92C 64CA5F2F EAFF00D7 A4547D6B 1383DFF0 C0EFF4FF 002703DC B0B7D3F2 0474C740 3FCE07F7 714AEBBC DF7FEBFA D24AA6C2 FC36E8FF 00AFF829 CBAE9167 E9FF0001 C1EFF4FF 00F567D7 82EDA3DB F0519FE7 FE7A74E6 93EBABFB FF000FEB FE5E7337 F087CFFF 0024FEBF FD8A97FB 5AB3CBFA 7FDF247F 17D4FF00 FAF1EB50 BA7FBBFF 0002C9ED 9E9FE7EF 0EE45475 FB7F7FE1 F8FE0A3B 217F5A5B 4FF86FFD 2F965B7C 58B241FE EFFC0011 FC5EBC7F FAD5BFBB 8AE76580 7FD33FF8 129F5F5D B9FF00EB 173EF47F E04BE6BE FF00D3FE BECA4C87 FF006E7F 5FD7FE0C BAD96BCA CB067FBD FF000339 1F7F1FDF 3FFEED98 752F1D71 57169DFE 4FC413FF 00A0C63F 9F26390F 11E6B58C BFC5DBE1 FC3FAFF9 7AE4C49E 9FF2F3AF DAFEBD7F C52A90FF 000F153D A75FBFFF 006D2390 FF001E7B 81F8F1FE B095FE23 B384BAB3 E0FDDFFB F640E9EC 0FFF00B3 EF96AECA 52B7FC19 5BAFF5FF 006FDE46 35617FFF 006AFB7F 97FE9F8B 8EDB7EB8 68FF000F 65964124 C485FF00 6E270DD8 F46FEA39 1B47FB63 E9CD2B43 86C6EDD5 5221FBA8 1B80393F 6ABF889C 63EF6D54 C9EEBE4A FDD8D057 D1FF005D FF00AFFE E6BB1F35 CD7EFD17 7FEB6FFC 0A327D4E E6EA6D8B C6CFC76A 9EFEFF00 E78F4AE1 A5D77CA7 F97ED03F EBAE021F C73FE490 3D052FBF FAFEBFF0 06A41FF0 7FAFEBAD BA1A6BE2 393F8B67 E0C48E9F E7F03BBB 6EAE52FF 00546D45 0C1246BB 18107E72 F19CC657 918FF392 3EF6051E 9FD7F5FF 00B6BEAC 4D5D35F9 BFEBFE1A CBFC3F0B 6A9A7B69 7A83C277 75CA9C70 4170460E E1EBF83C 0EBF782E 720C986C F183EBBB 1F77EBD7 8FC813F7 BE7AF4D6 BCAFBAFE BF1FC5B6 7873BA72 8F697FC3 FF005FC9 08CFFC1B F6FF0037 FF005DC7 A76048FF 00F59C74 6DB5B41F 8C1DDF89 DA7A7D3F CE33FC42 9BF92F97 F5FF000E 9AE84C7F ABFF005F D356FF00 162CBF24 99E3FE02 379E9FE7 F07DDD73 57D64FF2 A48EFE98 FF003823 B1A3A2DF FAFEBEFE 661B5F7F EBFAFBA1 FCDF1688 97BF3FF0 16C7F33F E71BBEF7 3560367D 7F0E7BFE 5FFEAC77 ACFEEFEB FAFBE2E3 B95F3FFC 97FAFF00 F6925BED 383F4FC4 E3B1EF8F F2580ED9 1CFDEDC0 030377FC 01F07A1F 7FF38FF6 82D1FD7F 5FD6DCB0 2AFF00D7 6F2FEBA2 5E665DBD EFF0BE31 FED4AADF F8F6E1FF 00EBC9E8 466B4EBB 1FF8B1F5 5FEF7F9F C08F502A 96F6EEBF AFEBFBC9 75267DFB 797F5FD4 12DC8F71 EABE6647 FCF23EF9 EDDBFA81 DC55D5D4 3770D90D FECB283D 7EBFE473 FC42B392 D7FA7FD7 F52355B7 7F37FD7F 5CB38963 7E47F17F C0997D01 EBFE7E61 EB50CB72 36FF001F FC048FFE BFFF00A8 7E153FD6 ABFAFF00 875E41FD 6DFD7F4E 11DCC7F3 37AF7FF8 136E3D4F BFF9C1F6 263CE7FB DF8B6DFE 1FF3F882 3DA9AFEB FAFEBE27 D825FD7E 3FD7A2B7 533F76D6 FA7A8C7F 1E3D7FC8 DDEF9B65 C30E3F46 DC7F23FE 79C743BA 9FDFFD7F 5F7A484B 6E9FD7F5 F75494BE C90FFDF7 F963B7D3 FC81B7A6 728AB87F F0033DBF DAFF003B 41E98AD1 7FDBBFD7 F5F75584 BA19CBFE DED3FBEF FAFF0082 A2FB17B3 86FE2FC3 0DFA7F9E FD89A90E DE9CFE24 FF002CFF 009C0ECA 4569FD7F 5FD6EEC6 4BAFF95F FAFF00E4 A6D7AD06 6E31F2FF 00C0891F C1F4FF00 207FC0AB 21A3DE7B FF00C072 47DDFF00 3FCFA8CD 2BFF008B F2FEBFFB 68079E9F 77F5FF00 EC469C7E 14B922F2 FE9FF01D C0FDFCFA FB7FDF43 3D96AE47 0F76DBF8 E73D73EB FE7EF776 A8FF00C0 BFE1FF00 AFFD2914 ACFF00AF 5DFF00AF B305FE2D FB28FCCB 950A24C0 E7E5CB7A 1E79FF00 3F77F880 3EE518C0 1D7FE03C 7F07D7FC B107A806 B9EAFF00 56FEBFA5 06B63B28 EDFF000F E9FD79B9 3F5D4DB8 3BBE63C7 FCB20481 F8FF009E 327EF714 C8E08D8E 64697A1F BE76C63E 4DDEA39F EBB8F6CD 60FF00AD 7FAFF877 6E8752FE B4FEBFE1 E5CFB980 93AB36F3 18947200 2A1D7A95 C907FCF5 3F7F06BD 3349F0F4 BAB05B18 C4624F99 D9F51DED C7DE0162 5079F6F6 67E158AD 27F2FEBF AFBA36DC B5AFF3FF 005FF0FF 007AB7A7 4ABE5690 92889E6F 35731EFD 3D96DB3C 956E8FEA 3F937DD1 263CD23B B85E5C48 5724F3B2 650F8DE4 FF0078F3 FCDFDC6D A9BFA7F5 FD7DD26F 6344BA6B F2FEBFAE 64FA6B83 AD7886DD 41FB12B4 31226D26 FE68E472 413B8F56 FC3D954F B0F92A7D 7AF359BB FB369AA4 2AB00D2E A10CC7AA 72D1AF98 B951DBD7 CA923FBA E24A872F 4FEBFA7D FDCA7236 A70BFF00 5FD6FF00 FA5BA6BF C3EA56DE 1C65204A D27FBDA8 3019EDDF B7FECA71 EA6BB136 51DA5B96 5FB2EE07 1FBA915B 3FBBDD91 96CF7FFB E838ED9A E79CFCFF 00AFEBF1 474D385E 5D7FAFEB FF0002E4 EC55B7B8 76FEFE07 3F33617D 7D3FCF1F DDA2F754 79E5CB19 49181F33 B28E22DB C00DEDF9 1FA570D4 AAE31BFB DAFF005F D79BF267 753A6B9B AFBBFD7F 5E518532 D7F6B6E5 0307763F 8093F9FF 009F7FA5 A46964EA 6503FDE6 1FA67FC8 2ADF74D7 24AB49F5 7E7FD7F5 F0F99D6A 925FCAFE 5FD7FC35 975F7AEF D981EB93 FEF8DDFA E7FC9CF6 EB6D6203 FF00ACBF ED7B7F9C 8FC2B27A BEBF37FD 7F526CD5 69DBEFFE BFE1E6DE E3F6E3D7 FEFAF7C7 4CFF009E 07B549FE 7A93FD0F F9C7D6A3 FAFEBFAD D2457DFF 00D7F5F7 AEC8319F 5FC0003F 97F9C9FE 239A947E 3FCBF87E 9FE7F4A7 F7FDFF00 D7FF00B7 28AEA27F 2F97F5FD 7E53FF00 DF3F89DD FD3FC918 E94E0A7D BFE05CF6 FAFF0092 31EF55F7 FF005FD7 DCE31FB4 4FDFFD7F 5FF9331F B71FFD63 FED1F41F E703D375 3FF2FF00 80E7FBDF EF7F9C8F 4C52FEBF AFEBECCB A07F5FD7 F5F1AB6F B349FAFE 014F7FA0 FF00200F A57DDFEF 7E047F87 F9DD9F4A 5FD7F5FD 6CAFB8FE EFEBFAFB 9C7FEDD6 FE7FA67A FF009FC3 71EC098F 1F4FF816 7FCFF956 A3FAFEBF ADE5186C 3FEB4FEB FA767EAC 271EBF86 D1DBFCFE 5E98AAE6 4CFAFE3C 76FF003F 88F404D3 FF00C07E EFEBFAF7 B71FDFFD 7F5FF937 3108CB7F CF4FF80F 23A7BFF9 FCC55ADA 3FCFD3FD DFF3B87F BD49FF00 5FD7F5F1 72F50FBB EFFEBFE1 A2FB68EE BFDFFC70 BDFEBFE7 2BEB53EC 1DF3FE47 A0FF003C FBE697A7 EBFD7F5E 62DBF4D3 FAFE95B7 DC2E074F D001DBE9 FE71E879 AE4E7D7F 003D7D71 FE770EFC D1FD7F5F D7C6A0BA 02F9FF00 5FD7FE05 EE91E3EB FF00026F F67EBFE7 9F5393F3 FF0080FF 00FABFC8 FCE8FBFF 00AFEBFF 0026E51F 9FE9FD7F C34ADE91 E71EBF83 7E1FE7DC EEE87148 5FEBF9FB FD4FFF00 AF03B034 9F7FEB5F EBEE8730 FEEF3D3F AFF8682E A8AD9FAF F9FA9FF3 8F4CE6B1 CFB7E071 DFEBFE71 F8D57DDF D7F5F73B 82FEB5FE BFFDE737 7233C7F7 BF1CFF00 77EBD3FA 71FDE146 EFA7E07F FADFE464 F5028EDF D7F5FE7C D1DC3EFF 0093BFF5 BFFE072B EF6B45F9 7E63DBBE DFF3923A 8A8B38FF 00F51C7E 9FE72476 1BA8FBFB 6AFF00AF EA23FBBA F47FD7FF 0069AEDB 1F97E647 BFAF5FF0 07A7349F E792C3B0 FF003F5D C3A00685 B75FEBFA FF00C0E3 2886FDBF AFEBFF00 018A7B7C 413FE71F ED7F9FC0 83DC030F FDF5F963 B1F7FF00 2703BE2A 7EFF009C BFAFF864 CAFEB45F D7FF00B5 07D7784F E3FF0001 C0EDFEF0 FF00F59C F5EB0B1F F258FA83 FE7DD88E AC051D3F AFEBFF00 B6551F51 7F5BFF00 5FF0D26B D2A919FF 009E9F89 7CFF009F FEBF6C1A B1E5F1DF F0565F4E C5BFCE7D B351F7FC B4DFFAFF 00C0BCC6 FE7FF817 F5FF000D 16FD0D9F E402476F 73FF00EB FF00780A 971FEF7E 2091FA30 F5FF0027 8A3CFDFD AFE6FF00 AFFDBE54 FCC5DF7F FB7BFAFE 97B35D48 B8FF006B F1DDF5FF 003F877C 9358B0F7 FC791D3F CFE2ABFC 41854B93 FEEF7D64 FAFF005F F922907F 5A69FD7F 9AAAFE12 9B2FFBDF 8AE7F8FE BFE4027E F649C792 2CFF007B F23FDECF 5DC3FF00 D448FBB9 A9BF7BFF 0097FC1D 3FF0076F 8921EFB7 2FDDFD79 7CE4FF00 EDFE7DE1 E7F87F00 7D3DBF1F E7EA1B99 9ADBAF5F F80AEDED E9BB3FFD 78D5BA46 954B4B7C 5FD77B7F 5ED550A9 F648D9F4 FBFF00AF EA737D7D DE32E2D3 9FE2FF00 802E4750 7BB1FD7E 9D315C45 CDA1C1FF 0059F82B 1FF9643D 4F4FC397 751F7418 EBA212BD AF6FF81F D7FE4B08 C7A85BB7 2FC979FF 005F252A 9E9FBE91 46A9FF00 D721BFAF F9C95FA6 979A04A3 EEFDD7FB C001F7E1 63F363E9 FF007C8F 406BEB3F F02F97F5 E5FF0080 BE63E457 CD7CBFAF EA717D34 E6EF2E91 F206DCFF 00D31569 7F5C81FF 00D763ED 9E4046A3 EF64E7FE 7B0C76F7 1D7FA9CF 5353FD77 FEB7FF00 C0629742 BFAD7FAF E9534FAE B94EFB1F CBFDE7B1 63184FFB EB00678F FBE406FB A7234604 5CF38FF8 138FEE0E C0FF0090 A7D49A4F FAD3FAFF 00F6D450 7DFF00D7 F5F7287C FC97C65E 1EFB4DB7 DAA3C799 17F714B9 2BBC31E8 7B7AFF00 CF2F37B9 CD7CA39F 97F873FE D6F3DBD8 FB7A7DE2 1BA2A8AE EA12F73F C2FB7F5D FF00F028 A96CCF27 151B557F DF57FEBF AFB49FF8 6CC177B5 87FF0014 4F6FA8FF 0027D0E2 BA66B9CF 3CFF00C0 BEB8EBFE 7919EF8A E86BFA5F D7F52B3E 87227FD2 9DBFAFFF 0076F743 1BF783F8 3F2561FC FF00C9C8 EDF366F9 A5723FF4 35C77FA7 FF00ABE9 85A4B5EF 7F3FEBFA A52521BB 5F5BEB7F EBFAE92B 6DB1FDA0 4765FF00 8112DFFB 30FF00F5 1F602A36 D59FF87C AFC3739E 9F5FF299 1D59A8B7 AFE1FD7F C18DBA89 4ADFF0FF 00F03FA9 5770DB64 1AAB9FEE FE383EDD C7FF00AC 81EEA69C 93973CEF FF008110 FF00A7F9 EDD8034A D6FE9FF5 FF00EC96 9FF87FE1 97F5F745 6DF14B1A 06CE777E 0C3FCFFF 005941E9 8AB5E6E7 F74F8F62 CADFCF79 FF00383E 8B53D7A7 97F5FD7B B4B98D3A 7F4FFAFF 0025DB68 871C1FD4 FF005C7F 9E3D76D4 13459E46 73EC13FC FF00F5B1 E8294F7B FF005FD7 EAE353A0 436B7BBF 7FF5FD4A A54FF1AA DC623C7F E879F4FF 003F883F DE359F24 FF00EE7E 41BB7D7F C865F5C5 47FE07FD 7F5FF81C 9F42ECFF 00E0D93F D7FA8A71 EC63891F 7E467FE0 6C42F5F5 C7F9393F 78F3AE26 1FFECB7B 7FBB8FF3 9E955FD7 F5FD6D3B 7525FF00 DBDBD95F 47FD7FEE 3A925B03 C819BB7A 704B1FBD F4FF0039 1DBAC696 FCF57FF8 13E3BFF9 FC3EB8AB 4BFAE5FE BFFDA70E C43695BF AFEBFF00 90E796FB 748B69C7 F09FA32B 1E87BE7F C8A8DADD 87A7E048 1F97F9F9 B27B8A3F F02FEBFA FBF9D117 F9FCBFAF FF006A52 7D083CB3 DFC9FF00 B664E7F5 FF00392B E9911B7E 3FF00DDE FDB3FE7F 235693F3 FEBFAFC9 EE896FD7 6E9FD7F4 E715F688 083FE70B FC3EE7FC A8C77398 7671DBFF 0066EBF8 7F9C1F53 4EDA74F9 7F5FD351 5B917F5F 9F6FEBF1 738ECFDE 6ED039FD DFFC0DB1 DFFDDFF3 C1F4CC32 4BC7F07E 78EFF5FF 002483EA 6A5FCFFF 0001FEBF FD95CDD4 BEFF0017 7D7FAFEA F196DB7A 6F86ED44 90BCFF00 BCCE7682 E0818DA1 8E3F1F7E 8AA7F848 AF598A23 BFA123E8 D8E9EBFE 7A8EE457 1557EF3D BFAFEBEE E67B9DF4 3E04FCBF AFEBFC3D 59E83169 3FBBDDFB AD847724 B7DCEE00 CFFF00A9 FEA70EE6 28BEC6D1 916E1874 2909129E 76F2777F 90A0F6CD 637BFF00 5FD7F50B 9D56B2E9 AF9FF5FF 000D38CB 7DB8BD32 D763E498 F1FF004D 1B60EA7F CFE2C7AF 35F49E85 E294D15D C6DD29DE 589B26C6 DCBBA9DA 8A83CDF9 7F1CF1BA 3DDF70A1 A1DAFF00 D7F5FF00 EFA99A43 6FF83E7F D7CE09FA F84EB170 C8A517EC 20C87FE5 B4E19C66 53CB9566 F5FCCE7E EE597CA5 B4A91DB6 23BE3BBA 4AFCF19E 39CE3FA1 3D8E2B27 2F3FBFFA FEADCBDC D52F5FBB FAFEA297 4D639B49 8A48CC32 1958E0F4 76E7BF3C FF009FC5 81CAD322 874C7318 B78B93C1 F2D43FDE FA7F9C01 D4A573CA 6F4D7CBF AFEB6704 75423A35 F3DBFAFF 00F6A4A5 EBE88F6E AEDBA5F9 47A4FF00 2B7DDFEE FF009E06 7A124F29 35CDA42C 022CB273 CEF6674E BF4C7F88 217D4D73 D5972AFB 3F87F5FF 00020E3B DCE9A509 3D17DF7F EBFF00D9 8D96BF06 24D72F23 6408107A 5A2EDC72 7D3FCF43 D066A04B 366E79FF 0081B36E EBEEDFE4 281DB15E 6549F3BF 2FEBE5FF 0005D48F 43D38414 5757DEFD FF00AFC6 77DF6DD8 AC9633D8 FF00BCB9 FE2CFAFF 009249EA 78DBC63F FAD8FF00 0FF3CFD2 B3FBBFAF EBFF002A 4A3D0D7F AD3FAFEB 9671DB67 6FFAFE64 FF009FF2 7B62A4CF D7F16C0F C3FCF407 D1697DFF 00D75FEB ECC5C43F AFEBFAF8 5767AC81 7FC863FE 7FFAD8EC 3990FE1F 8B05EFFE EFF9FF00 7734FF00 AFEBFADD CD8BEFFE BFAFFC07 4EBA3777 F9048EFE C3FCB03F 8B9727D7 F15E3EF7 AE7FC9E3 A9C51FD6 FF00D7FC 338C05FD 69FD7F55 137D7DDB 617FC927 D7F1FF00 3C74201B 3FF7CFE0 463FCFF8 11D7229F F5FD7F5F 143985F7 7F5FD7E1 2A9FE066 F03FBDF8 61BFAFF9 FBBD460D 62FF004F C093FE7F FAE3DA97 F5DBFAFF 002483FA DFFAFF00 F69CBB15 F9FF0067 F55FEBFE 73EE30FF 00CFF32D FE7FC011 D28FEBFA FEBEC31F F5FD7F5B FBDB6D09 7C7AFEBF DDFF003F F7CFFB5C C7E613D3 3F9FBFF9 FE5D7068 F3FEBFAF FE4D87F5 FD7F5DE4 33613D73 FF0002FA 7E1FE7D8 7136D03F BBF82FFB 3FE7F03F 4149FCFF 00AFEBFF 0002D3A1 5F7FADBF AFFF0079 67D74705 FA7E7FEC FD7FCF35 28503FFD 5EDEE7FC F4EF8A6F E7F7FF00 5FFECA71 E82BFF00 5FD7F566 E5D356B4 B8F4FC48 5EFF00E7 F51D4F0C F7E3F025 BFAFF904 B7AD1FD7 F5FD7541 FD6DFD7F C3E847D4 F7FCCFAF BFF9E71D 411526D1 DF1F890D DF3D09FF 002D81D7 6D2FBBFA 5FD7CC5F 77DDFD7F C3AB7418 CDF5FF00 8128F5FA FF009C93 F484BFF9 5FAE7D7F C8CFF78D 1FD68FFA FF00F69F 217F37F2 FEBFA5EE 7AD132E7 FBDFF023 9EFF004F F2A7D405 3073EFFF 007F593B 7B7F9E41 EBB68FEB E1BFF5FF 0002AAEC 1FD74FEB FA8CFD64 FF00BE3F E02C077F F3F8107D AA1FCFFF 001E3FD3 FCFDEED8 A7D7FF00 B5F9FF00 5E526FA8 7DFDB6FE BFE1A32F 99D7FF00 D78EDFE7 FE05C7DD E8F0BF4F C73FDDFF 00787FFA C93DF147 75AFDDFD 7FFB6DCB 661FD75F EBB7CA9D FA6B0E3E BF973D3F DEFF003B 42F5C82C FF00BE3F 1E7FF65F F247B0A5 F7FCFF00 AFE94A21 F77F5FD7 DF34BA6B 196DBEBF 97BFF9FC 013D3198 49FF007F F523A8FF 006BFCE4 D3FF002F D7FAFF00 B76CFB0D 2EBFD7F5 FE4FE717 F9E739E9 FEF7F9E3 FBC0D27F 9F98E7FA 7F9E9D00 153EB7FE BFAFFC96 92D907E7 FD7F5FF7 11221C1F F6FF00E0 791FC39F 7FF2ADD8 2E5DB3FD DFC361EC 3A9FF3C0 1E82969F D7F5FD5E 30D84BE7 F27FD7FC 32B0BB71 FF00EA20 7F9FE88C 3A8268CE 7FFAD85E DF51FF00 EA38FBAB 8A5A5BEC FF005FD7 DD4A1D47 F77CD7F5 FF00EF24 BE49FE7E 63EDEBFE 7938E808 1196FAFE 1953FCFF 00CF1DE9 3F2FBAD7 FEBFF925 ED3A06B6 D7FF004A FEBFAA6B AEF53BFF 0081CFF3 3FE793F7 4EE2CDBF 5FF809DD E83D7FC8 23BE6A7C D5BCAF0F 9BFF002F F0B8B2BB 7EBFD7F5 CB6D9D9C 47FE03F8 907DFAE3 FCB11DBA D061FEEF E3C7603D 3FCE07D6 A1BFBFEE F4FEBFE9 CC221BFF 0037F5FD 7DEEFD3D DA0D17D3 FF0042EE 7FDAFF00 3D3A1158 D2DB93D9 7F43FC1E 99EBFF00 B2E47F18 5A6B4D3D DFBBF2FE B7A6A24D BFAE5FEB FABAD93E 5E7E6B51 8FBBF922 B1FBBD89 6F6EFF00 F2D5C376 529C3DE5 BE14FDDE 87A71FC0 47AFF966 CF5915AB 48369C5F BBBFF5FD 7FCFC937 D895BF5F 46AFF2F9 FF00E9C5 2A9F0FF1 7F670DC7 FBC3F4FF 003FFC4B 1FE22457 097DE21F DF88E32F 9C3E4949 550730F1 F771CFFE DBB0FEED 7D93FEB5 FEBFA50E C7C8FDFF 00D2FF00 81FF0081 7E12DADD F99C91CF B371D7EB FD3B0EE3 8DBDBBBA 95FC589E DFE7FE03 8F4153FD 7F5FD7C3 CB12BFAD 7FAFEA32 B7F8B125 8F70CE13 3F5D9FC2 7D31CFA7 B975FBA5 81A7082B 202C5F8F F9E6CDFD C039E9FF 00ECE3B0 A4FF00AB 7F5FD4A3 1E81FD68 FF00AFF8 75ECFA7B FDB1F2DD 30DE5F23 BEC51D3B FCDFE7A7 5E4FC27E 26D10E95 A81F2F7F 9321DC9B 63541D41 2B9C638C FF00DF86 87B935D3 8797BED7 BBEF79F5 FEBF0B4F 6387171F 713D7DD9 6FE4DFF5 F251FB3B 795349B6 4EDFF7D0 03EE67A9 FAFF00DF 241E9B98 6D24F95E FF00F7D3 1EFE9B8F F926BBBA 7FC0FEBF ABA3C9BB 52FB36F9 FF005FFD A46553D2 E25C95EE DF86E1FC 7F5FF2A3 EA59F330 3F30FE47 FBBF5FF2 413ED496 8FED6BF9 7F5FF93C 9BE869F6 7D3D3A69 FD7AD3E8 6788F7F7 FCD73FD3 FF00D585 3FDE4A51 68FEDF8E E3FA0FF3 86DBED4D DBAFE1FD 7F49B44A 575D9EBA 5AEBFAFD 5B7E8EFB 137AA7E3 91FC3F41 FE403FC4 452FD9DB FE99FF00 DF5FEDFD 7FCF5EB8 151CCBFE 19A7FD7F 5DCD231F 5F3BCBF0 FEBF9B94 D551B477 FCD877FF 003F863B 70609172 3F8BFE03 FEF7B30F FF0052FB 8159E9E7 FD7F5F8A 89AF9797 F5FD766E 1EB595FD 719F7393 D7FCFF00 C046EE9C 0BA1B3E9 F80F6FF7 BFC9E6A9 EABAFF00 5FD7E2D8 96F6FD3A FF005F8C 947ECE99 737CBD33 DFB37F7F D07F9E49 EFCE52C2 CC72DBFE 85C13FE7 8FCCE3A1 22A169DF EFFEBFE1 D5CDAD7E FA7697F5 FF000F52 DFE1D858 7230027F C08607DD 1DFF00CF E64134DA CF9E09FF 00B66323 EF7E1FFE BC0ED446 F7EBFD7F 5FFA4113 969FD7F5 FF00EC41 74D6C456 87764EEF C32BDFB9 3FE7F123 36187CD8 18FF0080 FF00BBF5 FF0038FE F66BA176 FF0083DB FAF9AA9B A3927B75 FEBFAFFC 914BED17 229CA1FE 2FF8148B EA3B7F9E 95ABE66E EEBF860F 7FF7BFC8 39ED55CB AFFF0022 BFAFFF00 65A64297 F57BFF00 5FFC95BB 6B45C7D7 F3CFF9FF 0005F5CD 55DD8F5F CB3DFB73 FE4103A0 15A25EBF D6BFD793 9448E6D7 FE07F5FF 00EF292E EEF4CC99 F5FF00BE 54F73F5F FF00571E D4C085BA 6DFCB71E BEB8FF00 2081FC58 A4ECBFE0 3FEBFE1A 30297BCF A7F5FAFF 00EDB28C BFEBD559 1923FEE9 3F5DFF00 A7F9E09F C39596E0 CA7033F4 5539F4ED F5FE9F78 0AC7EFFB FF00AFEA 50076B59 5EEFBBFB BFE0FA49 F556FAEF 44D24DB5 8C6BF37D D07EE15E 4AEEE7F3 FC94B77E 7D5E0B1F F964BF56 2A577740 700E7FC9 19E841AF 3A6F57BF F5FD7FE9 2CF6A9C6 D08AECBB 7F5FF0FE E9D38BA1 611ECFDD 92D81FBC 0B21FBF8 F9897FF3 B49EE31E 5F75741E E88F94F5 FE1057FC FF00811D 4D65B77F EBFAFF00 C91ADD9D 097F5FD7 F5EEB670 F717876E D2401FF4 ECBB0FDF 3D7FCF46 FAE67FED 22B080BB 87AFCCC1 BFEFBC7F 921BD41A CA52F5D3 FAFEBD27 23A231FE BFAFEB95 7DD96F34 4CBBDCDC 1FFAE994 1F9B73FF 00D61F8D 60BEB6BE 66015C7F D3221BF8 71D7FCF2 18FF0079 EB9A75A3 0DDC7FAF EBF068E9 85094FD2 3FF03FAF 9465D346 ADD7CDE6 1DBFF026 0CDDC74F F3F2861D 7A345F85 9FCDC231 FF00A6E0 37F07603 BFF53EC6 B9A75E31 FEBFAFF8 68427D0E B850F5FE 5FEBFAEB 2F953B9B C9AF9F24 CC07FD30 386FBC47 F7BFC8C0 EBC2CF15 8EDFFED9 873F773F E7DC8EF5 C5526E7A E9FD7F5F F80299DB 4E9A82B6 96F3FEBF A6EFD74B FE420E81 BFE07D3F CFFF00AB B603C7A7 FE83823F 9FF93B7D 6B17FD6B FD7FC3C1 C8DD7F5A 76FEBFF0 1F7767EF 58DDFEF7 E3B57B7F 9FC47D70 EEBFFD7E 3FAFF962 3B10685F D5BFAFEB 9A485FD6 DFD7FC35 46B6DA70 BF4FC3FC FF009C81 D3353F4F F38EC7FC FD7E8297 DFFD7F5F F81A6B70 FBFF00AF EBFF0001 9CA5FE23 CCFF0027 E6ED8F4F F2D8EFC9 5033FF00 D7CFAFD3 FC907D40 A3FAF8BF AFF87931 7DDFD7F5 FF00805B E76447FE 4E7D7F0F FF00511E D568305F EEFF00C0 401DFF00 DEFF0023 2B47DFFD 7F5F7D98 9FCBF1FE BFE19F7F 7632FF00 5FC06D3D 7EBFE79F 5F961F33 EBF8F1DB EBFE738F 7A6BA7F5 FD7F9261 F7FF005F D7FE0326 FA11FE5F 815F4FF3 F8923D05 267FCA91 EBFE7F32 3A9347DD F73FEBFE 058AE9D2 FF00D7F5 FE18F2F5 F7222DFE 73EDFE7F 023F183C C27FBDFF 007D11DB D71FE7AF 5E28FEB5 5FD7FF00 B2C7FD7F 5FD7DA83 F5788C9F FECC83D8 7F9FA1F6 24581F2F A7E4BFD7 3FE4A9ED 9A3EFF00 EBFAFBE1 227EFF00 BBFAFF00 F66525B7 C4F00B7F FACFF3CF F907FDE3 485369FF 00EBFB7D 4FF907BD 2D3CF6ED FD7FFB50 681FF5FD 7F5EEC5A E84BBFB7 3F8E0F6F 63FE7F0C 5563FF00 02FC011D BD3FCF39 F5C51FD6 FF00D7FC 35E435FD 6BFD7F4D 3F44F2FE BF963B7A F1FF00EB 24FDDCE1 7207AFE0 CBF4E9FE 7BFB1A3F AD7FAFEA 715D47FD 5BFAFEB9 A51FFB78 DDFEFF00 FE807A1E E467FF00 D5F9D533 7F9E4F7F 4CFF009C 7A03475F F37FD7FF 00B692D8 76F47EAF FAFE9DB7 F86B173D BF43B7BF D7FCB123 A1CD41D7 AFE80FF8 FF009C91 D3229FF5 FD7F5F1A 82DC3FAD BFAFFF00 6A519741 D8FF007B F1FA7B9F F27EA326 DFA7FC08 0F5FF3F8 FE54BFAF 765FD7FC 369D03AF D9FEAFFD 7F897DED D9F5FC37 2F7FF77F C900F418 5902FD3F 11ED9FF3 EF93FC54 FF00ADFF 00AFF868 29750FBB FAFEBFF0 63B75D17 1CFF0017 E63D3D87 F907EA6A 23F8FE3C 9E83FCFE 07EB4BD2 DFD7F5FF 0093A98B FAFEBFAF 8951E8F5 AC7F0FC0 E3BFF9FC 4FB543CF F9047FEC DFE4903D E9FC9FF5 D3FAFB51 51D8AFEB FAFCFE6A 3EB016FA 7E207F3F F3C807DE A239C7F1 7E67D7D4 7F9C9CF4 2687FF00 6EFDFF00 D7FC3A4B A07F4ECF FAFF00F6 6DD17BAD C123F8BF 2F7FAFF9 CE7E928E 3FBDF97E 1FE7D863 A734BEFF 00FC0BFA F3FF00B8 93501FF5 FD7F5BC9 AEBEEC99 FF003D3F 88FBFF00 9FA8C161 1FEF7E0A A3FCFF00 8337F780 A5DB6FEB FAFF00C0 E289FEB7 B7F5FE76 8F77087F EFBFC082 3F97F9E3 F888CC7F E791EFF4 FF003961 FC59A9FB BBEB7FEB FF00B7D3 62BEFF00 EBFA7F2A 7ED3D5BD 7FFB319E D9E3E63F E57E8430 9E7FC005 3DFDBFCE D27B66A5 FCFF000F EADFFB74 E4F61FDF F7DFFAFF 00E4EEFA EB5D9BFD EFF80FCF DCFF00B5 FE738EA0 8A889EDF FA092C7E EFB9FF00 2413D4A0 A5F25F39 7F5FFEED FB2E8C3F AFEBFADD DF75EF37 FCFCA4FF 00773D71 FE5571D3 350B464F A7E5FED7 BFF8F5FA 5475F2E8 F92DFD7F 93854EE3 FEB57F77 DDFF00A4 B9AE9A56 231FE41F D33FD7A8 2DD37628 3B0FF63F F1F3DB3D B3FF00EA C8FBDC51 AFF4D6DF D7FE9521 7FE05DB4 5FD7F57E BF0604D9 EDFF00A1 3FAFF9FC 403DAB89 B987E56E 0F43F71D 9BD5FAF9 679FC86E F28FDFE6 AA3EEBFB B697F5FF 000D5634 FA1093D7 55FD7F5F F82D4E1F E2FD239F 5DDF2614 A01D3F77 BA3FE1EC DB873FFB 2AAAF55D A33D6D6D E4E5CDCF AFEF242B 93BB3C9D DD7D3D81 ED835F6A FF001FEB FAFF00AF 8A48F905 FD7BBFD7 FF00B526 BD356254 921214AE EE47EF32 B821F19D BC775FFB EB0FD369 3D6DBA4B F2EF653C 7F0A156E 84FDECF4 F41E9B7F 8C1353F7 7F5FD7E4 C7FD7E9F D79C23F3 BB263D0F FDF7BBF8 4FFB3FE7 18ED8AE7 E45DADC9 93FE01D3 F419FF00 F5FF0075 68FEBAFF 005FF055 BA0FAFFC 1FEBFA74 D747783C F43CBC90 6DF5B8B8 8A3EE7A9 6231D3F5 CFF09CFC F9E3CF88 5E1D874F FB2B4F61 2DCE7E5F F847426A 2D19F336 7CF32310 07F35553 FC0AD4E9 FC4BD7FA FEBCE9C4 8A8B9A12 5A6BDEDF D7FF006E A31F4F97 BED4B3C2 248F2CA7 07F72CB2 77FF003F 8863F7D0 15D6B7B8 C8FE2FC5 B776FF00 EB7E67D3 0B5EAAF9 FDFF00D7 F5CD13E7 A4B6DB4D 1FBFDBFA FF00C0B9 62744B83 CF3F8811 FF00113D 8FF91C74 7E149C0F FEBB3FF5 FF0027E6 FBC4D2FE B7FEBFE1 E30345AF F37FE05F D7F97228 43FC5584 9CF1D0FA 103F87DC 9FFF0064 8F7DD7FC F3FEDFFC 0B0FDBFC FE3B4772 287F2FBA DFD7FF00 20D0A1D5 7BBFF816 9D3FAF47 FF008148 1F3D7FF1 DC1FE63F CB607BD4 DBBEBF8E 7FB9FE7F EFA1EC6B 26BD3E6F FAFF0087 A8E6742F 97C9FF00 5FFEE9B5 E6DDBBFC ED1FDECF 4C7F9C29 EB4633E9 FF000242 C7A9F51F E48DDD71 53FD7F5F D7C56EA5 7DDF2FEB FA769156 48B0370C FF00C002 9F4F46FF 0025FD49 CB03E47F 17E18FEF 7BFF009E 08FEED52 7FE2DFA3 FEBD3D1A 25F7D6DA 2DFF00AF EAF2DE44 99E4F4FF 008161CF DE1E9FE7 E63EB55B 765BFC38 1D7D71FE 793D0915 9DAEFAFF 005FD7DF 4A4B735F B37FCDFF 005FD36F 65EF4FBB 031FFA0E 7DBE9FE7 3EB8637E 3D3F23EB 9FF3EC3D EBA12B2E 5FD7FAFF 008648E5 6DB7D3EE FEBFFDB8 43B6B3F9 C7FF00D7 B231D7FC FE43D895 F9546ECC 7F810C7A 7F9FC7DB 8A7FF817 F5FD7DEA 3221F9DF BEEBFAF4 FEEE9D4A 3E6773CF FBDF39EB EB93FF00 EAF63CCF BC76F33F EFEEDFFD 9BFCF3E8 4D74AB7F C0FEBFAF 75BE8737 5DEA7F4F F4FF00D2 24FF0098 90B8F56F F811E7EE FD3FCE08 E9C557DE BEA7F097 1FC87FFA F81D4E68 FEBFAFEB E1E58F50 B5DFDAF9 54B7F5BF FE4AAA7F 8AA99953 FB9F80DD DFEBFE41 1DC3670E 4BFF00EE E7FE0076 F6FA7F92 5476ACA5 AFFC37F5 FF000CF9 7A9A691F 5F5BF7FE BFEBDCA2 73EF297F EF7FC0B2 DEA3D3FA 763DF35D 6787F4C3 7BA922F3 85C31F94 63893774 FF003D0F D6A24F96 327FDDFE 9FF5D527 B0A9AE7A B05AEEB7 974FEBFF 00494F7F 87ED28F8 C0C8E3FB C420E98E 0E3FC9FF 007AB4DB 570BF77C A007A606 78EED9FF 0027F3AF 2A52FEAF FD7F4A33 EA7D1C21 7B7CB697 F5FF00EC FEF3D786 D47C54B1 A953BC93 FF003EC4 498E0770 7FC9DA7E E1DD58D6 666B9FDE 059803DE 75901FBE 7B9C7FFA BFD96AC7 9AFF00D2 FEBFE1D2 3A3D9D95 F4FEBFAF FC9FEFB5 2E9859B7 B6FC73F7 503678FE F6EFF201 1DC550BC 8841102E CBCF230C 3B71D073 FE4B7A9A E6A92B6A FE7AFF00 5FFED2E6 3AE946F6 5A76FF00 3FEBB737 6D7CAEEE E0CC7E5F B46DFA11 FC4793D7 FCAE7AD5 482D39CB E7F0652D F7BD8FF9 071D01AF 22B4DCE5 BE9D15FF 00AFF869 367A94E3 CAADAF9F F5FD6968 7A7420E7 E55DFF00 805FEF7D 7FCE48F6 5B8B67FD EC0FF757 71EDFE7D 864F4563 51F3FF00 C99FF5FF 00ECCDF5 36B7E3FD 7F5E5CB2 F5D48D55 3EE85FC4 1FA7F9FA E2AE7D71 F8B6DEFE 99FF003B 87AEEA9F EBFAFEB6 831FF5F1 7F5FF0ED 2D97BD13 7E3FF7C9 51F77FCF F3E9C553 DBCFF8B1 03F2FF00 3DFD697F 5FD7F5F1 49C7A8FF 00ADFF00 AFF877CD E9607F9C 703F9FF9 C91D0E0D 903FC8C7 AFD7FCF0 68FBBEEE FF00D7DF 19CC3EFF 00BBFAFE AE4DFE78 C29EBF5F F39F6069 719F5FF8 16F3FD3F CE43745A 7FD7EBFD 7F7A2E5B 8BE73FEB FAFBDDBA 7BD32C3F E5D87BFB FF009C95 EA78B5D3 D3FF001D 5EFF00E7 F114BEFF 00BBD7FA FF00B71C 85FD2D7F AFF87937 EABE67FB FF0087D3 EBFE79EE C734CBE7 A7FF0013 DFFCFE6D EC685FD7 F5FD6AF9 B61FF5B7 F5FF00ED B6FAE8D1 9EFF00A1 03D4FF00 9FA81D86 17701EBF 98F53FE7 E833EB4F FAFEBFAF B4C7F7FD FF00D7F4 DF47A47B F1FF00D6 38FEBFE7 1EB9AADB B774CFE1 F2F7F63F E7AF7A3B FF00F25F D7FC3453 0FBBFF00 02FEBFA4 D751DE5F AFEBC76F AFF91EC4 D5AFCFF0 38FF003F E00F639A 4FFABFA7 F5FF006F DD07F5B7 F5FF00EC A92F593A FF007BF0 2476FAF5 FE99EF9A 9C2FF919 F4FAFF00 903D00A5 FD7F5FD7 541FD69F D7F5EEAF 552FFEF7 FC058377 1FE7E871 D41A8339 F5FC703F CFFF005F D451FD7F 5FD6CAA8 7FE05FD7 F5F8DFD1 FB7EBF89 C76FF3FF 0002DC3D 4D349C7A 7E04FF00 327FCEDF 4E28FEB6 FEBFE1D4 5740FEBF AFEBEC29 6C2163EA 9F911FC3 EA7FCF2C DFDDACF2 D8F5FC06 E1FA8FF2 73DCB51F 87ACBFAF F878C9EE D07FE05F 7FF5FD5A 62EE63EB F8607E43 FCF5CF5A 8B1F5FC0 91FE7FC3 1EA0D3FE B7FEBFFD E49A1FF5 ABFEBFE1 E735BA5C A9FE79FF 003FE739 FAC38FF2 BC7F3FF3 8E7A734F FADBFAFF 008763FE B6FEBFFD 97DF797F 2FF817CD DFFCFE44 75C112E7 1FDDFC00 F5FAFF00 9393D334 BFAFEBFA F89B7D43 FAFEBFAF 8A0BB8CF F3C0C9FB BFE7F54E C2A3CFD7 F1247F4F F3CFAD3F EBFAFEB7 B87DDFD7 F5FF0083 39BB1093 F5FF00BE B1FAE7FC E3DC0310 6FF2ACDE 9EDFE724 F6C52FEB 45FD7FFB 507D83FA DFFAFF00 86D4AE4F F92147A7 F9FF0081 6EEA41A6 73FED7FC 0403FF00 D7FF00F5 1147C9FD FF00D7FF 00B51930 FBFF00AF EBFF0002 9CFA7C4B B3FC918F D7FCF53D 872EDBF5 FC327B1F F3FF0002 1D80A3EE FBFF00AF FF006B91 87F9FF00 5FD7F75C 7D13F2FD 0F73EE3F C8FAE136 E7D3FA75 3EDFE719 ED53F77D FF00D7FC 3A920EDF 17DDFD7F FB3194B7 76519FC7 F51DBE9F E40F45A8 7F3FF808 38FF003F FC57A15A 4FFAF7FF 00ADBF2E 4EAC7E89 FCBFAFEA 0E31FF00 047F97E2 14F7CF4C FF009FBD DB93FCF0 01EC3DBF CEDFF649 A9FBBFED E5A7F5FA C60B70FF 00C0BE52 FEBFE1ED D59117FF 003D3B0F 6FF2BED5 4BAFF7BF E039F5FF 0073FC82 075C9A5A 796BF3F5 FEBBFB57 BB1FFC0F EBFAFB4A 31D97BCB B7EBFF00 01403F97 F9CE7B01 876DFF00 276B7F0F D07F9C1E CB536EBA 7DDFE5EB F7382D87 A79FFE07 E7B7F5DF 9C0903FF 00B0209F D475FF00 027EF850 D9ED3FA6 7FE02FB4 7DDFA7F9 5CF72CB5 36D3A5BC FF00AFEA 846353B0 7F5D3FAF 97F34299 945C9FFE B0E3EEF7 E7DFF5DD DC9AADB7 3FDEFC01 3F97F9E5 9BFBCCC6 9ED6F87F E1FF00AF FD21F50F EBFAFEBE 295B795A 2D68BFCF E1E98FF2 49F4C1C2 9E0CA9FB FF008296 FE00DF74 83F87B6E 1FF2D315 37775EBD 3A7F5FFA 6ECBA0FF 00ADFF00 AFF86735 BEDF5379 5187CB4F 6AF8E821 59A071F2 E7985A4C E7F0CEC6 D9D5768E 996E370F F965F894 46FBD8F5 F4EFFF00 5CD7A826 BEE1EBFA E9FD7F4B 94F8DD6D FD7F5F96 B593D9EB D423A151 22FF00C0 B6CE1CF1 1EDFBDE5 0CB023F1 8D476DA0 7491DE74 19CA9E9E 518E46FB 99E7DB1D FD401D59 2A7EEFF8 6FEBEE57 1F4FB3A7 6FEBFAF6 57EAF9B5 9AEE18E2 DD235AA8 C75BE9E1 813F1676 007FF5C8 FA7CA1E2 8F8DBA4E 948D1C05 2E65E47F C4982980 61F1CCA5 4AFF0088 89C8E182 D1ADBF37 DBFAFF00 D2A52875 B8BFADBF AFF868D5 5E9F9E5E 21F8C5AA EB048F35 E08BFE79 F872596C 47FC0E44 605BF3FE 275E7129 93E76935 1794E7F7 DCFF00CF 590BBF7E A4939FF0 23F881A7 7FE9EFFD 7FEDFCAF A05B9BF9 BD2DFD7F FB3250E8 7D43E066 D46E6074 36FE2568 506E124D 6174D6C3 E61C6F68 B0473D8F 01B07904 8F67D9E5 B67B7FB4 40039FA9 FF00F59C F706BBE9 4D38AFFC 074D3D3F AEF272DC F2313479 2ACB6D7D EE8BD579 7FF26A3D B4E8A293 8FE1FF00 80B39FE3 F5CFF9C8 EEA73A01 F1FDDC7D 49F7FF00 3F4DBDB1 5A3F2BFC FBFF005F 94BB192F FB77EFFD 7FAFDF47 9BB73AB4 28DCAFE8 48EDE9FE 7A83D09C E76EC7AF FC0B03F8 FF00CFE2 07719A69 F369FD7F 5FFB8DA9 10EE9DFF 0047EBFD 7F75F36F B59E7B63 F1249FBF F53FE76F 63BAAD05 6FF6BF37 3FC43DFF 00C80DED 50FF00AD 3FAFEA2F A9BAF97F 5FD7FE0B F27EE5BC 7193FF00 8E91E98E BFE7804F 6DD4CDFF 004FCC0F 53EDFF00 EBE7D056 7F7FCBFA FE9C94BA 8FFAFEBF AF879D7A 29938FE2 FC72A3AF F9FD4F6D D597D1BB FE20AFE8 7FCFCB9E A5A85BFF 005FD7FC 16A63767 1FB3A7F5 FD79C94B AE97FAFF 007FF13B 3F97F9E4 1EC0D090 E7FF00AC 19FD7D5B FC8603B6 6A97C7E9 E4FF00AF F81CF2D8 53B3875D FAFF005F D494D6DF 158F2401 CEDFC5BF FADFE7E6 1D00519C D28ED9FF 00D0FF00 831EBFE5 832F635B AD7FE07F 5FD2F73A 9CEDDBBF 6DFF00AF FF0065CE 7BBF773D A4FAFE23 6FAF6FF3 CEE3EB88 7CCFFAE9 F81DBFD7 FC8C9EB8 ADBFAF87 FAFF00F6 A72EE73B 7FE3DFA2 B7F5FF00 CA7DFEBE F3F24F4D DFF031BF F4007FFA 827714E2 FB3AEDFF 0081954E C0F76FF3 9CFA8A3F 3FEBFAFF 000C92FB 24EFD23F 8FF5F7FD 957F83E1 AA6EBFDE FC081DBF DDFF0038 C75CE69B 5C63FBBF F01623BF FBDFE7E6 ED8353F7 FF005FD7 DD1B9495 FF00AB7F C3FE3EEB 947CE966 B4E5B8F9 FF00E040 9EF8EA0F F9247718 AAA7F1FC 4923FCFF 00F5BB01 51FD7F5F D6D1626F 7F86FF00 7F9FF5E7 4E92EE41 9C9DABBC 93FF003C B2E7D38C 1FF2541E 8D9AFACB C31A20B0 B7F35FCB F3641FF2 D7A81B73 C1FF003F 3B13FECD 618995A1 6EFF0092 FEBEEA6F AA3B3014 F9AA7369 68FE6FFA FBB95F4D 3A1BED57 CB3B17FF 0021B67D 47B73FFB 2B7D31C9 5E6A6654 0A825007 A31627E6 1EFF00E4 853EF5E2 CE77DADF D7F5FF00 92BEE7D3 D2A765CC F65FDDFB BFAFE573 7D0B6960 8F029936 EEEBFBDC 37BFAFF9 C13D0E47 A2DA5DAA 40321F60 E3EF08CF DD23A6FF 00F3B88E F9A5B2FF 00ED7FAF F87845F5 0DF7FEBF AFFD2F9A 5BEDC86A DE2053FB BB7FB467 FD9CB28F 9BD88FFF 00510BD0 73E7A7CC 9D819DA6 3FF5D598 8FCB23FC 8F626BCE C44EEF95 5BFAFEBF F719E961 E1CB1BBD DFF5FD79 271EA4E6 01FC23F2 539E9EBF E7F9B50B 6473F36D FF00808F F67EBFE4 7B835C5B 7FC0FEBF A499DABF AFEBFAD6 EF746D22 05FBA00F AFD7EBFE 4F3D4015 3EDFF7FF 00027FBB FEF7F923 E94BFAFE BFAF8549 0FFAD65F D7FC3290 7E5FF016 C1FF003F D067A115 27E7FF00 020C7FCF F864F534 7F5B7F5F D272D987 F5F0FF00 5FFED24F A7B863FC FCCBFC5F 5FF39C7A 8A5FCFFE 0233FE7F FACBE94B EFFEBFAF FC01261F F817F5FD 7FE4B2EE 378F6FFB E48EDF4F F2327A1C 8B6AB9FE F7F21FCF FCE71D82 D2FEB7BF F5FE527D 83FADBFA FEB9BA6D 7045F4FF 00816076 F7FF0039 1EFCB8E0 7AFE23DB EBFE47CB DF147F5F 17F5FD2E 5DC5FD7F 5FD7C2DB DD10993E 9F871FE7 FC32BD45 47BBFC82 C7F8BFCF E47D28FE B7FEBFFD 96FA0FFA FEBFAF8A 7F7371FE 5BE9FE7F 13EA69BD 3FFD63D7 DFFCE768 E9CD3FEB FAFEBAC3 A8FF00AF EBFAFB5C DD7488BF D3F407A9 F5FF003D 7DB2CC93 FE71FD3F C8143FEB FAFEB66F A07E9FD7 F5FE18FF 00DBB188 F3D73F87 CDFE7FFA E3D48AB8 063A6DFC 1413FE7F FAE287BF FC3FF5FF 000632E8 3FEBFAFE B6937DAD 3042DFDD FF008192 3F99FF00 3C0F7163 601EBFF0 1627F87E BFE490DD F153FD6B 0FEBFF00 D98CD13F D7BDFD7F 4DD4EE46 5BD33F8E 4F6FA7F9 C1F5385C 67FBDF89 27F87FCF FC087A7C D47F5FD7 F5BB8C3A 0FFF0002 FBFF00AF FF00669C 64376E3A E3FEFA5F 4C7F9FC4 F4C53770 1E9FA63A 7D7FCF07 B2D1FD7F 5FD7F0E3 2F20FBFF 00AFEBFF 00038416 FBB0BE7F FD617B7F 9FC00EF8 355D980F 5FC3FF00 D7FE78FA 51FD7F5F D759447F D7C5FD7F FB777BFC 516E27D7 F139EF8E A3FCF27D 4911FF00 DF1FF023 C75FF3F9 7AE2AADF D7F5FD72 C9C83FAD BFAFF866 E3D07EEC FAFE00E3 F9FF0090 71DEA1E4 FAFF003F 6F53FE78 F4A5DFE5 D7FAFF00 F66487DF FC95BFAF FDB65FF8 0CD8FA7E 0D9EFF00 E7F1E3B7 2B81FF00 ED02BFE7 FC73D89A 1F7FCBFA FE921FF5 FD7F5BC1 795D777D 7F0C376F AFF9E074 040888FA FE007A9F 7FF39F4C D1F77CAF FD7FC18C 187F5B7F 5FFEDA8B FF00157C F3DFF3C7 6FA7F9C8 EDC180BE 3FFAEDFE CFD3FC90 7D853FFC 07A7F5FD 7492887A 76EB6FC7 FADD3226 7FAFEADD BEBFE703 DC545F9F E233FC59 F6FF0023 DB146DDB FAFEBEF9 728BFADF FAFEA4E5 D359767D 7F0CE7FC FF0042BE 82A6098F FEB8DDFC 5EBFE782 3D452FEB 7FEBFF00 D9717B05 FF00ABFF 005E5FF8 0B621FC3 F15C0EE3 D3FC839A 36FD3FF1 DC7DDFF3 F9AF619A 5FF80FFD BDFD7F55 2A4107FE 05F77F5F F0C9CBFC 358F1FDD FC5BFCFF 00923D29 B9FAFF00 C05BDBEA 7FC91E99 A775E5F7 7CBFAFEE 5BB8FF00 2F2FEBFA E7FF00C0 59FE782A 9FC23FDB FF00207B 55627E9F 8161D8FA 1FF3C760 2A74ECBE 6FFAFF00 F655361F D7A7F5F9 35F3AFBB FDEFF80E 48EA7B67 FCE0FAB6 19BBEBFF 00024DA3 FCFF0089 1D8D4DEF A69F376F EBFF0092 9B7BC0AF EBFAFEBA C977E76E 33FDEFC4 0F4FF77F CE08E86A 503D71F8 FCA7EEFA 16FF003D 7AE2A5AD BE1D36D1 E9FD7FE9 54E300FB BEEFEBFF 00D8BF6D 11881FFD 7F97D7B1 6FF381DF 8ACE797D 33FF0001 C01FFA17 F9C0F615 3FAF9DFA 7F5FF70E 4A96F60F FC06DFD7 F5EB4628 CF67CFFC F4FCC8F4 F461FF00 EAE3A30C C1B33E9F F021263D 7FBA3FFD 4EADD4B5 3B2F4F97 F5BF4FEE 412DC6B4 F2F45DFF 00AFFC02 6974FDE4 9B703F87 F119EDFE F7F9C83D AA20BF4F E5E9D813 FCFD0F46 352F77F1 7DFDBFA5 FF007122 A7B2435F 77A597F5 DFFEBE28 55DC71E9 DFF1395F BC3DFF00 CB056FEF 6722423D FF00E072 607FAB3E B2AE7F3E A9B7A906 97F9EFCB BFF5FF00 A4D47D50 FEFF00BB FAFEA4E5 BCB5F649 2DFCB6F3 87DA2462 47FC7942 A63EADCF 97E69391 DB1C0255 7A6D27A4 B7D4CE06 E43B8F1F BA85A06F F5D8E72D 8FC49E84 8FBE196B EDDFAAD7 B7F5FD4A 5DCF8B87 FDC3D7A7 F5FD6B35 F64EB45F AC4773EE 55C1FBF7 10C50FFA BC9DF96F E9D0B0FE 225BC3BC 41F1AF4B D0D5A2B6 D97737CD 8167329B 61999BEF 5C29C6D5 3D00ED16 CFB8AD4B 77D3FEDD 7D3FAFFD 222B62BD 36FBFF00 AFFF0061 6DF17E7F F887E2BE ABAD3912 DC5F08BB 45A2DD4D 696C39C7 F0BE58FB B7FCF31E A6BE7F7B 99266C7F A69FF719 A47FBE7A 0F2C9EFF 008B6DFE EAD2DBB5 BFAFEBD2 5521D42C DFFC3AEF E5FD7B37 28EF1D7D BFC3FF00 0875DD7F 6B886F2D E03FF2D7 C4E92D8C 67BE628B CB2EFD3B 2E3395EB 963F7AF8 63E02E8F A5B2BDE2 ADF4C0FF 00CC6233 1DA2E143 7CB68242 09F73D9B 1D4E2959 FF0050FE BFFDAA72 0DBD7CB4 FEBFCDC6 3D74FAD9 6D2D608B CA861D35 23031B6C 6CADED93 FD5EDC79 6383FD48 5FC7E3BD 774B5B4B B3E5F97E 5B1246D1 BC8F9B38 38FF003B 4A1EE6B7 A5A3B6BA E8BDFEBF D7FE4CE4 71E223CC B997D9DF DDE8F7FE BF9AF0FB 5A71A3E5 3FC3F8E7 FBBF43FE 70DFDEC5 F59377A7 FC0CE07E 5C7FFAB2 7EEE2BB7 9AEBED6C BFAFEBF9 6FDCF3A4 ACEC975F EBFAEC9B FF0005BD DCF7FC32 3B1F73FF 00EBF706 8DBBBD7F 35FEF03F DEFF0026 3F45514A FE9F9FF5 FF00C8CF 94AB27DB D395FCFD 3FF90A8D 7C2B4700 4742BFA8 EFFE7EB8 3D8122E7 99F2E0E3 FED8F23A FD31FF00 D7C7B50F BF5FEBFA FF001BBE C1CBFE2D 3BFF005F D4B9BD65 57CCCFF7 FF00ED9F 3DBEBFE5 727EF020 275EFF00 9803B7FB DFE4E3B2 934BFADF FAFF0087 525D0D17 9737CE5F D7FC3C25 4BED6920 E3D7F03B BF4FF3C6 DF406944 59E7FF00 66E7EE63 D3FC9E7A 64510F89 7CBFAFEB A69B9327 EEBF83FA FEBEE4E5 FE1B3BB0 31FF00A0 866FE5FE 7008EBB4 AA19BCB1 818CFF00 B60B7BF4 FF003DFB E6AA317C FD3FAFEB EE529753 394FF76B F58FF5F8 7F33EFEE 66B4ACDF F3D7FE04 C7FC07FF 00B3B47F 0F34D9BE 9F8B2B76 FC7FFD5B 87722BA9 696DFE5F D7F51E53 925ABBDF 4FBBFAFF 00E5AE7D 17BF5B77 D7FEFA6F F6BB91FE 7E5FE222 93FEF9FE 47EF7F9F D7B0A6FE 7E5FD7F5 FBB8A5D0 8FEBBFAF F5DE29ED BDA5B858 D78C6EF5 7391D7B7 3FE7EAA0 1C9926C9 C9F30FD5 813FCFFC 8257B135 1DF7F9FF 005FD722 2F4B792F C5FF005F F94D2A7B AD738CBF E4311D87 B0FF0020 FF00C04F 2FD770FA B11D877F F3F2E3B2 D4FF005F D7F5F1A8 C44FE5FE 5E5FD747 516EFDC8 9E40BFDC FCCAFF00 0FD7FC93 8E878C49 2E71FF00 D6623B7B 9FF20AAD 3E9D3EFB 7F5FE4CC F7D34EDA 27FD7FC3 F37F8BD1 BC3702E4 DECC1368 E13ED2A9 16E3BF92 AAC73DBF 38E43DB2 FECB2789 8BAF9681 BA7FCB30 D18FB98F 4FF38C7D E2C6BC5C 7622CFD3 45AFF5D7 F0A5347D 5E5B84B5 34ACBF99 FBBDEEED FD6C9A46 4ACCEE0B 3E3EB206 CFEA7FC8 18F4C747 15EDB987 A5967D58 9DDD71C2 E3FCFCEB E82BC9A7 56EDDFF3 BEBFD7E3 1B9ED55A 564947F0 7D3FAFC3 9A5B6CBF 6A0CE151 A3C7FB24 9FE63FCF FC094AE9 4B7591E5 A798147F D34CFF00 00E9C7F9 2BE829D4 AD68B4B7 7E7FD7F5 4A4CCE9D 2F795FE7 68FF005F FED29F5F 8A8087FB A067D76E 0F5EE4FF 009EDD41 06B9B60A 72DFF8EE 7EBFE7FD EAF39BFB F5EBFD7F C3DFB1E9 457A797F 5FD7BDEE 7425DDE8 07FC0BE9 F4FF0020 67B934A0 7AFF00E3 EDB7BFA1 6FF23DB3 51FD6DFD 7F51922F FAFEBFAF B16DF67F F9E78EDF E7FE0391 EF4E03EB FF007CFD 3DFF00C8 E7B6DA37 FF0087FE BFE1D388 BFADFF00 AFF86E5F 3B4A17EB FF007C81 FE7FC0FF 00B59A7E 71E9FF00 0018F4EF 8FF20FA8 A3FAFEBF AF8DC9F4 1FF57FEB FAE6E61B 9FF2063B 7D7FC818 EFB69429 3EDF9FF9 FF00F503 D9453FEB 6FEBFE19 280BEFDB FAFEBF95 AE8B5B3E 563AEDFC 493FA7F9 FBA5BD2A 6E074CFE 591FE7FC 33E82A3F AFEBFAF8 656E83FE BFAFEBE1 6D6CBDE4 2DFE41C7 6FF3F800 3B8A88B7 A7F9F971 FE7E98EB 47DFF87F 5FD3E81F 77C9FF00 5FF0CF9B A8CFF3F7 4FF747BF F9CFA632 BBBFDEFE 7FA7F9E4 8F4CD3FE B6FEBFFD AA43FEB7 FEBFE1A7 0EE337FD 7F05DDDF 3EBFE79E C41683EF 1FE2FF00 81291FC2 7FCFE1E8 68DB7FC5 FF005FFE CA7D03FA DBFAF2F9 DE7E8BB3 9EFF00F7 D67BFF00 9FCBDEAD EDF4FE79 FEBFE490 7D687F2F EBFAFF00 C0A57E8C 37EDF77F 5FD5E5D7 49D62FF7 BF43DFF0 FF00F5AA 9E82A5C0 1FFD7E7F 8BEBFE46 4FA52FFC 07E5FD7F 539B0FEB 4FEBFAE4 E5F58FCC F4FE4BEB FE7F3CFA 53707FDB FC57DBE9 FE4F1D78 A7FD7C5F D7FC3B87 907FC36B FD7F5193 5BAD5DD3 D7F2527F F42FF3D3 EAA5FD3F AC9DFE9F E4B7FBC6 A7FADC3F AD1FF5FD 53E5E856 63F5FF00 80F1DBE9 FE4AE7BE 2A0CFD3F E04E3D7F CFE1EC0D 1F7FF5FD 7FE0328B 1AFEB55F D7F52E9F 143C9FFF 00591DBF CFE5FF00 01A07F9E 71FC3EB8 FF0038CF DD26AFFA FEBFAF85 CA1D43EE FEBFAFBE EBFC0A47 3FE191DB D71FE5B2 7A9C538A 7FBDF99F EE9FF3F9 1FBDC54F F5FD7F5B C7987FD7 C5FD7F52 73DEE263 EBFAB76F 4E3FCE3B E29FF9FE 381DFEBF E48CF7CD 1FD7F5FD 6D20BFF5 F3FEBE56 5B0DCFD3 F3C1FCC1 FF0024FA 64D45DFB 7E008FE9 FE79EE28 FF00C0BF AFEBEF70 0FFC0BFF 0002FEBF FDA</t>
  </si>
  <si>
    <t>51EDE F2E7EBFF 0001257B FA7F9E39 EA31554B FF0096C9 3D07F9FA E47519A6 BFABBFEB CFFEDD94 587F5FD7 F5FCEBFC 30EEFAFE ADFD7FC9 1EF92BB7 3FFD61BB DFFCFD07 A81474FF 0036BFAF FED64BA8 7FE03FD7 F5F7420F AFBD2F93 8FFEB6EF 71E83FCF FBB4EDBF E473DFDF FCED00F6 CD2FEBFA FEB7F785 F77DDFD7 FC35E5D7 DD5C7D7F 1FA7F9FC 36FF0017 0571FE43 60F43FE7 EA587404 50FF00AB F97F5FF8 05987DDF 28FEBDBF F6C4E5EB 096FF77F 43DBEBFE 76E7A815 5F77D3F1 E07F3FF2 7F2A3EFF 009DBFAF FED95B62 AFFE1FFB 797F5FD5 D7A47FF7 CFEA475F 4C7F9073 D47319E3 FBDF81C0 FE5FE586 3D451FF8 0FF5FD7D F2E51FFE 016F38FF 005FFEF1 547D3580 9FAFE383 DBEA3F97 571E86A0 EBFDEFC9 71D7EBFE 73EE6A5F 7FCA56DF FAFF00C0 613A81FF 00807FE0 5FD7FF00 B3297613 67D7F0C8 EDF5FF00 2140ED87 5E3DBFE0 409EDFE7 F16C77A9 7BBFF81E 9FD7F723 17B0D3FF 000FFE01 FD7F5197 5644D260 7FF123FD AFF3F88C F53CE799 B9EFFA9E FEB9FF00 209F5345 BFCAF6FE BFFDB958 77F28FFE 03BFF5FF 00A71281 09727D3F 1CE7AFF9 FCFF00DD AAFB49FF 00EC885F D727FF00 D5B476A9 7DD736BE 9DADFD7A C65B447B 7FCFAFB9 FDFF00D7 FCBC8463 EABE5FFB BFF7C06F E2FF003F F01FC055 809F4FC0 6075F63F E5707D05 47DFF27F D5FCFC92 5B0AFF00 E1EFF0BF EBFF00DA 975DDA50 7BFE0B83 F77EA3FF 00D791E9 8A4CC07F CF3FC06E FE0C7F78 FF00FB65 FF008998 51AAFCB5 976FEAFF 00E39736 834FBF4D F7FEBFE1 A5E77CF9 25CF031F 8838EDDB 3FE4943D F0331D49 1F9FDD1C 7DDFF3F8 82BD8D47 6D1EFD1D BFAFE96C 3EFF0006 B7FB3FD7 E3F67FC1 EF7D011D E5B5BE11 493818E1 FCC1F73F DA0C4FFF 001C899B EF1AE035 DF1E69DA 1445E660 653F762D 2E4B796E 0F00F204 BF22FBF7 04A8F9B1 5F74FB69 F35F8FF5 D614E07C 4ADFECDD F6D34FF8 3FFA734D FE1F82BC 47F15B50 D5599049 75143FF3 CF43D42F 13BA8FDE 3F96993C 774FBB24 C83E4000 F9DA4BC9 2E1BFE5E 0FB279AF EBD8293F FD73FDE1 53FD74FD 3FAB7348 BF2FDF7F 5BFF00C3 FF0037BD B2B2FA27 C2BF0575 AF119134 8AF696B9 FF005BE2 986EADA4 3F381FB8 B4F2BCC6 3EE70BB2 246198E4 42DFA4FE 19F827A0 F87D164F 2BED573C 7EF7C5B1 C77FFF00 2C23FF00 536E408D 3DBA9506 3C1DCAE6 A6D7FE6F 9AFEBFFD AE5EA26E DA2F9BFE BFABA5D3 E2F7F6D9 1A607943 03A41E55 B7F085F9 738031FF 00B2EDEF 8AE01F5F 8EDDF8C3 30FF009F 42251D7F 88E40FD7 F8B3FC4B 5726A2AF FA7F5FFE DC2E4C13 9BB46FF3 8EDEBFD6 D0E4F4E5 EE75FB8B 9E84A0FF 00A72C46 7A776CE7 FC9FE1C8 1C4DC5B8 9E321B6F D5A4E47C F9EA4F5F FD97E6EC 6B8FDACB 9D4AF6B4 AE95FF00 AFFF0062 4E3DCEDF 63054DC3 DD7CC9A9 3FEBFAE4 6D754793 C91EC90A 7EECFBA4 A08FF3FD 78FF0064 AA9FF3B0 AFF17F9F FD07DEBD 784EFE57 49FF005F D6C933C1 A91B5D7B D783E576 8FE2FD57 FE53AB35 DED6BAFA FE0F9FE9 FE491F82 74F4FD40 EBDF8FF2 07A64D5F F5B7F5FF 00ED72D3 263F3FEB FAFC5FF2 FBAFDE7D FF000C9F 53E9FE7F 1CD007D7 F33FE1FE 73BBB51F D7F5FD7C 2D740DDF FCBDFF00 C0FF00AF 3F9CA12F 58CBFA6D FC33E9F4 1FFEAF72 70D5E4FF 0017E24F F4FF0038 60DD7228 FBFF00AF EBEE7241 F8FCBD7F AFF149BD F7D60BCF F8658FDD C7F9FC07 615A623D A9FE24AF 6FC7FF00 D90477AB A4BDEFEB FAFF00ED 27133ABF 0FF93FEB FA7096C5 5651EFFF 0001FF00 77EBFE46 17AE40C9 9383FE7D 07718FF3 9EC056EA 36937AFD DFD7FF00 B34EC72C A77825A6 9E6BFAFE A2BD738B 7D7F12AF EBFE7E9B 7BE45563 FF0001FF 0081F3DF FDDFF39D BD302B5F BF4FEBFA F3844C2F F7AF25A7 F5BFC9BF F0D72FF5 FCB27AFB 37F9000F A57DDF5F C36AF7CF F7BFCF1D A97DDE5A 7DFF00D7 771634BC E5F28DBF AFF8115F E2AAD363 8E3FE04C 7D7EBFE7 91F7B9AA 7F337AFE 6FE9F5FF 003F8E2B 3FEBFAFE BE16A7D0 77EDCDFD 7FC1FC67 CFD893E5 4F4FF811 07FCFF00 871DC0AA 12DE63D7 FEFAF7F5 3FE1FC5F EC494EDE BE5FD7F5 EEDD6E4B DFAFF5FD 7FE950EA 72375AA2 C63927FE 00417FB9 EC7F5ECE AADFEAC3 83CF436B 77AA4A36 2DC2A83F C48C83FD 603F7F67 3FFC5956 FBA43D70 E3712A8C 6C9FBDFF 0002D6FE BB4DF53D 5CB306EA D4F68D3E FB7F9FF5 7AD1E899 F48E9FA4 4AB18F35 AE4E00FB D21441F2 7F0A0C7F FAC67F84 57A14568 17B0FF00 81024FF2 FF0020FA 1CD7CA55 AB2A92BB 72B76FEB FAF6B697 43ED68D3 8C2292FE BFAFD69B E9AB26CB 7C83A7FB 24A0FCBF CF423A95 35025B01 C7CC7EAC C8BD7B9F F3D33F7B 26A3FA7F D7F5FC54 B61BB3EF FF00817F 5FFECA8D 3FF16FC3 6673C6D1 F407FB99 F5FF003C 7F0E0AF4 02255E4E 4FD081FD 3FC8247A 1A8E67D2 FF00D7F5 FF008038 A344ACBA EDDFFAFF 00876AA7 562F987B 6EFF0080 123D7FCF D413D189 A808FF00 2CB9EFF5 FF002173 D3351D7F C9FF005F F0DCD0E8 69F9FF00 5FD7ABBF AC3DFF00 FAFF00D7 FCF27DB2 41D7BFE7 FEC9EDFE 781EBCD2 FEB7FEBF FDA8C175 2BFADBFA FF0087E5 87445D09 FEF7E2C4 7F9FFEBF F741A763 FCEE38E9 FE7F13EF 4BEEFBBF AFEA5CDB 937FEBFA FEB9A511 339FF3CF DEFF003F 8FD482F0 99FEEFE2 73FD3FCE EC7A51FD 68FF00AF FF006672 90FF00AE 8FFAFF00 E49F7271 1E3D3F02 0FE9B7FC F1DE9F9F AFFC0473 F7BFCFE6 3BF14BEE FBFF00AF F8656D89 FF00C0BF AFEBFF00 009463FE 38CB0EFB BF066F5F A7F9257D B11EECF4 FD739FF3 FD06DF4A 5FD6FF00 D7F5293E 852FEACF FAFEB9D8 BB7D77FF 00DF401E DFE7EB8F A86938FF 00F69876 1FE7EB9E F8A5F77F 5FD7FE4A 57F5BFF5 FD41BEBE F465B1EB F993DBD3 77F9C13E 8045827F CFBE7FCF FBC47514 FF00AFEB FAFF0097 ABB83EFF 00A7F5FD 38D2F59C 47EB8FC3 3E9FE7FE F9F6AB3B 3E9FF025 27FC3FC9 53D00147 FE05F7FF 005FF0D6 8EE2BFF5 FD7F578D 8788BFCE 1BD3FCFE 193D339B 1C2FF7BF 3C1E9FE7 F138F434 5FFAB7F5 FF00EDEB D83EFF00 EBFAFBAA AF9C665C FF00F5B0 7BE3D47F FAC2FD68 D99FEF7F DF457BFD 3FC8CFF0 814BFADF FAFF00F6 9C9F41AF EBFAFEBF 0F7DFB42 7A7FDF38 FE03EFFE 5811D4F2 6EFAFE5F FD7FF24B 1E849A3E EFBFFAFF 00F65288 7F5AFF00 5FD24BE5 4C9FAFE2 7DBFCFE6 3B81516F E3FC32DD F1FE7EB9 FF006A9D AFDFEFFE BFE1F962 2FEB45FD 7FFB3687 5D184FF9 25BD3E9F E719F5A6 91FEEFF9 3FE7F16C FAD3FBBE EFEBFF00 D957E857 F5B7F5FF 00ECEBBA D1403FED 7FC0883D CF7CFF00 907FD9A7 15FF0028 483D48F5 FF003CFA 51FD7F5F D7C4A530 FEBFAFEB 7725B7C4 EFFBEBF1 419EBF87 FF00AC83 EE1A5B1F FD624FF5 CFFF00AC FA9A9FCB FC5FD7FC 34D0FF00 F02FFC0A FF00D7FC 05D17BC0 FC7FEFA5 FF003FFD 7C2F6CAB 48FF003F 87F9FC07 B9A7FD7F 5FD6F2E5 17F5ABFE BFFDAA5C 9D5F3553 C7F7BF3C 7F0FB9FF 003F32F5 24547BBF CF04F4FA 0FF240F5 AAFBFF00 AFEBFF00 018CE5BB 1FF5F17F 5FFED5E5 FE24FCFF 003C0FBB F4C7FF00 5C91DB14 BE5FF938 3FAFA7F4 23D697DD FD7F5FF8 169B217C DFF5FD7F E4D17B12 797F5FC4 93DFEBFE 40CF5CD2 8FC7F15D BDBE9FE4 8C750451 FF0080FF 005FD7FE 04E017FE BFAFEB48 BEBA3FF3 FCCFF9FF 00EB2E7A 904B3FEF 9FFBEB1F E7FC037F 16297F5A 7F5FD7B4 9BEA17FE BFAFEB9E 537D748F 767FFAE7 1FE7FF00 8907FBC5 4C7FE7EF 7B7D7FCE 48F4147D FF003FEB FA7CCB61 FF0057FE BFAF79BF F0C1F9FF 00DF3BBF 87D09FF2 727A8351 FF009EB8 FE9FE467 D052FEB7 FEBFFDBB C45FF81F F5FD7DF2 8AFF000C 1FE786DB DFE9FE4E 477A3693 EBF860F6 C77FF3B4 FA0347FE 05F2FEBE 7FE18DC7 A7CBFAFE BFC4D4BA FEF17CBF F77FE07C 76FF007B FCF3DB02 8FBA3FC1 883FCBFC E33DAA7F F02FFB79 FF005FF0 CE457F5E F7F5FD3A 9D96B9EF 2FFBBF89 C1EBFE7F 53D08073 371EBCFE 0C7D31E9 FE4E1BB0 3477FD25 FD7FFB5C D3DD87FE 05F2D17F 5FA544FF 00C2DC1F F6BF3CF7 F4FF003D 7DC8A4F2 FE9F8E3F BFEC7FCE 07726A7C BAFF00C1 FEAFE708 C83EFF00 EBFAFF00 C0A949EE FDE9B67F 92AC3FCF F86075E6 99B3FDEF C091FC5E E0FF009C 8FBBCD1F F8169FD2 F5FF00E4 298FEFD7 CFD7FAFF 00B76FE8 CE9E9F89 39FBBDB9 FF0027DF 24B0CB81 DFF0E7B9 F53FE4E0 75656A5D BE1DFA2B 7F5F3FB7 2820BE9D 7D7F2FEB BC148A05 8B7FCF4F FBE997B9 1EBEFC7F B3B97B96 A87C8FF2 7737F4F6 FC831FBC 76D46BDD FF005FD7 FE04BCC3 CB5DFF00 AF5FFE41 C63F12F7 E23163D3 F05DBDC7 46FF00EB 77C77C96 14E3F8BF 11CF53D8 8FF3C0EB 9A57D6FE F69E9FD7 DFF65A97 C322AFEA FD1F9FF5 FD5ADE69 E2DF8951 58A18ADB EC7F68F6 5683CBF9 F1F365D4 97F403A3 104FCA36 B7C0D7DA DCD79299 247BA663 FF003F57 2676E5BF BDB8607E 98455E81 457DBBD3 F9AFD75F EBFF00D9 938EE7C4 C7E5F295 FF00ADB6 EEA0FD3A DF0EF807 52F11CA1 A14B8583 760CFAAC 525BD9AF CC7A3ECF 9DBFD94E FECD9AFD 20F0DFC2 2D174340 D22E9173 7471FBDF 14BFDA19 4EFCFF00 A3DA2108 8BEE46EC 22827717 351D6FAF 4FEBFAEF 6F89334E 6B5D2DFA BFC6DFD7 5947A47D DFAE6D66 8E35EB6E 3DAEE61B 47D173C0 F73FC277 75040CDB BF17DBC4 DE5C6207 C7FCFADF 425339CF 2FC8DBEC 3DC7489D 69F3282B BF69F25F D7FC34AF D8CD45CE 5CB1BFF9 7F5F94B9 BD7CDEF3 5C9EE8E4 B428BE96 25107DF0 7E76F332 DFFC50CF F771CAB5 C20192D6 BF8B887F 4C9FFEBB EC7E8735 C73939EF ED3E52FE B5FF00DB A2D753BE 9C5538F5 BF595FFA FF00F7F4 DCBFC388 FAC8FB91 095CFF00 B25827E6 07F95561 D8835FEC F7373FEB 1E351E96 AC09FBA3 D48FFF00 5A81F798 9A5F0EAF 7ED7FEBB FF00E04A 511EB2DA DFD7F5FF 00813BFF 008A5974 4410FC99 DFD7334A 993F313F 3103DF8F 70BFC2CC 878BDBFC 5C7FC0F3 EB8FBB8C 77FCF9EA 315DF869 B9C3ED5E 2FA7F2CB 5FCFEE5C 91D8F331 50E4A8AD 7B555DFE DC55BE7F FC8414BD 41F8FF00 C05829F5 E39FF254 9F7327FD F1F837FB 5F5FF3CF 66615DBF 7FF5FD7E 71D8F3AD D3DEEBA3 B7F5FD4A 1D0767E9 F913DB3F E7FD938F 4A42DF5F C19877FF 003FA77C 0A3CB5FB FF00AFE9 4502FF00 B77E4FE7 FD792522 A753DFF0 18FE203A 7F9EBFEC 8AD38D79 FE2FC58F F73D3FCF 50BD4669 7DFF00D7 F5FF0081 B5503EEF 5E65FD7F C3DF77AE C470B33F 6C7FB217 D73D33FE 5831E8D9 1AB330E8 31F9E074 F4FF003C 7E02BA68 2D7ED7F5 FD7FE4D7 39ABCF6B 7FE95FD7 A7FDBF18 75F7B9D3 D7B7E24F AE7AE3FC 850FD7EE E548DFEF 7FC05F1F FD6FFEB9 53DF35D1 E9FF00A4 FF005FF0 F525D0E4 DD5DFB4F CFFAFF00 E573953F 8B7CD66F F7BF027F A13FFED7 FB401149 987FB1F9 A8EC3D48 FF00F59C F4C51FD6 DFD7FF00 B33943B0 25F877FE BFAA8E5D 2E53693E BF9EEF7F EF7F960C DDAAB6E2 C7BFFC0C E3B7D3FC E08F7A9F FC0BF1FE BFE1E3D4 2FFE2F2F 97F5F7A8 AEBA3768 1FFD73EF 9FF3EC01 EC6A07B9 0BE9FF00 0171E9F4 FF00383D 8E695BD7 EEFEBFFD B6D8AEBF E1E5FD7E 3F66EBB5 F9AB8D4D 533B9A01 F565CFDD F4C73FFD 7C753B87 0CD7F35D BF976FE6 FF00C07E 67FBD8FE F647FF00 10C7F872 958E22B2 A10EBB75 FEBF0FF0 47A1D983 C2CF113D 54B9576F EB6EFF00 DC9C63BA F7FD0B4D F05BCA7C CBB673EC 5B7F73F7 B2DE9E9F C391D414 1EFF0067 A5C76E02 A2DB01FF 004CF6A8 FEBCFF00 ECECC7A9 35F2588A EEB49FC5 6DD7F5DF F59C96E7 DB6130F0 A508E8B6 FD7FAF97 24BE2475 F1DBE7FB BF9E3FF6 6FF26AE4 8020C0DA 4FFBEA07 DEF61FE4 73D8D717 C9FDDFD7 F52676F4 FF00EDBF AFE9DBEC E994202D FF003CBF 191547A7 AFF938EF C8D248D5 3FE7993E CDB475FF 007BFC82 3B734DFF 00DBFF00 F80FF5FD 28F712F9 7CBFAFE9 CDBD9BB6 F2F2BFC1 FF0001E7 BFA7F9E5 7D052F03 D3FE06DF FD73FE4F B0359FDF F77F5FF0 C9234FF3 EFFD7FFB 76E8BDD8 377FBBFF 00017CF7 DBDCFF00 9201F4A6 63E9FF00 7D153FCF FCF4F6A3 FADBFAFF 00875163 FEB47FD7 F526F6D9 36FD3F06 F6F73FE7 83F789A6 F00FF17E 07F1F4FF 0020EDEE 297F5FD7 F5D6121D DBFEBFAF FF007916 FD2F06CF A7E054FF 0007D7FC 96C75E0B FCBC9FE1 FC481FC4 3BE7FCE7 3D0628FE B6FEBFE1 B415FF00 AFEBFAB4 64BAE8FD A07F77F3 56FE2EE3 77F9FA91 87E7E83E AC1BF87D 7FCF076F 5A9FFC0F E4BFAFFF 0061F26C 82FF00D5 BFAFEA9A EA05B1E9 F830F53F ED7F95FA D459FA7E 385FE1C7 507FCF5F 514BEFFB BFAFE92E AC7F7FCB FAFEA5C8 FF00C516 07FB3FF0 271E9F5F F3C376E5 4B01FF00 D671FF00 C57F9F97 F880A3FF 0002FEBF AFFC1706 CAFEB6FE BFFD957D D90993E9 FF007D23 76FAFF00 900F6A30 4FAFE243 F61FE7E9 85A3EFFC 7FAFF83C F00EDFE5 FD7FC37B BFE29444 07523F12 B9FCF3FE 703FBB53 E3E9F829 1DFE9FE7 EA297DFF 00D7F5FF 0080A907 DDF7FF00 5FD47977 DEC05FF7 7F3C7A8F F3F507EA FE07F73F 065CF5CF F9FF0074 8EE052FF 00C0AFFD 7F5FE292 7B0BFAD1 FF005FD2 6837FF00 90C0FB7A FF009247 A8A6ECCF 71F811FC F1FE580F AD1FF817 F5FD7FE0 37EE3FFC 0BFF0002 FEBFE1FD 4902051D BFE04C87 F8BFDE1F FEA1FEC8 05BE67FB DF891E83 BE4FF9C0 EC451FD7 C3EBFD7A 25DC35D7 E2FF00C0 BFAFFF00 6A37EBAD 62E3FD9F FBEBDFFC FE2076C0 A8B767FE 79FF00DF 58EDEB9F F3C7619A 76F5FEBF AFBA3240 BFAD3FAF FF006591 E3E9F8FF 009FF3C7 7C520E0F F07E2547 7FA7F919 F5C556BF DEFBFF00 AFF86BA0 D7CFE7FD 7F5CCA5E ABC9FF00 F581DFE9 FE41C75E 6942FD3F EFA1E9F5 FF00383F EC9A3FF0 2FBBFAFF 00869C50 FF00ADFF 00AFF869 CA7D34B1 81FECFE2 73FC3F53 FF00EB04 FBD57FF3 C127BFD7 FCAF1EF4 BFF02FEB FAFBE4D7 40FEBBF9 FF005FDE 927FE269 7FF77F03 8F4F7FF2 C7D72A19 F97FC088 1EBFED7F 9001F534 5BFAB7F5 FF00EC2A 9D42FF00 AFF5FD74 8F27A47B FF00DCFC 1BDFE9FE 460F500D 3377F904 8FEBFE4E 57A0155F D7F5FD6F 6902FEB5 FEBFE1A6 A2336E7D 3F02187F E85FE703 EA5DB7FD DFC707FA FF009191 D054FF00 E07F28BF EBFF00B5 F31FCE7F D7F5F728 A24DBFEF 7E073DBF 1FFF0056 3F8CE04A 07FBBFF7 D0F7FF00 3F80FAD1 FD77FEBF F936D8BF AF8AFF00 D7FF0025 170DD692 6DFA7FDF 433F747F B5FE739E BCD40783 FC1F8807 B67DFF00 FD7C7F11 A3EFFC7F AFF8309F 542BFAFF 00E056FE BFCE4DFA B49FA7FC 0CE3B7F9 FC707A70 62C67FBD F8327F9F F27B134B FAFEBFAF 8F5DD8D5 FF00A7FD 7F4A50FF 00133A7F 77F162C7 F9FF009C 63AF355C 9FFAE7F8 C8A3B7D7 FCB8F5A7 FF00817C A3FD7FC3 492D90FE FD7FAFEB D797ECFB D11E7FE7 9FE0C41E BEB91FFE BCFAE081 7FCAB027 A7F9FCD9 BB9147FE 07F35FD7 F5CEBE10 FBBFCFFA FCDD47E8 ED83FD9F C947F9FF 00EBE3A6 29A5C0FF 009E7F81 0FDFD8FF 009042FB 52FF00C0 BFEDDFEB FA5188FF 00AD67FD 7FC3C7EF A2F3FF00 BBFF007D AE3A7E3F E541E9CD 503267D7 FEFADFDB FCFE193D C1A9FEB5 FEBFA8C5 D4DD21AF 2FD7FAFF 00833EFF 00045B7F EB9FE0E0 2FDEF4F3 3FC9F6C0 A4C7FBBF 8306FF00 D9FF00C8 2A3EF126 972FFD7C FE9FEBF9 CA8CB61F FE03FD7F 5F7CE52F B23F67D7 FE04DB7B 7AECFF00 2C4FAD3B 663FBBF8 127FF66F F239EB8A 7ADFFE0F CBE5FE6E A483FAD1 7F5FFEC4 52DD8B95 1FFD6655 EC3D4FF9 E475CE2A BCE3B63F EFE03DBE BFE406FA D4D9DFED FCA5F87F 5D5545D4 3FF01F93 7FD7FC1F 77628753 FF00D930 EFEB8FF2 79EBF353 4AFD7F07 CFF9FF00 F6CF7535 32BFF968 FD3A7DFF 0072E83F BBE7FD7C FF00C32B EF242631 FF003CBF 0D8BFC3F 5E3FC4E7 A8DCF671 F5FC4EDE C7FD9FF2 BF37644A 2DB69F3E 57B7F5FF 00936167 3DE4C57F E9FA7F5F F6F4577D 2B30FA7E 126DFE21 EDFE4803 F873555C 800F4FF8 1373F73E BFE48CF4 DC2A7AAE BFE38FDD FD769C50 FA75FBFE 5FD79CB9 F63FFFD9 FF005FD2 6837FF00 90C0FB7A FF009247 A8A6ECCF 71F811FC F1FE580F AD1FF817 F5FD7FE0 37EE3FFC 0BFF0002 FEBFE1FD 4902051D BFE04C87 F8BFDE1F FEA1FEC8 05BE67FB DF891E83 BE4FF9C0 EC451FD7 C3EBFD7A 25DC35D7 E2FF00C0 BFAFFF00 6A37EBAD 62E3FD9F FBEBDFFC FE2076C0 A8B767FE 79FF00DF 58EDEB9F F3C7619A 76F5FEBF AFBA3240 BFAD3FAF FF006591 E3E9F8FF 009FF3C7 7C520E0F F07E2547 7FA7F919 F5C556BF DEFBFF00 AFF86BA0 D7CFE7FD 7F5CCA5E ABC9FF00 F581DFE9 FE41C75E 6942FD3F EFA1E9F5 FF00383F EC9A3FF0 2FBBFAFF 00869C50 FF00ADFF 00AFF869 CA7D34B1 81FECFE2 73FC3F53 FF00EB04 FBD57FF3 C127BFD7 FCAF1EF4 BFF02FEB FAFBE4D7 40FEBBF9 FF005FDE 927FE269 7FF77F03 8F4F7FF2 C7D72A19 F97FC088 1EBFED7F 9001F534 5BFAB7F5 FF00EC2A 9D42FF00 AFF5FD74 8F27A47B FF00DCFC 1BDFE9FE 460F500D 3377F904 8FEBFE4E 57A0155F D7F5FD6F 6902FEB5 FEBFE1A6 A2336E7D 3F02187F E85FE703 EA5DB7FD DFC707FA FF009191 D054FF00 E07F28BF EBFF00B5 F31FCE7F D7F5F728 A24DBFEF 7E073DBF 1FFF0056 3F8CE04A 07FBBFF7 D0F7FF00 3F80FAD1 FD77FEBF F936D8BF AF8AFF00 D7FF0025 170DD692 6DFA7FDF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</si>
</sst>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2"/>
      <color theme="1"/>
      <name val="Calibri"/>
      <family val="2"/>
      <scheme val="minor"/>
    </font>
    <font>
      <sz val="12"/>
      <color theme="1"/>
      <name val="Andale Mono"/>
    </font>
    <font>
      <u/>
      <sz val="12"/>
      <color theme="10"/>
      <name val="Calibri"/>
      <family val="2"/>
      <scheme val="minor"/>
    </font>
    <font>
      <u/>
      <sz val="12"/>
      <color theme="11"/>
      <name val="Calibri"/>
      <family val="2"/>
      <scheme val="minor"/>
    </font>
    <font>
      <sz val="10"/>
      <color theme="1"/>
      <name val="Courier"/>
    </font>
    <font>
      <b/>
      <sz val="12"/>
      <color theme="1"/>
      <name val="Calibri"/>
      <family val="2"/>
      <scheme val="minor"/>
    </font>
    <font>
      <i/>
      <sz val="12"/>
      <color theme="1"/>
      <name val="Calibri"/>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5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5">
    <xf numFmtId="0" fontId="0" fillId="0" borderId="0" xfId="0"/>
    <xf numFmtId="49" fontId="0" fillId="0" borderId="0" xfId="0" applyNumberFormat="1"/>
    <xf numFmtId="0" fontId="1" fillId="0" borderId="0" xfId="0" applyFont="1" applyAlignment="1">
      <alignment horizontal="right"/>
    </xf>
    <xf numFmtId="0" fontId="0" fillId="0" borderId="1" xfId="0" applyBorder="1"/>
    <xf numFmtId="49" fontId="0" fillId="0" borderId="2" xfId="0" applyNumberFormat="1" applyBorder="1"/>
    <xf numFmtId="0" fontId="0" fillId="0" borderId="2" xfId="0" applyBorder="1"/>
    <xf numFmtId="0" fontId="0" fillId="0" borderId="3" xfId="0" applyBorder="1"/>
    <xf numFmtId="0" fontId="0" fillId="0" borderId="4" xfId="0" applyBorder="1"/>
    <xf numFmtId="49" fontId="0" fillId="0" borderId="0" xfId="0" applyNumberFormat="1" applyBorder="1"/>
    <xf numFmtId="0" fontId="0" fillId="0" borderId="0" xfId="0" applyBorder="1"/>
    <xf numFmtId="0" fontId="0" fillId="0" borderId="5" xfId="0" applyBorder="1"/>
    <xf numFmtId="0" fontId="0" fillId="0" borderId="6" xfId="0" applyBorder="1"/>
    <xf numFmtId="49" fontId="0" fillId="0" borderId="7" xfId="0" applyNumberFormat="1" applyBorder="1"/>
    <xf numFmtId="0" fontId="0" fillId="0" borderId="7" xfId="0" applyBorder="1"/>
    <xf numFmtId="0" fontId="0" fillId="0" borderId="8" xfId="0" applyBorder="1"/>
    <xf numFmtId="0" fontId="4" fillId="0" borderId="0" xfId="0" applyFont="1" applyAlignment="1">
      <alignment vertical="center"/>
    </xf>
    <xf numFmtId="0" fontId="0" fillId="0" borderId="0" xfId="0" applyBorder="1" applyAlignment="1">
      <alignment wrapText="1"/>
    </xf>
    <xf numFmtId="0" fontId="0" fillId="0" borderId="0" xfId="0" applyAlignment="1">
      <alignment wrapText="1"/>
    </xf>
    <xf numFmtId="0" fontId="0" fillId="0" borderId="2" xfId="0" applyBorder="1" applyAlignment="1"/>
    <xf numFmtId="0" fontId="0" fillId="0" borderId="3" xfId="0" applyBorder="1" applyAlignment="1"/>
    <xf numFmtId="0" fontId="0" fillId="0" borderId="7" xfId="0" applyBorder="1" applyAlignment="1">
      <alignment wrapText="1"/>
    </xf>
    <xf numFmtId="2" fontId="0" fillId="0" borderId="0" xfId="0" applyNumberFormat="1" applyBorder="1"/>
    <xf numFmtId="0" fontId="0" fillId="2" borderId="0" xfId="0" applyFill="1" applyBorder="1"/>
    <xf numFmtId="0" fontId="0" fillId="0" borderId="0" xfId="0" applyAlignment="1">
      <alignment vertical="top" wrapText="1"/>
    </xf>
    <xf numFmtId="0" fontId="6" fillId="0" borderId="0" xfId="0" applyFont="1" applyBorder="1"/>
    <xf numFmtId="0" fontId="0" fillId="0" borderId="10" xfId="0" applyBorder="1" applyAlignment="1">
      <alignment vertical="center" textRotation="180"/>
    </xf>
    <xf numFmtId="0" fontId="0" fillId="0" borderId="11" xfId="0" applyBorder="1" applyAlignment="1">
      <alignment vertical="center" textRotation="180"/>
    </xf>
    <xf numFmtId="0" fontId="0" fillId="0" borderId="9" xfId="0" applyBorder="1"/>
    <xf numFmtId="0" fontId="1" fillId="0" borderId="0" xfId="0" applyFont="1" applyAlignment="1">
      <alignment horizontal="right"/>
    </xf>
    <xf numFmtId="0" fontId="0" fillId="0" borderId="0" xfId="0" applyFill="1" applyBorder="1" applyAlignment="1"/>
    <xf numFmtId="0" fontId="1" fillId="0" borderId="0" xfId="0" applyFont="1" applyBorder="1" applyAlignment="1"/>
    <xf numFmtId="2" fontId="0" fillId="0" borderId="0" xfId="0" applyNumberFormat="1" applyProtection="1">
      <protection locked="0"/>
    </xf>
    <xf numFmtId="1" fontId="0" fillId="0" borderId="0" xfId="0" applyNumberFormat="1"/>
    <xf numFmtId="2" fontId="0" fillId="0" borderId="1" xfId="0" applyNumberFormat="1" applyBorder="1" applyProtection="1">
      <protection locked="0"/>
    </xf>
    <xf numFmtId="2" fontId="0" fillId="0" borderId="4" xfId="0" applyNumberFormat="1" applyBorder="1" applyProtection="1">
      <protection locked="0"/>
    </xf>
    <xf numFmtId="0" fontId="0" fillId="0" borderId="5" xfId="0" applyBorder="1" applyAlignment="1">
      <alignment vertical="center" wrapText="1"/>
    </xf>
    <xf numFmtId="2" fontId="0" fillId="0" borderId="6" xfId="0" applyNumberFormat="1" applyBorder="1" applyProtection="1">
      <protection locked="0"/>
    </xf>
    <xf numFmtId="0" fontId="0" fillId="0" borderId="8" xfId="0" applyBorder="1" applyAlignment="1">
      <alignment vertical="center" wrapText="1"/>
    </xf>
    <xf numFmtId="2" fontId="0" fillId="0" borderId="13" xfId="0" applyNumberFormat="1" applyBorder="1" applyProtection="1">
      <protection locked="0"/>
    </xf>
    <xf numFmtId="0" fontId="0" fillId="0" borderId="14" xfId="0" applyBorder="1"/>
    <xf numFmtId="0" fontId="0" fillId="0" borderId="15" xfId="0" applyBorder="1"/>
    <xf numFmtId="0" fontId="0" fillId="0" borderId="5" xfId="0" applyFill="1" applyBorder="1" applyAlignment="1">
      <alignment vertical="center" wrapText="1"/>
    </xf>
    <xf numFmtId="1" fontId="0" fillId="0" borderId="9" xfId="0" applyNumberFormat="1" applyBorder="1"/>
    <xf numFmtId="164" fontId="0" fillId="0" borderId="9" xfId="0" applyNumberFormat="1" applyBorder="1"/>
    <xf numFmtId="0" fontId="0" fillId="0" borderId="10" xfId="0" applyBorder="1"/>
    <xf numFmtId="1" fontId="0" fillId="0" borderId="12" xfId="0" applyNumberFormat="1" applyBorder="1"/>
    <xf numFmtId="0" fontId="4" fillId="0" borderId="5" xfId="0" applyFont="1" applyBorder="1" applyAlignment="1">
      <alignment vertical="center" wrapText="1"/>
    </xf>
    <xf numFmtId="49" fontId="0" fillId="0" borderId="9" xfId="0" applyNumberFormat="1" applyBorder="1"/>
    <xf numFmtId="0" fontId="0" fillId="0" borderId="12" xfId="0" applyBorder="1"/>
    <xf numFmtId="0" fontId="0" fillId="0" borderId="0" xfId="0" applyBorder="1" applyAlignment="1">
      <alignment horizontal="center" vertical="top"/>
    </xf>
    <xf numFmtId="0" fontId="0" fillId="0" borderId="13" xfId="0" applyBorder="1"/>
    <xf numFmtId="0" fontId="0" fillId="0" borderId="1" xfId="0" applyBorder="1" applyAlignment="1">
      <alignment horizontal="center" vertical="top"/>
    </xf>
    <xf numFmtId="49" fontId="0" fillId="0" borderId="0" xfId="0" applyNumberFormat="1" applyAlignment="1">
      <alignment horizontal="right"/>
    </xf>
    <xf numFmtId="0" fontId="0" fillId="0" borderId="13" xfId="0" applyBorder="1" applyAlignment="1">
      <alignment horizontal="center" vertical="top"/>
    </xf>
    <xf numFmtId="49" fontId="0" fillId="0" borderId="13" xfId="0" applyNumberFormat="1" applyBorder="1"/>
    <xf numFmtId="49" fontId="0" fillId="0" borderId="11" xfId="0" applyNumberFormat="1" applyBorder="1"/>
    <xf numFmtId="0" fontId="0" fillId="0" borderId="11" xfId="0" applyBorder="1"/>
    <xf numFmtId="2" fontId="0" fillId="0" borderId="11" xfId="0" applyNumberFormat="1" applyBorder="1" applyProtection="1">
      <protection locked="0"/>
    </xf>
    <xf numFmtId="0" fontId="1" fillId="0" borderId="11" xfId="0" applyFont="1" applyBorder="1" applyAlignment="1">
      <alignment horizontal="right"/>
    </xf>
    <xf numFmtId="2" fontId="0" fillId="0" borderId="12" xfId="0" applyNumberFormat="1" applyBorder="1" applyProtection="1">
      <protection locked="0"/>
    </xf>
    <xf numFmtId="2" fontId="0" fillId="0" borderId="10" xfId="0" applyNumberFormat="1" applyBorder="1" applyProtection="1">
      <protection locked="0"/>
    </xf>
    <xf numFmtId="0" fontId="0" fillId="0" borderId="11" xfId="0" applyBorder="1" applyAlignment="1">
      <alignment vertical="center" wrapText="1"/>
    </xf>
    <xf numFmtId="0" fontId="0" fillId="0" borderId="12" xfId="0" applyBorder="1" applyAlignment="1">
      <alignment vertical="center" wrapText="1"/>
    </xf>
    <xf numFmtId="0" fontId="0" fillId="0" borderId="10" xfId="0" applyBorder="1" applyAlignment="1">
      <alignment vertical="center" wrapText="1"/>
    </xf>
    <xf numFmtId="0" fontId="0" fillId="0" borderId="11" xfId="0" applyBorder="1" applyAlignment="1">
      <alignment wrapText="1"/>
    </xf>
    <xf numFmtId="0" fontId="0" fillId="0" borderId="10" xfId="0" applyFill="1" applyBorder="1" applyAlignment="1">
      <alignment vertical="center" wrapText="1"/>
    </xf>
    <xf numFmtId="0" fontId="0" fillId="0" borderId="11" xfId="0" applyFill="1" applyBorder="1" applyAlignment="1">
      <alignment vertical="center" wrapText="1"/>
    </xf>
    <xf numFmtId="0" fontId="0" fillId="0" borderId="5" xfId="0" applyBorder="1" applyAlignment="1">
      <alignment wrapText="1"/>
    </xf>
    <xf numFmtId="0" fontId="1" fillId="0" borderId="12" xfId="0" applyFont="1" applyBorder="1" applyAlignment="1">
      <alignment horizontal="right"/>
    </xf>
    <xf numFmtId="0" fontId="1" fillId="0" borderId="6" xfId="0" applyFont="1" applyBorder="1" applyAlignment="1">
      <alignment horizontal="right"/>
    </xf>
    <xf numFmtId="49" fontId="0" fillId="0" borderId="6" xfId="0" applyNumberFormat="1" applyBorder="1"/>
    <xf numFmtId="0" fontId="0" fillId="0" borderId="11" xfId="0" applyFill="1" applyBorder="1"/>
    <xf numFmtId="0" fontId="0" fillId="0" borderId="9" xfId="0" applyBorder="1" applyAlignment="1">
      <alignment horizontal="center" vertical="top"/>
    </xf>
    <xf numFmtId="0" fontId="0" fillId="0" borderId="3" xfId="0" applyBorder="1" applyAlignment="1">
      <alignment horizontal="center" vertical="top"/>
    </xf>
    <xf numFmtId="0" fontId="0" fillId="0" borderId="5" xfId="0" applyBorder="1" applyAlignment="1">
      <alignment horizontal="center" vertical="top"/>
    </xf>
    <xf numFmtId="0" fontId="0" fillId="0" borderId="8"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xf numFmtId="0" fontId="1" fillId="0" borderId="0" xfId="0" applyFont="1" applyAlignment="1">
      <alignment horizontal="right"/>
    </xf>
    <xf numFmtId="0" fontId="0" fillId="0" borderId="0" xfId="0" applyAlignment="1">
      <alignment horizontal="center" textRotation="180"/>
    </xf>
    <xf numFmtId="0" fontId="0" fillId="0" borderId="0" xfId="0" applyAlignment="1">
      <alignment horizontal="center" textRotation="180" wrapText="1"/>
    </xf>
    <xf numFmtId="0" fontId="1" fillId="0" borderId="0" xfId="0" applyFont="1" applyBorder="1" applyAlignment="1">
      <alignment horizontal="right"/>
    </xf>
    <xf numFmtId="0" fontId="1" fillId="0" borderId="7" xfId="0" applyFont="1" applyBorder="1" applyAlignment="1">
      <alignment horizontal="right"/>
    </xf>
    <xf numFmtId="0" fontId="1" fillId="0" borderId="2" xfId="0" applyFont="1" applyBorder="1" applyAlignment="1">
      <alignment horizontal="right"/>
    </xf>
    <xf numFmtId="0" fontId="0" fillId="0" borderId="4" xfId="0" applyBorder="1" applyAlignment="1">
      <alignment horizontal="center"/>
    </xf>
    <xf numFmtId="0" fontId="0" fillId="0" borderId="0" xfId="0" applyBorder="1" applyAlignment="1">
      <alignment horizontal="center" vertical="center" textRotation="180" wrapText="1"/>
    </xf>
    <xf numFmtId="0" fontId="0" fillId="0" borderId="7" xfId="0" applyBorder="1" applyAlignment="1">
      <alignment horizontal="center" vertical="center" textRotation="180" wrapText="1"/>
    </xf>
    <xf numFmtId="0" fontId="0" fillId="0" borderId="0" xfId="0" quotePrefix="1" applyBorder="1" applyAlignment="1">
      <alignment horizontal="center" vertical="center" textRotation="180"/>
    </xf>
    <xf numFmtId="0" fontId="0" fillId="0" borderId="0" xfId="0" applyBorder="1" applyAlignment="1">
      <alignment horizontal="center" vertical="center" textRotation="180"/>
    </xf>
    <xf numFmtId="0" fontId="0" fillId="0" borderId="7" xfId="0" applyBorder="1" applyAlignment="1">
      <alignment horizontal="center" vertical="center" textRotation="180"/>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center" vertical="center" textRotation="180"/>
    </xf>
    <xf numFmtId="0" fontId="0" fillId="0" borderId="11" xfId="0" applyBorder="1" applyAlignment="1">
      <alignment horizontal="center" vertical="center" textRotation="180"/>
    </xf>
    <xf numFmtId="0" fontId="0" fillId="0" borderId="12" xfId="0" applyBorder="1" applyAlignment="1">
      <alignment horizontal="center" vertical="center" textRotation="180"/>
    </xf>
    <xf numFmtId="0" fontId="5" fillId="0" borderId="9" xfId="0" applyFont="1" applyBorder="1" applyAlignment="1">
      <alignment horizontal="center" textRotation="180"/>
    </xf>
    <xf numFmtId="0" fontId="0" fillId="0" borderId="4" xfId="0" quotePrefix="1" applyBorder="1" applyAlignment="1">
      <alignment horizontal="center" vertical="center" textRotation="180"/>
    </xf>
    <xf numFmtId="0" fontId="0" fillId="0" borderId="4" xfId="0" applyBorder="1" applyAlignment="1">
      <alignment horizontal="center" vertical="center" textRotation="180"/>
    </xf>
    <xf numFmtId="0" fontId="0" fillId="0" borderId="9" xfId="0" quotePrefix="1" applyBorder="1" applyAlignment="1">
      <alignment horizontal="center" textRotation="180"/>
    </xf>
    <xf numFmtId="0" fontId="0" fillId="0" borderId="9" xfId="0" applyBorder="1" applyAlignment="1">
      <alignment horizontal="center" textRotation="180"/>
    </xf>
    <xf numFmtId="0" fontId="0" fillId="0" borderId="2" xfId="0" applyBorder="1" applyAlignment="1">
      <alignment horizontal="center" vertical="center" textRotation="180"/>
    </xf>
  </cellXfs>
  <cellStyles count="1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8"/>
  <sheetViews>
    <sheetView tabSelected="1" topLeftCell="A36" zoomScale="150" zoomScaleNormal="150" zoomScalePageLayoutView="150" workbookViewId="0">
      <selection activeCell="E36" sqref="E36"/>
    </sheetView>
  </sheetViews>
  <sheetFormatPr baseColWidth="10" defaultRowHeight="15" x14ac:dyDescent="0"/>
  <cols>
    <col min="1" max="1" width="5.6640625" style="27" customWidth="1"/>
    <col min="2" max="2" width="4" style="27" customWidth="1"/>
    <col min="3" max="4" width="5.6640625" hidden="1" customWidth="1"/>
    <col min="5" max="5" width="11" style="1" customWidth="1"/>
    <col min="6" max="6" width="5.1640625" style="55" customWidth="1"/>
    <col min="7" max="7" width="26.33203125" style="56" customWidth="1"/>
    <col min="8" max="8" width="60.5" customWidth="1"/>
    <col min="11" max="11" width="4.33203125" customWidth="1"/>
    <col min="12" max="26" width="2.83203125" customWidth="1"/>
    <col min="27" max="27" width="4.1640625" customWidth="1"/>
    <col min="28" max="38" width="3.6640625" customWidth="1"/>
  </cols>
  <sheetData>
    <row r="1" spans="1:10">
      <c r="A1" s="9"/>
      <c r="B1" s="9"/>
      <c r="C1" t="s">
        <v>159</v>
      </c>
    </row>
    <row r="2" spans="1:10">
      <c r="A2" s="13"/>
      <c r="B2" s="13"/>
      <c r="D2" t="str">
        <f>SUBSTITUTE(E2," ","")</f>
        <v>FFD8FFE000104A46494600010101000000000000FFDB00430003040506050404050403040507050506060607060405070807060806060606010101020102030202030604040406060606060606060606060606060606060606FFDB00430106060606060606060606060606060606060606060606060606060606060606010101010101010101010101010102030202010102030202020304030404040304FFC4001F0000010501010101010100000000000000000102030405060708090A0BFFC400B5100002010303020403050504040000017D01020300041105122131410613516107227114328191A1082342B1C11552D1F02433627282090A161718191A25262728292A3435363738393A434445464748494A535455565758595A636465666768696A737475767778797A838485868788898A92939495969798999AA2A3A4A5A6A7A8A9AAB2B3B4B5B6B7B8B9BAC2C3C4C5C6C7C8C9CAD2D3D4D5D6D7D8D9DAE1E2E3E4E5E6E7E8E9EAF1F2F3F4F5F6F7F8F9FAFFC4001F0100030101010101010101010000000000000102030405060708090A0BFFC400B51100020102040403040705040400010277000102031104052131061241510761711322328108144291A1B1C109233352F0156272D10A162434E125F11718191A262728292A35363738393A434445464748494A535455565758595A636465666768696A737475767778797A82838485868788898A92939495969798999AA2A3A4A5A6A7A8A9AAB2B3B4B5B6B7B8B9BAC2C3C4C5C6C7C8C9CAD2D3D4D5D6D7D8D9DAE2E3E4E5E6E7E8E9EAF2F3F4F5F6F7F8F9FAFFC00011080258032003012100021101031101FFDA000C03010002110311003F00FF003FE7FCFF009FF3FE7FCFFE092EA1D423FD8FAF974F8F75CA7DDFF981699A85A73E4AE448D756169EE1A3F88A0D5F4F8EEED3CF31BAF1E55DB23A9F25721F3238DEADD7FDA5F33FD5323B6BC9044DC79BE20673FF003DEEC2C7FEB377CCCB1C7F2E7A7B08FF00DEAF634FFA77F77F5FF0F7EC7E8F1936AF796BAFC6FF00AFFED60DEDF1299EE628B64472C781E75D5C4E9D36F2A920FE7D413D49348E1CA0591E61FDEFB35D4F02E71BBAF99D3FF65DC9DDA876FEE7FE01FD7FC3FBC3BFF8BEFF00EBFF00D994A5B231FF00B5444CB14497A4B1397B36BB9FB7F1C8EB80BC74F5C0FBA063525911A339FED377F48DEF6CE2FB98E5918FA9C9FEE91DE97F5D3FAFF80920BCBAF37FE05FD7FF00B3C8FD34D9A4F2C6CFED2E9C87B8B874E9D98818FF0001F8542F6C241F3CB7EA48E86EDCBFDDC9DBB181EFF990DFC468FF00C03FF01FEBFF00D95E62FF00C0BE527FD7FF00B4BE52A5CF92876B5BF4E3CB0D24DFEA36FCC4B9F4FCCE7B6D385E7CD22827CC519E82794EEF98124A86F7FF00BE9997AD2FEB6FEBFE1EF21DDF7A9FF811D018F6C8090DC0C9324F34D27FABE001E7F1FE1B7BE6B3E67BA9E30B19DA5DC7FAC9675F904C0B10629C10C71C73F7D8B71B0BD1F77DDFD7F5280B5EEFEFFEBFE1ECF62576786310C7F68EBCEC9EE25FF9678EF29FE7D42B745CD540E0A6CFF89C100F3869ADD09DD9E5B7671EBFEC6D1D38A3FF0001FBBFAFF87490EEFBBFFC0BFAFEAEBD35BCE6F2F7016EA3381E6CF2C7C0EA495933B70A76F6E53F818EE8C4F1F1BA5033DACAF037F0EEE9BFD3FF0021A86FBA68FBBFF015FD7F48577DE7FD7F5F7FBDD7DEC8FED48E43FBB32ED63FC06E371FDFE324E5793DBD159DBA306AD68E3667FBF1773FE9B2CF758FF751481FAF61D896A5F77DDFD7FF00B370BBFEFF00FE05FD7F57F9C7B892C96E6FD3D648585947D197E57DF9FF00EC0BA7DC626AB3DEC3011197D4DA4C12CDE4DEDF0C05FE2902E39C70ABF7B667FBA68FFC07FAFEBEEE44177DE7FF00817F5FF0FCABAEB1593BCEFE67FA7247CFFC7DD9C56976E3606FDDED8C32A7D7961229E8BE625F5D4079AFE50D4063A9B9758E4EF806432FDEF6F52C7A0C53FEBFAFEBF8AAE3BBEF2F9D47FD5BFCAFFE198DE4BEE8AA325EE2292FFF00E5817FBA99C9FF00D9CA81F329355ED1E69E4F30B6A6DC03FF00133B49E251F3B01F2EDF2C371CAE7700D1A1E19053FEBE1B7F5FF0EF60D7BCFF00F03FEBFF00D9A915DF921BABB08DFBC7B92C4FFCB39A697DB0A3CCFCFB75FE11CF2F3EA8F34662B64D45B1C7C924FC7CF9EF8FC7D1571D5B7D4FDDF38FF5FF000C83E72FBFFAFF00878B5B9CF5FF0088A1D3781FDA52CF8040B9B82D68A4A107E44BAE3A74EA77C4DF758E7C9AFBC4D7DA8F0CF7A899E1349965B48F9627E60920DFE9CF6DA7F89851FF0080FDDBFF005F95E5B31ABE9ACF4FE59BFEBFFBA72CC82D747BCBBE13FB579C749AED9BEF7523CDFF003F8EE6F79D1BC06D1B092E5EF77761F6DB804F1CFF00CB7E07FECDBCFDD245168AE90FB97F97F4F9BA94EAD4FE7AFF00F83E7FD7FC3B87F8BE81B7D2A2B75C0CFF00DB17755EBFEF73F8FF00136EEA375683B6D5E4C7DFEE48ABDB1C2EEFF2413F77268BFF0056FEBFA9C919B6FBCFFF0002BFF5FF00C8B5239B9354C7CABB38EF2EE3FC1DB0C3FF00D7ED9239C6B9924279BDFF00B7891C7F1F65DC463FA73D49147F5FD7F5D03E7FF937F5FD44A2D211DE6CFF00D3391D9FA7A161C7F519EDC566B8F2D01CCE0FA461AE26E9D8798067FF00D547DDFD7F5F787FE07FF81FF5FF000D6F92891B6FDEB8DA3AFDA26BAB890E5338DF9E9CFF000FF19F2FFE59950CDCDD9AE40FFA613F9483E4DDC31930BF97DE6F5CBD1F77F5FD7FE952DC2EFCFF00F02FEBFE1A36EA46665299690FFDB39A461D7D4B64FE7DC9EB9CE62B97CE1E73FF005CAEA6E9BF3D4371F87F0861D7347F5FD7F5B342BBFF00A7BF7FF5FF00EC37F3B62E1E35E0DD16E47EE649877E7FE5AFEB9E836F738AA6E1D7EF139F579E69D79247018F27FF006607B0CD1FF80FF5FD7FE0771DFCE7F7FF005FFED4999CF79261B06FF3FF004DAF278074FEF6E2157D873B463B8151AAC90C2656935004E07FA35C5DCA725B1D77FBF7EC7CC3C29347DDFF0080AFEBFE05DF504DF79FFE05FD7FC3414BB185309A42B103E20239FF008F6B89A0B5FF00521C996E3ED1B9A42C7808A73B5CE42AABB6AFD9843F316D4F7E3F8EFE6893FD483923CEE071DCE4AA20FBA98A34ED1FFC07FAFF00F66C87CF2FE6ABFF00831FF5FF00EEE2B7F869C51FCBB98EA4DF3E7F797734CBF782F5331FF2A074CE6F4F2BF5737D8F489F6FFCB1C00006FCFDD8B77028D3B43FF015FD7FF6921734BF9AB7FE0E7A7F5F94632DD69F95BF13FC2E59E49211780A979A3FB24F248C32BFBC8D4ABFE217D5234C6235AFCE7964647DD9BBC77C4F2F75EE37FF009E7DA9D97F73FF00015D7FAFBB5E869CF3FF009F98AFFC2897F5FF00DB4954F89691F98E38DD77F85D4C33C6EFF9E87FFACCA5BB3534C8DEB7BFF03BA98F7FEF6FFF002CB9FE1028B2FF00A75FF802FEBFE0A51E81ED27B73627FF0007CBFAFF0081525DC8BCD7FEF5EFFE05CCC7D7FE7A7B7FDF68A7B2A0819988EB75FF0002B99C76FF007FFC973DC834BFF00FFC07FAFF0086927D01CEA7F36274FE6ACFB7F5FF006F393FF0F34DB90F5B8FFBFF00267A11FDEFF3B9C7F1124DE7D67FC27917B7B3FF009E7B1A2CBFB9FF0082FF00AFFF0069241CD2FE6AFF00F8365FD7FF006CE72E82EF6F59FF00EFFCBE98E9BBFC8F6AF71F0478AA4D335211B497A2197E56DD7B3A47F7B20EDF340FBDFF0090A6993FE5A06A96A36DA9FF00E02BFAFF008699519CEFA4EBF6FE3CBFCFFA9CA5FF006EFE89C53BB0C87BDFC6EA661FFA331FFD603D0E7504D27F7B50FF00C0D9B3F7BD7CDCFF00FA8B7702AAD1ED4FFF00005FD7FF006E57B49FF3E27FF074BFCFFA5ECD6C581349FDFBEFFC0CBAFE5E6FF907FBDC8CDBEB77BB80A6EBDDC3952F7572C5487DC369DFFCBF82493FBDB689422E324D53DBB2FEBFE0AB9AD0AD3A75A9CF9F15EECD3FE33FF3FE949C76F87D2BC3DADC97F65891EFBCE8BE47F3AEEE1DF2AFB32733679C75FEF42EFD1D09E89A263BE0CEA5CFCCA6F276640719F94152386E477DAE5C711EEAC29D9C1690D3FB8BA69FD7926B637C473C2B4E3CF88B5DDBF7AF67EF45FE5F8ADB6E661F3613BDE4D5CB2F7BBB9BD863FF0059FC31F9A6497EADF2005A700219ABA1FED5BEBB3E5DB8D41531FEB0EA12C7FC38EA0FFE81CEDE772B002B4E557DA3FF00802FEBFE0F91CFCF53F9EBFF00E0E7FD7FC3C96C7576965322A99E5D59DD7A6ED46EDA21CE7853375F7FBDB0B267662BAD0CFF00DEBCFC6E2E73FF00A1FF009048EF5365DA3FF802FEBFE0AB742BDA4FF9ABFF00E0E97F5FF0125BEDC15CCAFA76A2973BE45B79BF772F9B3DCA1DDF2A44DB949FF75B271E58B64FBDB597D0F7B32E375F73EB753FF73FDEFF003D7A8AA6976A7B7F2AF4FD3EF9C7B93CF52DF1E27E75A5FD7FC184BBEBE4B3DB1B6BA2D249798EC752D46F244FBEDB7641F6B62E4671963C16623E4210B6DE6FB53F96E75D58B3B91DF589ECEE37ACBD11C5F67079E146DDBBFF008CD376ED4B6FE4D3D3EEFC65086C25566AD69E23FF0007CBFAFF00ED1B8EDB77B00BA751E589E1073B8CF7CD7577FEB767186DB9C0CE727E49635FBC871D3C36BE57CDBB5166FEF5C5E5D4B21FAB197FFD5923AEEA8E58ED6A7FF80AFEBFE0A8BDEC5BAB3776E788D7B5497F5FF0614FB1AFBDBFBD79FF0081337A7FD74FF2AC47A8A93CC7FEF5DFFE04CFEBEA0FF907E945BCA3FF0080AFEBFE0B8BDC9E79FF00357FFC1AFF00AFFED5D35EAFDEFF00DFBEFF00C0AB83FF00B5BFC923F0CABBD5A3B24DF3CD220FFA6D7B3163C765F309FF00EB13D831A9972ABB6A9DBFC2BFAFF86A6B62A3ED252518FD61B6F451937FD7F9A53E9AF8E5CF8CAFB503E5E9DFDA31A7FCF6D56E2E236E9FF2CC0981FA7F3E456541A41DFE6DCCBABCF2FAEA77D77723EEFF000833B63FF89527A10B51187B59734947957C29C7F1FEBFE9E4CEEA955E0E0E8D395475A5A559C6B3F77FBABF5F2E78743AE0EE3F8AF7FE037571E98FEF7F90A3EA24123FF7AFBF1BB9DBB7FBDFE589FAD75597F2D3FF00C07FAFF86699E673CFACF17FF83A5FD7FC1928FD9D65DEF9FBD7DFF81B76A7A0EDE6FF00920FAF0EDEFF00DEBCFF00C09B81DF3FF3D077FF00C7B2DE828E5F287FE00BFAFF00EE72A901FB49FF003D7F9D697F9FF4DDF65EF279AC07DFBCFF00C099C7B7FCF5FF0027E6F4AB08669BEE9D487BDD5CDCA77ECBBFF9FF001317EAA28B2FEE7A72FF005FFECB8C7A8F9E7FCD89FF00C1EFCBFE1FD6DF2DA8E1D9D5AF89FF00A6F753B76F4F37FCE0FBD68F9CDFDEBDFC6EA7C74FFAE9FE76AF7A8B2BED4FE505FE5FD3815CF3FE7C47FE0E7FD7FF006E9C8779AFFDEBEFFC0AB803EF7FBFFE739EE49433B8E4BDD63FE9B5DCA83F33263FFAF9FA52F77B43FF0001FEBFFD99490B9E7FCD5BFF00073FF3FEA1282F5F02F13FC61D2FC37190F73E64DDA3D275292EDB3E496E76DCFF009DE0F5E2BF327C57F1EB5CD799A2827D5ED6DB9F9742D52F2094FEEF6FCD2ACCBFA0E81093C6CA172ADD53F2F77F1FEBED4EFB19BAB53A4EBFFE0E97F9FF0049497476F9B6DD2EB54B9DBBF53663D4DDDF5DCE7EF8272ED237FF00AD37FDD50D5EE565E00F3D76FF00C4E647FF00A75B8BAC751FDD0BC73FF8E13CB2A8AE2C457F66F929A8DF77FBA5A2FEBFF2938AEA7B795E0BDBD39622BCF13ECD3E557C64A377DF7F969F6E36DBE3B1ADFC25BDD3F4E37B1BCCDB7931B3DC493636EFDCAC594E47A6394479B3FBB532FCBE646F5B9FF814D283F771EBFE5703FD9AD30B5D578B7EE271767EEFF5FF00ED61A6F63CCC753F6159A84B11ECF78F3D56E5E9A79FFE51B2EE33CC6F5B8FFBFF002FFCF4CFF7FF00C803D853BCC23BCFF85C49EBFF005D07FF00AF23BD74E9FDDFFC017F5FD726C72F3CFBD65E9527FD7FF6A943D2D2DECEBC2C9AAFFC0350BB4FE2F41281FF00D6C8FBA6BB9B0F095EDF47E7DC3FD9ADC7265F145C5C5BE4647FAA859B737B13852576E77AAC34E9D28B93B2A2BABFDDC55BFAFCDDB626AE26A28AE69E29EB68A78893BF96FF00D41BF2BFEFDF80619F439A5B1E4DAC8A658C6A6EF24513AB471328C9C0564208EF9D3F1D20057E9F492599C6DFECAE84E1C3483EE71CAB0F973F9AA91D4E6BA25A49EFBF7FEBFF00DA940E6A5A452F774BADFD6DF87E334FA6B38DC91B17F3B3CF36482439FF0065554B7E9EDD40AA3169979B4E67D34EE6CFFA74138455DEBF29CC8C738CFF00DB47DDFECD47F5FD7F5B4246BF7FF5FD7FE06E0B64ECB0ADDAB7EF3FB1D53CC7C0B313DEB9508546C9114A0E7AEEE76A63AE41D3C8958AA79DF2F5FB4DAB21EB8F5FCBD893DF147F5BFF005FD34FA87DFE7D7FAFF3BF62D4DB9D76092307FE9890703007E7FF00B39DBD0719D0ABC62495C418038F32E45D37DF0BDD46093DBD559BA0068FEBFAFEBC83FADFFAFE9B7E98F15DC666F9579F4F2C95FE3EBD3E5FE6C076CD74FE4F491D7EE8CFC81EEA11F2E7042BAE79EA01E873F770697F5AFF005FD3F783FAFEBFADDC65B126E5037B9B562C3A336D8BFD5FF70B7DDFFD9142FDE3B8C714E24236FD8B017030D34318E0FDD025F7FCDBFBDB68FBFF00AFEBF1920FBFA6FF00D7F5AF4DD80319472A1230F9DFE5B0FB98FBCD27A7E9113D4E6AB24EA63DC4CA7A11BEF6343CAF784018E3A7FD3221FEFC8168FEBFAFEB762FEBFAFEBE0927FE1ABB0DD1DC70918C7FAC67627923002B1E78FF00BE016FBEC14AAC4AD3831A5AED1BB2D71125C7263553B79EB81C9F40B1FDC8C8A3FF0002FEBFAFFC06EC7F7FDFFD7FC34DFC9F676C65DD3BC891C3B8E0496D192555D933BDAD0BAAB13C01C9DB176C336E16DA8C63117FC0FF00D063FC4B72471D3FD9453D54D1FD7F5FD6D28A0FBFFAFEBEF9339E6BA9646586156FE1DCE009B3FBDC90A801C2FEBE5927FD61AD3F2955CEF3216E38D3A385DFFD586C6195BCBC81FC5C989DBF864228FEBFAFEB6925D43EFF00EBFAFBA336372665DAA225CE78134728FBFB39653EDF9E53D711AD9ADB2AC6CDF31EBB60DBDFB0DD93D3AE719C13CE28FBFF00AFEBFF0026B87F5BFF005FF0CA4C9DDD55F23FB5F014FF00AC9E520E655CB7901F6E7E5F978FF541C7DD622B12E35B658F644D779C1F9B50BC8228D70A325B28C49FF80FFAE60BFEB0EDA5FD7F5FD74483FAFEBFAE8BE7C0FF0069C16F13DE4EFAABBF22312C50A67F798DC5DE0EFF00EEF11C463FBECC8BE737BAF497082312EABE595F9839B7B5259ADDBEF3471FCE013C67831AB8180E68FEB7FEBFA698FEEF927FD7FC148E623B696E9FE5172C7DC337F17F9FA30C75C67DCF49F00B4855E6DB8FFA797FF74F11EEFE9C029DB2685FD75FEBFE0A7D477F5FEBFAFBB43E8FB4D122B5501443FF00028D8B741EA3FCFDDF42BD3607FB3F92A7F17AFF009E4E7B517FEBFAFEB95244FF005FD7F5B38C4C0BABFF002FE55F233FF4D5CE07C9FDD0BD7FA1F7CAF28D2FF79A56FF00AE4C1074C7031927F1EAC47DDE28FEB6FEBFFD84907F5FD7F5B34BA15BFCFCB891BA76E78FF104F624D56955464B463FEBE5D4763D7BFF00F5C16FBC28FEBFAFEBED262FEBFAFEB6F4319AE7CCCECE071CCF0FD8F3C7F089486FCC0FDE1EFB0A8902A6EDCDF68381FC0A476070AC7AF4EDC6147A0347F5FD7F5DC3FADFFAFEAEBD5FF34E9FF2F880F6D9B65EBDD94B05FCF38C8F5CD2921E0A7FA3EDEFE6C91E3AE4E59A4FF2109FBED4FEEFEBFAFBB9907F5BFF005FFED4993279653FE5C88038CAA345D76F563FE47E9CEBDCDBC04EF96495D9CFFA99A4BA97F81308AB1AAAC63A2FA22B76CD1FD6DFD7FC3D987F5FD7F5F662BD76C48368FF005606070F1A48DC9DDF37CFFF00EBEBFC58398E0373CF5C7CF2A467FBBC2F980E3FC3F0A3EFFEBFAFFC95BD83FAFEBFAF8A0A5EB9BB06433790C013F70864FB9FDE2D927E5E001FEB1D18FC89E62BEEAF11532E8DC7DD8EDB517018FDA55577ED897AB751CE235F2B9588CB4BEFFEBFAFC5BDC3EFFBFF00AFE944AA27679E22EF7A9C16296621F2BFD56DE46DCED1DB9FBF97FE001658DFCF577CB9504F6915BA7FB64727F9903F869FF5F17F5FF0F7907F5A2FEBFE1EEFD30C5D98B0185C039FF96FFBCC7CC3FD5C6ADC9C9C0E7EFB2B1F9734FD46F7CB8F92EB9FF9E73812FF00A9039C375CFE876F5068FEBFAFEBE29A41FF00817F5FD7DF747CFF00AF6936DA8589862F35EE7FD60F2AD5A6C637E43CE57B86C633F7DED97A2803F1F7C51A19D3AFD970FE549974CA8503E62197EAAE7A6388E644E803D3FEB7FEBFFD8822BEFF00EBFAFBAA4A3FE3F2A1D31F3657DF271BFDCFF94047DEC657DFF9851FE7FC7229FF005FD7F5F6A510FEBFAFEBED47FEDD67E7F826DFE1FF003F915F7A84FE3FF033FF00D6FF003F7BD697F5B7F5FF000EA4BA8FEFD7FBDFD7FF00B719BDB6CB9E3FE2FE8BFF00C5FF009C6EEB9CE6FE7FA0EFFE7F0E6A7FAFEBFAD90FBEDFD7F5F7362FE5F960FF003FF38F7C9991B6B646EFC1B6B75CF6FF00208F6068FEB47FD7F4A4B661FA79FF005FF0CD7CBF48FC15E23FED5D2D4315F362C236E9177FFABE1B19EE3BFF00CF5DEBFEB149AF725FC3FEF9F9BEF63D7FC9E7A6DA23FF0003FAFEB76CB7D764FCB7FEBFF90E7D97BF7318FF00EBFF009CFF00F5B22A703D7F4563DFE9EDF92E7EFD57F5AFF5FD5A40BD3EEFEBFAA52E5DF7C0826FEC8D5966F98413E11F60C286DE304F3FE5A075FBF2ED3F444B16F8C327965979192A074FEF67B8FF00C75F77DE5DD5CF1D2A548FBDBF32F496FF00D7A23D0C47BF0C3D6F75F3D3E57A7DAA5EE6BF2E57FE1947BE9CC5CC713482E713489D1D6CE5DCA0F3D5380791CEEE0471997FD68556D482F9965E7EC421F4B0116C5F941FDE4A7967F645E1805EA41AD7EFFF0083FF0007F3A8FA2393FF0001FEB6FEBF9A307F674F434F986467F11B7DFD07F9DDEF9BA07F9C93DBFCFE47D3353FD7F5FD7D9710FEBFAFEBE1E65D35A577609776ED1388C823F89227E7707046E523702323D2658E4EAAA46569378D344D0CA2E965858C6DF6C4DBBB6AAED75FDD8CA32E08F4F37CB3FBE4714FFF0002D1F57D1FFC32FF00C1DCDD05DF7E9FD7F5F65F9693EA9A7F9F16F5585A45E9E68C8FBC3B19429F6CFF00CB541FDE7CE3DB7870BC9E65DB1EA085B62C910FDD639E07A720719054E739A77D3CED6DBFAFF870FBBEEFEBFF00DB8B3D382EDFFEB73FC3FEF7F9C7E7381FE71FD3FCF3C7BD47F5FD7F5BCD07F5F17F5FF0FCFF0035DBF4FCF1DBD7FCF18FA5472DC47026E95AD517D6EA758874F73FFEB2C07DE34B6EDA7F5FD7F85F71D9C9A494AEF44AFBFF005F9C7C8F1EBDF19BCCE61D3239643D3CDBC8DA1B51D465495C1FFEC41C6F6415CBA68AF70FE6DF49773BF5C4F3136C3E6DDC45D3FF00AFB0F7159C57B6D7FE5DC7CB76BFAFFC9AFF000B3D06D606165C8F1535AEB7F64BB7F8BFCA2B7DBB0585506144407FD335D9FE7FFDAEE4D4B8FAFF00DF03FAB7F9033DEBA7FADBFAFF00F6A4796DB77F3EFAFF005FFC8CD44940FA7FDF3EFF0053FE589E94FC7F924FAFA63FC8C3764347DFF7FF005FD46FB8BEEFC5FF005FE528C44E9FDDFF00810C7FECDFE467DC5390349C267EB2AA88FA7EBFE3B1E8FF00C0BFF02FEBFF00DDC1B1DAFDBE7A7E3FD68A5D8D78EC157E67C13FED709D73C02DFE4D63DE6BF1DA3346021611EF1B6E238E261F68688ED7546E548F9BD23B980FF1B0A5EBFD7F5FFB6C9F42BFAF8BB7F5F726BFC3C6695E217B9BBC133ED959C14BD944F244E2D5A50118FF00CB374E40FE168C0FF96D86F62EDDBF55FE11EFFE463D09A57F5FBFD7FAFF0013687FD6FF00D7F516FA9E59E20F88BA4F86E22D773E9BBC0FF576B7304B39E71D371E7DBA85F9BB607E68F8BBF685D4756DD6FA779D6D072336AF8B96FDE93CFC87DBF10AC312AE692D3FE0FE7FD756E7D0893E9AFCBFAFE9C650DD1F15DC5F4D74E5E57BE763D4DFDCC970E79CFDE627FF00DB39FBBC2E513CF7FC5B27EE7F9FC853FEBFAFEBED25B99FFC1EBFD7F526B6F8BDC3C22832EC3616E3FE5A98E403776E7F3F668D7EE9658FEC592F5EC2D125B61758F2B39B381CF3E4E704A8EA31FF007EC360EC955AAB2EA309E3E72ADC9CBEC9F2FB45D7FAD7FC54E70DCECC4666BFB36185A1CD1AB4ABDAAA5D54AF6979FF00F2504B77FBBF09D43C51AE6A41EF1CC42DA25E52FE58EC15D7CADA7FD1D882DC7A0E4B71FC55F244CDBA4661800BB6327763F7A4E376EFF3827F88573C214A152ABA4AD172B69B5EEF6FBFEFB7632AAEAB8D3557E3F9DEDD9FF5FC3A908FF82B75F4FC63CF61EDFE5481EAC6D43009650BBA05C9033748CCA33277C0E9FD17D715BE9FD3FEBFFD98C99CFF00F832EAFBBFEBFE19A8FA7B5799A2F87D7E4FB3DFDD7F7B50853EC11FEECFFAB80498FC492770CE432ED5F2FD53C4B79A931F364B8DBD9606105B8F942FCA831F8FFBCC7F881ADE738C52846FFDE7B7F4FF00CE9F44CE7845D47ED26A57B7BB0E6F857FC1DFFC7529B3FA22D3B5816F8CAC0CBFED6E56EA7BEE231F4E8131D0EDAF67B3D5E1B89808BFB2E1071BBCCF9263F2E300E703F3FBD9F4ADEBD1B7BCBE7D7FAFFE590E4E872E1714A5EE4EC9FAEFFD7E4EC7750BC28E17CCB8EBD2ED5EE63FBDB89DC49F5EB9FBCD8E876973DE47312B112C37804C7288907CE01CFCDF7BDBFDADBD0D727F5FD7F5DCF43B7DFBFF005FF0D0468C324A64236E578FF8F782181400E7F8B2727D78E67207F164557B60D233A3EABB89EB78CD1AFF00AB1C04231B3E9FC408EA734BFAD5FF005FD72B0FEB7FEBFABF7D69496AEB3079564E836FD90163C45B77390D8F99DBD3FD4AA2F5326DCC9BCE92065DB39323A81E45C5BD9BE03EFE775DA9EDC91C00CA0FC881A8FBFF00AFEBEE4D07F5BFF5FF000CEFEBD0A591822E3CA2FC67160362FCBD14818C7BEEE4063F748355DE495D821948857A8815D33FBF3EEDDCFF00DF4467E540D47F5FD7F5F0B0FF00C0BFAFEBEE697D9F7A368A2BA6F2D7FB6E2F939FED2854E3F7A57A895D73F43D497F76BF0A45192138DB903ED0B1464F0A372A2C9FEAF3D09EB2301F7F70A3EFFBC3EFFEB4FEBFBB08CBAFBB0346CD1B2EF50A7AFD92187701B1C92C5C9FFF005B08FAB8539E99988096F11F4DD70B04A7F798DC6358530B8E797E5483D314BFF02F97F5FD2927D03EFF00EBFAFF00C092379AFD2D008B6C9DF76CB67BAFF966701704F3FD5D3A265A9C8371DDB270BC61629E3B0958939CBEE8CE131CF4E51377421E9FF5A7F5FD494BB8BF0FFB7BFAFF00875DDE92CF7A49DA3FB28A8FE1B689A51F780F9A556C1C7A01CB92DFC18AC5BC45962585DB511B8EE7305E369640C6FF00BFE6F09C74FE2DC0745D94BEFF00EBFAFF00C9E03FBFEEFEBFA94BBFBBAB17EED408FED38FF63CC9C9E31D813FE0029FE10573259E7F304496F06D6277CAD79B0F16F9E63F3BCD67278E9F2AE7D28FEBFAFEB76A5D05FD68FF00AFF87D3D74CC8601F7345450A7E779CFDB3EE96392CBB5578E39CE5CB7DF5C3E2CD7F34582B0DC1DC7A99BED771D41CF28BD8F4EC4A8FE257A3FAFEBFADD790FFAFEBFADE3091CD6D9242F777B234710CED86FF55B7D1DCFEFB68337973485BEEF03FBD36EEC12BC9B50F1026765A8887A9987DA57A31F96278BFDAC82DFF2D4EEE1949A3EFF0093FEBFABAEC3FEBFE1BFAECB7DF8B669AEA4E4EA3213DB7CF39EC781FE46C0EBF706D1E8FA57822E6EDC34A2455E3895006EA3DC81FE0FFDE19A3EFF0097F5FD28F987DDF97F5FFDBCA3FE1FA8F4EF0BDB59270963BB1FC08B37F0F73C67FF008A03B935DCA8DABD22E9FF002C210BDBFDEFF2307AE287FD7F5FD693E517DFFD7F5FF805BB6AF66C75DB8FFA6AEA074FF3F8F1DF9E3AEB535C6D5309FF007E758475F5DBFE7E55FBE68FBFFAFEBFF01D05FD7F5FD6CD76385124659B0F1F27FE79DCCDC93FC2B96FCFDCBF43816BC8118DC4E39FF97B63239C9C7DD58FD7B0E8A37750CF47DFFD7F5F72520FBFFAFEBF18BEBA5291C283CC64FF00B458FF0007718EBFFB28F7AA82307EF83F81017B751E6FF950C380C829FF005FD7F5B583FAFEBFAE9065BC02FB4793F92B1F5E98FF002037AD5BF9738E7FE008D2FF000FAE7AFF004E3A0CD2FBFF00AFEBEE1FFE05F7FF005FD24B7DF3A6BC39DAA7FE0364A256EB8FDE384C0F7E73FF007CECACAF29DB8D84EE27262B88EDA241E503FEAD893239278E8A02B39F9760A7F77F5FD7E2DEE2FEB57FD7FC3C57CEF9B41B3CBDAC063F88993D47EF31F4FCFE6F7387F678E37E5AEBA74B2894A7FAC07E69471FF011E89DC51FF80FF5FD7DCAE2FEB7FEBFE1F5EBA5A5FDE7DCFB4658FF001C2D0B7DD5C92791DF8FFB68718009837671B9632AA724BF9601E4280BCF419E49CE5941C70A28FBBE5FD7F4AEC3FADFFAFEA9C9FAC06E6DF8F344CDCF09612AC11F7FE2DAB9FF001C76CE0B868D5430FB221CF1E7CFE79EB8F9771CEEF4C77C9EA451FD7C3FD7F5EE8FFAFEBFAD979699696D2B48D3486D1415558FCC8C432A8FB236E67FDE752DCE4F21303EE22A862C6F25B8F2DF726E18FB032C2EDFBEC644ACDCAF1DBAA9DD9DBC51FD6DFD7FC35D87F5B7F5FF000CA71D8E66777B6BA5882DBBB3312CECC1A38FE666C7320F9FD4E70073F789D9CF6A2B3DD4FBA3FB2607684F9BCF96572EF83C0F41FF002D006FE1C51D7FAFEBFF00B57CC1F3FEBFAFC1CA1E8F8D6483A2D9B48C981F67B77BBEA9C9C28DC4FF00ECC8CDF77AFC21F137C15BD59D1660CC3CE4F3963870FE53191366EC80C39C767959BEEC2568FEB57FD7FF00B4D487FD7F5FD7C4EFB7C7F9A720DADBBE6F7DC093F7BDFF00CEE4CF51930F43C631F8FA7D07FF00AD5875069FF5AFF5FD460AA6C579FF00EDBFD7FF00B4F9BA8D273FDDFF008110FF00C3F5FF003D7BE4C3F9FE631D87F9FAE3A8CD1FF817DFFD7FC35C3F1F9FF5FD27DF588FFC07FE079C74FA9FF233DAB01D769FF1200EBFE7FF00D4693F9DFD3FAFF868736C1F77F5FD7FE00A3DFDD873FE707FCFFF005CE7B1A7E7E9F883E9E99FF23F1A4BE7FD7F5F7CAC1FD7F5FD7C31A6BD3D9FC17E24FEC8D590B3482293E47F9895E5800DFEB47DD3FF008E6EEC0EFF00D308A40EA0F6E3EE938E99FF003ED9F5C511DFAFF5FD2F9B68BDF5F97F5FD7C5CF1D96BB0BF8FE1F5F7FF38E7A126AE01FE4119EA3FDAFF2181AAFEBFAFEBE1B8FFAD7D3FAFB97CA95D598BAB768CE3A70557241CEE1B78EBC7FDF2513EE855AEF3C33AA9BAB3F225FF5D0FC8C1D86EE32A0FDEF4EFEA8ADFF002D4563534A9097F35E2ECFE6BF2FBEB347753F7F095175A3523534BFC33F71FCAEA3FF00831BF5DF9E010CA63DA764D9FF00536EA21071FC602B739F5F57F520E04370B6CFE5CDE54B3EE6DA21864489479408CFEE1467E8394404FCA0495A3D57DAEFFA3FCBEE91C8BFADBBFF00C1FC9F567A8DBDFA3623CC45FB8D3D1D9471FC472C147B16C9C63FBCC3A2FF003D7DFE9FE5723B547DFB75FEBFA83531FDDF7DFF00AFF829EDF159C7D7F91E9FE7F0F6CD60FF00656351176AF30FDD9464441E5BFEF95D589CF0579FF79265EF12D3EFB7CFFAFE946683AFF5FD7FC18C5FAF5207D7F0383DFF00CFD302A4DBFE7F0FF3F80F714BFAFEBFAEE877FEBFAFEB764D8FF39CFF009FF3EBCAB32A2E58C407FD3C4890AFFDF4CDFE4F3D41A5B7FC3FF5FD49A0FEB48FF5FF00ED72BFF0F956A1E368E36F22C527B997FE9D73F665EDF3BEF1FCF939FE146C70DFD9F77A9379BA84B767FE9959C8D15A8E4F51919FFEB31E8DB6B15FBE7BCB92FAF9FF005FA2EC7A0AD82A7CF2F672C44D7B916EFEC9777FDEEDFF004EAA46A7FD7CEBA2B648176C6B0A8FFA63146ABD7D87F9C81D0E6AF63E9FF01623BFD7FC903B8AEA4ADB69E8FF00AFF86B2E879926E4DC9F3397AEAFCFFAEB19FC8FCFF027FCFF0091FC4297FEFAFC57FCFF00FA81EC4D3FEBFAFEBE2843F989FEB55FD7FC3526B6F897A0FF00138EDEBFE7FBBDE9465F85DE7FEF955EBDCFF9E303B0A4DFA7FE03FD7FFB528C83FE1B57FD75FC79A5EBAA963CE5F7FD14ED8FAFA67FCB063D1B020BAD5ADEC17E6F33AE3FE25F01B9FE2FE22830BD7BFF00782FDE7514BFAFEBFAF895CBFEB7FEBFE1A92EDEEF9F5F6BD25C1FB3C46E91CB985D22549EE577DA1292A7CA7E4E467F87CABCCFFAE88A92C3C2A64B544BD106F53D6D2F6E6EB7E6268DF779D08C46C3AAE389955FAC61A97F5DBFAFFE46B760FBBA7E1FF0FF007529D3FF00AF76B50D5B43F0BDB79972FE1D8B67CC006824B9FF008F529F2A6E2D9C1C7BC4E22FBACAB5F0278BBF6929EE375B68C1A24E479B71E60B83F291F229098FF12C8785CD16EAF67FD7DDFAA71EA44A7FD5FF00AF2FFB7A2E5D7DDF83AF356BDD56E3CC9A4D76791BFE7E279F5093EFE7E45C9FC80EA7D473CE3A32315713839E45CC32432021B1F32B0041FD72B8EBF2D4F35FD7FC5FD7FF00B7170E82E8B6F5F3FEBF3BF55CD07FDF3F964F5CF5FF003EBEA6A3CFFBBF967F8FEBFE4927A814FEFF00BFFAFF00879B42FEBE2FEBFE19CE1EBD768FADB69D71BFF84F50A319F9BF0FFF005B93D700FD41178F2DCDB6C1348011F76E320FFAB0BD3CDC7F8A0DBF75714AEE0D38F35FFC5FD7FC3F2AD91E3E368D7F6BEDA873EAB965CAFAFF005FF9252A30F855CF9D758D7A4BA9D82CB7AD1F007984C63FD501CE276F4FC820E3945C7B1D0EF3537DB047391FDEB8CDBDA8E9F7A6298C7F4655EA6AE10E6B452DF7FD5FE7F7D33D5F68F9232ACE9DD423CDEF754ADA7DDFF803E4FF00AF7E8CFA568FA3447ED6EB777383F2689702DECD4EC3F7A40FBC9CFEB1118F9973E245B278FF00C7896FF969FE7F46E82B4AB18C2C973F375DFF00AFFED676EA6546539DE525CB197C31F2D6EFE7FF00A424BFC55D989F4FC8B77FA7F9C7A9E2BB7F9C73DBDFFCED07D6B2FEBFAFEB69497436D3FA979FF4FF00F01EDEEFEE8E9DA8CD16164F388F69189E9E9FE782FE80B7B959C5712C46745BB2AB8CF971320FC0FF00874183FC4A6BDC9C975E5FEB7FEBF96151EC7CE284BECEEB5D3CBFAFFC05A7E4BA9B7D5B0C3CC1BB1FF3F6D21FE30DC10FEDF9E3FD915EC9A4DE58C99DCCE9DF6C24C60FCA07518CFF00FAEB82B53B6AAFE7FD7F5BA91E8E17117F7276E65D5FF5FD72A97AF6DF6F451F2F56E82DC5C39C79C075073F5CF4556EC86A66BC8D132ED68BEF752A28E8070323FF00D671DAB97FAFEBFAF8B99773BFFF0002FEBFAFFC0AEFD391587EDB319C4FAAC98E0F957D29B15CBE4284130CED1FF910BF6193D6A5BAC2BE64874FF406EDA251EBC7CF9049FC7603FC39A3FAFEBFAFB4D751FDDFD7F5FF0081A7FF006EE1CB3B467CBCEBCDBBF787FB16E3ED10F5FBBE648F3E1FE5F4DA2DE69147EF164549A2B95787E6FB1A1203159BC933AE642A3CD2AE79FC3AB63EF53FEBFAFEBE2B7717DDFD7F5FF804F9FF00C1B51238858AFD9B24614DE43237FCB5F78FEEFF005423BEEA6BE23089E5D948491968046BDCB67E623E5E3EBB9540F98814BEFF00EBFAFB9B43FEBFAFEB7941EE53BA9FF7621034F5527E6F3215F39BF7D91B8E49DB9F7E1541EB8C5AB290221FDE465B1C9B08E258BEE91840D2BFCBED9EA3B95A3FAFEBFADAC83FAFEBFAF85B5D19662F2CEE6011B19E6EE492704ECE83F783F11DB630FE1E30E6F3964096B08C39CBC97BA900A330153B3748580E3855E3748D2759656A3FAFEBFADECBA07F5FD7F5F169B7C5B315988573FB8CFF00D3291DA3FBDFDF29CFD7D77FAE6AACCC19B38D3FDDF518A2300CCD8C420CEB97F4FF00A692458C91B28FBBFAFEBEE4FA87F5FD7F5B373F59BF7A5708DE5260F3344B7527427718006CFF00B2BEA1075CC66DC7FE8F1EE550E71D6E5648E5FBF9C925827E0070491D3E4A3FAFEBFAF87DE17F5FD7F5F072FCB96BBD66DA01BAE2509D4FFA3B09A5FC108E79E991FC209F9735E1F77E326DEDF645BA049FF597B2896E319C7607D3F3523EE85A5FD7F5FD6D763FEB6FEBFE1E3089E792DDCF72E5A5935127FE9A5CCD249FEB49EE580FC0700E7D6BADD33C333DF37DD9B1FF004F11CC3B63AECCFEBD5557A350BFAFEBFADAFB8FEEFEBFAFFC0A317D3DEFA8F4AF05C16803109BB1FF002D14CAFF0099FF003908DD55597D452048471FF8E00A7AFD3FCE48EF437FD7F5FD6EB627FF0002FEBFAFFCA8E249E667D001EFB7D7BEDFF279E958536AAAA30BB7FE0732A275ED86E7FC9E8451FD7F5FD7F783EFFEBFAFFC079A5B1C2DDEA12CCDB419B1C7FC7A4EF127BF1B73F8E7F88F6158DE4348F86DA38FE1767EE7DFAFD7F8B749DC0A3EFF00EBFAFF00C93B8FFADFFAFF0086D3FC5A48B142B9C7D32E49FCBF0FD47D4654B28DA652CD9C36DFB5DDAC710F94F4469073EFE80AD3FEBFAFEBED485FF80FDFFD7F524BA1CD79B2B8E4DAAC79EB6EB186FF00505B26679872587015493BD0F0AB2483A4897E4DC37F4FBD76A5E4EB9F946ECFFF005CE7B814BFAFEBFAD9DC3FAFEBFAFE4F94BE62AF3C8E3F843799F77D7FC3FBA3BF354E466DB84FB3863E92EDDBF301CBB672F8EDD7257A0CB51FD7F5FD6D77D03FADFF00AFF879BE8B49920F2531C67D5CBB376E991927D4F77C9EFC5A29B13F8B24F480286EBFC449FF00F56076F969FDFF00D7F5F787F5FD7F5F1590C30B7978FBBBBAF99234AE783D5B70E3F4FE0E99028BDB8DC01685401C0B653231F947DF5507FF00DB3BBB16A3EFFEBFAFBA3CA2FEBFAFEBE34D74F7AD851BFCB8FC8E9C90BE5E06C24EE6CF03D8752077ACA54F918BBB32FCD8F3E35B48BFD61C6142F3F5EE880F4E68FEB5FEBFABDB61FF005FD7F5BC93EA54820FDC19E548C0C6479D6DE73FDDCFC916E0327DFBB0EC49AA0BB1E53331B963F2802F00942FDD40123DDB33F4E8773F519A3EFF00EBFAFF00C0B517F5FD7F5F0B8AEA4D3DC667C6ED2B905544D05BC98FF47393824966C03FF7D6DFBBB30D58D960558FEC03CBEB9B84880EAFF2C318E0F3F86ECF4228FBFF00AFEBFF00004E23FBFF00ABFF005E9297CB06EACD5C6F2D743706F9ADC94FF961D9B3C7F8B13F79B9CEB7D3E189325B39CE16E6ED15CFEE037F7B3B78E7FDC2FD5F347F5FD7F5D6E1FD69FD7F497915DA0DAA007BC43B5F274C021233038F9643CEEC1FFC7F6FDC201F3ED63C3BF6CD1444AB16FF00BC1B5475B8BD2402065CB13CAF18F4973D41A3EFFBFF00AFF876907F5FD7F5B251FF001FE33F8C3C3C74DD458ED658E52C7E78CA857F3889131D8EEE71FED3AFDD8F27C6074C775E98CF4CFD7FCAAE3A126AB7FF0086FEBFFDA9F36C8AFEB7FEBFE1E1286EB44CE7D7F1C0EF9EDFE73F550CC3FE724B77CF3CFF0096F9FF0088D2D3CBE7FD7F4E3288FF00F03FF83FD7FE4AD7622FCBFE02F83D4FBFF907159F3AEE19F97F4CFE7FE7839FE2A4FE7DF6FEBFAE51FF005B7F5FF0EE34FD31FF00CFB77FF3F4F7A4FCFF0006FF00EBFF009191D41A5FD7F5FD7D8685FD7F5FD7C309C7FC53A4B83FE07F1FF3FE41FD22F01F897FB4F4C1148D99A1014EF625C8DBB54F2F9E831FEF2A7AB1A3AADBB7F5FD6DECA3D0B5D7EFFD3FAFF0C1FF0087E8B4E7FF00B25CF6F4CFF907D738D203FCFF009FF3818E99157F7FFE05FD7F5ECD0FD3D7FAFEB6E57D3DDB6A3FC91FED0FF3FA74201E77CE3A46A8978BBBCA97E497CB2CABD5406207F9C4517F15635FF877D6F1E596FF00CBFD7FE02F9373AF04EF55D27FF2FA9CA1F3B7343FF264BE6B97FC3F424F00BBB7E0BF3C836920CFF7B83D3A7E71927B915C7BAA6CF340937708E34F54F3B83C6F9D6D77E38C1DBFC457F854C956B656FEAFB7F5FCD55BD8C5F67F97CBFAFF00A774EFFE17DB4ED0BFCCD6B12F1F25B456F2CBFEB57EF00197F52EC4A81F31DB5EA305CF9CDC25F051FC5791F961BE80F3F9F7DC3A0153DFF3D7FAFF0080E98BEFFEBFAFB94699B817E9FF0002E7DBFCFB63EB563FCF185FE9FE723B1CD2FEBFAFEB76DEE1FD6DFD7FC372CBD0DBFE4823FAFF009247B9A9FA7FF5C8C7E7FE7E607B8A3FADBFAFFF0062EB743FBFFAFEBEEBBFF1F9EEA3E30B5B1FDDC7E74F37F734422EB9FF006A4538FD78F9C121918AF9A4BFDA1AC9CDD3DC450FFCF2D2E5684FDECFCF22CBD7FF00675CE780D58BBD47CABE15F138FE5FD75496E7A14E11C353FACD6E5751FF000694BA7F7E4BF2FEF26F6F83A5B6D3A1B64DB1A42BFEEC7196FC5B6F3FFC4907F8B15AF8FF007BF53DFEBFE7A7DD35D2925A2B2B7F77FAFF0086872EC79B39CAA4DCE6DDDDF77BDF5FEBC94D7A9F97E04BF6FCFF00FAEC4763893FCF7FF3FF00D62A3A1A7FD7F5FD7C31EC47FE05FD7F5FF81B976D4C7FBDFF000224FEB9FF003F527099EDFBC27FE9964F6F5FF3D49EBC51F77F5FD7FE03084B70FF00C07CBFAFEB4BF47ADD4B127990AE3D03954EB9E5B77F9CB7D0B27D5ACF4F0448D1AED0B9FDC10BF34E1061B03BFEA0FF0074D2BDEFFABFEBFA43DBFAFEBFA95BAEBC54FE21B99A6616EB6FE58447C35BCF25CCC8C9B4983383BD79F976FF00AE8E08FEE4E376458786A778A58E732FEF1F70922BA99EE71F6D338F924B6DA87071C020ED0FF7488A8FF35F97E5AAFF00B7A8D4A657DFFA6FFF000FF351EBB76F737BA7685079F772E94981F7B59BB83CF6C063F2EE93737F4383F7326BE14F17FED2891EFB6D1172791E75E8C28F9B1F22FF008748CC7CE4C90D479BB5BADB4BFF005FE71E84B7DADF7FE7FD6CFF00F02FCE9D5BC537FAD4E66BC9B53958FF00CFCDCCB246393F755A438EBF93376E6BD3BC2FF09F54F12625C2C16C7FE5AEA63CC761BBFE58C024CFE2D81B837F1204AE7C5626386A7CF2F48A5FD69EBFF40E943E3B22E8D27565CAB9EDD5CBB7F5FF0092A9755AFE8C7873E13E91E1E40CB1432CF819975945BB98FC9D8B2E1467B000743EE3E27F8B7E138AC3551A85B7D97CBB8FF58B619216411672DB4900489FF935A7DC39FDEDD2B578781C554A98EE69BFE22706BA2FB4BE5FAD49BDDC8EFC4518C68FB9F65DFF000B7F5FF4F29A97C3F07C6FF9FE7B7B8F53FE703FBC4869FF00817E033FE7FC31EA56BE97FAFEBFADED1D8F2BEFDB5FEBFAD22E9FF857FCF073DCFBFF0091CF435BB65A65CDFCBE5DBA6A3237FD3146318E3F8E4CE157FC71D484AA8A72D15F5F3FEBFA85897EEABBB5B5BF37F5FD5493F97B0C5E17D3B484F37559A0964ED0683732327FABE92CA1813CF503037A38E63E6B9CD43C6934A86DED45ADB41CFC9A3C6226EB8F9A40739C753DD97CCFBA00AE96D505CAACE6FCBFAFBBF9DB7D4E5E59577CF2FE1C7E18BFB5E76F4FFD3918ED7E5F28662ED925B9FEFC8663D7D58FF93F99873F4FC1B8FE5FE41F5C1AE57E7CDFD7F5FF0081C1C7A9D2BFAB7F5FD425CDEABF9FE67D3E9FE769ECA2AB31E3F87FE024E7BFB9FF00F5607434BFAFEBFADA0D0FFE1B6FEBFF00DAA925D3DEFDF88A0507955FFBF621FCB823FF00D60F5393EA161AA49047E5C725D2A9E31BD4C7D3FBA7FCE38F45AF624ADBF2FF005FD7DCA31E87CFD397F8EFB59CBFAFFF00751BEF725233FDDFF807E7DBFCE08F5C54F1B34672A5FF00361DFB74FF00F6B8F414AFD3BFF5FD7CD8B677F9E92FEBFF00DE4EA54F87E2EFAC7C42508126FF00FB6A76B0F9BD7FCFAF72074F76B0EA6CA9FF0013A09C1FDC5EC210FC99E77AB771CFB9DDF7981AE1A94F975E8FB2FEBFE1A550F570F5BDA2B3B5D7797F5FFEEDA3A68B47896111E250B956FF0043BA16ADC4E1F1C7AFF17AC73CA9FC7C6F5C4D03131B17DDC7C97786EB1941B90C64638F5E777B9AC7FADBFAFF00F6D9D5F7FC97F5FD3FBEB16B7B1017FE261E64BC0DA24920FB833D7A7D3BE1FF008F71368698AF20CFF660E016F964DE392C37B30418F419FBE54FDFCAD2FEBFAFEB7B483EEFBBFAFF00868966EB54B88C308A3D38AF014DAC50B8E21C9DC7E63BBD3DBCB3F74056E6E0BC96E994F97A9C479F9AFAE2244FF5D8E54B03F77BF4196847CFC53FBFFAFEBEFE541FD7F5FD7DA8CFD2572B6EDF33CF2739FDFA48CC79E899FD33C7224E82A6479AE5902C2F1A9DDFF1F1E549FF002C7FBA8ABC7F438FBC5CD2FBFF00AFEBEF9469F517F5B7F5FF000FEEFF0087765820B7C6E0E08E824BABB90729E61FDC29650E7FEFA318117DD0B1D3F7BECDC1580FFA7A263FD083FE3927BE051FD7F5FD6FCD31FDFF00D7F5F7C5142769C9F90CDCE3868DCC239ECABFC5FE0ABD781BF1C046329C2E3FE3F09209D9BB2778DA3E9F5FEF0347F5FD7F5BB483FAFEBFADBDDF4E2B54F195BE99B97FD1A4B8C71F64464B55CB1C0904A01DFB7920F5695485C2F975E237BE3BB9B88BCB8DAED5B392D62DF647FBBD10246BB17D7B97447FBA08A5F7FDDFD7FF00B29ADD825DF9ADFD7E7F9422F667993CF2DC7323DD37FD7DDC4B707EFF00ABB75FF003FBD5AD67A4CD76E1625B939EECB32A7E6074FF00EB2F52AB42FEBFAFEBDF94DEE1F72F45FD7FFB4DF6D7E98D17E1F247892E464FFD375674FEF708588FC71D47AE2BDF60B08A01</v>
      </c>
      <c r="E2" t="s">
        <v>223</v>
      </c>
      <c r="F2" s="56"/>
    </row>
    <row r="3" spans="1:10">
      <c r="A3" s="48" t="s">
        <v>191</v>
      </c>
      <c r="B3" s="48" t="s">
        <v>192</v>
      </c>
      <c r="C3" s="27"/>
      <c r="D3" s="27"/>
      <c r="E3" s="54" t="s">
        <v>206</v>
      </c>
      <c r="F3" s="47"/>
      <c r="G3" s="27" t="s">
        <v>207</v>
      </c>
      <c r="H3" s="40" t="s">
        <v>208</v>
      </c>
      <c r="I3" t="s">
        <v>193</v>
      </c>
    </row>
    <row r="4" spans="1:10">
      <c r="A4" s="42">
        <v>0</v>
      </c>
      <c r="B4" s="42">
        <v>2</v>
      </c>
      <c r="C4" s="42">
        <f>A4+1</f>
        <v>1</v>
      </c>
      <c r="D4" s="42">
        <f>B4*2</f>
        <v>4</v>
      </c>
      <c r="E4" s="38" t="str">
        <f>MID($D$2,C4,D4)</f>
        <v>FFD8</v>
      </c>
      <c r="F4" s="27" t="s">
        <v>154</v>
      </c>
      <c r="G4" s="27" t="s">
        <v>150</v>
      </c>
      <c r="H4" s="40"/>
      <c r="I4" s="73" t="s">
        <v>154</v>
      </c>
      <c r="J4" s="49"/>
    </row>
    <row r="5" spans="1:10">
      <c r="A5" s="45">
        <f>A4+B4</f>
        <v>2</v>
      </c>
      <c r="B5" s="45">
        <v>2</v>
      </c>
      <c r="C5" s="32">
        <f>C4+D4</f>
        <v>5</v>
      </c>
      <c r="D5" s="32">
        <f>B5*2</f>
        <v>4</v>
      </c>
      <c r="E5" s="34" t="str">
        <f t="shared" ref="E5:E68" si="0">MID($D$2,C5,D5)</f>
        <v>FFE0</v>
      </c>
      <c r="F5" s="57"/>
      <c r="G5" s="61" t="s">
        <v>134</v>
      </c>
      <c r="H5" s="46" t="s">
        <v>135</v>
      </c>
      <c r="I5" s="76"/>
      <c r="J5" s="49"/>
    </row>
    <row r="6" spans="1:10">
      <c r="A6" s="42">
        <f t="shared" ref="A6:A69" si="1">A5+B5</f>
        <v>4</v>
      </c>
      <c r="B6" s="42">
        <v>2</v>
      </c>
      <c r="C6" s="32">
        <f t="shared" ref="C6:C69" si="2">C5+D5</f>
        <v>9</v>
      </c>
      <c r="D6" s="32">
        <f t="shared" ref="D6:D69" si="3">B6*2</f>
        <v>4</v>
      </c>
      <c r="E6" s="34" t="str">
        <f t="shared" si="0"/>
        <v>0010</v>
      </c>
      <c r="F6" s="58">
        <f>HEX2DEC(E6)</f>
        <v>16</v>
      </c>
      <c r="G6" s="61" t="s">
        <v>136</v>
      </c>
      <c r="H6" s="35" t="s">
        <v>137</v>
      </c>
      <c r="I6" s="76"/>
      <c r="J6" s="49"/>
    </row>
    <row r="7" spans="1:10">
      <c r="A7" s="42">
        <f t="shared" si="1"/>
        <v>6</v>
      </c>
      <c r="B7" s="42">
        <v>5</v>
      </c>
      <c r="C7" s="32">
        <f t="shared" si="2"/>
        <v>13</v>
      </c>
      <c r="D7" s="32">
        <f t="shared" si="3"/>
        <v>10</v>
      </c>
      <c r="E7" s="34" t="str">
        <f t="shared" si="0"/>
        <v>4A46494600</v>
      </c>
      <c r="F7" s="57" t="s">
        <v>176</v>
      </c>
      <c r="G7" s="61" t="s">
        <v>138</v>
      </c>
      <c r="H7" s="10" t="s">
        <v>139</v>
      </c>
      <c r="I7" s="76"/>
      <c r="J7" s="49"/>
    </row>
    <row r="8" spans="1:10" ht="30">
      <c r="A8" s="42">
        <f t="shared" si="1"/>
        <v>11</v>
      </c>
      <c r="B8" s="42">
        <v>2</v>
      </c>
      <c r="C8" s="32">
        <f t="shared" si="2"/>
        <v>23</v>
      </c>
      <c r="D8" s="32">
        <f t="shared" si="3"/>
        <v>4</v>
      </c>
      <c r="E8" s="34" t="str">
        <f t="shared" si="0"/>
        <v>0101</v>
      </c>
      <c r="F8" s="57" t="s">
        <v>177</v>
      </c>
      <c r="G8" s="61" t="s">
        <v>140</v>
      </c>
      <c r="H8" s="35" t="s">
        <v>141</v>
      </c>
      <c r="I8" s="76"/>
      <c r="J8" s="49"/>
    </row>
    <row r="9" spans="1:10" ht="45">
      <c r="A9" s="42">
        <f t="shared" si="1"/>
        <v>13</v>
      </c>
      <c r="B9" s="42">
        <v>1</v>
      </c>
      <c r="C9" s="32">
        <f t="shared" si="2"/>
        <v>27</v>
      </c>
      <c r="D9" s="32">
        <f t="shared" si="3"/>
        <v>2</v>
      </c>
      <c r="E9" s="34" t="str">
        <f t="shared" si="0"/>
        <v>01</v>
      </c>
      <c r="F9" s="57"/>
      <c r="G9" s="61" t="s">
        <v>142</v>
      </c>
      <c r="H9" s="35" t="s">
        <v>151</v>
      </c>
      <c r="I9" s="76"/>
      <c r="J9" s="49"/>
    </row>
    <row r="10" spans="1:10">
      <c r="A10" s="42">
        <f t="shared" si="1"/>
        <v>14</v>
      </c>
      <c r="B10" s="42">
        <v>2</v>
      </c>
      <c r="C10" s="32">
        <f t="shared" si="2"/>
        <v>29</v>
      </c>
      <c r="D10" s="32">
        <f t="shared" si="3"/>
        <v>4</v>
      </c>
      <c r="E10" s="34" t="str">
        <f t="shared" si="0"/>
        <v>0000</v>
      </c>
      <c r="F10" s="58">
        <f>HEX2DEC(E10)</f>
        <v>0</v>
      </c>
      <c r="G10" s="56" t="s">
        <v>143</v>
      </c>
      <c r="H10" s="35" t="s">
        <v>144</v>
      </c>
      <c r="I10" s="76"/>
      <c r="J10" s="49"/>
    </row>
    <row r="11" spans="1:10">
      <c r="A11" s="42">
        <f t="shared" si="1"/>
        <v>16</v>
      </c>
      <c r="B11" s="42">
        <v>2</v>
      </c>
      <c r="C11" s="32">
        <f t="shared" si="2"/>
        <v>33</v>
      </c>
      <c r="D11" s="32">
        <f t="shared" si="3"/>
        <v>4</v>
      </c>
      <c r="E11" s="34" t="str">
        <f t="shared" si="0"/>
        <v>0000</v>
      </c>
      <c r="F11" s="58">
        <f>HEX2DEC(E11)</f>
        <v>0</v>
      </c>
      <c r="G11" s="61" t="s">
        <v>145</v>
      </c>
      <c r="H11" s="35" t="s">
        <v>146</v>
      </c>
      <c r="I11" s="76"/>
      <c r="J11" s="49"/>
    </row>
    <row r="12" spans="1:10" ht="30">
      <c r="A12" s="42">
        <f t="shared" si="1"/>
        <v>18</v>
      </c>
      <c r="B12" s="42">
        <v>1</v>
      </c>
      <c r="C12" s="32">
        <f t="shared" si="2"/>
        <v>37</v>
      </c>
      <c r="D12" s="32">
        <f t="shared" si="3"/>
        <v>2</v>
      </c>
      <c r="E12" s="34" t="str">
        <f t="shared" si="0"/>
        <v>00</v>
      </c>
      <c r="F12" s="58">
        <f>HEX2DEC(E12)</f>
        <v>0</v>
      </c>
      <c r="G12" s="61" t="s">
        <v>147</v>
      </c>
      <c r="H12" s="35" t="s">
        <v>148</v>
      </c>
      <c r="I12" s="76"/>
      <c r="J12" s="49"/>
    </row>
    <row r="13" spans="1:10" ht="30">
      <c r="A13" s="42">
        <f t="shared" si="1"/>
        <v>19</v>
      </c>
      <c r="B13" s="42">
        <v>1</v>
      </c>
      <c r="C13" s="32">
        <f t="shared" si="2"/>
        <v>39</v>
      </c>
      <c r="D13" s="32">
        <f t="shared" si="3"/>
        <v>2</v>
      </c>
      <c r="E13" s="34" t="str">
        <f t="shared" si="0"/>
        <v>00</v>
      </c>
      <c r="F13" s="58">
        <f>HEX2DEC(E13)</f>
        <v>0</v>
      </c>
      <c r="G13" s="61" t="s">
        <v>149</v>
      </c>
      <c r="H13" s="35" t="s">
        <v>152</v>
      </c>
      <c r="I13" s="76"/>
      <c r="J13" s="49"/>
    </row>
    <row r="14" spans="1:10" ht="45">
      <c r="A14" s="42">
        <f t="shared" si="1"/>
        <v>20</v>
      </c>
      <c r="B14" s="42">
        <v>0</v>
      </c>
      <c r="C14" s="32">
        <f t="shared" si="2"/>
        <v>41</v>
      </c>
      <c r="D14" s="32">
        <f t="shared" si="3"/>
        <v>0</v>
      </c>
      <c r="E14" s="36" t="str">
        <f t="shared" si="0"/>
        <v/>
      </c>
      <c r="F14" s="59"/>
      <c r="G14" s="62"/>
      <c r="H14" s="37" t="s">
        <v>153</v>
      </c>
      <c r="I14" s="77"/>
      <c r="J14" s="49"/>
    </row>
    <row r="15" spans="1:10">
      <c r="A15" s="42">
        <f t="shared" si="1"/>
        <v>20</v>
      </c>
      <c r="B15" s="42">
        <v>2</v>
      </c>
      <c r="C15" s="32">
        <f t="shared" si="2"/>
        <v>41</v>
      </c>
      <c r="D15" s="32">
        <f t="shared" si="3"/>
        <v>4</v>
      </c>
      <c r="E15" s="31" t="str">
        <f t="shared" si="0"/>
        <v>FFDB</v>
      </c>
      <c r="F15" s="56" t="s">
        <v>156</v>
      </c>
      <c r="G15" s="61" t="s">
        <v>155</v>
      </c>
      <c r="H15" s="41" t="s">
        <v>165</v>
      </c>
      <c r="I15" s="72" t="s">
        <v>156</v>
      </c>
      <c r="J15" s="49"/>
    </row>
    <row r="16" spans="1:10">
      <c r="A16" s="42">
        <f t="shared" si="1"/>
        <v>22</v>
      </c>
      <c r="B16" s="42">
        <v>2</v>
      </c>
      <c r="C16" s="32">
        <f t="shared" si="2"/>
        <v>45</v>
      </c>
      <c r="D16" s="32">
        <f t="shared" si="3"/>
        <v>4</v>
      </c>
      <c r="E16" s="31" t="str">
        <f t="shared" si="0"/>
        <v>0043</v>
      </c>
      <c r="F16" s="58">
        <f>HEX2DEC(E16)</f>
        <v>67</v>
      </c>
      <c r="G16" s="56" t="s">
        <v>136</v>
      </c>
      <c r="H16" t="s">
        <v>194</v>
      </c>
      <c r="I16" s="72"/>
      <c r="J16" s="49"/>
    </row>
    <row r="17" spans="1:37" ht="30">
      <c r="A17" s="42">
        <f t="shared" si="1"/>
        <v>24</v>
      </c>
      <c r="B17" s="43">
        <v>0.5</v>
      </c>
      <c r="C17" s="32">
        <f t="shared" si="2"/>
        <v>49</v>
      </c>
      <c r="D17" s="32">
        <f t="shared" si="3"/>
        <v>1</v>
      </c>
      <c r="E17" s="31" t="str">
        <f t="shared" si="0"/>
        <v>0</v>
      </c>
      <c r="F17" s="58">
        <f>HEX2DEC(E17)</f>
        <v>0</v>
      </c>
      <c r="G17" s="61"/>
      <c r="H17" s="41" t="s">
        <v>201</v>
      </c>
      <c r="I17" s="72"/>
      <c r="J17" s="49"/>
    </row>
    <row r="18" spans="1:37" ht="30">
      <c r="A18" s="42">
        <f t="shared" si="1"/>
        <v>24.5</v>
      </c>
      <c r="B18" s="43">
        <v>0.5</v>
      </c>
      <c r="C18" s="32">
        <f t="shared" si="2"/>
        <v>50</v>
      </c>
      <c r="D18" s="32">
        <f t="shared" si="3"/>
        <v>1</v>
      </c>
      <c r="E18" s="31" t="str">
        <f t="shared" si="0"/>
        <v>0</v>
      </c>
      <c r="F18" s="58">
        <f>HEX2DEC(E18)</f>
        <v>0</v>
      </c>
      <c r="G18" s="61" t="s">
        <v>202</v>
      </c>
      <c r="H18" s="41" t="s">
        <v>203</v>
      </c>
      <c r="I18" s="72"/>
      <c r="J18" s="49"/>
    </row>
    <row r="19" spans="1:37">
      <c r="A19" s="42">
        <f t="shared" si="1"/>
        <v>25</v>
      </c>
      <c r="B19" s="42">
        <v>64</v>
      </c>
      <c r="C19" s="32">
        <f t="shared" si="2"/>
        <v>51</v>
      </c>
      <c r="D19" s="32">
        <f t="shared" si="3"/>
        <v>128</v>
      </c>
      <c r="E19" s="31" t="str">
        <f t="shared" si="0"/>
        <v>03040506050404050403040507050506060607060405070807060806060606010101020102030202030604040406060606060606060606060606060606060606</v>
      </c>
      <c r="F19" s="57" t="s">
        <v>213</v>
      </c>
      <c r="G19" s="61" t="s">
        <v>205</v>
      </c>
      <c r="H19" s="41" t="s">
        <v>204</v>
      </c>
      <c r="I19" s="72"/>
      <c r="J19" s="49"/>
    </row>
    <row r="20" spans="1:37">
      <c r="A20" s="42">
        <f t="shared" si="1"/>
        <v>89</v>
      </c>
      <c r="B20" s="42">
        <v>2</v>
      </c>
      <c r="C20" s="32">
        <f t="shared" si="2"/>
        <v>179</v>
      </c>
      <c r="D20" s="32">
        <f t="shared" si="3"/>
        <v>4</v>
      </c>
      <c r="E20" s="33" t="str">
        <f t="shared" si="0"/>
        <v>FFDB</v>
      </c>
      <c r="F20" s="44" t="s">
        <v>156</v>
      </c>
      <c r="G20" s="63" t="s">
        <v>155</v>
      </c>
      <c r="H20" s="65" t="s">
        <v>165</v>
      </c>
      <c r="I20" s="72" t="s">
        <v>156</v>
      </c>
      <c r="J20" s="49"/>
    </row>
    <row r="21" spans="1:37">
      <c r="A21" s="42">
        <f t="shared" si="1"/>
        <v>91</v>
      </c>
      <c r="B21" s="42">
        <v>2</v>
      </c>
      <c r="C21" s="32">
        <f t="shared" si="2"/>
        <v>183</v>
      </c>
      <c r="D21" s="32">
        <f t="shared" si="3"/>
        <v>4</v>
      </c>
      <c r="E21" s="34" t="str">
        <f t="shared" si="0"/>
        <v>0043</v>
      </c>
      <c r="F21" s="58">
        <f>HEX2DEC(E21)</f>
        <v>67</v>
      </c>
      <c r="G21" s="56" t="s">
        <v>136</v>
      </c>
      <c r="H21" s="56" t="s">
        <v>194</v>
      </c>
      <c r="I21" s="72"/>
      <c r="J21" s="49"/>
    </row>
    <row r="22" spans="1:37" ht="30">
      <c r="A22" s="42">
        <f t="shared" si="1"/>
        <v>93</v>
      </c>
      <c r="B22" s="43">
        <v>0.5</v>
      </c>
      <c r="C22" s="32">
        <f t="shared" si="2"/>
        <v>187</v>
      </c>
      <c r="D22" s="32">
        <f t="shared" si="3"/>
        <v>1</v>
      </c>
      <c r="E22" s="34" t="str">
        <f t="shared" si="0"/>
        <v>0</v>
      </c>
      <c r="F22" s="58">
        <f>HEX2DEC(E22)</f>
        <v>0</v>
      </c>
      <c r="G22" s="61"/>
      <c r="H22" s="66" t="s">
        <v>201</v>
      </c>
      <c r="I22" s="72"/>
      <c r="J22" s="49"/>
    </row>
    <row r="23" spans="1:37" ht="30">
      <c r="A23" s="42">
        <f t="shared" si="1"/>
        <v>93.5</v>
      </c>
      <c r="B23" s="43">
        <v>0.5</v>
      </c>
      <c r="C23" s="32">
        <f t="shared" si="2"/>
        <v>188</v>
      </c>
      <c r="D23" s="32">
        <f t="shared" si="3"/>
        <v>1</v>
      </c>
      <c r="E23" s="34" t="str">
        <f t="shared" si="0"/>
        <v>1</v>
      </c>
      <c r="F23" s="58">
        <f>HEX2DEC(E23)</f>
        <v>1</v>
      </c>
      <c r="G23" s="61" t="s">
        <v>202</v>
      </c>
      <c r="H23" s="66" t="s">
        <v>203</v>
      </c>
      <c r="I23" s="72"/>
      <c r="J23" s="49"/>
    </row>
    <row r="24" spans="1:37">
      <c r="A24" s="42">
        <f t="shared" si="1"/>
        <v>94</v>
      </c>
      <c r="B24" s="42">
        <v>64</v>
      </c>
      <c r="C24" s="32">
        <f t="shared" si="2"/>
        <v>189</v>
      </c>
      <c r="D24" s="32">
        <f t="shared" si="3"/>
        <v>128</v>
      </c>
      <c r="E24" s="34" t="str">
        <f t="shared" si="0"/>
        <v>06060606060606060606060606060606060606060606060606060606060606010101010101010101010101010102030202010102030202020304030404040304</v>
      </c>
      <c r="F24" s="59" t="s">
        <v>213</v>
      </c>
      <c r="G24" s="48" t="s">
        <v>205</v>
      </c>
      <c r="H24" s="48" t="s">
        <v>204</v>
      </c>
      <c r="I24" s="72"/>
      <c r="J24" s="49"/>
    </row>
    <row r="25" spans="1:37">
      <c r="A25" s="42">
        <f t="shared" si="1"/>
        <v>158</v>
      </c>
      <c r="B25" s="42">
        <v>2</v>
      </c>
      <c r="C25" s="32">
        <f t="shared" si="2"/>
        <v>317</v>
      </c>
      <c r="D25" s="32">
        <f t="shared" si="3"/>
        <v>4</v>
      </c>
      <c r="E25" s="31" t="str">
        <f t="shared" si="0"/>
        <v>FFC4</v>
      </c>
      <c r="F25" s="56" t="s">
        <v>158</v>
      </c>
      <c r="G25" s="56" t="s">
        <v>157</v>
      </c>
      <c r="H25" t="s">
        <v>164</v>
      </c>
      <c r="I25" s="72" t="s">
        <v>158</v>
      </c>
      <c r="J25" s="49"/>
    </row>
    <row r="26" spans="1:37">
      <c r="A26" s="42">
        <f t="shared" si="1"/>
        <v>160</v>
      </c>
      <c r="B26" s="42">
        <v>2</v>
      </c>
      <c r="C26" s="32">
        <f t="shared" si="2"/>
        <v>321</v>
      </c>
      <c r="D26" s="32">
        <f t="shared" si="3"/>
        <v>4</v>
      </c>
      <c r="E26" s="31" t="str">
        <f t="shared" si="0"/>
        <v>001F</v>
      </c>
      <c r="F26" s="58">
        <f>HEX2DEC(E26)</f>
        <v>31</v>
      </c>
      <c r="G26" s="56" t="s">
        <v>136</v>
      </c>
      <c r="H26" t="s">
        <v>194</v>
      </c>
      <c r="I26" s="72"/>
      <c r="J26" s="49"/>
    </row>
    <row r="27" spans="1:37">
      <c r="A27" s="42">
        <f t="shared" si="1"/>
        <v>162</v>
      </c>
      <c r="B27" s="43">
        <v>0.5</v>
      </c>
      <c r="C27" s="32">
        <f t="shared" si="2"/>
        <v>325</v>
      </c>
      <c r="D27" s="32">
        <f t="shared" si="3"/>
        <v>1</v>
      </c>
      <c r="E27" s="31" t="str">
        <f t="shared" si="0"/>
        <v>0</v>
      </c>
      <c r="F27" s="58">
        <f>HEX2DEC(E27)</f>
        <v>0</v>
      </c>
      <c r="G27" s="56" t="s">
        <v>197</v>
      </c>
      <c r="H27" t="s">
        <v>195</v>
      </c>
      <c r="I27" s="72"/>
      <c r="J27" s="51" t="s">
        <v>211</v>
      </c>
      <c r="K27" s="6">
        <v>0</v>
      </c>
      <c r="L27" s="3">
        <v>1</v>
      </c>
      <c r="M27" s="5">
        <v>2</v>
      </c>
      <c r="N27" s="5">
        <v>3</v>
      </c>
      <c r="O27" s="5">
        <v>4</v>
      </c>
      <c r="P27" s="5">
        <v>5</v>
      </c>
      <c r="Q27" s="5">
        <v>6</v>
      </c>
      <c r="R27" s="5">
        <v>7</v>
      </c>
      <c r="S27" s="5">
        <v>8</v>
      </c>
      <c r="T27" s="5">
        <v>9</v>
      </c>
      <c r="U27" s="5">
        <v>10</v>
      </c>
      <c r="V27" s="5">
        <v>11</v>
      </c>
      <c r="W27" s="5">
        <v>12</v>
      </c>
      <c r="X27" s="5">
        <v>13</v>
      </c>
      <c r="Y27" s="5">
        <v>14</v>
      </c>
      <c r="Z27" s="5">
        <v>15</v>
      </c>
      <c r="AA27" s="6">
        <v>16</v>
      </c>
    </row>
    <row r="28" spans="1:37">
      <c r="A28" s="42">
        <f t="shared" si="1"/>
        <v>162.5</v>
      </c>
      <c r="B28" s="43">
        <v>0.5</v>
      </c>
      <c r="C28" s="32">
        <f t="shared" si="2"/>
        <v>326</v>
      </c>
      <c r="D28" s="32">
        <f t="shared" si="3"/>
        <v>1</v>
      </c>
      <c r="E28" s="31" t="str">
        <f t="shared" si="0"/>
        <v>0</v>
      </c>
      <c r="F28" s="58">
        <f>HEX2DEC(E28)</f>
        <v>0</v>
      </c>
      <c r="G28" s="61" t="s">
        <v>202</v>
      </c>
      <c r="H28" t="s">
        <v>196</v>
      </c>
      <c r="I28" s="72"/>
      <c r="J28" s="11" t="s">
        <v>210</v>
      </c>
      <c r="K28" s="13"/>
      <c r="L28" s="50">
        <f>HEX2DEC(MID($E29,L27+K27,2))</f>
        <v>0</v>
      </c>
      <c r="M28" s="39">
        <f t="shared" ref="M28:AA28" si="4">HEX2DEC(MID($E29,M27+L27,2))</f>
        <v>1</v>
      </c>
      <c r="N28" s="39">
        <f t="shared" si="4"/>
        <v>5</v>
      </c>
      <c r="O28" s="39">
        <f t="shared" si="4"/>
        <v>1</v>
      </c>
      <c r="P28" s="39">
        <f t="shared" si="4"/>
        <v>1</v>
      </c>
      <c r="Q28" s="39">
        <f t="shared" si="4"/>
        <v>1</v>
      </c>
      <c r="R28" s="39">
        <f t="shared" si="4"/>
        <v>1</v>
      </c>
      <c r="S28" s="39">
        <f t="shared" si="4"/>
        <v>1</v>
      </c>
      <c r="T28" s="39">
        <f t="shared" si="4"/>
        <v>1</v>
      </c>
      <c r="U28" s="39">
        <f t="shared" si="4"/>
        <v>0</v>
      </c>
      <c r="V28" s="39">
        <f t="shared" si="4"/>
        <v>0</v>
      </c>
      <c r="W28" s="39">
        <f t="shared" si="4"/>
        <v>0</v>
      </c>
      <c r="X28" s="39">
        <f t="shared" si="4"/>
        <v>0</v>
      </c>
      <c r="Y28" s="39">
        <f t="shared" si="4"/>
        <v>0</v>
      </c>
      <c r="Z28" s="39">
        <f t="shared" si="4"/>
        <v>0</v>
      </c>
      <c r="AA28" s="40">
        <f t="shared" si="4"/>
        <v>0</v>
      </c>
      <c r="AB28" s="52"/>
      <c r="AC28" s="52"/>
      <c r="AD28" s="52"/>
      <c r="AE28" s="52"/>
      <c r="AF28" s="52"/>
      <c r="AG28" s="1"/>
      <c r="AH28" s="1"/>
      <c r="AI28" s="1"/>
      <c r="AJ28" s="1"/>
      <c r="AK28" s="1"/>
    </row>
    <row r="29" spans="1:37">
      <c r="A29" s="42">
        <f t="shared" si="1"/>
        <v>163</v>
      </c>
      <c r="B29" s="42">
        <v>16</v>
      </c>
      <c r="C29" s="32">
        <f t="shared" si="2"/>
        <v>327</v>
      </c>
      <c r="D29" s="32">
        <f t="shared" si="3"/>
        <v>32</v>
      </c>
      <c r="E29" s="31" t="str">
        <f t="shared" si="0"/>
        <v>00010501010101010100000000000000</v>
      </c>
      <c r="F29" s="58" t="s">
        <v>213</v>
      </c>
      <c r="G29" s="56" t="s">
        <v>209</v>
      </c>
      <c r="H29" t="s">
        <v>198</v>
      </c>
      <c r="I29" s="72"/>
      <c r="J29" s="49"/>
    </row>
    <row r="30" spans="1:37">
      <c r="A30" s="42">
        <f t="shared" si="1"/>
        <v>179</v>
      </c>
      <c r="B30" s="42">
        <v>12</v>
      </c>
      <c r="C30" s="32">
        <f t="shared" si="2"/>
        <v>359</v>
      </c>
      <c r="D30" s="32">
        <f t="shared" si="3"/>
        <v>24</v>
      </c>
      <c r="E30" s="31" t="str">
        <f t="shared" si="0"/>
        <v>000102030405060708090A0B</v>
      </c>
      <c r="F30" s="57" t="s">
        <v>213</v>
      </c>
      <c r="G30" s="56" t="s">
        <v>200</v>
      </c>
      <c r="H30" t="s">
        <v>199</v>
      </c>
      <c r="I30" s="72"/>
      <c r="J30" s="53" t="s">
        <v>212</v>
      </c>
      <c r="K30" s="40">
        <f>SUM(L28:AA28)</f>
        <v>12</v>
      </c>
    </row>
    <row r="31" spans="1:37">
      <c r="A31" s="42">
        <f t="shared" si="1"/>
        <v>191</v>
      </c>
      <c r="B31" s="42">
        <v>2</v>
      </c>
      <c r="C31" s="32">
        <f t="shared" si="2"/>
        <v>383</v>
      </c>
      <c r="D31" s="32">
        <f t="shared" si="3"/>
        <v>4</v>
      </c>
      <c r="E31" s="33" t="str">
        <f t="shared" si="0"/>
        <v>FFC4</v>
      </c>
      <c r="F31" s="44" t="s">
        <v>158</v>
      </c>
      <c r="G31" s="44" t="s">
        <v>157</v>
      </c>
      <c r="H31" s="44" t="s">
        <v>164</v>
      </c>
      <c r="I31" s="72" t="s">
        <v>158</v>
      </c>
      <c r="J31" s="49"/>
    </row>
    <row r="32" spans="1:37">
      <c r="A32" s="42">
        <f t="shared" si="1"/>
        <v>193</v>
      </c>
      <c r="B32" s="42">
        <v>2</v>
      </c>
      <c r="C32" s="32">
        <f t="shared" si="2"/>
        <v>387</v>
      </c>
      <c r="D32" s="32">
        <f t="shared" si="3"/>
        <v>4</v>
      </c>
      <c r="E32" s="34" t="str">
        <f t="shared" si="0"/>
        <v>00B5</v>
      </c>
      <c r="F32" s="58">
        <f>HEX2DEC(E32)</f>
        <v>181</v>
      </c>
      <c r="G32" s="56" t="s">
        <v>136</v>
      </c>
      <c r="H32" s="56" t="s">
        <v>194</v>
      </c>
      <c r="I32" s="72"/>
      <c r="J32" s="49"/>
    </row>
    <row r="33" spans="1:27">
      <c r="A33" s="42">
        <f t="shared" si="1"/>
        <v>195</v>
      </c>
      <c r="B33" s="43">
        <v>0.5</v>
      </c>
      <c r="C33" s="32">
        <f t="shared" si="2"/>
        <v>391</v>
      </c>
      <c r="D33" s="32">
        <f t="shared" si="3"/>
        <v>1</v>
      </c>
      <c r="E33" s="34" t="str">
        <f t="shared" si="0"/>
        <v>1</v>
      </c>
      <c r="F33" s="58">
        <f>HEX2DEC(E33)</f>
        <v>1</v>
      </c>
      <c r="G33" s="56" t="s">
        <v>197</v>
      </c>
      <c r="H33" s="56" t="s">
        <v>195</v>
      </c>
      <c r="I33" s="72"/>
      <c r="J33" s="51" t="s">
        <v>211</v>
      </c>
      <c r="K33" s="6">
        <v>0</v>
      </c>
      <c r="L33" s="3">
        <v>1</v>
      </c>
      <c r="M33" s="5">
        <v>2</v>
      </c>
      <c r="N33" s="5">
        <v>3</v>
      </c>
      <c r="O33" s="5">
        <v>4</v>
      </c>
      <c r="P33" s="5">
        <v>5</v>
      </c>
      <c r="Q33" s="5">
        <v>6</v>
      </c>
      <c r="R33" s="5">
        <v>7</v>
      </c>
      <c r="S33" s="5">
        <v>8</v>
      </c>
      <c r="T33" s="5">
        <v>9</v>
      </c>
      <c r="U33" s="5">
        <v>10</v>
      </c>
      <c r="V33" s="5">
        <v>11</v>
      </c>
      <c r="W33" s="5">
        <v>12</v>
      </c>
      <c r="X33" s="5">
        <v>13</v>
      </c>
      <c r="Y33" s="5">
        <v>14</v>
      </c>
      <c r="Z33" s="5">
        <v>15</v>
      </c>
      <c r="AA33" s="6">
        <v>16</v>
      </c>
    </row>
    <row r="34" spans="1:27">
      <c r="A34" s="42">
        <f t="shared" si="1"/>
        <v>195.5</v>
      </c>
      <c r="B34" s="43">
        <v>0.5</v>
      </c>
      <c r="C34" s="32">
        <f t="shared" si="2"/>
        <v>392</v>
      </c>
      <c r="D34" s="32">
        <f t="shared" si="3"/>
        <v>1</v>
      </c>
      <c r="E34" s="34" t="str">
        <f t="shared" si="0"/>
        <v>0</v>
      </c>
      <c r="F34" s="58">
        <f>HEX2DEC(E34)</f>
        <v>0</v>
      </c>
      <c r="G34" s="61" t="s">
        <v>202</v>
      </c>
      <c r="H34" s="56" t="s">
        <v>196</v>
      </c>
      <c r="I34" s="72"/>
      <c r="J34" s="11" t="s">
        <v>210</v>
      </c>
      <c r="K34" s="13"/>
      <c r="L34" s="50">
        <f>HEX2DEC(MID($E35,L33+K33,2))</f>
        <v>0</v>
      </c>
      <c r="M34" s="39">
        <f t="shared" ref="M34:AA34" si="5">HEX2DEC(MID($E35,M33+L33,2))</f>
        <v>2</v>
      </c>
      <c r="N34" s="39">
        <f t="shared" si="5"/>
        <v>1</v>
      </c>
      <c r="O34" s="39">
        <f t="shared" si="5"/>
        <v>3</v>
      </c>
      <c r="P34" s="39">
        <f t="shared" si="5"/>
        <v>3</v>
      </c>
      <c r="Q34" s="39">
        <f t="shared" si="5"/>
        <v>2</v>
      </c>
      <c r="R34" s="39">
        <f t="shared" si="5"/>
        <v>4</v>
      </c>
      <c r="S34" s="39">
        <f t="shared" si="5"/>
        <v>3</v>
      </c>
      <c r="T34" s="39">
        <f t="shared" si="5"/>
        <v>5</v>
      </c>
      <c r="U34" s="39">
        <f t="shared" si="5"/>
        <v>5</v>
      </c>
      <c r="V34" s="39">
        <f t="shared" si="5"/>
        <v>4</v>
      </c>
      <c r="W34" s="39">
        <f t="shared" si="5"/>
        <v>4</v>
      </c>
      <c r="X34" s="39">
        <f t="shared" si="5"/>
        <v>0</v>
      </c>
      <c r="Y34" s="39">
        <f t="shared" si="5"/>
        <v>0</v>
      </c>
      <c r="Z34" s="39">
        <f t="shared" si="5"/>
        <v>1</v>
      </c>
      <c r="AA34" s="40">
        <f t="shared" si="5"/>
        <v>125</v>
      </c>
    </row>
    <row r="35" spans="1:27">
      <c r="A35" s="42">
        <f t="shared" si="1"/>
        <v>196</v>
      </c>
      <c r="B35" s="42">
        <v>16</v>
      </c>
      <c r="C35" s="32">
        <f t="shared" si="2"/>
        <v>393</v>
      </c>
      <c r="D35" s="32">
        <f t="shared" si="3"/>
        <v>32</v>
      </c>
      <c r="E35" s="34" t="str">
        <f t="shared" si="0"/>
        <v>0002010303020403050504040000017D</v>
      </c>
      <c r="F35" s="58" t="s">
        <v>213</v>
      </c>
      <c r="G35" s="56" t="s">
        <v>209</v>
      </c>
      <c r="H35" s="56" t="s">
        <v>198</v>
      </c>
      <c r="I35" s="72"/>
      <c r="J35" s="49"/>
    </row>
    <row r="36" spans="1:27">
      <c r="A36" s="42">
        <f t="shared" si="1"/>
        <v>212</v>
      </c>
      <c r="B36" s="42">
        <v>162</v>
      </c>
      <c r="C36" s="32">
        <f t="shared" si="2"/>
        <v>425</v>
      </c>
      <c r="D36" s="32">
        <f t="shared" si="3"/>
        <v>324</v>
      </c>
      <c r="E36" s="36" t="str">
        <f t="shared" si="0"/>
        <v>01020300041105122131410613516107227114328191A1082342B1C11552D1F02433627282090A161718191A25262728292A3435363738393A434445464748494A535455565758595A636465666768696A737475767778797A838485868788898A92939495969798999AA2A3A4A5A6A7A8A9AAB2B3B4B5B6B7B8B9BAC2C3C4C5C6C7C8C9CAD2D3D4D5D6D7D8D9DAE1E2E3E4E5E6E7E8E9EAF1F2F3F4F5F6F7F8F9FA</v>
      </c>
      <c r="F36" s="59" t="s">
        <v>213</v>
      </c>
      <c r="G36" s="48" t="s">
        <v>200</v>
      </c>
      <c r="H36" s="48" t="s">
        <v>199</v>
      </c>
      <c r="I36" s="72"/>
      <c r="J36" s="53" t="s">
        <v>212</v>
      </c>
      <c r="K36" s="40">
        <f>SUM(L34:AA34)</f>
        <v>162</v>
      </c>
    </row>
    <row r="37" spans="1:27">
      <c r="A37" s="42">
        <f t="shared" si="1"/>
        <v>374</v>
      </c>
      <c r="B37" s="42">
        <v>2</v>
      </c>
      <c r="C37" s="32">
        <f t="shared" si="2"/>
        <v>749</v>
      </c>
      <c r="D37" s="32">
        <f t="shared" si="3"/>
        <v>4</v>
      </c>
      <c r="E37" s="31" t="str">
        <f t="shared" si="0"/>
        <v>FFC4</v>
      </c>
      <c r="F37" s="56" t="s">
        <v>158</v>
      </c>
      <c r="G37" s="56" t="s">
        <v>157</v>
      </c>
      <c r="H37" s="56" t="s">
        <v>164</v>
      </c>
      <c r="I37" s="72" t="s">
        <v>158</v>
      </c>
      <c r="J37" s="49"/>
    </row>
    <row r="38" spans="1:27">
      <c r="A38" s="42">
        <f t="shared" si="1"/>
        <v>376</v>
      </c>
      <c r="B38" s="42">
        <v>2</v>
      </c>
      <c r="C38" s="32">
        <f t="shared" si="2"/>
        <v>753</v>
      </c>
      <c r="D38" s="32">
        <f t="shared" si="3"/>
        <v>4</v>
      </c>
      <c r="E38" s="31" t="str">
        <f t="shared" si="0"/>
        <v>001F</v>
      </c>
      <c r="F38" s="58">
        <f>HEX2DEC(E38)</f>
        <v>31</v>
      </c>
      <c r="G38" s="56" t="s">
        <v>136</v>
      </c>
      <c r="H38" s="56" t="s">
        <v>194</v>
      </c>
      <c r="I38" s="72"/>
      <c r="J38" s="49"/>
    </row>
    <row r="39" spans="1:27">
      <c r="A39" s="42">
        <f t="shared" si="1"/>
        <v>378</v>
      </c>
      <c r="B39" s="43">
        <v>0.5</v>
      </c>
      <c r="C39" s="32">
        <f t="shared" si="2"/>
        <v>757</v>
      </c>
      <c r="D39" s="32">
        <f t="shared" si="3"/>
        <v>1</v>
      </c>
      <c r="E39" s="31" t="str">
        <f t="shared" si="0"/>
        <v>0</v>
      </c>
      <c r="F39" s="58">
        <f>HEX2DEC(E39)</f>
        <v>0</v>
      </c>
      <c r="G39" s="56" t="s">
        <v>197</v>
      </c>
      <c r="H39" s="56" t="s">
        <v>195</v>
      </c>
      <c r="I39" s="72"/>
      <c r="J39" s="51" t="s">
        <v>211</v>
      </c>
      <c r="K39" s="6">
        <v>0</v>
      </c>
      <c r="L39" s="3">
        <v>1</v>
      </c>
      <c r="M39" s="5">
        <v>2</v>
      </c>
      <c r="N39" s="5">
        <v>3</v>
      </c>
      <c r="O39" s="5">
        <v>4</v>
      </c>
      <c r="P39" s="5">
        <v>5</v>
      </c>
      <c r="Q39" s="5">
        <v>6</v>
      </c>
      <c r="R39" s="5">
        <v>7</v>
      </c>
      <c r="S39" s="5">
        <v>8</v>
      </c>
      <c r="T39" s="5">
        <v>9</v>
      </c>
      <c r="U39" s="5">
        <v>10</v>
      </c>
      <c r="V39" s="5">
        <v>11</v>
      </c>
      <c r="W39" s="5">
        <v>12</v>
      </c>
      <c r="X39" s="5">
        <v>13</v>
      </c>
      <c r="Y39" s="5">
        <v>14</v>
      </c>
      <c r="Z39" s="5">
        <v>15</v>
      </c>
      <c r="AA39" s="6">
        <v>16</v>
      </c>
    </row>
    <row r="40" spans="1:27">
      <c r="A40" s="42">
        <f t="shared" si="1"/>
        <v>378.5</v>
      </c>
      <c r="B40" s="43">
        <v>0.5</v>
      </c>
      <c r="C40" s="32">
        <f t="shared" si="2"/>
        <v>758</v>
      </c>
      <c r="D40" s="32">
        <f t="shared" si="3"/>
        <v>1</v>
      </c>
      <c r="E40" s="31" t="str">
        <f t="shared" si="0"/>
        <v>1</v>
      </c>
      <c r="F40" s="58">
        <f>HEX2DEC(E40)</f>
        <v>1</v>
      </c>
      <c r="G40" s="61" t="s">
        <v>202</v>
      </c>
      <c r="H40" s="56" t="s">
        <v>196</v>
      </c>
      <c r="I40" s="72"/>
      <c r="J40" s="11" t="s">
        <v>210</v>
      </c>
      <c r="K40" s="13"/>
      <c r="L40" s="50">
        <f>HEX2DEC(MID($E41,L39+K39,2))</f>
        <v>0</v>
      </c>
      <c r="M40" s="39">
        <f t="shared" ref="M40:AA40" si="6">HEX2DEC(MID($E41,M39+L39,2))</f>
        <v>3</v>
      </c>
      <c r="N40" s="39">
        <f t="shared" si="6"/>
        <v>1</v>
      </c>
      <c r="O40" s="39">
        <f t="shared" si="6"/>
        <v>1</v>
      </c>
      <c r="P40" s="39">
        <f t="shared" si="6"/>
        <v>1</v>
      </c>
      <c r="Q40" s="39">
        <f t="shared" si="6"/>
        <v>1</v>
      </c>
      <c r="R40" s="39">
        <f t="shared" si="6"/>
        <v>1</v>
      </c>
      <c r="S40" s="39">
        <f t="shared" si="6"/>
        <v>1</v>
      </c>
      <c r="T40" s="39">
        <f t="shared" si="6"/>
        <v>1</v>
      </c>
      <c r="U40" s="39">
        <f t="shared" si="6"/>
        <v>1</v>
      </c>
      <c r="V40" s="39">
        <f t="shared" si="6"/>
        <v>1</v>
      </c>
      <c r="W40" s="39">
        <f t="shared" si="6"/>
        <v>0</v>
      </c>
      <c r="X40" s="39">
        <f t="shared" si="6"/>
        <v>0</v>
      </c>
      <c r="Y40" s="39">
        <f t="shared" si="6"/>
        <v>0</v>
      </c>
      <c r="Z40" s="39">
        <f t="shared" si="6"/>
        <v>0</v>
      </c>
      <c r="AA40" s="40">
        <f t="shared" si="6"/>
        <v>0</v>
      </c>
    </row>
    <row r="41" spans="1:27">
      <c r="A41" s="42">
        <f t="shared" si="1"/>
        <v>379</v>
      </c>
      <c r="B41" s="42">
        <v>16</v>
      </c>
      <c r="C41" s="32">
        <f t="shared" si="2"/>
        <v>759</v>
      </c>
      <c r="D41" s="32">
        <f t="shared" si="3"/>
        <v>32</v>
      </c>
      <c r="E41" s="31" t="str">
        <f t="shared" si="0"/>
        <v>00030101010101010101010000000000</v>
      </c>
      <c r="F41" s="58" t="s">
        <v>213</v>
      </c>
      <c r="G41" s="56" t="s">
        <v>209</v>
      </c>
      <c r="H41" s="56" t="s">
        <v>198</v>
      </c>
      <c r="I41" s="72"/>
      <c r="J41" s="49"/>
    </row>
    <row r="42" spans="1:27">
      <c r="A42" s="42">
        <f t="shared" si="1"/>
        <v>395</v>
      </c>
      <c r="B42" s="42">
        <v>12</v>
      </c>
      <c r="C42" s="32">
        <f t="shared" si="2"/>
        <v>791</v>
      </c>
      <c r="D42" s="32">
        <f t="shared" si="3"/>
        <v>24</v>
      </c>
      <c r="E42" s="31" t="str">
        <f t="shared" si="0"/>
        <v>000102030405060708090A0B</v>
      </c>
      <c r="F42" s="57" t="s">
        <v>213</v>
      </c>
      <c r="G42" s="56" t="s">
        <v>200</v>
      </c>
      <c r="H42" s="48" t="s">
        <v>199</v>
      </c>
      <c r="I42" s="72"/>
      <c r="J42" s="53" t="s">
        <v>212</v>
      </c>
      <c r="K42" s="40">
        <f>SUM(L40:AA40)</f>
        <v>12</v>
      </c>
    </row>
    <row r="43" spans="1:27">
      <c r="A43" s="42">
        <f t="shared" si="1"/>
        <v>407</v>
      </c>
      <c r="B43" s="42">
        <v>2</v>
      </c>
      <c r="C43" s="32">
        <f t="shared" si="2"/>
        <v>815</v>
      </c>
      <c r="D43" s="32">
        <f t="shared" si="3"/>
        <v>4</v>
      </c>
      <c r="E43" s="33" t="str">
        <f t="shared" si="0"/>
        <v>FFC4</v>
      </c>
      <c r="F43" s="44" t="s">
        <v>158</v>
      </c>
      <c r="G43" s="44" t="s">
        <v>157</v>
      </c>
      <c r="H43" t="s">
        <v>164</v>
      </c>
      <c r="I43" s="72" t="s">
        <v>158</v>
      </c>
      <c r="J43" s="49"/>
    </row>
    <row r="44" spans="1:27">
      <c r="A44" s="42">
        <f t="shared" si="1"/>
        <v>409</v>
      </c>
      <c r="B44" s="42">
        <v>2</v>
      </c>
      <c r="C44" s="32">
        <f t="shared" si="2"/>
        <v>819</v>
      </c>
      <c r="D44" s="32">
        <f t="shared" si="3"/>
        <v>4</v>
      </c>
      <c r="E44" s="34" t="str">
        <f t="shared" si="0"/>
        <v>00B5</v>
      </c>
      <c r="F44" s="58">
        <f>HEX2DEC(E44)</f>
        <v>181</v>
      </c>
      <c r="G44" s="56" t="s">
        <v>136</v>
      </c>
      <c r="H44" t="s">
        <v>194</v>
      </c>
      <c r="I44" s="72"/>
      <c r="J44" s="49"/>
    </row>
    <row r="45" spans="1:27">
      <c r="A45" s="42">
        <f t="shared" si="1"/>
        <v>411</v>
      </c>
      <c r="B45" s="42">
        <v>0.5</v>
      </c>
      <c r="C45" s="32">
        <f t="shared" si="2"/>
        <v>823</v>
      </c>
      <c r="D45" s="32">
        <f t="shared" si="3"/>
        <v>1</v>
      </c>
      <c r="E45" s="34" t="str">
        <f t="shared" si="0"/>
        <v>1</v>
      </c>
      <c r="F45" s="58">
        <f>HEX2DEC(E45)</f>
        <v>1</v>
      </c>
      <c r="G45" s="56" t="s">
        <v>197</v>
      </c>
      <c r="H45" t="s">
        <v>195</v>
      </c>
      <c r="I45" s="72"/>
      <c r="J45" s="51" t="s">
        <v>211</v>
      </c>
      <c r="K45" s="6">
        <v>0</v>
      </c>
      <c r="L45" s="3">
        <v>1</v>
      </c>
      <c r="M45" s="5">
        <v>2</v>
      </c>
      <c r="N45" s="5">
        <v>3</v>
      </c>
      <c r="O45" s="5">
        <v>4</v>
      </c>
      <c r="P45" s="5">
        <v>5</v>
      </c>
      <c r="Q45" s="5">
        <v>6</v>
      </c>
      <c r="R45" s="5">
        <v>7</v>
      </c>
      <c r="S45" s="5">
        <v>8</v>
      </c>
      <c r="T45" s="5">
        <v>9</v>
      </c>
      <c r="U45" s="5">
        <v>10</v>
      </c>
      <c r="V45" s="5">
        <v>11</v>
      </c>
      <c r="W45" s="5">
        <v>12</v>
      </c>
      <c r="X45" s="5">
        <v>13</v>
      </c>
      <c r="Y45" s="5">
        <v>14</v>
      </c>
      <c r="Z45" s="5">
        <v>15</v>
      </c>
      <c r="AA45" s="6">
        <v>16</v>
      </c>
    </row>
    <row r="46" spans="1:27">
      <c r="A46" s="42">
        <f t="shared" si="1"/>
        <v>411.5</v>
      </c>
      <c r="B46" s="42">
        <v>0.5</v>
      </c>
      <c r="C46" s="32">
        <f t="shared" si="2"/>
        <v>824</v>
      </c>
      <c r="D46" s="32">
        <f t="shared" si="3"/>
        <v>1</v>
      </c>
      <c r="E46" s="34" t="str">
        <f t="shared" si="0"/>
        <v>1</v>
      </c>
      <c r="F46" s="58">
        <f>HEX2DEC(E46)</f>
        <v>1</v>
      </c>
      <c r="G46" s="61" t="s">
        <v>202</v>
      </c>
      <c r="H46" t="s">
        <v>196</v>
      </c>
      <c r="I46" s="72"/>
      <c r="J46" s="11" t="s">
        <v>210</v>
      </c>
      <c r="K46" s="13"/>
      <c r="L46" s="50">
        <f>HEX2DEC(MID($E47,L45+K45,2))</f>
        <v>0</v>
      </c>
      <c r="M46" s="39">
        <f t="shared" ref="M46:AA46" si="7">HEX2DEC(MID($E47,M45+L45,2))</f>
        <v>2</v>
      </c>
      <c r="N46" s="39">
        <f t="shared" si="7"/>
        <v>1</v>
      </c>
      <c r="O46" s="39">
        <f t="shared" si="7"/>
        <v>2</v>
      </c>
      <c r="P46" s="39">
        <f t="shared" si="7"/>
        <v>4</v>
      </c>
      <c r="Q46" s="39">
        <f t="shared" si="7"/>
        <v>4</v>
      </c>
      <c r="R46" s="39">
        <f t="shared" si="7"/>
        <v>3</v>
      </c>
      <c r="S46" s="39">
        <f t="shared" si="7"/>
        <v>4</v>
      </c>
      <c r="T46" s="39">
        <f t="shared" si="7"/>
        <v>7</v>
      </c>
      <c r="U46" s="39">
        <f t="shared" si="7"/>
        <v>5</v>
      </c>
      <c r="V46" s="39">
        <f t="shared" si="7"/>
        <v>4</v>
      </c>
      <c r="W46" s="39">
        <f t="shared" si="7"/>
        <v>4</v>
      </c>
      <c r="X46" s="39">
        <f t="shared" si="7"/>
        <v>0</v>
      </c>
      <c r="Y46" s="39">
        <f t="shared" si="7"/>
        <v>1</v>
      </c>
      <c r="Z46" s="39">
        <f t="shared" si="7"/>
        <v>2</v>
      </c>
      <c r="AA46" s="40">
        <f t="shared" si="7"/>
        <v>119</v>
      </c>
    </row>
    <row r="47" spans="1:27">
      <c r="A47" s="42">
        <f t="shared" si="1"/>
        <v>412</v>
      </c>
      <c r="B47" s="42">
        <v>16</v>
      </c>
      <c r="C47" s="32">
        <f t="shared" si="2"/>
        <v>825</v>
      </c>
      <c r="D47" s="32">
        <f t="shared" si="3"/>
        <v>32</v>
      </c>
      <c r="E47" s="34" t="str">
        <f t="shared" si="0"/>
        <v>00020102040403040705040400010277</v>
      </c>
      <c r="F47" s="58" t="s">
        <v>213</v>
      </c>
      <c r="G47" s="56" t="s">
        <v>209</v>
      </c>
      <c r="H47" t="s">
        <v>198</v>
      </c>
      <c r="I47" s="72"/>
      <c r="J47" s="49"/>
    </row>
    <row r="48" spans="1:27">
      <c r="A48" s="42">
        <f t="shared" si="1"/>
        <v>428</v>
      </c>
      <c r="B48" s="42">
        <v>162</v>
      </c>
      <c r="C48" s="32">
        <f t="shared" si="2"/>
        <v>857</v>
      </c>
      <c r="D48" s="32">
        <f t="shared" si="3"/>
        <v>324</v>
      </c>
      <c r="E48" s="34" t="str">
        <f t="shared" si="0"/>
        <v>000102031104052131061241510761711322328108144291A1B1C109233352F0156272D10A162434E125F11718191A262728292A35363738393A434445464748494A535455565758595A636465666768696A737475767778797A82838485868788898A92939495969798999AA2A3A4A5A6A7A8A9AAB2B3B4B5B6B7B8B9BAC2C3C4C5C6C7C8C9CAD2D3D4D5D6D7D8D9DAE2E3E4E5E6E7E8E9EAF2F3F4F5F6F7F8F9FA</v>
      </c>
      <c r="F48" s="59" t="s">
        <v>213</v>
      </c>
      <c r="G48" s="56" t="s">
        <v>200</v>
      </c>
      <c r="H48" t="s">
        <v>199</v>
      </c>
      <c r="I48" s="72"/>
      <c r="J48" s="53" t="s">
        <v>212</v>
      </c>
      <c r="K48" s="40">
        <f>SUM(L46:AA46)</f>
        <v>162</v>
      </c>
    </row>
    <row r="49" spans="1:10">
      <c r="A49" s="42">
        <f t="shared" si="1"/>
        <v>590</v>
      </c>
      <c r="B49" s="42">
        <v>2</v>
      </c>
      <c r="C49" s="32">
        <f t="shared" si="2"/>
        <v>1181</v>
      </c>
      <c r="D49" s="32">
        <f t="shared" si="3"/>
        <v>4</v>
      </c>
      <c r="E49" s="33" t="str">
        <f t="shared" si="0"/>
        <v>FFC0</v>
      </c>
      <c r="F49" s="60" t="s">
        <v>161</v>
      </c>
      <c r="G49" s="44" t="s">
        <v>160</v>
      </c>
      <c r="H49" s="6" t="s">
        <v>167</v>
      </c>
      <c r="I49" s="72" t="s">
        <v>161</v>
      </c>
      <c r="J49" s="49"/>
    </row>
    <row r="50" spans="1:10">
      <c r="A50" s="42">
        <f t="shared" si="1"/>
        <v>592</v>
      </c>
      <c r="B50" s="42">
        <v>2</v>
      </c>
      <c r="C50" s="32">
        <f t="shared" si="2"/>
        <v>1185</v>
      </c>
      <c r="D50" s="32">
        <f t="shared" si="3"/>
        <v>4</v>
      </c>
      <c r="E50" s="34" t="str">
        <f t="shared" si="0"/>
        <v>0011</v>
      </c>
      <c r="F50" s="58">
        <f t="shared" ref="F50:F75" si="8">HEX2DEC(E50)</f>
        <v>17</v>
      </c>
      <c r="G50" s="56" t="s">
        <v>168</v>
      </c>
      <c r="H50" s="10"/>
      <c r="I50" s="72"/>
      <c r="J50" s="49"/>
    </row>
    <row r="51" spans="1:10">
      <c r="A51" s="42">
        <f t="shared" si="1"/>
        <v>594</v>
      </c>
      <c r="B51" s="42">
        <v>1</v>
      </c>
      <c r="C51" s="32">
        <f t="shared" si="2"/>
        <v>1189</v>
      </c>
      <c r="D51" s="32">
        <f t="shared" si="3"/>
        <v>2</v>
      </c>
      <c r="E51" s="34" t="str">
        <f t="shared" si="0"/>
        <v>08</v>
      </c>
      <c r="F51" s="58">
        <f t="shared" si="8"/>
        <v>8</v>
      </c>
      <c r="G51" s="64" t="s">
        <v>173</v>
      </c>
      <c r="H51" s="10" t="s">
        <v>172</v>
      </c>
      <c r="I51" s="72"/>
      <c r="J51" s="49"/>
    </row>
    <row r="52" spans="1:10">
      <c r="A52" s="42">
        <f t="shared" si="1"/>
        <v>595</v>
      </c>
      <c r="B52" s="42">
        <v>2</v>
      </c>
      <c r="C52" s="32">
        <f t="shared" si="2"/>
        <v>1191</v>
      </c>
      <c r="D52" s="32">
        <f t="shared" si="3"/>
        <v>4</v>
      </c>
      <c r="E52" s="34" t="str">
        <f t="shared" si="0"/>
        <v>0258</v>
      </c>
      <c r="F52" s="58">
        <f t="shared" si="8"/>
        <v>600</v>
      </c>
      <c r="G52" s="56" t="s">
        <v>174</v>
      </c>
      <c r="H52" s="67" t="s">
        <v>170</v>
      </c>
      <c r="I52" s="72"/>
      <c r="J52" s="49"/>
    </row>
    <row r="53" spans="1:10">
      <c r="A53" s="42">
        <f t="shared" si="1"/>
        <v>597</v>
      </c>
      <c r="B53" s="42">
        <v>2</v>
      </c>
      <c r="C53" s="32">
        <f t="shared" si="2"/>
        <v>1195</v>
      </c>
      <c r="D53" s="32">
        <f t="shared" si="3"/>
        <v>4</v>
      </c>
      <c r="E53" s="34" t="str">
        <f t="shared" si="0"/>
        <v>0320</v>
      </c>
      <c r="F53" s="58">
        <f t="shared" si="8"/>
        <v>800</v>
      </c>
      <c r="G53" s="56" t="s">
        <v>175</v>
      </c>
      <c r="H53" s="67" t="s">
        <v>169</v>
      </c>
      <c r="I53" s="72"/>
      <c r="J53" s="49"/>
    </row>
    <row r="54" spans="1:10">
      <c r="A54" s="42">
        <f t="shared" si="1"/>
        <v>599</v>
      </c>
      <c r="B54" s="42">
        <v>1</v>
      </c>
      <c r="C54" s="32">
        <f t="shared" si="2"/>
        <v>1199</v>
      </c>
      <c r="D54" s="32">
        <f t="shared" si="3"/>
        <v>2</v>
      </c>
      <c r="E54" s="34" t="str">
        <f t="shared" si="0"/>
        <v>03</v>
      </c>
      <c r="F54" s="58">
        <f t="shared" si="8"/>
        <v>3</v>
      </c>
      <c r="G54" s="56" t="s">
        <v>187</v>
      </c>
      <c r="H54" s="67" t="s">
        <v>171</v>
      </c>
      <c r="I54" s="72"/>
      <c r="J54" s="49"/>
    </row>
    <row r="55" spans="1:10">
      <c r="A55" s="42">
        <f t="shared" si="1"/>
        <v>600</v>
      </c>
      <c r="B55" s="42">
        <v>1</v>
      </c>
      <c r="C55" s="32">
        <f t="shared" si="2"/>
        <v>1201</v>
      </c>
      <c r="D55" s="32">
        <f t="shared" si="3"/>
        <v>2</v>
      </c>
      <c r="E55" s="34" t="str">
        <f t="shared" si="0"/>
        <v>01</v>
      </c>
      <c r="F55" s="58">
        <f t="shared" si="8"/>
        <v>1</v>
      </c>
      <c r="G55" s="56" t="s">
        <v>188</v>
      </c>
      <c r="H55" s="67" t="s">
        <v>178</v>
      </c>
      <c r="I55" s="72"/>
      <c r="J55" s="49"/>
    </row>
    <row r="56" spans="1:10">
      <c r="A56" s="42">
        <f t="shared" si="1"/>
        <v>601</v>
      </c>
      <c r="B56" s="42">
        <v>1</v>
      </c>
      <c r="C56" s="32">
        <f t="shared" si="2"/>
        <v>1203</v>
      </c>
      <c r="D56" s="32">
        <f t="shared" si="3"/>
        <v>2</v>
      </c>
      <c r="E56" s="34" t="str">
        <f t="shared" si="0"/>
        <v>21</v>
      </c>
      <c r="F56" s="58">
        <f t="shared" si="8"/>
        <v>33</v>
      </c>
      <c r="G56" s="56" t="s">
        <v>190</v>
      </c>
      <c r="H56" s="67" t="s">
        <v>179</v>
      </c>
      <c r="I56" s="72"/>
      <c r="J56" s="49"/>
    </row>
    <row r="57" spans="1:10">
      <c r="A57" s="42">
        <f t="shared" si="1"/>
        <v>602</v>
      </c>
      <c r="B57" s="42">
        <v>1</v>
      </c>
      <c r="C57" s="32">
        <f t="shared" si="2"/>
        <v>1205</v>
      </c>
      <c r="D57" s="32">
        <f t="shared" si="3"/>
        <v>2</v>
      </c>
      <c r="E57" s="34" t="str">
        <f t="shared" si="0"/>
        <v>00</v>
      </c>
      <c r="F57" s="58">
        <f t="shared" si="8"/>
        <v>0</v>
      </c>
      <c r="G57" s="56" t="s">
        <v>189</v>
      </c>
      <c r="H57" s="67" t="s">
        <v>180</v>
      </c>
      <c r="I57" s="72"/>
      <c r="J57" s="49"/>
    </row>
    <row r="58" spans="1:10">
      <c r="A58" s="42">
        <f t="shared" si="1"/>
        <v>603</v>
      </c>
      <c r="B58" s="42">
        <v>1</v>
      </c>
      <c r="C58" s="32">
        <f t="shared" si="2"/>
        <v>1207</v>
      </c>
      <c r="D58" s="32">
        <f t="shared" si="3"/>
        <v>2</v>
      </c>
      <c r="E58" s="34" t="str">
        <f t="shared" si="0"/>
        <v>02</v>
      </c>
      <c r="F58" s="58">
        <f t="shared" si="8"/>
        <v>2</v>
      </c>
      <c r="G58" s="56" t="s">
        <v>188</v>
      </c>
      <c r="H58" s="67" t="s">
        <v>181</v>
      </c>
      <c r="I58" s="72"/>
      <c r="J58" s="49"/>
    </row>
    <row r="59" spans="1:10">
      <c r="A59" s="42">
        <f t="shared" si="1"/>
        <v>604</v>
      </c>
      <c r="B59" s="42">
        <v>1</v>
      </c>
      <c r="C59" s="32">
        <f t="shared" si="2"/>
        <v>1209</v>
      </c>
      <c r="D59" s="32">
        <f t="shared" si="3"/>
        <v>2</v>
      </c>
      <c r="E59" s="34" t="str">
        <f t="shared" si="0"/>
        <v>11</v>
      </c>
      <c r="F59" s="58">
        <f t="shared" si="8"/>
        <v>17</v>
      </c>
      <c r="G59" s="56" t="s">
        <v>190</v>
      </c>
      <c r="H59" s="67" t="s">
        <v>182</v>
      </c>
      <c r="I59" s="72"/>
      <c r="J59" s="49"/>
    </row>
    <row r="60" spans="1:10">
      <c r="A60" s="42">
        <f t="shared" si="1"/>
        <v>605</v>
      </c>
      <c r="B60" s="42">
        <v>1</v>
      </c>
      <c r="C60" s="32">
        <f t="shared" si="2"/>
        <v>1211</v>
      </c>
      <c r="D60" s="32">
        <f t="shared" si="3"/>
        <v>2</v>
      </c>
      <c r="E60" s="34" t="str">
        <f t="shared" si="0"/>
        <v>01</v>
      </c>
      <c r="F60" s="58">
        <f t="shared" si="8"/>
        <v>1</v>
      </c>
      <c r="G60" s="56" t="s">
        <v>189</v>
      </c>
      <c r="H60" s="67" t="s">
        <v>183</v>
      </c>
      <c r="I60" s="72"/>
      <c r="J60" s="49"/>
    </row>
    <row r="61" spans="1:10">
      <c r="A61" s="42">
        <f t="shared" si="1"/>
        <v>606</v>
      </c>
      <c r="B61" s="42">
        <v>1</v>
      </c>
      <c r="C61" s="32">
        <f t="shared" si="2"/>
        <v>1213</v>
      </c>
      <c r="D61" s="32">
        <f t="shared" si="3"/>
        <v>2</v>
      </c>
      <c r="E61" s="34" t="str">
        <f t="shared" si="0"/>
        <v>03</v>
      </c>
      <c r="F61" s="58">
        <f t="shared" si="8"/>
        <v>3</v>
      </c>
      <c r="G61" s="56" t="s">
        <v>188</v>
      </c>
      <c r="H61" s="67" t="s">
        <v>184</v>
      </c>
      <c r="I61" s="72"/>
      <c r="J61" s="49"/>
    </row>
    <row r="62" spans="1:10">
      <c r="A62" s="42">
        <f t="shared" si="1"/>
        <v>607</v>
      </c>
      <c r="B62" s="42">
        <v>1</v>
      </c>
      <c r="C62" s="32">
        <f t="shared" si="2"/>
        <v>1215</v>
      </c>
      <c r="D62" s="32">
        <f t="shared" si="3"/>
        <v>2</v>
      </c>
      <c r="E62" s="34" t="str">
        <f t="shared" si="0"/>
        <v>11</v>
      </c>
      <c r="F62" s="58">
        <f t="shared" si="8"/>
        <v>17</v>
      </c>
      <c r="G62" s="56" t="s">
        <v>190</v>
      </c>
      <c r="H62" s="67" t="s">
        <v>185</v>
      </c>
      <c r="I62" s="72"/>
      <c r="J62" s="49"/>
    </row>
    <row r="63" spans="1:10">
      <c r="A63" s="42">
        <f t="shared" si="1"/>
        <v>608</v>
      </c>
      <c r="B63" s="42">
        <v>1</v>
      </c>
      <c r="C63" s="32">
        <f t="shared" si="2"/>
        <v>1217</v>
      </c>
      <c r="D63" s="32">
        <f t="shared" si="3"/>
        <v>2</v>
      </c>
      <c r="E63" s="36" t="str">
        <f t="shared" si="0"/>
        <v>01</v>
      </c>
      <c r="F63" s="68">
        <f t="shared" si="8"/>
        <v>1</v>
      </c>
      <c r="G63" s="56" t="s">
        <v>189</v>
      </c>
      <c r="H63" s="67" t="s">
        <v>186</v>
      </c>
      <c r="I63" s="72"/>
      <c r="J63" s="49"/>
    </row>
    <row r="64" spans="1:10">
      <c r="A64" s="42">
        <f t="shared" si="1"/>
        <v>609</v>
      </c>
      <c r="B64" s="42">
        <v>2</v>
      </c>
      <c r="C64" s="32">
        <f t="shared" si="2"/>
        <v>1219</v>
      </c>
      <c r="D64" s="32">
        <f t="shared" si="3"/>
        <v>4</v>
      </c>
      <c r="E64" s="33" t="str">
        <f t="shared" si="0"/>
        <v>FFDA</v>
      </c>
      <c r="F64" s="33" t="s">
        <v>163</v>
      </c>
      <c r="G64" s="3" t="s">
        <v>162</v>
      </c>
      <c r="H64" s="44" t="s">
        <v>166</v>
      </c>
      <c r="I64" s="73" t="s">
        <v>163</v>
      </c>
      <c r="J64" s="49"/>
    </row>
    <row r="65" spans="1:10">
      <c r="A65" s="42">
        <f t="shared" si="1"/>
        <v>611</v>
      </c>
      <c r="B65" s="42">
        <v>2</v>
      </c>
      <c r="C65" s="32">
        <f t="shared" si="2"/>
        <v>1223</v>
      </c>
      <c r="D65" s="32">
        <f t="shared" si="3"/>
        <v>4</v>
      </c>
      <c r="E65" s="34" t="str">
        <f t="shared" si="0"/>
        <v>000C</v>
      </c>
      <c r="F65" s="69">
        <f t="shared" si="8"/>
        <v>12</v>
      </c>
      <c r="G65" s="7" t="s">
        <v>136</v>
      </c>
      <c r="H65" s="56" t="s">
        <v>214</v>
      </c>
      <c r="I65" s="74"/>
      <c r="J65" s="49"/>
    </row>
    <row r="66" spans="1:10">
      <c r="A66" s="42">
        <f t="shared" si="1"/>
        <v>613</v>
      </c>
      <c r="B66" s="42">
        <v>1</v>
      </c>
      <c r="C66" s="32">
        <f t="shared" si="2"/>
        <v>1227</v>
      </c>
      <c r="D66" s="32">
        <f t="shared" si="3"/>
        <v>2</v>
      </c>
      <c r="E66" s="36" t="str">
        <f t="shared" si="0"/>
        <v>03</v>
      </c>
      <c r="F66" s="69">
        <f t="shared" si="8"/>
        <v>3</v>
      </c>
      <c r="G66" s="7" t="s">
        <v>187</v>
      </c>
      <c r="H66" s="56" t="s">
        <v>215</v>
      </c>
      <c r="I66" s="74"/>
      <c r="J66" s="49"/>
    </row>
    <row r="67" spans="1:10">
      <c r="A67" s="42">
        <f t="shared" si="1"/>
        <v>614</v>
      </c>
      <c r="B67" s="42">
        <v>1</v>
      </c>
      <c r="C67" s="32">
        <f t="shared" si="2"/>
        <v>1229</v>
      </c>
      <c r="D67" s="32">
        <f t="shared" si="3"/>
        <v>2</v>
      </c>
      <c r="E67" s="36" t="str">
        <f t="shared" si="0"/>
        <v>01</v>
      </c>
      <c r="F67" s="69">
        <f t="shared" si="8"/>
        <v>1</v>
      </c>
      <c r="G67" s="7" t="s">
        <v>188</v>
      </c>
      <c r="H67" s="71" t="s">
        <v>216</v>
      </c>
      <c r="I67" s="74"/>
    </row>
    <row r="68" spans="1:10">
      <c r="A68" s="42">
        <f t="shared" si="1"/>
        <v>615</v>
      </c>
      <c r="B68" s="43">
        <v>0.5</v>
      </c>
      <c r="C68" s="32">
        <f t="shared" si="2"/>
        <v>1231</v>
      </c>
      <c r="D68" s="32">
        <f t="shared" si="3"/>
        <v>1</v>
      </c>
      <c r="E68" s="36" t="str">
        <f t="shared" si="0"/>
        <v>0</v>
      </c>
      <c r="F68" s="69">
        <f t="shared" si="8"/>
        <v>0</v>
      </c>
      <c r="G68" s="7" t="s">
        <v>219</v>
      </c>
      <c r="H68" s="71" t="s">
        <v>217</v>
      </c>
      <c r="I68" s="74"/>
    </row>
    <row r="69" spans="1:10">
      <c r="A69" s="42">
        <f t="shared" si="1"/>
        <v>615.5</v>
      </c>
      <c r="B69" s="43">
        <v>0.5</v>
      </c>
      <c r="C69" s="32">
        <f t="shared" si="2"/>
        <v>1232</v>
      </c>
      <c r="D69" s="32">
        <f t="shared" si="3"/>
        <v>1</v>
      </c>
      <c r="E69" s="36" t="str">
        <f t="shared" ref="E69:E88" si="9">MID($D$2,C69,D69)</f>
        <v>0</v>
      </c>
      <c r="F69" s="69">
        <f t="shared" si="8"/>
        <v>0</v>
      </c>
      <c r="G69" s="7" t="s">
        <v>220</v>
      </c>
      <c r="H69" s="56" t="s">
        <v>218</v>
      </c>
      <c r="I69" s="74"/>
    </row>
    <row r="70" spans="1:10">
      <c r="A70" s="42">
        <f t="shared" ref="A70:A88" si="10">A69+B69</f>
        <v>616</v>
      </c>
      <c r="B70" s="42">
        <v>1</v>
      </c>
      <c r="C70" s="32">
        <f t="shared" ref="C70:C88" si="11">C69+D69</f>
        <v>1233</v>
      </c>
      <c r="D70" s="32">
        <f t="shared" ref="D70:D88" si="12">B70*2</f>
        <v>2</v>
      </c>
      <c r="E70" s="36" t="str">
        <f t="shared" si="9"/>
        <v>02</v>
      </c>
      <c r="F70" s="69">
        <f t="shared" si="8"/>
        <v>2</v>
      </c>
      <c r="G70" s="7" t="s">
        <v>188</v>
      </c>
      <c r="H70" s="71" t="s">
        <v>216</v>
      </c>
      <c r="I70" s="74"/>
    </row>
    <row r="71" spans="1:10">
      <c r="A71" s="42">
        <f t="shared" si="10"/>
        <v>617</v>
      </c>
      <c r="B71" s="43">
        <v>0.5</v>
      </c>
      <c r="C71" s="32">
        <f t="shared" si="11"/>
        <v>1235</v>
      </c>
      <c r="D71" s="32">
        <f t="shared" si="12"/>
        <v>1</v>
      </c>
      <c r="E71" s="36" t="str">
        <f t="shared" si="9"/>
        <v>1</v>
      </c>
      <c r="F71" s="69">
        <f t="shared" si="8"/>
        <v>1</v>
      </c>
      <c r="G71" s="7" t="s">
        <v>219</v>
      </c>
      <c r="H71" s="71" t="s">
        <v>217</v>
      </c>
      <c r="I71" s="74"/>
    </row>
    <row r="72" spans="1:10">
      <c r="A72" s="42">
        <f t="shared" si="10"/>
        <v>617.5</v>
      </c>
      <c r="B72" s="43">
        <v>0.5</v>
      </c>
      <c r="C72" s="32">
        <f t="shared" si="11"/>
        <v>1236</v>
      </c>
      <c r="D72" s="32">
        <f t="shared" si="12"/>
        <v>1</v>
      </c>
      <c r="E72" s="36" t="str">
        <f t="shared" si="9"/>
        <v>1</v>
      </c>
      <c r="F72" s="69">
        <f t="shared" si="8"/>
        <v>1</v>
      </c>
      <c r="G72" s="7" t="s">
        <v>220</v>
      </c>
      <c r="H72" s="56" t="s">
        <v>218</v>
      </c>
      <c r="I72" s="74"/>
    </row>
    <row r="73" spans="1:10">
      <c r="A73" s="42">
        <f t="shared" si="10"/>
        <v>618</v>
      </c>
      <c r="B73" s="42">
        <v>1</v>
      </c>
      <c r="C73" s="32">
        <f t="shared" si="11"/>
        <v>1237</v>
      </c>
      <c r="D73" s="32">
        <f t="shared" si="12"/>
        <v>2</v>
      </c>
      <c r="E73" s="36" t="str">
        <f t="shared" si="9"/>
        <v>03</v>
      </c>
      <c r="F73" s="69">
        <f t="shared" si="8"/>
        <v>3</v>
      </c>
      <c r="G73" s="7" t="s">
        <v>188</v>
      </c>
      <c r="H73" s="71" t="s">
        <v>216</v>
      </c>
      <c r="I73" s="74"/>
    </row>
    <row r="74" spans="1:10">
      <c r="A74" s="42">
        <f t="shared" si="10"/>
        <v>619</v>
      </c>
      <c r="B74" s="43">
        <v>0.5</v>
      </c>
      <c r="C74" s="32">
        <f t="shared" si="11"/>
        <v>1239</v>
      </c>
      <c r="D74" s="32">
        <f t="shared" si="12"/>
        <v>1</v>
      </c>
      <c r="E74" s="36" t="str">
        <f t="shared" si="9"/>
        <v>1</v>
      </c>
      <c r="F74" s="69">
        <f t="shared" si="8"/>
        <v>1</v>
      </c>
      <c r="G74" s="7" t="s">
        <v>219</v>
      </c>
      <c r="H74" s="71" t="s">
        <v>217</v>
      </c>
      <c r="I74" s="74"/>
    </row>
    <row r="75" spans="1:10">
      <c r="A75" s="42">
        <f t="shared" si="10"/>
        <v>619.5</v>
      </c>
      <c r="B75" s="43">
        <v>0.5</v>
      </c>
      <c r="C75" s="32">
        <f t="shared" si="11"/>
        <v>1240</v>
      </c>
      <c r="D75" s="32">
        <f t="shared" si="12"/>
        <v>1</v>
      </c>
      <c r="E75" s="36" t="str">
        <f t="shared" si="9"/>
        <v>1</v>
      </c>
      <c r="F75" s="69">
        <f t="shared" si="8"/>
        <v>1</v>
      </c>
      <c r="G75" s="7" t="s">
        <v>220</v>
      </c>
      <c r="H75" s="56" t="s">
        <v>218</v>
      </c>
      <c r="I75" s="74"/>
    </row>
    <row r="76" spans="1:10">
      <c r="A76" s="42">
        <f t="shared" si="10"/>
        <v>620</v>
      </c>
      <c r="B76" s="42">
        <v>3</v>
      </c>
      <c r="C76" s="32">
        <f t="shared" si="11"/>
        <v>1241</v>
      </c>
      <c r="D76" s="32">
        <f t="shared" si="12"/>
        <v>6</v>
      </c>
      <c r="E76" s="36" t="str">
        <f t="shared" si="9"/>
        <v>003F00</v>
      </c>
      <c r="F76" s="70"/>
      <c r="G76" s="11" t="s">
        <v>222</v>
      </c>
      <c r="H76" s="48" t="s">
        <v>221</v>
      </c>
      <c r="I76" s="75"/>
    </row>
    <row r="77" spans="1:10">
      <c r="A77" s="42">
        <f t="shared" si="10"/>
        <v>623</v>
      </c>
      <c r="B77" s="42">
        <v>50</v>
      </c>
      <c r="C77" s="32">
        <f t="shared" si="11"/>
        <v>1247</v>
      </c>
      <c r="D77" s="32">
        <f t="shared" si="12"/>
        <v>100</v>
      </c>
      <c r="E77" s="36" t="str">
        <f t="shared" si="9"/>
        <v>FF003FE7FCFF009FF3FE7FCFFE092EA1D423FD8FAF974F8F75CA7DDFF981699A85A73E4AE448D756169EE1A3F88A0D5F4F8E</v>
      </c>
    </row>
    <row r="78" spans="1:10">
      <c r="A78" s="42">
        <f t="shared" si="10"/>
        <v>673</v>
      </c>
      <c r="B78" s="42">
        <v>50</v>
      </c>
      <c r="C78" s="32">
        <f t="shared" si="11"/>
        <v>1347</v>
      </c>
      <c r="D78" s="32">
        <f t="shared" si="12"/>
        <v>100</v>
      </c>
      <c r="E78" s="36" t="str">
        <f t="shared" si="9"/>
        <v>EED3CF31BAF1E55DB23A9F25721F3238DEADD7FDA5F33FD5323B6BC9044DC79BE20673FF003DEEC2C7FEB377CCCB1C7F2E7A</v>
      </c>
    </row>
    <row r="79" spans="1:10">
      <c r="A79" s="42">
        <f t="shared" si="10"/>
        <v>723</v>
      </c>
      <c r="B79" s="42">
        <v>105</v>
      </c>
      <c r="C79" s="32">
        <f t="shared" si="11"/>
        <v>1447</v>
      </c>
      <c r="D79" s="32">
        <f t="shared" si="12"/>
        <v>210</v>
      </c>
      <c r="E79" s="36" t="str">
        <f t="shared" si="9"/>
        <v>7B08FF00DEAF634FFA77F77F5FF0F7EC7E8F1936AF796BAFC6FF00AFFED60DEDF1299EE628B64472C781E75D5C4E9D36F2A920FE7D413D49348E1CA0591E61FDEFB35D4F02E71BBAF99D3FF65DC9DDA876FEE7FE01FD7FC3FBC3BFF8BEFF00EBFF00D994A5B231FF00</v>
      </c>
    </row>
    <row r="80" spans="1:10">
      <c r="A80" s="42">
        <f t="shared" si="10"/>
        <v>828</v>
      </c>
      <c r="B80" s="42">
        <v>1</v>
      </c>
      <c r="C80" s="32">
        <f t="shared" si="11"/>
        <v>1657</v>
      </c>
      <c r="D80" s="32">
        <f t="shared" si="12"/>
        <v>2</v>
      </c>
      <c r="E80" s="36" t="str">
        <f t="shared" si="9"/>
        <v>B5</v>
      </c>
    </row>
    <row r="81" spans="1:5">
      <c r="A81" s="42">
        <f t="shared" si="10"/>
        <v>829</v>
      </c>
      <c r="B81" s="42">
        <v>1</v>
      </c>
      <c r="C81" s="32">
        <f t="shared" si="11"/>
        <v>1659</v>
      </c>
      <c r="D81" s="32">
        <f t="shared" si="12"/>
        <v>2</v>
      </c>
      <c r="E81" s="36" t="str">
        <f t="shared" si="9"/>
        <v>44</v>
      </c>
    </row>
    <row r="82" spans="1:5">
      <c r="A82" s="42">
        <f t="shared" si="10"/>
        <v>830</v>
      </c>
      <c r="B82" s="42">
        <v>1</v>
      </c>
      <c r="C82" s="32">
        <f t="shared" si="11"/>
        <v>1661</v>
      </c>
      <c r="D82" s="32">
        <f t="shared" si="12"/>
        <v>2</v>
      </c>
      <c r="E82" s="36" t="str">
        <f t="shared" si="9"/>
        <v>4C</v>
      </c>
    </row>
    <row r="83" spans="1:5">
      <c r="A83" s="42">
        <f t="shared" si="10"/>
        <v>831</v>
      </c>
      <c r="B83" s="42">
        <v>1</v>
      </c>
      <c r="C83" s="32">
        <f t="shared" si="11"/>
        <v>1663</v>
      </c>
      <c r="D83" s="32">
        <f t="shared" si="12"/>
        <v>2</v>
      </c>
      <c r="E83" s="36" t="str">
        <f t="shared" si="9"/>
        <v>B1</v>
      </c>
    </row>
    <row r="84" spans="1:5">
      <c r="A84" s="42">
        <f t="shared" si="10"/>
        <v>832</v>
      </c>
      <c r="B84" s="42">
        <v>1</v>
      </c>
      <c r="C84" s="32">
        <f t="shared" si="11"/>
        <v>1665</v>
      </c>
      <c r="D84" s="32">
        <f t="shared" si="12"/>
        <v>2</v>
      </c>
      <c r="E84" s="36" t="str">
        <f t="shared" si="9"/>
        <v>44</v>
      </c>
    </row>
    <row r="85" spans="1:5">
      <c r="A85" s="42">
        <f t="shared" si="10"/>
        <v>833</v>
      </c>
      <c r="B85" s="42">
        <v>1</v>
      </c>
      <c r="C85" s="32">
        <f t="shared" si="11"/>
        <v>1667</v>
      </c>
      <c r="D85" s="32">
        <f t="shared" si="12"/>
        <v>2</v>
      </c>
      <c r="E85" s="36" t="str">
        <f t="shared" si="9"/>
        <v>97</v>
      </c>
    </row>
    <row r="86" spans="1:5">
      <c r="A86" s="42">
        <f t="shared" si="10"/>
        <v>834</v>
      </c>
      <c r="B86" s="42">
        <v>112</v>
      </c>
      <c r="C86" s="32">
        <f t="shared" si="11"/>
        <v>1669</v>
      </c>
      <c r="D86" s="32">
        <f t="shared" si="12"/>
        <v>224</v>
      </c>
      <c r="E86" s="36" t="str">
        <f t="shared" si="9"/>
        <v>A4B1397B36BB9FB7F1C8EB80BC74F5C0FBA063525911A339FED377F48DEF6CE2FB98E5918FA9C9FEE91DE97F5D3FAFF80920BCBAF37FE05FD7FF00B3C8FD34D9A4F2C6CFED2E9C87B8B874E9D98818FF0001F8542F6C241F3CB7EA48E86EDCBFDDC9DBB181EFF990DFC468FF00C03FF0</v>
      </c>
    </row>
    <row r="87" spans="1:5">
      <c r="A87" s="42">
        <f t="shared" si="10"/>
        <v>946</v>
      </c>
      <c r="B87" s="42">
        <v>1</v>
      </c>
      <c r="C87" s="32">
        <f t="shared" si="11"/>
        <v>1893</v>
      </c>
      <c r="D87" s="32">
        <f t="shared" si="12"/>
        <v>2</v>
      </c>
      <c r="E87" s="36" t="str">
        <f t="shared" si="9"/>
        <v>1F</v>
      </c>
    </row>
    <row r="88" spans="1:5">
      <c r="A88" s="42">
        <f t="shared" si="10"/>
        <v>947</v>
      </c>
      <c r="B88" s="42">
        <v>1</v>
      </c>
      <c r="C88" s="32">
        <f t="shared" si="11"/>
        <v>1895</v>
      </c>
      <c r="D88" s="32">
        <f t="shared" si="12"/>
        <v>2</v>
      </c>
      <c r="E88" s="36" t="str">
        <f t="shared" si="9"/>
        <v>EB</v>
      </c>
    </row>
  </sheetData>
  <mergeCells count="9">
    <mergeCell ref="I43:I48"/>
    <mergeCell ref="I49:I63"/>
    <mergeCell ref="I64:I76"/>
    <mergeCell ref="I4:I14"/>
    <mergeCell ref="I15:I19"/>
    <mergeCell ref="I20:I24"/>
    <mergeCell ref="I25:I30"/>
    <mergeCell ref="I31:I36"/>
    <mergeCell ref="I37:I42"/>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8"/>
  <sheetViews>
    <sheetView topLeftCell="A15" zoomScale="150" zoomScaleNormal="150" zoomScalePageLayoutView="150" workbookViewId="0">
      <selection activeCell="F37" sqref="F37"/>
    </sheetView>
  </sheetViews>
  <sheetFormatPr baseColWidth="10" defaultRowHeight="15" x14ac:dyDescent="0"/>
  <cols>
    <col min="1" max="1" width="5.6640625" style="27" customWidth="1"/>
    <col min="2" max="2" width="4" style="27" customWidth="1"/>
    <col min="3" max="4" width="5.6640625" hidden="1" customWidth="1"/>
    <col min="5" max="5" width="11" style="1" customWidth="1"/>
    <col min="6" max="6" width="5.1640625" style="55" customWidth="1"/>
    <col min="7" max="7" width="26.33203125" style="56" customWidth="1"/>
    <col min="8" max="8" width="60.5" customWidth="1"/>
    <col min="11" max="11" width="4.33203125" customWidth="1"/>
    <col min="12" max="26" width="2.83203125" customWidth="1"/>
    <col min="27" max="27" width="4.1640625" customWidth="1"/>
    <col min="28" max="38" width="3.6640625" customWidth="1"/>
  </cols>
  <sheetData>
    <row r="1" spans="1:10">
      <c r="A1" s="9"/>
      <c r="B1" s="9"/>
      <c r="C1" t="s">
        <v>159</v>
      </c>
    </row>
    <row r="2" spans="1:10">
      <c r="A2" s="13"/>
      <c r="B2" s="13"/>
      <c r="D2" t="str">
        <f>SUBSTITUTE(E2," ","")</f>
        <v>FFD8FFE000104A46494600010101000000000000FFDB00430001010101010101010101010101010203020201010203020202030403040404030403040506050404050403040507050506060607060405070807060806060606FFDB00430101010102010203020203060404040606060606060606060606060606060606060606060606060606060606060606060606060606060606060606060606060606FFC4001F0000010501010101010100000000000000000102030405060708090A0BFFC400B5100002010303020403050504040000017D01020300041105122131410613516107227114328191A1082342B1C11552D1F02433627282090A161718191A25262728292A3435363738393A434445464748494A535455565758595A636465666768696A737475767778797A838485868788898A92939495969798999AA2A3A4A5A6A7A8A9AAB2B3B4B5B6B7B8B9BAC2C3C4C5C6C7C8C9CAD2D3D4D5D6D7D8D9DAE1E2E3E4E5E6E7E8E9EAF1F2F3F4F5F6F7F8F9FAFFC4001F0100030101010101010101010000000000000102030405060708090A0BFFC400B51100020102040403040705040400010277000102031104052131061241510761711322328108144291A1B1C109233352F0156272D10A162434E125F11718191A262728292A35363738393A434445464748494A535455565758595A636465666768696A737475767778797A82838485868788898A92939495969798999AA2A3A4A5A6A7A8A9AAB2B3B4B5B6B7B8B9BAC2C3C4C5C6C7C8C9CAD2D3D4D5D6D7D8D9DAE2E3E4E5E6E7E8E9EAF2F3F4F5F6F7F8F9FAFFC00011080258032003012100021101031101FFDA000C03010002110311003F00FA9746F0FE99ADC71DD23EADE5DC7CE65473D78F9B8EFC5752FF0002F4EF174505BC7AB5DB5D40EB35B5D472BC7776D20FBAEA4F2083E9DABF60CF72BA74D494A9C5FCB63F05E1DE30AF9AC14238A9DDFF007DF4F99FB33F083C79E2DB9F867E10B0F17F89DC6B9A6D82DB5F4B74E7CC9278CF95E6E7BEFC6EFF008157B65BDAEBE96BA3CCDAE35C26DE2D779491DCF563F87F2AFCC66D5195B951FAC4312E1AB935F333F5BF0FEADE2CD46C20B4F11EAFE1F8B4668DE5B9864CA4E47FCB3CE781C0A9354F0C78FAD6EAD9747F1A69D7B25C5D896686F8BF9B6F02A7CD82386C9EC71594D5BEC5D7F5FA84AB4AD79499A56BA9EA5A5E8FE778867D5755D42497625C5BC2F047C93C946ED5BF6125CD85BDDDC4FAB1B686550EFB891F2FA0A29412B248AF6928F5392D534EF11DEDEA9B4D6A4BB4D4719B77B831AC718EFC75EBD2AB78D35EB3D3A5FEC9BC8DC4B6B10F9EDDC8DBC6719158C9C65BA269549AF864DDCD5D0EEEEF57B280DBDB5DA59888E6FB79120E71B40FA7A56FDB433C76FF00D8705E7D821891669E6B8691670F93F2EE3C63685E9DEB5F8924904EB5586898CB9D76C6D2E1A1B3602F268BC9FB4BCCC647CF5C0EC2A5BABCD46DACADAE239240A90B22462532AB3FF78D449C5EBB92ABD45F6CC979B52D3E0F0E69FA95DC8DA93C4676B5846E7C1603765B8006EFC6AB6A9AD9D2DAE2DF4F9F55BFD4183229059A439EBD3EB59CF4D81E2AA295A32B98D73A5DC69DA7CF71E20D4EEE5BE987C9630CA5CE41E10E0F5DDDAB12EB4C7317852D34DD28B6BDA8AB5BC315D48F23841CCAEED9E17FC45428C5AB22E862EA4769687A9D8F86AEB45D3ADADB5696D61BC9B2E6D34D919608D33D393BBA552D77C43A5DADCDCCDAA8BE874ED09008C3A31695FA6D8D0FFE846AD28C6C3A95EA5F46EC6025DEA9E37D2EE2592CE782C2EA5F2D52795CA887DC67A9FCAAE59E8FE1BD0EF60962914EAD6B1F97125B9793CA8C762FD064F6150E2B77AB2562EBC6F1551AF994750D37C41E20D6A08E41703C3B6EA2499E46F2D0E07DDDDD58715D1AC7A9436B7BA85CDEDB8EBE54778E5C3B6DC2AED07247F857454B5EF62FDACBE1E67F795921D256F7ED7AEC3A7DCCA6D16292E66BA78D0F7D9E5670A95E77E36F8ADACEB535BE85E14B311C770FE4C3751CFB048FDCAEEC7CAA3BD63392F852D4A9CEAE2B4737A1E59E30D674DF09C9269BACEA1A8EBD71E1D885E6A4BA7EA9B4173F762FCCFE15F3478B3E38F89758B3BCD3F4886DFC35A7EA8A8DBB4A2567EB9F9A5EA4FBD63525194B4468AACE3B4DDBE7F23CB346D1FC4BE229996C24D52EA666DC67925765CFAD7DB9F06BF65FF116B263D575DB8BC8D0AF5959948F61551C2D383BB8A3B2A6798B8BB7B695FF00C4CFD08F04FC1FF0D784A089ED6069A74E7ED371C9CFA8AF55B5B74B28238BCC2C631FEB643C9F7A27539959687055AD56B3E7AB2727E6CE4753F1A5B5BC82DF4F0DA85C3F6806E1F9FA5705AEEBBABDDE1669DEDE127EEC0FFE152A9B4B98E4A959B959338FBA6B82ABF68BEBD9208BE6FDD12A0FE1DEAADD5D3AA33ADD490987AF9AC78F6AD65452652AD37D59CDFF006B4F1CF7325A5D5CDE5C43F280CCDE58A2D62D6760D4359D4AE775C91F24CC5D463A8453D3EB4E3152B68375E53EBA904FAE5EDDDDCD1DB4B71FD9D6A46EBA98945E3AE3D7EB55A2D7B53BCD5254B5DC9696BF2FDBA79CB990FB54F2C5F433FAC54B5B9998DAFEBBE2182F74EB7BC994CFA8CBE55BE9B68B24AFF74B6F2470A30A7EF77C55FB4BABC6B8439BBB710292D757325274F998E7526FA942EA5BAB5812E8DFDF4F74CC4AC8921CAF6E0741C572936B3A8C8405BCBB8119BAEF24B7D4D691846A47534F6D39EB727F0F25E6A3792EB97EFAA0B18C6DF32F2638D83B84CE00E6A8DE4FA86B1FDA57D2DC8D3B4E4B8C5BDC6A01D22654E798C9CB8CFD0529C62F643FACCE3F688BC24D6D6BA0DA6A9FF0903EB134E3E5BF53B3CDE73F2A8F9635F65AAF7BABDC4BAED9BDEDE5C7950FCDF3B1F289ECA0529C612BA6889E2EAC9B9F3BBFA9B51DCDF5F5ACAF717B2A059374499385E3AE2BE53FDA0EF25F13785754F02DDEAB717516A7118C69F6659989E08763ECC323E94EAD385B61C315529CAEA4D7CCFE383F6F7F847ACF81FC6D2F88DD6E6CE69666B0D515772E2E00F964FF008120C7FC06BF3492EF508E6B9B096FAF717199612646C87EE2AE783A5516905F81EBD1CD71514DAAF3FF00C09DFF00AD86A6A5A948858DF5E3139C9F30F3FAD526BDD40125EF2EBAF56918539E1217B451ACB38C4A7CB2AF2D3FBCC85AFB510772DFDD613F8848D8AE77571757306D4BCBA6922F99487358C30F08DE2E2690CC71534DFB795BFC4F638717B7618013DC2B2F72E69CD79798C25DDCE1475DE6B254A0B54BF014B33AF537A92FBD935ADF5F4322EDBBB8539EA1CE2BF793FE09E5F1F355F17F83A6F879AC6BFA849AC78576FD95269D8B35B1E00E4FF0F4FC6B96BE1E92A8A6E29D8ECC166D897CEA3567F7B47EA6596A5AA85DABA95F386EBFBD6CFF003AD58F51D4D8E06A3A8F23A19DB1D315E9C28528FD9FC0ECA79AE26AD9BAD3DFF9D97A1BCD4CEF2351BFCFF7C4ADFCEBCEB5AD7B59F86DE3EF0BFC4ED3AFF525B10C2D35358E6621E26FE23F9FEB5F39C559552C4612A49535787BDB76D4FD27C35CEF135F328E0E7565FED11953F89EF25EEFFE4DCA7E8835D3F8A74186E6D757D426B5B855B882EEDA639FEF2B579E78BADF58D52D34BF12E9B7BA8699711B79179B4BFDA580E00E396E7D4E28C1CA35942508A49FEA7CC63B31C661E4EF565CC9FF0033F47D44F0D78B2F3C10BB4CDAADD0BBF985B4D3E6776FCF627D0574D63AEFC61F1ADE69F7D6373A8F85F4EB79B9B7967652C9FEE83F37FC0BFEF9AD6380A4AFCD15EF790A59BE2B4E7A92FF00C099EFBE1ED2F50D196593FB6F58D42F2E48692E6EEE5DD98FE7C56FEB10DCEB3A65E6937B7B7B2DA6A08D1BC0D2BF391F5A8FAB5384B9B917DC852CDF155347565FF8133CBFE1078A3C476F16B3E04F11EA532EB5E1098C312453B6E9ED0926194827FBBC1F706BB5F887A4EABAE68B24DA6EA37316B1644BC574ECC5D7D40EFCD694E8D1855B287BB77D3A7E06188CCF175E09AAB2F7BFBCCF98E1B79B4DB07BCD575DD49AE6DA4F323BAD4E62D3671FC117F09ED96E6BB6D06E8EA73C3E3BB9D5B5FD2AD356296B77A3C48ECD34C0ED59D88E4641EBD31538CC152C4732E55AE9FD7DDF89D194E7F8BC1D6F6AAA4B4FEF3FF3F99EC9A32F896F48B7D020BDF0D5A5BB156BFBB72D70E3D57D3AD7A1695E1CFB080D737DA8EA374DC9B9BD999E4F6E7F1AE786168E1A9FB38C50B159DE331955D59D795DEFAB3B38EEAFF09FE9D77B7FEBAB7F8D4DF6BD471B52FAF0679C195EB2587842FEEE873FF68D67BCE5A798F4BFD508DC351BD19FEF48DC550D5FC4B6FA0D949A86B5AF369D6710F9A5B9B82A3F9D2AB4A950F7B951542AD7C4495385DB7A595CF913C67FB57EA1A8DC4DA07C2BB3D4BC437872A75A9D996DA33F5F635E511784FC71E37BCFED8F8A1E2FD5F5692539FEC65B975B44F41B33CD7814B2F7C4D269C7F72BFF0026FF00807EC3F5EFF88558553551BCC2A2F5F669FF00EDC7ADE9D6516916D15A69525CD943070A9131C2E3E95B10DEEA6073A8DEA639E666EBF9F5AFD06196D3C3A51E54ADA743F16A9C458EC55EBD4AF37777F89FF993A5F6A8739D42F703AFEF5854A979A80911C5FDFBB2F1B9656C8A72C252A1EED9134B35C5537775E56FF131FF006DBE7DCA2FEF49C13B9E56C538EA7ABF9AD0DADE5EDC49DA38E463FAE6B18E128D3767148CEA66D8E94B4AF3FF00C09FF99D15A68FE22B9292EA5AADFC283910432BE3F3CD76364B3D84691DADDDDA84FEEC8DCD7992A745AD629FC8EAA799E2E5F1D695BFC4CBE753BE07E5BDBE19EFE637348DAA5F9560350BE07DE46AE79E129D1B3E55F715FDA35A3672AB27F36636B3E31B6F0DD84BA86BBE201A658DBAE5EE6F2E0C68A3AF735F8EDFB587FC164BE15FC174D47C3BF0D3549FC77E2D854A06866616F1B63B9FC735B52C14313A35A7A1189CF6B61D5BDABEBF699FCD77ED17FF00050BFDA53F693D5AEBFE123F1FF89AD3449D8AC7E19D22EE68EDB6E4614AA9F98E47A57CACBE12F891AA2ADF9D375EB853C89D998923EBD7BD726698EC165E946A28C52FE9FF00C39D591E479EF172A91C07B4ABCBAEEF4FC4E13523ACE9B29B6BE6D4ACE7C8DD1CFB81AC87BFBE0EA56F2E7030721DB70E2AE8BA52873462ACCF9DC5623158393856A93528F46DE8CADF6EBA04B1BCB92D9EAEE735D1F86BC6DAFF0084F51FED5D2F52BD8664FBCE8EDF37D7F1146659553AF49C6505AF91AE4BC458BCB3170C453AD28C96BBB3FB1BF877F1C2C6CCC305F1710A1C6F6EA2BED9F067C45D1B566B4BAD3B5381A6420846206CC57F6866181863F5DD1FE79613155B06E33A7EEB8F6FBCFB67C07F1D66B3B16D3751B1D3EF6293E6176D182CA41F4AFAB3C2BE28F086ADA341A85EEB375A9EAFB9896CEC9204F6F6E3B57E1FC41C3F2C04A53A5F09FD21C1FC714F3BA6A159DAA1E92DF103C256DA36971C577713DCEA3308E3B76DA642076247AE6849F5492CAF24B01E5DC6A13FEF110066F2F1C47F3741EB5F26E6E3E87E8927CEF9F63B0D66CCEA7A45AE9DE23B6D4206B875956D74F6F91C0E85C8ED5CA5CF867579B4AD5A0D1EE16E2C2540AE2EDB7FD9621F7F6FA923E51F5A1EBB976EACE6D2D2E2C934AD2B47B392DEDCCBBE747C2EE19DC7073C1FAD2785FC2B79E24D7F5CF126A91CD65A76A571858A40B3348AAB80ABB49DA9F2F5F7A94AF2D7A94EE9B6D9D7DDDF6BBA2C7753584F6B617C9B92DE2688A88FFC8ACD5B9B1874DBE97C4DA9EA979AE5CAB3C97F669BE189BE5C2923A31DDD2A3E249B39A3CD51D99561F09E9FA6DDDB6A77B7F35FEA1AC98D2DED628C9FB3AEC24973FC031DEBACBE8CA3D88B1168CB6FC8590B11D7A91DF8AA747DA46C692B4B76713ACCCB0EB37779ACDA4BAD5FEB8A3ECFA6D945E534112838662CDD39EF5D178661D16C04FE23D46C753B0B0B5C8496FF009F331FDD3E959D29736C35751F42C5CEB1E1AD7A75B9D2B4F8A6D5A1395B6B31F32B3F24B575769FD9FA4ACDABCDA547ACEB3679B78EFEF916DA34E371557393B723F4A1DD6C4735D6A62D86A50DCEA775A87956F6A621F68BABD9B0CD232F455F403DEB88D074ABCD4AEEF75EF126B8DADDADFCACD69A5BC3B1238C7017D4F39E6941F4378C91D8EAFADE89A6E9889ADB5E59E8D67F3CA344E0BEDE70DB7929FECFB560E87AD687E20D28F8A0DBF892D34978F75B699676E23BA705B03E4ED91CE4F6AABDB630A917157B1D2EA7E22D2A0B41672BDC69B612A06F244665BA603A92DD16BC775EF891A447676BA6782347935FD635290C56F60F21329C72D29CFF000E4E3358D472A9B753485272691CAF8C27BAD2EDAE2F3C4FE28D2EC6FADE3DD359DB42D12C64E38566E5CF06BE4CD73E30FDA3528F51D22DAE6F2EE14FB347717D216481403CC718E1724F7C9FA52A9ACAC6B463CB2D4F2132EABACEAB752C5F6BBCBDD51F9863DC7927A57D4BF093F655F1278C7C8BFD71A5B047E7ECB22E0E3E9DAB3C3D1E5F8B537A93715A367E8F7C36FD9F7C23E05410A5A25C5E200DE74D1AEC07FC7815F415AC10DA47E5C481522181DB15A4EA73EDB0E316E6E521669A3822696465541FC46BC6FC63E39BA50D65A4476D226EDB2DCEECB20E7A7BE7B54469B93DCE5ACF9F43CCDB5DD5237105940DE5F1BE56188C7B7B9A1750B941087884D2BF24C87089F4ADF99DF5396717732F50F104B15C49F62DB3DC0F95626248DDF4AC09EDF5DBECCDAB5DCB0C319CFD8603B109FF006B1D7F3C5545CA702A949BD0BF6969366E444E2257F94BD98C1C7D7FC2AE8D3D04B1EA7A9EA32C76F68852380FFAA193D76F73EF59AF75FBC4CE77D4CAD5B56B755B6B3B40D766770BE637CAF27E158B6F7DA9CBA9CD1D9E9D0DB5A5A8199083E66E271C9E9D074156DB5AA64B6A28C5F1278AF57B3B89D74ED26C964CE16FB56DD206F978F94741B8FAD50F0E4FAF7D9A5BCF105E47A8B5C3048E0B68CC1020F50ADC9154CA7A1BA27B9BAB98AD924823F2CEE368BFBB63EDD2B9D7B37BC8CDDDD5A0B6803BFEFAE1F71619C61507F5A29ABE971C5F347420863D69ED1A4FB2EAF15944FF00B9B79B2AB26011963DC735C6DECFAD226BDE25D72F95D96DFC8B7D1DA4052DD376D55FAB93D0734A5FBBEA6552765A32D5A4D757937853463169D656B6CA279E11FBA23DB02A8F8A751B47BE4BCD33512A2D730C7690C42425F3F7B77BF147372AB752B96DB7522B2D4B51B5D0AF6EF5A91B7B4DC4233E63E17AB13F4E95F39CBE2EBA9E7BED56D7448B5E24308629245553D46E63F855B9B82B772EDCD7E5D0FCCBFF008286FECE4FE2DF053F89F53B286D9BC5B6A12FAD608C62D26FBF0483E8EB8FC057F247E30D1350D0B54D474CBE8A58358D0EE1A2913A61D4FF002E2B6E592D53BFF5FF0000EFA538A574F5FCCE6A5B886458AEE28F6C5A80E633FC2C3A8A63088FCF8CB1F56C564B9E9EDBB0A95A52DFF5DCA6ECAC421DD83D075AACEC8CCCC4E49CFCA4D67353AAB7B9B7B4B5D72FF5F79C0EA76A2D2ECBA2809EAA718AA0D22150091B85633E784ED71C1F2C569FD7DE4ADB176A9909DDFDDAFA07F66EF8B375F093E287873C4D6EF28B2494477702363CC898E181AE7F64E74DC6E75D09F24B5869FD23FA90F0A6B967E23D1349D6AC66F3ECF51816749623C10CB9FEB5E8102AB018DB9539C576E1E7ED20ACF4676A9C60EDCBAFF48D2842B9FB9C9E80547AD787ED3C41A56A1A45E464C5791953EC7FC78AD3151F6D4F97C8F532BCCA597E229D58EF077FBB547A07ECA9E30BA9F4AD57E1AEBF3B36B7E0A90C7117E4CB067E56FA735F45EA16B0E9F7D7B1DEC91C3A378822F28B3B6CDB2F6FCC57C964329D3A3C8F783B7FE02FFC8FD13C47CBE387CD7112A7A42A7EF23E951292B7DE79C68F6DA7F85EE6E34FFECD9350F1059B31B6D43577FF004754F50DEA7D16BDCBC07AF4FA845F64D5A558F5656C887688F7AFAAA6738FAD7A5886F7FEB53E1E316F447AD411E48F9493FDE1DEB423524FCD9E7B9AC252D4C2A3B5D33C33E26D9C1E08F11687F16ADE10A34B1F62D50A2E59ED1DFAF5FE07C1FCEBDE6C6482FEDE0BC8312DBDDA06593FBC08AD2ABF793EEBF2FF00874689C9E9FD77FF0033E5EF1A781351B3F154D1E8BA34FA95D6AD99A3BBB91BA2B73DB19E06D6F5E6BD4FE197C33D5F426B8D5BC41AAB5E5EEA0A9E669B0FFA98CFA8AEAC555834B91DDB308D36A56FD7F33DE238BE509101C7E757840C08073B4D79976B43574B5B37A924516F6248FF003EB51DF5FD96936925F5FDDC3636F0FDEB9BA708A3F1A55EA7B085DEC8A8F356F722AF73E4EF1BFED47A6A5C4FE1FF0086BA65C78B75BE40BD887FA3447DDABC526F06F8D7E21DDC7ABFC4EF105C5DC64EE1A158B6DB75F635E0528D5E22ACA11FE12FFC9B7FC0FD968FB2F0A70D1C4554A78DAAB48FFCFA4FABFEF75F23D4B4BF0DE97A1D92DAE996B0DAC518C2ED4ADF444451F2E76FAF18AFBEC361D6129A853D3D0FC3B30CE2B66752556B3BCE44A22DE3049DB9C1415220E72A0164FE1154E9B92D5EC71BA916F4D07AC432720918EFD07BD31E5CB08600D34D270B020CE694EC95EA02ABCD25637B4EF0D5E5FA196F646B3854F30C6707F3AD9BFD63C3BE12D28DD2DC69FE6907CB865996332BFA035C35A5EDFE1D8EAA775690BE11F1B69BE34D2FFB434FDF1490B3453594FC490480F284575F117F9793F435E75AEB97D4EDA54F995EE67EA5AB697A0594F7BAADF5A69F6568BB9AE6EDC2A28FC6BF27BF6ABFF82B5FC08F80D0EA1A37856EA2F1EF8C23076DA694C1E247F427F0ADA9E19D54D5EDFD7F5F81CD8AC77B1868CFE677F6A1FF00828E7C7CFDA3750BD8352F12EA1E1EF0E49958F41D22631A14FF006B15F9E73EA335DCCF2CC4BB39C6E94935D3385A9FBAF45B77DCF06BD55369CBCF5D4FBABF659F845A3F88E34D7F52B44BABDB87F2EDA07191D7FF00D55FAE3E12F849F0BB47BC8A0F1C6B1FD9AABB59ED48FDC0FA9FC2BF23C2787F9AF8B998E3696124AD422FFAFBCFEFAC2F89396FD1DF83F2CE7847DB63BDED3FBDD5FA687CA9FB6C49FB33FC42F0D6AFE1FF008649630F8DBC0F0B5D477367B116E4646F4CFF0017DE27F3AFC42774C3E015ED907DEB6F0BB058ECAB033C2E632F7E9B5F73E87F2578999B6133BC74B1F415FDA6ADEBBF7DCA4DE582ECF1657FBAD9FCAABCA10A305DC6465EA3BFE15FA8294AFCD747E6EEBC27F67A799FD85FFC29CD46D9F72C914916380BCD76DE1AF0D788B43B949ADE49623C118E95FD5CF12E9FBBFF000E7F10C631AB1973F5FF00827DB1F0B759D775F9EDB4A4B7B89EF27F94793FF2D71DEBEB4D5F47F187C3ABE86D3588658BCC40F1CD193B5863FC8AF2317561899BA5D7FADCE8860F138187D6A1FD6E7AA7823E266981AD2CF56B68A309203E7A008E39E7EBD2BEE1D23C69E04B9D3E1FF847DD96DE089A5B8B898FEF0903EEFE95F9467D914B2A9394363F7DE0FE30867D49536FDE5F89B163E2D8AFC7DAE68D85A745593E5C8F5FA579F78CBC55E1FF001205F0CDBF8B3ECED73F21D3B459764921C1010E3B0CE7F0AF9B73BAE63EEE5D6E8E93C35E056B4C69A6E3CE8A25D928B993CC66E39CB67BD5FD62F2C74E896EB4CBC892D3C2EBBFEC1A04A3CE6971B422A0201201EF56E4E31BB636D46EAFA1CAE99E226BABE55BD8AFE38FCA376DAB78A36FD9C1DE14429D0EEFCFBD7596D6C6F75558ACA482FA466FDEC1172ADF5359BD7DEFEBA8EF63A5BCB48E6D4B56BAD5AC749BDD0ED9045058C7F2B4AAA39C8EE3B5666937BA2BC52EB2DE1E922E249134FD418EC3CF56F6CF4149C9C5E867CCED7471DA66ED5B569358D524B0B73AA4A7CF60D92F8FF964ABD942D7A5EBD716BA81B486FAFBFD12DF0B158592EDDDE831FE1425C912AEF4E5307C410689E1CB37BDB34D5EC23B164967B0D087CD787B46DC676E4FD6B9BD063D7BC7D1DB6B77FA5EAFE1ED3A35D90DA6A784555DDFDCFEF30E79A57D6D71A7C88EBEFA0D2AD348BBB7B888DA5A85C4971FF2D263FDD55AC7D323B3D24CDA8269F746E64551069570CD3CB2FCB80EDC0DABED4DD57D050D62E06AC106B97EE25BFB3B7D2ACA05DE963A6B234F367AB1438D9E8327DEB5352D5F44CCB6BA323C5E402AF7330DB923AF344E728F50B753E7EF881E3FD1BC11E50D63C47A4D8497F932C709FB55C90170AA10E7CB18C703BF35F2BF887F6A3BBB6B8957E1FE87A76853A8F2975D11EEBA61C7FDF39C571D4ADCB748E8B5E37E8783788FC51E35F1FEAAF73E20D52FF51D42ED893E6486427F0E8BCF615ED7F0C3F66BF1478DBCB775B8B2B45232CCA413DC819FAF5AD2941CB47D46DB51B9FA3FF0E7F667F0AF83E18646D2619AFD42E6E65C33B1F5DD5F4F58D9D96950A5B5BC51428831E5C74E4F9761C14A72F6932DBCAAABBE590460F77E2B87D6BC77A3E9114AFF002DEC85B66D89B03FEFAFC2A2D77A0ABD7E4D19E15E20F895A8EA86E7CA716D1AB6C8ED2DDF39C77AE4EDE1F13EAB34256EE3B68124055070656EE6B4A69BD0E5B7B4D6E75973713E8265F355B5FD5C8F922693EEFF00FAAB83D5FC5A2DA736DA96A51DBBE4799BD41CB1E4468ABDBDEB69BE42A3293D65F7197A3EACDA9BCD359D9CAF1B1F92EE6CC683B6715D4CCD3490CB0C7346CB09F9A79BEE6686FD9E80A6916E6BE7B5820B4B258D03A05FB548D82DF415CBEA3AF5D6A37E9A469AA92C96E3125FDC0DD1C6DFDD55F61DEA6569752791CC643A608EF4349717325DC9C3EA11B6C6518C7CA474FC2B4ECECB4EB2B7B5D1AC2D2F2282D8E16595F2B18CF2ECCDCB37E66AE12513385E0646AB7B037F687F67C707D9AD54E752BD0A7E6F509DEB26C0EB7A95C24FE7B35B245C0750A338C0CE79EF47C72D49A975A322D5A1D36D5E2B75D4CDB5CDD46C65991B6BC99FBC17DB9AC7B9BED56C2EAD458DB6FF00238B782739EBD309EB9ACEDC8B72E8B69224BAF136B7A5E9D2EA5E2DBE97CF0FE547631B191B7376118CE3F1AC28BC2B1EBD036B3E25B25B5D334D9D6E23D3E475DCD2AB6E46663EFDAA93E45A042714EEFE43E4B68EEBC536FA6DD68620B3167F6C9B51F347CDF300B1E179CF3DEB99F18E9DA7E93A0DCDF69132A6B3BA416E5506CB3C938381C16AA8DEA957E596F73C267BD81F4087C21A86B3A8EA77F763CCB9B9DFC33367EF7E154B4DF04E9FA3453A5B4BA85CCD246192C82ED876AE38C9FE74460AF6E85CBDD898BF10BC2B65E2FF000D7893C25AAEB3A7EAFADF8974E063D1ADF7DC4F083C47D06171B735FC83FEDF9F03F56F0278E26F134F62D6723CDFD9FA9C68BF7665276CBF464E3F2AAA557D92F78DA84B991F9A011639EEB4E2369B8CC90B21C853E9F88A81A52CAAA72AB93CFBD568F5D8EDE69549BD481A4766C05FB9FC35508E5F628057A83CD10A8A9A7614A4E16B7EA646AD0ADC46C546193E60475AE0DB1D40C8EE1EB9EA4DE8D9119456F1049464925BE84D5FB69FCB7DC9D47606A25EF2EA6D2ABEC927D8FDFF00FF0082727C711E33F00CFF000EF55B92DAD7841730F9A797B6278FFBE49C57EA7E9ECE50B346E4E76EE14F2D7154D43B1EAC9BAAF9BBDB5F97F99D35B2A1C6D3927D4D6A05270C1BE66ED5DB252BDC3DA4A72FEBFAF99E69AFDCDEFC38F1FF0086BE27E9C644B2597ECDA9C517DD7858E377E1935FA257B67A5F8D3C3C93A886F6D2EE259A0988DCBEA0D7C9C5FD471F5927F15A5FA33F5AE27A9FDAF93E5D8EEB14E8B7E70778FF00E4B23C6F5B6D4B52D3ADF55D3562B2D4BC3D235ADD5FEAC9F721FE261F976F4AEE7C0BE2CF0DCDA9187C3F0C525BC4B9B9F10DEBFDEF5EBFD6BD2C45374A3F87CFA1F9D52ACA4EEDEAB5FD4FA0748D56C758844BA6DC8BA841FF005C9F75BE87BD74517CDB89273E82B977DF73A6FA598DD5B48B6D634CBAD36EE2134377114607BD739F0D7C2DE20F0BF86E0D135ED523D5EE74F77486F97219E2DC766727AEDE3F0AB8C9C5723EFF00D7E84A97B2D3B9E911DB02D1CC70C57B9156D2325BE5CA15EB9EB592727EF264CEB6BA975004291F71F360F34971716F630CB7579751DB4118CB4F3B6C45FA9AC9C7D96ECD20A52F7627CBFE3EFDA8BC3DA2DCCDA17812D64F1A7887057FD046FB788FBB57835DE87F123E28C89A87C4DD765B6D29D83A78634962B0A7B13DFF000AF9FAB4A7C49274E0DC69C5EAFBDBA1FB0E0F0F86F0BF0AB1D8B8F36366BF774FF934F8A5E7D8F4BF0FF84342D0224B4D274F86D635180C17249C75AE95404DA1B0C4F56AFBDC2E161848C69D35A1F8B6619CD5CD2BCEBE226E53936EFEACB04395DC70F4862CAA95F9D0F6157F0BF23CA5554BE64AD8039FBA3F829AF2441B64648B87E9127CCC686F9743A6FECAF735AC340D52FD59EE263636CDD624C6E35D5241A1786ED732C9696AADD65BA603F535CD5311ED172AFEAC77D2A4AD65B9E03F16BE3FAF84615B0F0EDA2DD5F477F1585DC9A8FCB05B7991EF590B67EE1CAFCDCF5AF17D57E17FC42F1ADC4FA45A1B01E1B9A7FB75BDF79AE76C72E7CC8011D76C99619E304573A4A943FC48C69C7925A9F4A7C37F035E7C358F56BFF11F88E1BC86FEDA0371777388434A8B8690F3D48C57C5FF00B547FC1547F67EFD9F6D6FB4CD275BB4F19F8BE05644D274B60E15F1DFDBF4AE3A747DBCB4D17FC032C6E611C3C745E87F32BFB527FC1507E3F7ED0F757768BADDD784FC2D719D9A2E91295E3D1997EBFE7B7E675F6A7777734971717124D2C873E648D93D7A66BAA5579172C6FCBFD7E9F81E0CEB4ABEFF0068CCF3642EF9906E3D4377F7A8D256DE87E6639EBD2A5CF9F756335CD87E6E87EA67EC89E30D26E3C3BA6DB5B48B06A7A0CF968C801DC679C83D6BED1F8E9FD83E33F0CDC5FE99E2BBCD067BA6596E90425DE2FEF6D239FF00F557D17877C4BFEA1D5CCA508DE588835DBDEE8D7DE7E3B9E78A33E20C6D0C8F3CA8FD9E12B5E0FF00E9DCB5E5FF00B77B9F94DF15BC4BF08F4BF0D0F0E7816D751BBF18457045CF8BEE2423CD5FE218F73FCABE3D9959DC04C96618DC9CD7C8E5D0A9383A9895FBC975FCBFAF33FA1389A585AD88E5C27C11DBCEDFE7FE475D63F0FF00C617FA2DFF00892D3C39A94FA2698BBA7D5FCB22DE3C7FB7D0FE159BE0EF1169DE17F11D96B5A9E8567E25B4B4CE6C6FD77427E53D4679E7F5C57BB1A1FD9D3A739C74766BD3FE0D8F8FC5E316651952A2F6DDF6FEBA1FDDEA7856D3766D2E1E0DBFC0A7207F9C55B83C3B7A844831729FDC450A7F2AFEABC5C615E5CCD59F73F89E853AB427FBA7F2FEBFAD4F43F0CDC45A679328859594F12C6BB58735EF12F89EF75FB3B55BBD62E6FBECCB84B6BC62E547D6BE3B134E546ABF53DFC3E23EB916A72B5FFCD91B411CA14A6E8653CEE1C5753A0F8AF5CF0DC88F14D33C7FEC0EBF5A9AD8786614E54EA75160B175725C446A53BAB7E07D3BA07C59D3F5CF0EDCD85CDAB3EA8CBB50C326C3EF8AE97C05F0CBC3D6321D6ECED26BAD4DF32CA6FA5F3189618C06AFC8738CB7FB3EAB8BD8FE9BE1DCE219CD05512D7A9EC1A5D8F86FC0FA56AF35C0BAB2B6BFBEFB4CD7C5CB471BB606CCFF0008F6AA16DA27846FCDE78827693FB36C4191EEAC78965DBEBFDEAE0A913DB94EE8B23FB27C796373AC5B5AC1368AC16287FB532377F70607E75DA69F14FF000FB468468DA6D96A7A9EA732BCD1C872EA9D58E33ED59D4D6EFB9955AB6D3FAF33C9752F8B1A86ABACDDD8DEF85F5785E68D9A36D3117E51D81F7ADEBCB5D6A5D26C2EF50D65ADB4E00B7F63BE3CC9001D5FD294E6B62AAC6E93673EBAFE896EC6D6D3449F53D5ADA263F6AB38F7C683B2EFFD715DFF0087F42B8BFD3E2F105FCFA969772F16DB6BCB67C35BAB019725F80DD474ED4E6F9D685B57F799A56D7D696D31B7B5BDBAD46E828E657F3BF3352DDEBDA8A58CF2595BADADC407FD6DEFCDC77DA3D4D4467CF0E58A318BE6B58CDF0EEA379AD35D6A7AA5ACD0CEADE55B5AC43393FDE27B5762D3683E16D3DEEF5068B4AB09332DEF88F519781F30F5F98E4B71DB8AB8BB09FB97573E77F137ED53F0CB47D6AFD346B48EEAD34EFBFAD0F9A4BC900C0D8BF86326BE2CF1CFED39E38F165CEA11D835868F6D720AEEB056570BFF005D33C9FA62B82BD7B6C8EEC3E1A32D667CFB72FA86A32BDDDFDC5C5D6E6FBF704BC87DEBD73E1DFC1CF1578F6E604D3ECE486D1B18BA9E3207E5DEBA68C799E812A96E64B63F4B7E157EC87E1CF0DC76B7BAD8FB66A0E32FE7F5FA0F4AFB2B49D0749D0EDD2DEC2D21B68E2E3118C5556ADCEF4260BDABE796C5DBAD4E0B7472640BB7FB95C4EA1E36D2AC51E6944D2327F0A2F5358DB99918AAF7763CA355F1FDC6B0CD7778B71A6E9CC4A5BC040632E07DE1FE715C8DE5EA5DC482EEE1D200BE618F70DE7F015B27ECB538E72B6AEE558069AD64D3C70DCDAC687FD6F945DCFF00B2056DEA7710E911C33497B6F0DC3C7F2432B7CCA07F2ADEE92D8A9CAFA773CD66D6EE964696DA392FE6DA46E084A06FEB5CB258EBB7B7D7BA8EA30D9DDCF0328410E6010FCBDDBB91FECFE75CF515F56350E5BEA775E0CF0E6A2D0492DDBC134708C456163B85BC283FBCCC7935A37D0DDC6EE862996DB77CAEC02C4063A8FAD6928B81A37CECCA11EA1722F248633733A1D8277C1F2BD94F6AB96364BA65BED8AC627BAB8C96369F2EDF7673427ADEE44AA5B735AC6416AB24BE547F6994632790B45B5ADA832CD33BDE5C88FF0079286FDDE7D3E943BCB4328FBDB1CE6B7AA68DA3DBC5672C11497172EBE55928C191BE83AD5E63AADD69391690C11DC1DCF34AA14463B71574EAA6982EE73D797BA3CF2A4F6421BAD3B4226DDAE6D82CB3CF29DB9C1EC066AD59F8626D5B5A8FC49AC33699A7085561D3D5F2ECC3B96CFA62AF9D35AF40552497BC727AF2EA136B4CB2C169FD9AE774365F2FCA07F17D7EB58DACDEDDCBA5CB15CE937378C774E965001C6385C7BE07EB50A57D8B551F32B32BE8F711C5F60BA9F4FD420BED4D162BA169F33459E4E5BDBA55A8ECB4C8752D534AB6936AC236E6FA4DE7711D0FE956AA3468D72FC3AFFC03CA74EBDF0DDF6A6B08D363BDF2F114674F8C39BA7E7EE7F8D6E6A7149189AFEEF4E4B1961B6587FB3AF586CB5FF65B6FF17342A9CC6136AAB38BD36CB478F5BB8BD5FB2D89FB21816E2D5774F2BFA023AE2BF243FE0A3BFB33E9DE24F0CDE6B32006D3C62AD6D245743FD2619970D15C11ECFF00C854C65CDF16A68E5267F20BE2DD0B53F0EEAB7DA56A51B5AEB3A24CD14C84E76383823E9FD2B9F9650DB6EC12D1DF738CFF00177AE9972C7A791DF5677764F4FEBF42BC9311B8E00CF7155A45024798E571C1EF594DA8ABAD58F9E70D1E8549DBE76524B67E5D80E2B86D56DFECF72DB7EECBC8E6B1AB08CB737A95977DFF00232D589C630AC3D691E43137C87047715CF1924D72A09ABEA8FA4BF667F8B97BF09FE28F863C576F328B68A6115DC3D9A163F30FEBF857F563E0DD7EC7C43A4697AF69D3896CF5181268E55E430600D5615DE6FCD7E47A94E7EDA924B7FEBFE09E9563182A5947279C1FE75B91C59072321BF88F535EA4ED351056525D84D6740B3F1268BA868F7D1ABDBDCC653638E9EF5DCFECA5E31BA974ED5FE18EBD23B6B1E0A7290993FE5ADB9FBA79F4E3F3AF8DE224F0D8BC356B68EF17FF006F6DF8A3F57E1D9FF6BE438EC17FCF99C6B457FE493B7DE8F6CF14688961AE7DBEF259A7D0F5A87ECD3DA487F7233D4FE3E82BCE6EACA2D3E79F46D374E379269A47970797E4D9C63AAC9B3A1E3BB1ED5EC47DE4E3D3FABB3E060A3CDF3D7FAF467B4F827C5B1D859791AB6A5677B730A2ECB1D163F309CF7047DEFAF02BDDB4D916F2D2DEE5619614B80182CC30E323A11EB5E772B439CEFD3FAB1B10C423C649E3B1ED574233024003278A6D293F79EE69350DD32686209BD54641EB8EF52BCD15BC2D24AF1C489D65738DB594E1CAEF3E838C14B747CE5F10FF00699F06F84267D1FC3DBFC61E2693E55D3747F9D55B9FBCE2BE72D4E3F8A7F18EE63BAF1E6A93F877C3C7E75F0DE94FB4E3D19FDFFC9AF0DDF882A2A545F2C23BBEE7EC794E5F86F0DB0CB34CCE37C4CD7EE69BE9DA725F91E91E1CF02786FC276A21D274AB3B5D8305D17E76F5E6BB0DA09DCC71EE39C57DCE1B0D1C0A8420BFAFF827E2B9EE7188CF7132C662A4E7393DDFDFF713A8C36EE8437DEA5DB8663D4B0AD39796499C31BCF7D472C59CE0AF963B0EF51B95B7C00E4C87A4518DC4F152DDF733FB36EBB1A565A06A5A91F32726CAD48CED7FBF5D62DA683E1BB696F6E268218A206492EA53D00EB5CF56AF2FB91EA75E1DB5EF491E07F10BF687D2B44F0C6AFA8784627D42FF004C319DB769B233134A17CE5FEF20CF515E6D169BE2AF1E6B9A65DDD5B5E6B3A5F8A34A952EAF6C2E48B3B663B00DB9F9BD48C56768C3E65D3BE2269A76FF008667B27847E0E699E1B92EBC41E34D664F10EA2F6D1C125E6ABB523D919F94EC185C8FEF75AF94FF0069CFF8298FECE5FB3369975A5C1AE5A7897C4B6C0A47A168CE1B6B7FB58EDF4AF3E9255E7CA9DBF426BE27EA9D4FE67FF6A5FF0082B17ED01F1FE5BCD2B49D5E6F057842562ABA6690E519C7B9F5FF003F5FCF3F097823E27FC66F11AE99E11D0F5FF176BDA8365CDA234A4E7BBC8785EBD5AB9F38CD70B92D1957AD3E5A74FABFEBF03932FC1CB3AAD18535EFB3F57FE1FF00FC11C7E236AFF0EF5AF1378FBC491683E28FB0BCFA7F8734F024413042556573DB3C1C7EB5F8B7E22D1350F0DEB3AA681AD5ACF67AAE8F3BDB4F63370D0CA8D8208F6C1AFCBFC38F12E8F1E627154A9479634AD6F38EB77F2B1F4FC61C29FEACD3A3CD2E6735AFAA305DCF61961C71510690EDF301C8FE215FAE519C69EAFA1F030ADECF9AE759E1AF19EB7E12BD4D4741D467B0921EA616DA1BEA2BDE6F7F6A9F88379A73D8C8F6E279576B5CA0C39E9CD3515271E647E75C4BE1DE0B8A7150AF556AAD7B7548E0FC15F0ABE23FC5BD5EEA6F0EE8F772DA4D26E9B589879567002792D21E2BE94B6F87FF00007E065BAEA1F1135887E25F8C5395F0F69CF9B18DBDFF00BDCFAFBF15F719164F4D52FADE27E1B689F53D0CD7389D3A9FD9F81F89E97FE5FF008363C4BE2A7ED29E2DF1FD84FE1DB25B5F0EF8488089A0692A238554630303AF3CD7CC33CC0C44B36E5C75CF3D2BC3CDF35599D65CB1E55D0F5327CBE9E4F1E58B7AEEFBBEA7FA1168D776C59D241FBC73D1F815E8563A28B87133B157EA36FF000D7F4DE3AA7B09735F73F8E3015BDA49DF73A81630796A97112B67FE5AAF045675ED9CF6086E2D434883F8A2E48AF9B954E8FA9EAD58BD2A2E9F8A2EE81E2656905BDE21C01F2C9257A95B642C7290D2DABF71C8AE685E9CB94DD4FDB413EA4B71A55CD9AFF6AE8B295DBCFD9D0E1ABD8BE1CFC63B8B1DB61A84B298B77CC85B06BC8CF72CFED2A17FB48FA6E0DCEA590E21529BF7247D7BE11BFD33C516D1C77B711EA164D9B9BB8214CC518E76C596E0B6075AD58F5CB5F155E45A4F87DA092CC1DEF6706DF957FB9C7B57E53529BA6ACCFE89A35635F55B0C896C2DCE9DA3787E2FEC9B6D399A45B191FAB7F7B2381CF3526897DFD83637DAFEA11C9ADEA457CA8859E66662C7000CF5EBD4D449296A156A7326FF00AFEBFC8E623F1B683757973A7EA33ECF10281F6A82C93E4B627A45B73F7C679AE67C75E2EBAB0D3ED34DF0DE833EB1E20F10CAB1C76770CAC6343FC4D86FFEB564E5CBAA1DF9FED1EE3E02F03C56763777DADDF43A76A1751866B3890222A01C9FA939AD5F15EA30EA1E568BA64D0496D0AF06DDBF7438F4A39FF9D1B54ABCC6258C70C3F66D3344582D6C613FBFB84870F2B6067E63DB3E9F9D6EE9FA6DBC9132CB0CCFE6B9325CDE9DFD4F0B9FC29C22E2F426936DFBC71BF143F687F871F07AD5EC1ED62D4F568D777D8AC8AEF73EBFAD7E677C6CFDA4756F8AF64B6E34BB7D274E824DC96CAE493D71963E9BAB92552C69867ED3DE7B1F2FC42E6E555A4F9A190FDF639CFD2BBFF0CF807C47E249923D234FB9612F49597E53514A972CEEB637AD25514ACFFCCFD0BF835FB1C4F2ADAEB3E2BDEE19437933673F82D7E89F84FC0BE1EF0869D6D65A669F0DB2440005946EAED94953564452A1ED1DDEC6B6ABAF69BA3DBCD732C9B8C2398E2FBF5E2377F16F52D4F50B8B6D26CA382D618B879F2CDBB3EDC560A5765D4AF15A2D8C4F10F8C7C48D6D358F86F4C375AA42849D4B56DAB6E8FF00EEE72DDF93C5717A7CDABBC56F73AC44F7DAC3005A10D8859BD94741ED5B5F99B671C758EA42D669797D3DEEBA65920D1A1667B64463BDFF00BA3A0ED8C536DAF2CEF9EFAF6D6D27B38A001164BA5D838F41533775CBF8917E7D095F5E12C76F159DCFDA042DB8C76FDFEA6B9FBEB9BEBFD5194462E0B8005B0FDE119A399CAE546A5DDCEA34CD26E51CDC6A2C2282CFFD569F6D1E02B7767CF5355F50D42090DD7992D94D0DA8CF96AD856344B5D88E62D5B6BF7ADA6D8DB7971C6F7EB816FA73284441FA9CE6B9396F6E2F751B8FB6A493C2A4AAC0171F8554A526AE9951974B9724BB8E2B586CE058E1924F9DEDEDD89FCDAA25D4EF0BADB5BDABCEFF00DC8B951CF527B535E5D41CD7369D4D5BABD9ADE086DC246D732391E5200F81DC556864D4353B86834EB3BA6B5B2525958E10B7D3F0A717CCC52D2C703757B6B65E21BBBD9749FED7D5A3DB1471C3312C3279667E8001D87E953F8AAEF56B8F0FD968A2DEE8CF3CAA675D25CA205F41DF9E07D2AA4F5B4416BAB33AE34DBB66B5D0A1D08DADA5B8130B5B45DD3330E72C47FB58AECF5813C3696F652DEC57779900C10E76C581FEAFF0354B9A5AF732BC9B5A9C1433CE9ADADB5AC16B7F6D6EC23965BC6E17BBEDF7ADDD37559F5BBEBCBCB95B6B5D1747563242E3EF607FF5B14A9B4936D84E5EEEBD3A1C1F85FC67737BA5F89753B9BC8ADA39EF3112C7C3F960708ABF85735A16ABE1AD5B5B8B519FED3FDBBAC4F2279459999101C65BB7627E959D3A97B48DE2BDE7A9853F895A5F17FD8B41F0E436963A6DE481F5975C11B4100263BF5ADFB0F0AFD8ADA5D4358D663BBB6D4D9EECE8F779612EDE809ECB9ADA4AFB99CAA34B6B9E41F084F8B7C47E25D7352D4B43D2F4C7499D6CAE215DB0C11927E755FCFF002AA7F1BED3E0FEB9E16D6746D725D575499E1920FEDE7E424849F9C7FC0E974B3D6E39A97C07F1AFFB7F7C16BAF0978C0F8EADA1D91EA2C2C75248E3C62741F249FF00034FFD0457E6B439F327B146C2CDFBC88F6DDFD2B551728AB1E9CA7CCB55B7F9148C8ADB108DAA3B37AE6A19653E66FDBF28E09EF5351B947DE7B1B45393E67D7B94A576DDC6D383D8D61EA3019A12836EF5EE47F5A8E657973982973AB4BA1C9EE208F30E09E361ED5197246085C9EEDC9AE38CF96168E85C927A22EE9F39B5B8590106443DBA57F435FF0004D8F8EE3C6BE08B9F879AC5EABEB7E13C7D9A390E4BDB9E9F91FE94AAF353716B6B9DF8482AB070BEDFE7FE47EB6596186031122F2554F5AE96D90E012AC011CA357B937CDB337E64FADFF53721876EE493E6D9D585797F892E2FBE1BF8EFC39F13F4B5636A2416BA9C499C3C2C719C7B66BE638AD3C4E06738EF0F797FDBBA9FA3F8518C8CF348E127F0578CE93FFB7D7BBFF9358FD0BD42CB4EF1A786964880BAB6BD896786453D7B8E6B89B4F01EB5E2DD334B3A9B4DE1F96C98C4F15BF2668C1F97F955E1B18AAD08D48EBCDFAA3E53178574A6E17DB7F91ED5E19F03E83E1D5DD6169125CC83E7BA3F7DBEA6BBF48B3B17EF73F78F6AE1929376152A916932FAC619C63B77A7B108A4C9B4C7D72DC6DAD6CE56B742AEA7AAD4F0DF889FB44780FE1FEEB0B69E4F11F88DBE55D1346FDEBE7DF15F2F6A7AC7C61F8CB72CFAFEA12F82FC2721F9745D2DBF7D22FF00B4D5F37F58A99F557430F2B457C52FD11FB364994E1B8130B0CE7368DE72FE0D17D7FBD2F2FCCECFC2FF000EBC35E148C45A6E9F124ADF7AEE5F9A573EA58FAD7A1A428AA14AE547615F6D84C053CB28C69D2D97F5FE67E399F712623883132C562A5CCE5F87A791363710A06D5F6A940280367E503902BBACD6C8F26156FE448AA3019495DE3254F634C96558465E4C331E100C93F85445735AE28D4D19A367A2EABA86D6F2DEC6DBB3B0F98FE1DABADD3347D2F4D05FCC8A5B92799273939AE4AD5D5B94BA74B9DF35F53C3FC5FF0013BC59A378AF5DD293418AF7C3DA4DB2492ADAE4DD9570C3CD5E7900A723AE0D781F85F4FF00885E37D6FC21AFC577AAEB3E0BBA825819219C43E5B89DC1DE0AEE6565DA303D391456A6A1751D7FAE63A2329574AFF75F7DCFA77C37F083C31E1DD374C6D54C57A7401325BDDDDFC9E5C0E73E5B762381FF007C8AF96BF68FFF0082887ECDBFB2FE9579673F886C35BF10DBA3797E1FD11848DBBFBA48AE5A50789F45F81389C5C68C6F23F9A2FDADBFE0</v>
      </c>
      <c r="E2" t="s">
        <v>119</v>
      </c>
      <c r="F2" s="56"/>
    </row>
    <row r="3" spans="1:10">
      <c r="A3" s="48" t="s">
        <v>191</v>
      </c>
      <c r="B3" s="48" t="s">
        <v>192</v>
      </c>
      <c r="C3" s="27"/>
      <c r="D3" s="27"/>
      <c r="E3" s="54" t="s">
        <v>206</v>
      </c>
      <c r="F3" s="47"/>
      <c r="G3" s="27" t="s">
        <v>207</v>
      </c>
      <c r="H3" s="40" t="s">
        <v>208</v>
      </c>
      <c r="I3" t="s">
        <v>193</v>
      </c>
    </row>
    <row r="4" spans="1:10">
      <c r="A4" s="42">
        <v>0</v>
      </c>
      <c r="B4" s="42">
        <v>2</v>
      </c>
      <c r="C4" s="42">
        <f>A4+1</f>
        <v>1</v>
      </c>
      <c r="D4" s="42">
        <f>B4*2</f>
        <v>4</v>
      </c>
      <c r="E4" s="38" t="str">
        <f t="shared" ref="E4:E42" si="0">MID($D$2,C4,D4)</f>
        <v>FFD8</v>
      </c>
      <c r="F4" s="27" t="s">
        <v>154</v>
      </c>
      <c r="G4" s="27" t="s">
        <v>150</v>
      </c>
      <c r="H4" s="40"/>
      <c r="I4" s="73" t="s">
        <v>154</v>
      </c>
      <c r="J4" s="49"/>
    </row>
    <row r="5" spans="1:10">
      <c r="A5" s="45">
        <f>A4+B4</f>
        <v>2</v>
      </c>
      <c r="B5" s="45">
        <v>2</v>
      </c>
      <c r="C5" s="32">
        <f>C4+D4</f>
        <v>5</v>
      </c>
      <c r="D5" s="32">
        <f>B5*2</f>
        <v>4</v>
      </c>
      <c r="E5" s="34" t="str">
        <f t="shared" si="0"/>
        <v>FFE0</v>
      </c>
      <c r="F5" s="57"/>
      <c r="G5" s="61" t="s">
        <v>134</v>
      </c>
      <c r="H5" s="46" t="s">
        <v>135</v>
      </c>
      <c r="I5" s="76"/>
      <c r="J5" s="49"/>
    </row>
    <row r="6" spans="1:10">
      <c r="A6" s="42">
        <f t="shared" ref="A6:A38" si="1">A5+B5</f>
        <v>4</v>
      </c>
      <c r="B6" s="42">
        <v>2</v>
      </c>
      <c r="C6" s="32">
        <f t="shared" ref="C6:C38" si="2">C5+D5</f>
        <v>9</v>
      </c>
      <c r="D6" s="32">
        <f t="shared" ref="D6:D38" si="3">B6*2</f>
        <v>4</v>
      </c>
      <c r="E6" s="34" t="str">
        <f t="shared" si="0"/>
        <v>0010</v>
      </c>
      <c r="F6" s="58">
        <f>HEX2DEC(E6)</f>
        <v>16</v>
      </c>
      <c r="G6" s="61" t="s">
        <v>136</v>
      </c>
      <c r="H6" s="35" t="s">
        <v>137</v>
      </c>
      <c r="I6" s="76"/>
      <c r="J6" s="49"/>
    </row>
    <row r="7" spans="1:10">
      <c r="A7" s="42">
        <f t="shared" si="1"/>
        <v>6</v>
      </c>
      <c r="B7" s="42">
        <v>5</v>
      </c>
      <c r="C7" s="32">
        <f t="shared" si="2"/>
        <v>13</v>
      </c>
      <c r="D7" s="32">
        <f t="shared" si="3"/>
        <v>10</v>
      </c>
      <c r="E7" s="34" t="str">
        <f t="shared" si="0"/>
        <v>4A46494600</v>
      </c>
      <c r="F7" s="57" t="s">
        <v>176</v>
      </c>
      <c r="G7" s="61" t="s">
        <v>138</v>
      </c>
      <c r="H7" s="10" t="s">
        <v>139</v>
      </c>
      <c r="I7" s="76"/>
      <c r="J7" s="49"/>
    </row>
    <row r="8" spans="1:10" ht="30">
      <c r="A8" s="42">
        <f t="shared" si="1"/>
        <v>11</v>
      </c>
      <c r="B8" s="42">
        <v>2</v>
      </c>
      <c r="C8" s="32">
        <f t="shared" si="2"/>
        <v>23</v>
      </c>
      <c r="D8" s="32">
        <f t="shared" si="3"/>
        <v>4</v>
      </c>
      <c r="E8" s="34" t="str">
        <f t="shared" si="0"/>
        <v>0101</v>
      </c>
      <c r="F8" s="57" t="s">
        <v>177</v>
      </c>
      <c r="G8" s="61" t="s">
        <v>140</v>
      </c>
      <c r="H8" s="35" t="s">
        <v>141</v>
      </c>
      <c r="I8" s="76"/>
      <c r="J8" s="49"/>
    </row>
    <row r="9" spans="1:10" ht="45">
      <c r="A9" s="42">
        <f t="shared" si="1"/>
        <v>13</v>
      </c>
      <c r="B9" s="42">
        <v>1</v>
      </c>
      <c r="C9" s="32">
        <f t="shared" si="2"/>
        <v>27</v>
      </c>
      <c r="D9" s="32">
        <f t="shared" si="3"/>
        <v>2</v>
      </c>
      <c r="E9" s="34" t="str">
        <f t="shared" si="0"/>
        <v>01</v>
      </c>
      <c r="F9" s="57"/>
      <c r="G9" s="61" t="s">
        <v>142</v>
      </c>
      <c r="H9" s="35" t="s">
        <v>151</v>
      </c>
      <c r="I9" s="76"/>
      <c r="J9" s="49"/>
    </row>
    <row r="10" spans="1:10">
      <c r="A10" s="42">
        <f t="shared" si="1"/>
        <v>14</v>
      </c>
      <c r="B10" s="42">
        <v>2</v>
      </c>
      <c r="C10" s="32">
        <f t="shared" si="2"/>
        <v>29</v>
      </c>
      <c r="D10" s="32">
        <f t="shared" si="3"/>
        <v>4</v>
      </c>
      <c r="E10" s="34" t="str">
        <f t="shared" si="0"/>
        <v>0000</v>
      </c>
      <c r="F10" s="58">
        <f>HEX2DEC(E10)</f>
        <v>0</v>
      </c>
      <c r="G10" s="56" t="s">
        <v>143</v>
      </c>
      <c r="H10" s="35" t="s">
        <v>144</v>
      </c>
      <c r="I10" s="76"/>
      <c r="J10" s="49"/>
    </row>
    <row r="11" spans="1:10">
      <c r="A11" s="42">
        <f t="shared" si="1"/>
        <v>16</v>
      </c>
      <c r="B11" s="42">
        <v>2</v>
      </c>
      <c r="C11" s="32">
        <f t="shared" si="2"/>
        <v>33</v>
      </c>
      <c r="D11" s="32">
        <f t="shared" si="3"/>
        <v>4</v>
      </c>
      <c r="E11" s="34" t="str">
        <f t="shared" si="0"/>
        <v>0000</v>
      </c>
      <c r="F11" s="58">
        <f>HEX2DEC(E11)</f>
        <v>0</v>
      </c>
      <c r="G11" s="61" t="s">
        <v>145</v>
      </c>
      <c r="H11" s="35" t="s">
        <v>146</v>
      </c>
      <c r="I11" s="76"/>
      <c r="J11" s="49"/>
    </row>
    <row r="12" spans="1:10" ht="30">
      <c r="A12" s="42">
        <f t="shared" si="1"/>
        <v>18</v>
      </c>
      <c r="B12" s="42">
        <v>1</v>
      </c>
      <c r="C12" s="32">
        <f t="shared" si="2"/>
        <v>37</v>
      </c>
      <c r="D12" s="32">
        <f t="shared" si="3"/>
        <v>2</v>
      </c>
      <c r="E12" s="34" t="str">
        <f t="shared" si="0"/>
        <v>00</v>
      </c>
      <c r="F12" s="58">
        <f>HEX2DEC(E12)</f>
        <v>0</v>
      </c>
      <c r="G12" s="61" t="s">
        <v>147</v>
      </c>
      <c r="H12" s="35" t="s">
        <v>148</v>
      </c>
      <c r="I12" s="76"/>
      <c r="J12" s="49"/>
    </row>
    <row r="13" spans="1:10" ht="30">
      <c r="A13" s="42">
        <f t="shared" si="1"/>
        <v>19</v>
      </c>
      <c r="B13" s="42">
        <v>1</v>
      </c>
      <c r="C13" s="32">
        <f t="shared" si="2"/>
        <v>39</v>
      </c>
      <c r="D13" s="32">
        <f t="shared" si="3"/>
        <v>2</v>
      </c>
      <c r="E13" s="34" t="str">
        <f t="shared" si="0"/>
        <v>00</v>
      </c>
      <c r="F13" s="58">
        <f>HEX2DEC(E13)</f>
        <v>0</v>
      </c>
      <c r="G13" s="61" t="s">
        <v>149</v>
      </c>
      <c r="H13" s="35" t="s">
        <v>152</v>
      </c>
      <c r="I13" s="76"/>
      <c r="J13" s="49"/>
    </row>
    <row r="14" spans="1:10" ht="45">
      <c r="A14" s="42">
        <f t="shared" si="1"/>
        <v>20</v>
      </c>
      <c r="B14" s="42">
        <v>0</v>
      </c>
      <c r="C14" s="32">
        <f t="shared" si="2"/>
        <v>41</v>
      </c>
      <c r="D14" s="32">
        <f t="shared" si="3"/>
        <v>0</v>
      </c>
      <c r="E14" s="36" t="str">
        <f t="shared" si="0"/>
        <v/>
      </c>
      <c r="F14" s="59"/>
      <c r="G14" s="62"/>
      <c r="H14" s="37" t="s">
        <v>153</v>
      </c>
      <c r="I14" s="77"/>
      <c r="J14" s="49"/>
    </row>
    <row r="15" spans="1:10">
      <c r="A15" s="42">
        <f t="shared" si="1"/>
        <v>20</v>
      </c>
      <c r="B15" s="42">
        <v>2</v>
      </c>
      <c r="C15" s="32">
        <f t="shared" si="2"/>
        <v>41</v>
      </c>
      <c r="D15" s="32">
        <f t="shared" si="3"/>
        <v>4</v>
      </c>
      <c r="E15" s="31" t="str">
        <f t="shared" si="0"/>
        <v>FFDB</v>
      </c>
      <c r="F15" s="56" t="s">
        <v>156</v>
      </c>
      <c r="G15" s="61" t="s">
        <v>155</v>
      </c>
      <c r="H15" s="41" t="s">
        <v>165</v>
      </c>
      <c r="I15" s="72" t="s">
        <v>156</v>
      </c>
      <c r="J15" s="49"/>
    </row>
    <row r="16" spans="1:10">
      <c r="A16" s="42">
        <f t="shared" si="1"/>
        <v>22</v>
      </c>
      <c r="B16" s="42">
        <v>2</v>
      </c>
      <c r="C16" s="32">
        <f t="shared" si="2"/>
        <v>45</v>
      </c>
      <c r="D16" s="32">
        <f t="shared" si="3"/>
        <v>4</v>
      </c>
      <c r="E16" s="31" t="str">
        <f t="shared" si="0"/>
        <v>0043</v>
      </c>
      <c r="F16" s="58">
        <f>HEX2DEC(E16)</f>
        <v>67</v>
      </c>
      <c r="G16" s="56" t="s">
        <v>136</v>
      </c>
      <c r="H16" t="s">
        <v>194</v>
      </c>
      <c r="I16" s="72"/>
      <c r="J16" s="49"/>
    </row>
    <row r="17" spans="1:37" ht="30">
      <c r="A17" s="42">
        <f t="shared" si="1"/>
        <v>24</v>
      </c>
      <c r="B17" s="43">
        <v>0.5</v>
      </c>
      <c r="C17" s="32">
        <f t="shared" si="2"/>
        <v>49</v>
      </c>
      <c r="D17" s="32">
        <f t="shared" si="3"/>
        <v>1</v>
      </c>
      <c r="E17" s="31" t="str">
        <f t="shared" si="0"/>
        <v>0</v>
      </c>
      <c r="F17" s="58">
        <f>HEX2DEC(E17)</f>
        <v>0</v>
      </c>
      <c r="G17" s="61"/>
      <c r="H17" s="41" t="s">
        <v>201</v>
      </c>
      <c r="I17" s="72"/>
      <c r="J17" s="49"/>
    </row>
    <row r="18" spans="1:37" ht="30">
      <c r="A18" s="42">
        <f>A17+B17</f>
        <v>24.5</v>
      </c>
      <c r="B18" s="43">
        <v>0.5</v>
      </c>
      <c r="C18" s="32">
        <f>C17+D17</f>
        <v>50</v>
      </c>
      <c r="D18" s="32">
        <f>B18*2</f>
        <v>1</v>
      </c>
      <c r="E18" s="31" t="str">
        <f t="shared" si="0"/>
        <v>0</v>
      </c>
      <c r="F18" s="58">
        <f>HEX2DEC(E18)</f>
        <v>0</v>
      </c>
      <c r="G18" s="61" t="s">
        <v>202</v>
      </c>
      <c r="H18" s="41" t="s">
        <v>203</v>
      </c>
      <c r="I18" s="72"/>
      <c r="J18" s="49"/>
    </row>
    <row r="19" spans="1:37">
      <c r="A19" s="42">
        <f>A18+B18</f>
        <v>25</v>
      </c>
      <c r="B19" s="42">
        <v>64</v>
      </c>
      <c r="C19" s="32">
        <f>C18+D18</f>
        <v>51</v>
      </c>
      <c r="D19" s="32">
        <f>B19*2</f>
        <v>128</v>
      </c>
      <c r="E19" s="31" t="str">
        <f t="shared" si="0"/>
        <v>01010101010101010101010101010203020201010203020202030403040404030403040506050404050403040507050506060607060405070807060806060606</v>
      </c>
      <c r="F19" s="57" t="s">
        <v>213</v>
      </c>
      <c r="G19" s="61" t="s">
        <v>205</v>
      </c>
      <c r="H19" s="41" t="s">
        <v>204</v>
      </c>
      <c r="I19" s="72"/>
      <c r="J19" s="49"/>
    </row>
    <row r="20" spans="1:37">
      <c r="A20" s="42">
        <f t="shared" si="1"/>
        <v>89</v>
      </c>
      <c r="B20" s="42">
        <v>2</v>
      </c>
      <c r="C20" s="32">
        <f t="shared" si="2"/>
        <v>179</v>
      </c>
      <c r="D20" s="32">
        <f t="shared" si="3"/>
        <v>4</v>
      </c>
      <c r="E20" s="33" t="str">
        <f t="shared" si="0"/>
        <v>FFDB</v>
      </c>
      <c r="F20" s="44" t="s">
        <v>156</v>
      </c>
      <c r="G20" s="63" t="s">
        <v>155</v>
      </c>
      <c r="H20" s="65" t="s">
        <v>165</v>
      </c>
      <c r="I20" s="72" t="s">
        <v>156</v>
      </c>
      <c r="J20" s="49"/>
    </row>
    <row r="21" spans="1:37">
      <c r="A21" s="42">
        <f t="shared" si="1"/>
        <v>91</v>
      </c>
      <c r="B21" s="42">
        <v>2</v>
      </c>
      <c r="C21" s="32">
        <f t="shared" si="2"/>
        <v>183</v>
      </c>
      <c r="D21" s="32">
        <f t="shared" si="3"/>
        <v>4</v>
      </c>
      <c r="E21" s="34" t="str">
        <f t="shared" si="0"/>
        <v>0043</v>
      </c>
      <c r="F21" s="58">
        <f>HEX2DEC(E21)</f>
        <v>67</v>
      </c>
      <c r="G21" s="56" t="s">
        <v>136</v>
      </c>
      <c r="H21" s="56" t="s">
        <v>194</v>
      </c>
      <c r="I21" s="72"/>
      <c r="J21" s="49"/>
    </row>
    <row r="22" spans="1:37" ht="30">
      <c r="A22" s="42">
        <f t="shared" si="1"/>
        <v>93</v>
      </c>
      <c r="B22" s="43">
        <v>0.5</v>
      </c>
      <c r="C22" s="32">
        <f t="shared" si="2"/>
        <v>187</v>
      </c>
      <c r="D22" s="32">
        <f t="shared" si="3"/>
        <v>1</v>
      </c>
      <c r="E22" s="34" t="str">
        <f t="shared" si="0"/>
        <v>0</v>
      </c>
      <c r="F22" s="58">
        <f>HEX2DEC(E22)</f>
        <v>0</v>
      </c>
      <c r="G22" s="61"/>
      <c r="H22" s="66" t="s">
        <v>201</v>
      </c>
      <c r="I22" s="72"/>
      <c r="J22" s="49"/>
    </row>
    <row r="23" spans="1:37" ht="30">
      <c r="A23" s="42">
        <f>A22+B22</f>
        <v>93.5</v>
      </c>
      <c r="B23" s="43">
        <v>0.5</v>
      </c>
      <c r="C23" s="32">
        <f>C22+D22</f>
        <v>188</v>
      </c>
      <c r="D23" s="32">
        <f>B23*2</f>
        <v>1</v>
      </c>
      <c r="E23" s="34" t="str">
        <f t="shared" si="0"/>
        <v>1</v>
      </c>
      <c r="F23" s="58">
        <f>HEX2DEC(E23)</f>
        <v>1</v>
      </c>
      <c r="G23" s="61" t="s">
        <v>202</v>
      </c>
      <c r="H23" s="66" t="s">
        <v>203</v>
      </c>
      <c r="I23" s="72"/>
      <c r="J23" s="49"/>
    </row>
    <row r="24" spans="1:37">
      <c r="A24" s="42">
        <f>A23+B23</f>
        <v>94</v>
      </c>
      <c r="B24" s="42">
        <v>64</v>
      </c>
      <c r="C24" s="32">
        <f>C23+D23</f>
        <v>189</v>
      </c>
      <c r="D24" s="32">
        <f>B24*2</f>
        <v>128</v>
      </c>
      <c r="E24" s="34" t="str">
        <f t="shared" si="0"/>
        <v>01010102010203020203060404040606060606060606060606060606060606060606060606060606060606060606060606060606060606060606060606060606</v>
      </c>
      <c r="F24" s="59" t="s">
        <v>213</v>
      </c>
      <c r="G24" s="48" t="s">
        <v>205</v>
      </c>
      <c r="H24" s="48" t="s">
        <v>204</v>
      </c>
      <c r="I24" s="72"/>
      <c r="J24" s="49"/>
    </row>
    <row r="25" spans="1:37">
      <c r="A25" s="42">
        <f t="shared" si="1"/>
        <v>158</v>
      </c>
      <c r="B25" s="42">
        <v>2</v>
      </c>
      <c r="C25" s="32">
        <f t="shared" si="2"/>
        <v>317</v>
      </c>
      <c r="D25" s="32">
        <f t="shared" si="3"/>
        <v>4</v>
      </c>
      <c r="E25" s="31" t="str">
        <f t="shared" si="0"/>
        <v>FFC4</v>
      </c>
      <c r="F25" s="56" t="s">
        <v>158</v>
      </c>
      <c r="G25" s="56" t="s">
        <v>157</v>
      </c>
      <c r="H25" t="s">
        <v>164</v>
      </c>
      <c r="I25" s="72" t="s">
        <v>158</v>
      </c>
      <c r="J25" s="49"/>
    </row>
    <row r="26" spans="1:37">
      <c r="A26" s="42">
        <f t="shared" si="1"/>
        <v>160</v>
      </c>
      <c r="B26" s="42">
        <v>2</v>
      </c>
      <c r="C26" s="32">
        <f t="shared" si="2"/>
        <v>321</v>
      </c>
      <c r="D26" s="32">
        <f t="shared" si="3"/>
        <v>4</v>
      </c>
      <c r="E26" s="31" t="str">
        <f t="shared" si="0"/>
        <v>001F</v>
      </c>
      <c r="F26" s="58">
        <f>HEX2DEC(E26)</f>
        <v>31</v>
      </c>
      <c r="G26" s="56" t="s">
        <v>136</v>
      </c>
      <c r="H26" t="s">
        <v>194</v>
      </c>
      <c r="I26" s="72"/>
      <c r="J26" s="49"/>
    </row>
    <row r="27" spans="1:37">
      <c r="A27" s="42">
        <f>A26+B26</f>
        <v>162</v>
      </c>
      <c r="B27" s="43">
        <v>0.5</v>
      </c>
      <c r="C27" s="32">
        <f>C26+D26</f>
        <v>325</v>
      </c>
      <c r="D27" s="32">
        <f>B27*2</f>
        <v>1</v>
      </c>
      <c r="E27" s="31" t="str">
        <f t="shared" si="0"/>
        <v>0</v>
      </c>
      <c r="F27" s="58">
        <f>HEX2DEC(E27)</f>
        <v>0</v>
      </c>
      <c r="G27" s="56" t="s">
        <v>197</v>
      </c>
      <c r="H27" t="s">
        <v>195</v>
      </c>
      <c r="I27" s="72"/>
      <c r="J27" s="51" t="s">
        <v>211</v>
      </c>
      <c r="K27" s="6">
        <v>0</v>
      </c>
      <c r="L27" s="3">
        <v>1</v>
      </c>
      <c r="M27" s="5">
        <v>2</v>
      </c>
      <c r="N27" s="5">
        <v>3</v>
      </c>
      <c r="O27" s="5">
        <v>4</v>
      </c>
      <c r="P27" s="5">
        <v>5</v>
      </c>
      <c r="Q27" s="5">
        <v>6</v>
      </c>
      <c r="R27" s="5">
        <v>7</v>
      </c>
      <c r="S27" s="5">
        <v>8</v>
      </c>
      <c r="T27" s="5">
        <v>9</v>
      </c>
      <c r="U27" s="5">
        <v>10</v>
      </c>
      <c r="V27" s="5">
        <v>11</v>
      </c>
      <c r="W27" s="5">
        <v>12</v>
      </c>
      <c r="X27" s="5">
        <v>13</v>
      </c>
      <c r="Y27" s="5">
        <v>14</v>
      </c>
      <c r="Z27" s="5">
        <v>15</v>
      </c>
      <c r="AA27" s="6">
        <v>16</v>
      </c>
    </row>
    <row r="28" spans="1:37">
      <c r="A28" s="42">
        <f>A27+B27</f>
        <v>162.5</v>
      </c>
      <c r="B28" s="43">
        <v>0.5</v>
      </c>
      <c r="C28" s="32">
        <f>C27+D27</f>
        <v>326</v>
      </c>
      <c r="D28" s="32">
        <f>B28*2</f>
        <v>1</v>
      </c>
      <c r="E28" s="31" t="str">
        <f t="shared" si="0"/>
        <v>0</v>
      </c>
      <c r="F28" s="58">
        <f>HEX2DEC(E28)</f>
        <v>0</v>
      </c>
      <c r="G28" s="61" t="s">
        <v>202</v>
      </c>
      <c r="H28" t="s">
        <v>196</v>
      </c>
      <c r="I28" s="72"/>
      <c r="J28" s="11" t="s">
        <v>210</v>
      </c>
      <c r="K28" s="13"/>
      <c r="L28" s="50">
        <f>HEX2DEC(MID($E29,L27+K27,2))</f>
        <v>0</v>
      </c>
      <c r="M28" s="39">
        <f t="shared" ref="M28:AA28" si="4">HEX2DEC(MID($E29,M27+L27,2))</f>
        <v>1</v>
      </c>
      <c r="N28" s="39">
        <f t="shared" si="4"/>
        <v>5</v>
      </c>
      <c r="O28" s="39">
        <f t="shared" si="4"/>
        <v>1</v>
      </c>
      <c r="P28" s="39">
        <f t="shared" si="4"/>
        <v>1</v>
      </c>
      <c r="Q28" s="39">
        <f t="shared" si="4"/>
        <v>1</v>
      </c>
      <c r="R28" s="39">
        <f t="shared" si="4"/>
        <v>1</v>
      </c>
      <c r="S28" s="39">
        <f t="shared" si="4"/>
        <v>1</v>
      </c>
      <c r="T28" s="39">
        <f t="shared" si="4"/>
        <v>1</v>
      </c>
      <c r="U28" s="39">
        <f t="shared" si="4"/>
        <v>0</v>
      </c>
      <c r="V28" s="39">
        <f t="shared" si="4"/>
        <v>0</v>
      </c>
      <c r="W28" s="39">
        <f t="shared" si="4"/>
        <v>0</v>
      </c>
      <c r="X28" s="39">
        <f t="shared" si="4"/>
        <v>0</v>
      </c>
      <c r="Y28" s="39">
        <f t="shared" si="4"/>
        <v>0</v>
      </c>
      <c r="Z28" s="39">
        <f t="shared" si="4"/>
        <v>0</v>
      </c>
      <c r="AA28" s="40">
        <f t="shared" si="4"/>
        <v>0</v>
      </c>
      <c r="AB28" s="52"/>
      <c r="AC28" s="52"/>
      <c r="AD28" s="52"/>
      <c r="AE28" s="52"/>
      <c r="AF28" s="52"/>
      <c r="AG28" s="1"/>
      <c r="AH28" s="1"/>
      <c r="AI28" s="1"/>
      <c r="AJ28" s="1"/>
      <c r="AK28" s="1"/>
    </row>
    <row r="29" spans="1:37">
      <c r="A29" s="42">
        <f>A28+B28</f>
        <v>163</v>
      </c>
      <c r="B29" s="42">
        <v>16</v>
      </c>
      <c r="C29" s="32">
        <f>C28+D28</f>
        <v>327</v>
      </c>
      <c r="D29" s="32">
        <f>B29*2</f>
        <v>32</v>
      </c>
      <c r="E29" s="31" t="str">
        <f t="shared" si="0"/>
        <v>00010501010101010100000000000000</v>
      </c>
      <c r="F29" s="58" t="s">
        <v>213</v>
      </c>
      <c r="G29" s="56" t="s">
        <v>209</v>
      </c>
      <c r="H29" t="s">
        <v>198</v>
      </c>
      <c r="I29" s="72"/>
      <c r="J29" s="49"/>
    </row>
    <row r="30" spans="1:37">
      <c r="A30" s="42">
        <f>A29+B29</f>
        <v>179</v>
      </c>
      <c r="B30" s="42">
        <v>12</v>
      </c>
      <c r="C30" s="32">
        <f>C29+D29</f>
        <v>359</v>
      </c>
      <c r="D30" s="32">
        <f>B30*2</f>
        <v>24</v>
      </c>
      <c r="E30" s="31" t="str">
        <f t="shared" si="0"/>
        <v>000102030405060708090A0B</v>
      </c>
      <c r="F30" s="57" t="s">
        <v>213</v>
      </c>
      <c r="G30" s="56" t="s">
        <v>200</v>
      </c>
      <c r="H30" t="s">
        <v>199</v>
      </c>
      <c r="I30" s="72"/>
      <c r="J30" s="53" t="s">
        <v>212</v>
      </c>
      <c r="K30" s="40">
        <f>SUM(L28:AA28)</f>
        <v>12</v>
      </c>
    </row>
    <row r="31" spans="1:37">
      <c r="A31" s="42">
        <f t="shared" si="1"/>
        <v>191</v>
      </c>
      <c r="B31" s="42">
        <v>2</v>
      </c>
      <c r="C31" s="32">
        <f t="shared" si="2"/>
        <v>383</v>
      </c>
      <c r="D31" s="32">
        <f t="shared" si="3"/>
        <v>4</v>
      </c>
      <c r="E31" s="33" t="str">
        <f t="shared" si="0"/>
        <v>FFC4</v>
      </c>
      <c r="F31" s="44" t="s">
        <v>158</v>
      </c>
      <c r="G31" s="44" t="s">
        <v>157</v>
      </c>
      <c r="H31" s="44" t="s">
        <v>164</v>
      </c>
      <c r="I31" s="72" t="s">
        <v>158</v>
      </c>
      <c r="J31" s="49"/>
    </row>
    <row r="32" spans="1:37">
      <c r="A32" s="42">
        <f t="shared" si="1"/>
        <v>193</v>
      </c>
      <c r="B32" s="42">
        <v>2</v>
      </c>
      <c r="C32" s="32">
        <f t="shared" si="2"/>
        <v>387</v>
      </c>
      <c r="D32" s="32">
        <f t="shared" si="3"/>
        <v>4</v>
      </c>
      <c r="E32" s="34" t="str">
        <f t="shared" si="0"/>
        <v>00B5</v>
      </c>
      <c r="F32" s="58">
        <f>HEX2DEC(E32)</f>
        <v>181</v>
      </c>
      <c r="G32" s="56" t="s">
        <v>136</v>
      </c>
      <c r="H32" s="56" t="s">
        <v>194</v>
      </c>
      <c r="I32" s="72"/>
      <c r="J32" s="49"/>
    </row>
    <row r="33" spans="1:27">
      <c r="A33" s="42">
        <f>A32+B32</f>
        <v>195</v>
      </c>
      <c r="B33" s="43">
        <v>0.5</v>
      </c>
      <c r="C33" s="32">
        <f>C32+D32</f>
        <v>391</v>
      </c>
      <c r="D33" s="32">
        <f>B33*2</f>
        <v>1</v>
      </c>
      <c r="E33" s="34" t="str">
        <f t="shared" si="0"/>
        <v>1</v>
      </c>
      <c r="F33" s="58">
        <f>HEX2DEC(E33)</f>
        <v>1</v>
      </c>
      <c r="G33" s="56" t="s">
        <v>197</v>
      </c>
      <c r="H33" s="56" t="s">
        <v>195</v>
      </c>
      <c r="I33" s="72"/>
      <c r="J33" s="51" t="s">
        <v>211</v>
      </c>
      <c r="K33" s="6">
        <v>0</v>
      </c>
      <c r="L33" s="3">
        <v>1</v>
      </c>
      <c r="M33" s="5">
        <v>2</v>
      </c>
      <c r="N33" s="5">
        <v>3</v>
      </c>
      <c r="O33" s="5">
        <v>4</v>
      </c>
      <c r="P33" s="5">
        <v>5</v>
      </c>
      <c r="Q33" s="5">
        <v>6</v>
      </c>
      <c r="R33" s="5">
        <v>7</v>
      </c>
      <c r="S33" s="5">
        <v>8</v>
      </c>
      <c r="T33" s="5">
        <v>9</v>
      </c>
      <c r="U33" s="5">
        <v>10</v>
      </c>
      <c r="V33" s="5">
        <v>11</v>
      </c>
      <c r="W33" s="5">
        <v>12</v>
      </c>
      <c r="X33" s="5">
        <v>13</v>
      </c>
      <c r="Y33" s="5">
        <v>14</v>
      </c>
      <c r="Z33" s="5">
        <v>15</v>
      </c>
      <c r="AA33" s="6">
        <v>16</v>
      </c>
    </row>
    <row r="34" spans="1:27">
      <c r="A34" s="42">
        <f>A33+B33</f>
        <v>195.5</v>
      </c>
      <c r="B34" s="43">
        <v>0.5</v>
      </c>
      <c r="C34" s="32">
        <f>C33+D33</f>
        <v>392</v>
      </c>
      <c r="D34" s="32">
        <f>B34*2</f>
        <v>1</v>
      </c>
      <c r="E34" s="34" t="str">
        <f t="shared" si="0"/>
        <v>0</v>
      </c>
      <c r="F34" s="58">
        <f>HEX2DEC(E34)</f>
        <v>0</v>
      </c>
      <c r="G34" s="61" t="s">
        <v>202</v>
      </c>
      <c r="H34" s="56" t="s">
        <v>196</v>
      </c>
      <c r="I34" s="72"/>
      <c r="J34" s="11" t="s">
        <v>210</v>
      </c>
      <c r="K34" s="13"/>
      <c r="L34" s="50">
        <f t="shared" ref="L34:AA34" si="5">HEX2DEC(MID($E35,L33+K33,2))</f>
        <v>0</v>
      </c>
      <c r="M34" s="39">
        <f t="shared" si="5"/>
        <v>2</v>
      </c>
      <c r="N34" s="39">
        <f t="shared" si="5"/>
        <v>1</v>
      </c>
      <c r="O34" s="39">
        <f t="shared" si="5"/>
        <v>3</v>
      </c>
      <c r="P34" s="39">
        <f t="shared" si="5"/>
        <v>3</v>
      </c>
      <c r="Q34" s="39">
        <f t="shared" si="5"/>
        <v>2</v>
      </c>
      <c r="R34" s="39">
        <f t="shared" si="5"/>
        <v>4</v>
      </c>
      <c r="S34" s="39">
        <f t="shared" si="5"/>
        <v>3</v>
      </c>
      <c r="T34" s="39">
        <f t="shared" si="5"/>
        <v>5</v>
      </c>
      <c r="U34" s="39">
        <f t="shared" si="5"/>
        <v>5</v>
      </c>
      <c r="V34" s="39">
        <f t="shared" si="5"/>
        <v>4</v>
      </c>
      <c r="W34" s="39">
        <f t="shared" si="5"/>
        <v>4</v>
      </c>
      <c r="X34" s="39">
        <f t="shared" si="5"/>
        <v>0</v>
      </c>
      <c r="Y34" s="39">
        <f t="shared" si="5"/>
        <v>0</v>
      </c>
      <c r="Z34" s="39">
        <f t="shared" si="5"/>
        <v>1</v>
      </c>
      <c r="AA34" s="40">
        <f t="shared" si="5"/>
        <v>125</v>
      </c>
    </row>
    <row r="35" spans="1:27">
      <c r="A35" s="42">
        <f>A34+B34</f>
        <v>196</v>
      </c>
      <c r="B35" s="42">
        <v>16</v>
      </c>
      <c r="C35" s="32">
        <f>C34+D34</f>
        <v>393</v>
      </c>
      <c r="D35" s="32">
        <f>B35*2</f>
        <v>32</v>
      </c>
      <c r="E35" s="34" t="str">
        <f t="shared" si="0"/>
        <v>0002010303020403050504040000017D</v>
      </c>
      <c r="F35" s="58" t="s">
        <v>213</v>
      </c>
      <c r="G35" s="56" t="s">
        <v>209</v>
      </c>
      <c r="H35" s="56" t="s">
        <v>198</v>
      </c>
      <c r="I35" s="72"/>
      <c r="J35" s="49"/>
    </row>
    <row r="36" spans="1:27">
      <c r="A36" s="42">
        <f>A35+B35</f>
        <v>212</v>
      </c>
      <c r="B36" s="42">
        <v>162</v>
      </c>
      <c r="C36" s="32">
        <f>C35+D35</f>
        <v>425</v>
      </c>
      <c r="D36" s="32">
        <f>B36*2</f>
        <v>324</v>
      </c>
      <c r="E36" s="36" t="str">
        <f t="shared" si="0"/>
        <v>01020300041105122131410613516107227114328191A1082342B1C11552D1F02433627282090A161718191A25262728292A3435363738393A434445464748494A535455565758595A636465666768696A737475767778797A838485868788898A92939495969798999AA2A3A4A5A6A7A8A9AAB2B3B4B5B6B7B8B9BAC2C3C4C5C6C7C8C9CAD2D3D4D5D6D7D8D9DAE1E2E3E4E5E6E7E8E9EAF1F2F3F4F5F6F7F8F9FA</v>
      </c>
      <c r="F36" s="59" t="s">
        <v>213</v>
      </c>
      <c r="G36" s="48" t="s">
        <v>200</v>
      </c>
      <c r="H36" s="48" t="s">
        <v>199</v>
      </c>
      <c r="I36" s="72"/>
      <c r="J36" s="53" t="s">
        <v>212</v>
      </c>
      <c r="K36" s="40">
        <f>SUM(L34:AA34)</f>
        <v>162</v>
      </c>
    </row>
    <row r="37" spans="1:27">
      <c r="A37" s="42">
        <f t="shared" si="1"/>
        <v>374</v>
      </c>
      <c r="B37" s="42">
        <v>2</v>
      </c>
      <c r="C37" s="32">
        <f t="shared" si="2"/>
        <v>749</v>
      </c>
      <c r="D37" s="32">
        <f t="shared" si="3"/>
        <v>4</v>
      </c>
      <c r="E37" s="31" t="str">
        <f t="shared" si="0"/>
        <v>FFC4</v>
      </c>
      <c r="F37" s="56" t="s">
        <v>158</v>
      </c>
      <c r="G37" s="56" t="s">
        <v>157</v>
      </c>
      <c r="H37" s="56" t="s">
        <v>164</v>
      </c>
      <c r="I37" s="72" t="s">
        <v>158</v>
      </c>
      <c r="J37" s="49"/>
    </row>
    <row r="38" spans="1:27">
      <c r="A38" s="42">
        <f t="shared" si="1"/>
        <v>376</v>
      </c>
      <c r="B38" s="42">
        <v>2</v>
      </c>
      <c r="C38" s="32">
        <f t="shared" si="2"/>
        <v>753</v>
      </c>
      <c r="D38" s="32">
        <f t="shared" si="3"/>
        <v>4</v>
      </c>
      <c r="E38" s="31" t="str">
        <f t="shared" si="0"/>
        <v>001F</v>
      </c>
      <c r="F38" s="58">
        <f>HEX2DEC(E38)</f>
        <v>31</v>
      </c>
      <c r="G38" s="56" t="s">
        <v>136</v>
      </c>
      <c r="H38" s="56" t="s">
        <v>194</v>
      </c>
      <c r="I38" s="72"/>
      <c r="J38" s="49"/>
    </row>
    <row r="39" spans="1:27">
      <c r="A39" s="42">
        <f>A38+B38</f>
        <v>378</v>
      </c>
      <c r="B39" s="43">
        <v>0.5</v>
      </c>
      <c r="C39" s="32">
        <f>C38+D38</f>
        <v>757</v>
      </c>
      <c r="D39" s="32">
        <f>B39*2</f>
        <v>1</v>
      </c>
      <c r="E39" s="31" t="str">
        <f t="shared" si="0"/>
        <v>0</v>
      </c>
      <c r="F39" s="58">
        <f>HEX2DEC(E39)</f>
        <v>0</v>
      </c>
      <c r="G39" s="56" t="s">
        <v>197</v>
      </c>
      <c r="H39" s="56" t="s">
        <v>195</v>
      </c>
      <c r="I39" s="72"/>
      <c r="J39" s="51" t="s">
        <v>211</v>
      </c>
      <c r="K39" s="6">
        <v>0</v>
      </c>
      <c r="L39" s="3">
        <v>1</v>
      </c>
      <c r="M39" s="5">
        <v>2</v>
      </c>
      <c r="N39" s="5">
        <v>3</v>
      </c>
      <c r="O39" s="5">
        <v>4</v>
      </c>
      <c r="P39" s="5">
        <v>5</v>
      </c>
      <c r="Q39" s="5">
        <v>6</v>
      </c>
      <c r="R39" s="5">
        <v>7</v>
      </c>
      <c r="S39" s="5">
        <v>8</v>
      </c>
      <c r="T39" s="5">
        <v>9</v>
      </c>
      <c r="U39" s="5">
        <v>10</v>
      </c>
      <c r="V39" s="5">
        <v>11</v>
      </c>
      <c r="W39" s="5">
        <v>12</v>
      </c>
      <c r="X39" s="5">
        <v>13</v>
      </c>
      <c r="Y39" s="5">
        <v>14</v>
      </c>
      <c r="Z39" s="5">
        <v>15</v>
      </c>
      <c r="AA39" s="6">
        <v>16</v>
      </c>
    </row>
    <row r="40" spans="1:27">
      <c r="A40" s="42">
        <f>A39+B39</f>
        <v>378.5</v>
      </c>
      <c r="B40" s="43">
        <v>0.5</v>
      </c>
      <c r="C40" s="32">
        <f>C39+D39</f>
        <v>758</v>
      </c>
      <c r="D40" s="32">
        <f>B40*2</f>
        <v>1</v>
      </c>
      <c r="E40" s="31" t="str">
        <f t="shared" si="0"/>
        <v>1</v>
      </c>
      <c r="F40" s="58">
        <f>HEX2DEC(E40)</f>
        <v>1</v>
      </c>
      <c r="G40" s="61" t="s">
        <v>202</v>
      </c>
      <c r="H40" s="56" t="s">
        <v>196</v>
      </c>
      <c r="I40" s="72"/>
      <c r="J40" s="11" t="s">
        <v>210</v>
      </c>
      <c r="K40" s="13"/>
      <c r="L40" s="50">
        <f t="shared" ref="L40:AA40" si="6">HEX2DEC(MID($E41,L39+K39,2))</f>
        <v>0</v>
      </c>
      <c r="M40" s="39">
        <f t="shared" si="6"/>
        <v>3</v>
      </c>
      <c r="N40" s="39">
        <f t="shared" si="6"/>
        <v>1</v>
      </c>
      <c r="O40" s="39">
        <f t="shared" si="6"/>
        <v>1</v>
      </c>
      <c r="P40" s="39">
        <f t="shared" si="6"/>
        <v>1</v>
      </c>
      <c r="Q40" s="39">
        <f t="shared" si="6"/>
        <v>1</v>
      </c>
      <c r="R40" s="39">
        <f t="shared" si="6"/>
        <v>1</v>
      </c>
      <c r="S40" s="39">
        <f t="shared" si="6"/>
        <v>1</v>
      </c>
      <c r="T40" s="39">
        <f t="shared" si="6"/>
        <v>1</v>
      </c>
      <c r="U40" s="39">
        <f t="shared" si="6"/>
        <v>1</v>
      </c>
      <c r="V40" s="39">
        <f t="shared" si="6"/>
        <v>1</v>
      </c>
      <c r="W40" s="39">
        <f t="shared" si="6"/>
        <v>0</v>
      </c>
      <c r="X40" s="39">
        <f t="shared" si="6"/>
        <v>0</v>
      </c>
      <c r="Y40" s="39">
        <f t="shared" si="6"/>
        <v>0</v>
      </c>
      <c r="Z40" s="39">
        <f t="shared" si="6"/>
        <v>0</v>
      </c>
      <c r="AA40" s="40">
        <f t="shared" si="6"/>
        <v>0</v>
      </c>
    </row>
    <row r="41" spans="1:27">
      <c r="A41" s="42">
        <f>A40+B40</f>
        <v>379</v>
      </c>
      <c r="B41" s="42">
        <v>16</v>
      </c>
      <c r="C41" s="32">
        <f>C40+D40</f>
        <v>759</v>
      </c>
      <c r="D41" s="32">
        <f>B41*2</f>
        <v>32</v>
      </c>
      <c r="E41" s="31" t="str">
        <f t="shared" si="0"/>
        <v>00030101010101010101010000000000</v>
      </c>
      <c r="F41" s="58" t="s">
        <v>213</v>
      </c>
      <c r="G41" s="56" t="s">
        <v>209</v>
      </c>
      <c r="H41" s="56" t="s">
        <v>198</v>
      </c>
      <c r="I41" s="72"/>
      <c r="J41" s="49"/>
    </row>
    <row r="42" spans="1:27">
      <c r="A42" s="42">
        <f>A41+B41</f>
        <v>395</v>
      </c>
      <c r="B42" s="42">
        <v>12</v>
      </c>
      <c r="C42" s="32">
        <f>C41+D41</f>
        <v>791</v>
      </c>
      <c r="D42" s="32">
        <f>B42*2</f>
        <v>24</v>
      </c>
      <c r="E42" s="31" t="str">
        <f t="shared" si="0"/>
        <v>000102030405060708090A0B</v>
      </c>
      <c r="F42" s="57" t="s">
        <v>213</v>
      </c>
      <c r="G42" s="56" t="s">
        <v>200</v>
      </c>
      <c r="H42" s="48" t="s">
        <v>199</v>
      </c>
      <c r="I42" s="72"/>
      <c r="J42" s="53" t="s">
        <v>212</v>
      </c>
      <c r="K42" s="40">
        <f>SUM(L40:AA40)</f>
        <v>12</v>
      </c>
    </row>
    <row r="43" spans="1:27">
      <c r="A43" s="42">
        <f t="shared" ref="A43:A49" si="7">A42+B42</f>
        <v>407</v>
      </c>
      <c r="B43" s="42">
        <v>2</v>
      </c>
      <c r="C43" s="32">
        <f t="shared" ref="C43:C49" si="8">C42+D42</f>
        <v>815</v>
      </c>
      <c r="D43" s="32">
        <f t="shared" ref="D43:D49" si="9">B43*2</f>
        <v>4</v>
      </c>
      <c r="E43" s="33" t="str">
        <f t="shared" ref="E43:E49" si="10">MID($D$2,C43,D43)</f>
        <v>FFC4</v>
      </c>
      <c r="F43" s="44" t="s">
        <v>158</v>
      </c>
      <c r="G43" s="44" t="s">
        <v>157</v>
      </c>
      <c r="H43" t="s">
        <v>164</v>
      </c>
      <c r="I43" s="72" t="s">
        <v>158</v>
      </c>
      <c r="J43" s="49"/>
    </row>
    <row r="44" spans="1:27">
      <c r="A44" s="42">
        <f t="shared" si="7"/>
        <v>409</v>
      </c>
      <c r="B44" s="42">
        <v>2</v>
      </c>
      <c r="C44" s="32">
        <f t="shared" si="8"/>
        <v>819</v>
      </c>
      <c r="D44" s="32">
        <f t="shared" si="9"/>
        <v>4</v>
      </c>
      <c r="E44" s="34" t="str">
        <f t="shared" si="10"/>
        <v>00B5</v>
      </c>
      <c r="F44" s="58">
        <f>HEX2DEC(E44)</f>
        <v>181</v>
      </c>
      <c r="G44" s="56" t="s">
        <v>136</v>
      </c>
      <c r="H44" t="s">
        <v>194</v>
      </c>
      <c r="I44" s="72"/>
      <c r="J44" s="49"/>
    </row>
    <row r="45" spans="1:27">
      <c r="A45" s="42">
        <f>A44+B44</f>
        <v>411</v>
      </c>
      <c r="B45" s="42">
        <v>0.5</v>
      </c>
      <c r="C45" s="32">
        <f>C44+D44</f>
        <v>823</v>
      </c>
      <c r="D45" s="32">
        <f>B45*2</f>
        <v>1</v>
      </c>
      <c r="E45" s="34" t="str">
        <f>MID($D$2,C45,D45)</f>
        <v>1</v>
      </c>
      <c r="F45" s="58">
        <f>HEX2DEC(E45)</f>
        <v>1</v>
      </c>
      <c r="G45" s="56" t="s">
        <v>197</v>
      </c>
      <c r="H45" t="s">
        <v>195</v>
      </c>
      <c r="I45" s="72"/>
      <c r="J45" s="51" t="s">
        <v>211</v>
      </c>
      <c r="K45" s="6">
        <v>0</v>
      </c>
      <c r="L45" s="3">
        <v>1</v>
      </c>
      <c r="M45" s="5">
        <v>2</v>
      </c>
      <c r="N45" s="5">
        <v>3</v>
      </c>
      <c r="O45" s="5">
        <v>4</v>
      </c>
      <c r="P45" s="5">
        <v>5</v>
      </c>
      <c r="Q45" s="5">
        <v>6</v>
      </c>
      <c r="R45" s="5">
        <v>7</v>
      </c>
      <c r="S45" s="5">
        <v>8</v>
      </c>
      <c r="T45" s="5">
        <v>9</v>
      </c>
      <c r="U45" s="5">
        <v>10</v>
      </c>
      <c r="V45" s="5">
        <v>11</v>
      </c>
      <c r="W45" s="5">
        <v>12</v>
      </c>
      <c r="X45" s="5">
        <v>13</v>
      </c>
      <c r="Y45" s="5">
        <v>14</v>
      </c>
      <c r="Z45" s="5">
        <v>15</v>
      </c>
      <c r="AA45" s="6">
        <v>16</v>
      </c>
    </row>
    <row r="46" spans="1:27">
      <c r="A46" s="42">
        <f>A45+B45</f>
        <v>411.5</v>
      </c>
      <c r="B46" s="42">
        <v>0.5</v>
      </c>
      <c r="C46" s="32">
        <f>C45+D45</f>
        <v>824</v>
      </c>
      <c r="D46" s="32">
        <f>B46*2</f>
        <v>1</v>
      </c>
      <c r="E46" s="34" t="str">
        <f>MID($D$2,C46,D46)</f>
        <v>1</v>
      </c>
      <c r="F46" s="58">
        <f>HEX2DEC(E46)</f>
        <v>1</v>
      </c>
      <c r="G46" s="61" t="s">
        <v>202</v>
      </c>
      <c r="H46" t="s">
        <v>196</v>
      </c>
      <c r="I46" s="72"/>
      <c r="J46" s="11" t="s">
        <v>210</v>
      </c>
      <c r="K46" s="13"/>
      <c r="L46" s="50">
        <f t="shared" ref="L46:AA46" si="11">HEX2DEC(MID($E47,L45+K45,2))</f>
        <v>0</v>
      </c>
      <c r="M46" s="39">
        <f t="shared" si="11"/>
        <v>2</v>
      </c>
      <c r="N46" s="39">
        <f t="shared" si="11"/>
        <v>1</v>
      </c>
      <c r="O46" s="39">
        <f t="shared" si="11"/>
        <v>2</v>
      </c>
      <c r="P46" s="39">
        <f t="shared" si="11"/>
        <v>4</v>
      </c>
      <c r="Q46" s="39">
        <f t="shared" si="11"/>
        <v>4</v>
      </c>
      <c r="R46" s="39">
        <f t="shared" si="11"/>
        <v>3</v>
      </c>
      <c r="S46" s="39">
        <f t="shared" si="11"/>
        <v>4</v>
      </c>
      <c r="T46" s="39">
        <f t="shared" si="11"/>
        <v>7</v>
      </c>
      <c r="U46" s="39">
        <f t="shared" si="11"/>
        <v>5</v>
      </c>
      <c r="V46" s="39">
        <f t="shared" si="11"/>
        <v>4</v>
      </c>
      <c r="W46" s="39">
        <f t="shared" si="11"/>
        <v>4</v>
      </c>
      <c r="X46" s="39">
        <f t="shared" si="11"/>
        <v>0</v>
      </c>
      <c r="Y46" s="39">
        <f t="shared" si="11"/>
        <v>1</v>
      </c>
      <c r="Z46" s="39">
        <f t="shared" si="11"/>
        <v>2</v>
      </c>
      <c r="AA46" s="40">
        <f t="shared" si="11"/>
        <v>119</v>
      </c>
    </row>
    <row r="47" spans="1:27">
      <c r="A47" s="42">
        <f>A46+B46</f>
        <v>412</v>
      </c>
      <c r="B47" s="42">
        <v>16</v>
      </c>
      <c r="C47" s="32">
        <f>C46+D46</f>
        <v>825</v>
      </c>
      <c r="D47" s="32">
        <f>B47*2</f>
        <v>32</v>
      </c>
      <c r="E47" s="34" t="str">
        <f>MID($D$2,C47,D47)</f>
        <v>00020102040403040705040400010277</v>
      </c>
      <c r="F47" s="58" t="s">
        <v>213</v>
      </c>
      <c r="G47" s="56" t="s">
        <v>209</v>
      </c>
      <c r="H47" t="s">
        <v>198</v>
      </c>
      <c r="I47" s="72"/>
      <c r="J47" s="49"/>
    </row>
    <row r="48" spans="1:27">
      <c r="A48" s="42">
        <f>A47+B47</f>
        <v>428</v>
      </c>
      <c r="B48" s="42">
        <v>162</v>
      </c>
      <c r="C48" s="32">
        <f>C47+D47</f>
        <v>857</v>
      </c>
      <c r="D48" s="32">
        <f>B48*2</f>
        <v>324</v>
      </c>
      <c r="E48" s="34" t="str">
        <f>MID($D$2,C48,D48)</f>
        <v>000102031104052131061241510761711322328108144291A1B1C109233352F0156272D10A162434E125F11718191A262728292A35363738393A434445464748494A535455565758595A636465666768696A737475767778797A82838485868788898A92939495969798999AA2A3A4A5A6A7A8A9AAB2B3B4B5B6B7B8B9BAC2C3C4C5C6C7C8C9CAD2D3D4D5D6D7D8D9DAE2E3E4E5E6E7E8E9EAF2F3F4F5F6F7F8F9FA</v>
      </c>
      <c r="F48" s="59" t="s">
        <v>213</v>
      </c>
      <c r="G48" s="56" t="s">
        <v>200</v>
      </c>
      <c r="H48" t="s">
        <v>199</v>
      </c>
      <c r="I48" s="72"/>
      <c r="J48" s="53" t="s">
        <v>212</v>
      </c>
      <c r="K48" s="40">
        <f>SUM(L46:AA46)</f>
        <v>162</v>
      </c>
    </row>
    <row r="49" spans="1:10">
      <c r="A49" s="42">
        <f t="shared" si="7"/>
        <v>590</v>
      </c>
      <c r="B49" s="42">
        <v>2</v>
      </c>
      <c r="C49" s="32">
        <f t="shared" si="8"/>
        <v>1181</v>
      </c>
      <c r="D49" s="32">
        <f t="shared" si="9"/>
        <v>4</v>
      </c>
      <c r="E49" s="33" t="str">
        <f t="shared" si="10"/>
        <v>FFC0</v>
      </c>
      <c r="F49" s="60" t="s">
        <v>161</v>
      </c>
      <c r="G49" s="44" t="s">
        <v>160</v>
      </c>
      <c r="H49" s="6" t="s">
        <v>167</v>
      </c>
      <c r="I49" s="72" t="s">
        <v>161</v>
      </c>
      <c r="J49" s="49"/>
    </row>
    <row r="50" spans="1:10">
      <c r="A50" s="42">
        <f t="shared" ref="A50:A66" si="12">A49+B49</f>
        <v>592</v>
      </c>
      <c r="B50" s="42">
        <v>2</v>
      </c>
      <c r="C50" s="32">
        <f>C49+D49</f>
        <v>1185</v>
      </c>
      <c r="D50" s="32">
        <f>B50*2</f>
        <v>4</v>
      </c>
      <c r="E50" s="34" t="str">
        <f>MID($D$2,C50,D50)</f>
        <v>0011</v>
      </c>
      <c r="F50" s="58">
        <f t="shared" ref="F50:F75" si="13">HEX2DEC(E50)</f>
        <v>17</v>
      </c>
      <c r="G50" s="56" t="s">
        <v>168</v>
      </c>
      <c r="H50" s="10"/>
      <c r="I50" s="72"/>
      <c r="J50" s="49"/>
    </row>
    <row r="51" spans="1:10">
      <c r="A51" s="42">
        <f t="shared" si="12"/>
        <v>594</v>
      </c>
      <c r="B51" s="42">
        <v>1</v>
      </c>
      <c r="C51" s="32">
        <f>C50+D50</f>
        <v>1189</v>
      </c>
      <c r="D51" s="32">
        <f>B51*2</f>
        <v>2</v>
      </c>
      <c r="E51" s="34" t="str">
        <f>MID($D$2,C51,D51)</f>
        <v>08</v>
      </c>
      <c r="F51" s="58">
        <f t="shared" si="13"/>
        <v>8</v>
      </c>
      <c r="G51" s="64" t="s">
        <v>173</v>
      </c>
      <c r="H51" s="10" t="s">
        <v>172</v>
      </c>
      <c r="I51" s="72"/>
      <c r="J51" s="49"/>
    </row>
    <row r="52" spans="1:10">
      <c r="A52" s="42">
        <f>A51+B51</f>
        <v>595</v>
      </c>
      <c r="B52" s="42">
        <v>2</v>
      </c>
      <c r="C52" s="32">
        <f>C51+D51</f>
        <v>1191</v>
      </c>
      <c r="D52" s="32">
        <f>B52*2</f>
        <v>4</v>
      </c>
      <c r="E52" s="34" t="str">
        <f>MID($D$2,C52,D52)</f>
        <v>0258</v>
      </c>
      <c r="F52" s="58">
        <f t="shared" si="13"/>
        <v>600</v>
      </c>
      <c r="G52" s="56" t="s">
        <v>174</v>
      </c>
      <c r="H52" s="67" t="s">
        <v>170</v>
      </c>
      <c r="I52" s="72"/>
      <c r="J52" s="49"/>
    </row>
    <row r="53" spans="1:10">
      <c r="A53" s="42">
        <f>A52+B52</f>
        <v>597</v>
      </c>
      <c r="B53" s="42">
        <v>2</v>
      </c>
      <c r="C53" s="32">
        <f>C52+D52</f>
        <v>1195</v>
      </c>
      <c r="D53" s="32">
        <f>B53*2</f>
        <v>4</v>
      </c>
      <c r="E53" s="34" t="str">
        <f>MID($D$2,C53,D53)</f>
        <v>0320</v>
      </c>
      <c r="F53" s="58">
        <f t="shared" si="13"/>
        <v>800</v>
      </c>
      <c r="G53" s="56" t="s">
        <v>175</v>
      </c>
      <c r="H53" s="67" t="s">
        <v>169</v>
      </c>
      <c r="I53" s="72"/>
      <c r="J53" s="49"/>
    </row>
    <row r="54" spans="1:10">
      <c r="A54" s="42">
        <f>A53+B53</f>
        <v>599</v>
      </c>
      <c r="B54" s="42">
        <v>1</v>
      </c>
      <c r="C54" s="32">
        <f>C53+D53</f>
        <v>1199</v>
      </c>
      <c r="D54" s="32">
        <f>B54*2</f>
        <v>2</v>
      </c>
      <c r="E54" s="34" t="str">
        <f>MID($D$2,C54,D54)</f>
        <v>03</v>
      </c>
      <c r="F54" s="58">
        <f t="shared" si="13"/>
        <v>3</v>
      </c>
      <c r="G54" s="56" t="s">
        <v>187</v>
      </c>
      <c r="H54" s="67" t="s">
        <v>171</v>
      </c>
      <c r="I54" s="72"/>
      <c r="J54" s="49"/>
    </row>
    <row r="55" spans="1:10">
      <c r="A55" s="42">
        <f t="shared" ref="A55:A61" si="14">A54+B54</f>
        <v>600</v>
      </c>
      <c r="B55" s="42">
        <v>1</v>
      </c>
      <c r="C55" s="32">
        <f t="shared" ref="C55:C61" si="15">C54+D54</f>
        <v>1201</v>
      </c>
      <c r="D55" s="32">
        <f t="shared" ref="D55:D61" si="16">B55*2</f>
        <v>2</v>
      </c>
      <c r="E55" s="34" t="str">
        <f t="shared" ref="E55:E61" si="17">MID($D$2,C55,D55)</f>
        <v>01</v>
      </c>
      <c r="F55" s="58">
        <f t="shared" si="13"/>
        <v>1</v>
      </c>
      <c r="G55" s="56" t="s">
        <v>188</v>
      </c>
      <c r="H55" s="67" t="s">
        <v>178</v>
      </c>
      <c r="I55" s="72"/>
      <c r="J55" s="49"/>
    </row>
    <row r="56" spans="1:10">
      <c r="A56" s="42">
        <f t="shared" si="14"/>
        <v>601</v>
      </c>
      <c r="B56" s="42">
        <v>1</v>
      </c>
      <c r="C56" s="32">
        <f t="shared" si="15"/>
        <v>1203</v>
      </c>
      <c r="D56" s="32">
        <f t="shared" si="16"/>
        <v>2</v>
      </c>
      <c r="E56" s="34" t="str">
        <f t="shared" si="17"/>
        <v>21</v>
      </c>
      <c r="F56" s="58">
        <f t="shared" si="13"/>
        <v>33</v>
      </c>
      <c r="G56" s="56" t="s">
        <v>190</v>
      </c>
      <c r="H56" s="67" t="s">
        <v>179</v>
      </c>
      <c r="I56" s="72"/>
      <c r="J56" s="49"/>
    </row>
    <row r="57" spans="1:10">
      <c r="A57" s="42">
        <f t="shared" si="14"/>
        <v>602</v>
      </c>
      <c r="B57" s="42">
        <v>1</v>
      </c>
      <c r="C57" s="32">
        <f t="shared" si="15"/>
        <v>1205</v>
      </c>
      <c r="D57" s="32">
        <f t="shared" si="16"/>
        <v>2</v>
      </c>
      <c r="E57" s="34" t="str">
        <f t="shared" si="17"/>
        <v>00</v>
      </c>
      <c r="F57" s="58">
        <f t="shared" si="13"/>
        <v>0</v>
      </c>
      <c r="G57" s="56" t="s">
        <v>189</v>
      </c>
      <c r="H57" s="67" t="s">
        <v>180</v>
      </c>
      <c r="I57" s="72"/>
      <c r="J57" s="49"/>
    </row>
    <row r="58" spans="1:10">
      <c r="A58" s="42">
        <f t="shared" si="14"/>
        <v>603</v>
      </c>
      <c r="B58" s="42">
        <v>1</v>
      </c>
      <c r="C58" s="32">
        <f t="shared" si="15"/>
        <v>1207</v>
      </c>
      <c r="D58" s="32">
        <f t="shared" si="16"/>
        <v>2</v>
      </c>
      <c r="E58" s="34" t="str">
        <f t="shared" si="17"/>
        <v>02</v>
      </c>
      <c r="F58" s="58">
        <f t="shared" si="13"/>
        <v>2</v>
      </c>
      <c r="G58" s="56" t="s">
        <v>188</v>
      </c>
      <c r="H58" s="67" t="s">
        <v>181</v>
      </c>
      <c r="I58" s="72"/>
      <c r="J58" s="49"/>
    </row>
    <row r="59" spans="1:10">
      <c r="A59" s="42">
        <f t="shared" si="14"/>
        <v>604</v>
      </c>
      <c r="B59" s="42">
        <v>1</v>
      </c>
      <c r="C59" s="32">
        <f t="shared" si="15"/>
        <v>1209</v>
      </c>
      <c r="D59" s="32">
        <f t="shared" si="16"/>
        <v>2</v>
      </c>
      <c r="E59" s="34" t="str">
        <f t="shared" si="17"/>
        <v>11</v>
      </c>
      <c r="F59" s="58">
        <f t="shared" si="13"/>
        <v>17</v>
      </c>
      <c r="G59" s="56" t="s">
        <v>190</v>
      </c>
      <c r="H59" s="67" t="s">
        <v>182</v>
      </c>
      <c r="I59" s="72"/>
      <c r="J59" s="49"/>
    </row>
    <row r="60" spans="1:10">
      <c r="A60" s="42">
        <f t="shared" si="14"/>
        <v>605</v>
      </c>
      <c r="B60" s="42">
        <v>1</v>
      </c>
      <c r="C60" s="32">
        <f t="shared" si="15"/>
        <v>1211</v>
      </c>
      <c r="D60" s="32">
        <f t="shared" si="16"/>
        <v>2</v>
      </c>
      <c r="E60" s="34" t="str">
        <f t="shared" si="17"/>
        <v>01</v>
      </c>
      <c r="F60" s="58">
        <f t="shared" si="13"/>
        <v>1</v>
      </c>
      <c r="G60" s="56" t="s">
        <v>189</v>
      </c>
      <c r="H60" s="67" t="s">
        <v>183</v>
      </c>
      <c r="I60" s="72"/>
      <c r="J60" s="49"/>
    </row>
    <row r="61" spans="1:10">
      <c r="A61" s="42">
        <f t="shared" si="14"/>
        <v>606</v>
      </c>
      <c r="B61" s="42">
        <v>1</v>
      </c>
      <c r="C61" s="32">
        <f t="shared" si="15"/>
        <v>1213</v>
      </c>
      <c r="D61" s="32">
        <f t="shared" si="16"/>
        <v>2</v>
      </c>
      <c r="E61" s="34" t="str">
        <f t="shared" si="17"/>
        <v>03</v>
      </c>
      <c r="F61" s="58">
        <f t="shared" si="13"/>
        <v>3</v>
      </c>
      <c r="G61" s="56" t="s">
        <v>188</v>
      </c>
      <c r="H61" s="67" t="s">
        <v>184</v>
      </c>
      <c r="I61" s="72"/>
      <c r="J61" s="49"/>
    </row>
    <row r="62" spans="1:10">
      <c r="A62" s="42">
        <f>A61+B61</f>
        <v>607</v>
      </c>
      <c r="B62" s="42">
        <v>1</v>
      </c>
      <c r="C62" s="32">
        <f>C61+D61</f>
        <v>1215</v>
      </c>
      <c r="D62" s="32">
        <f>B62*2</f>
        <v>2</v>
      </c>
      <c r="E62" s="34" t="str">
        <f>MID($D$2,C62,D62)</f>
        <v>11</v>
      </c>
      <c r="F62" s="58">
        <f t="shared" si="13"/>
        <v>17</v>
      </c>
      <c r="G62" s="56" t="s">
        <v>190</v>
      </c>
      <c r="H62" s="67" t="s">
        <v>185</v>
      </c>
      <c r="I62" s="72"/>
      <c r="J62" s="49"/>
    </row>
    <row r="63" spans="1:10">
      <c r="A63" s="42">
        <f>A62+B62</f>
        <v>608</v>
      </c>
      <c r="B63" s="42">
        <v>1</v>
      </c>
      <c r="C63" s="32">
        <f>C62+D62</f>
        <v>1217</v>
      </c>
      <c r="D63" s="32">
        <f>B63*2</f>
        <v>2</v>
      </c>
      <c r="E63" s="36" t="str">
        <f>MID($D$2,C63,D63)</f>
        <v>01</v>
      </c>
      <c r="F63" s="68">
        <f t="shared" si="13"/>
        <v>1</v>
      </c>
      <c r="G63" s="56" t="s">
        <v>189</v>
      </c>
      <c r="H63" s="67" t="s">
        <v>186</v>
      </c>
      <c r="I63" s="72"/>
      <c r="J63" s="49"/>
    </row>
    <row r="64" spans="1:10">
      <c r="A64" s="42">
        <f>A63+B63</f>
        <v>609</v>
      </c>
      <c r="B64" s="42">
        <v>2</v>
      </c>
      <c r="C64" s="32">
        <f>C63+D63</f>
        <v>1219</v>
      </c>
      <c r="D64" s="32">
        <f>B64*2</f>
        <v>4</v>
      </c>
      <c r="E64" s="33" t="str">
        <f>MID($D$2,C64,D64)</f>
        <v>FFDA</v>
      </c>
      <c r="F64" s="33" t="s">
        <v>163</v>
      </c>
      <c r="G64" s="3" t="s">
        <v>162</v>
      </c>
      <c r="H64" s="44" t="s">
        <v>166</v>
      </c>
      <c r="I64" s="73" t="s">
        <v>163</v>
      </c>
      <c r="J64" s="49"/>
    </row>
    <row r="65" spans="1:10">
      <c r="A65" s="42">
        <f t="shared" si="12"/>
        <v>611</v>
      </c>
      <c r="B65" s="42">
        <v>2</v>
      </c>
      <c r="C65" s="32">
        <f>C64+D64</f>
        <v>1223</v>
      </c>
      <c r="D65" s="32">
        <f>B65*2</f>
        <v>4</v>
      </c>
      <c r="E65" s="34" t="str">
        <f>MID($D$2,C65,D65)</f>
        <v>000C</v>
      </c>
      <c r="F65" s="69">
        <f t="shared" si="13"/>
        <v>12</v>
      </c>
      <c r="G65" s="7" t="s">
        <v>136</v>
      </c>
      <c r="H65" s="56" t="s">
        <v>214</v>
      </c>
      <c r="I65" s="74"/>
      <c r="J65" s="49"/>
    </row>
    <row r="66" spans="1:10">
      <c r="A66" s="42">
        <f t="shared" si="12"/>
        <v>613</v>
      </c>
      <c r="B66" s="42">
        <v>1</v>
      </c>
      <c r="C66" s="32">
        <f>C65+D65</f>
        <v>1227</v>
      </c>
      <c r="D66" s="32">
        <f>B66*2</f>
        <v>2</v>
      </c>
      <c r="E66" s="36" t="str">
        <f>MID($D$2,C66,D66)</f>
        <v>03</v>
      </c>
      <c r="F66" s="69">
        <f t="shared" si="13"/>
        <v>3</v>
      </c>
      <c r="G66" s="7" t="s">
        <v>187</v>
      </c>
      <c r="H66" s="56" t="s">
        <v>215</v>
      </c>
      <c r="I66" s="74"/>
      <c r="J66" s="49"/>
    </row>
    <row r="67" spans="1:10">
      <c r="A67" s="42">
        <f t="shared" ref="A67:A74" si="18">A66+B66</f>
        <v>614</v>
      </c>
      <c r="B67" s="42">
        <v>1</v>
      </c>
      <c r="C67" s="32">
        <f t="shared" ref="C67:C74" si="19">C66+D66</f>
        <v>1229</v>
      </c>
      <c r="D67" s="32">
        <f t="shared" ref="D67:D74" si="20">B67*2</f>
        <v>2</v>
      </c>
      <c r="E67" s="36" t="str">
        <f t="shared" ref="E67:E74" si="21">MID($D$2,C67,D67)</f>
        <v>01</v>
      </c>
      <c r="F67" s="69">
        <f t="shared" si="13"/>
        <v>1</v>
      </c>
      <c r="G67" s="7" t="s">
        <v>188</v>
      </c>
      <c r="H67" s="71" t="s">
        <v>216</v>
      </c>
      <c r="I67" s="74"/>
    </row>
    <row r="68" spans="1:10">
      <c r="A68" s="42">
        <f t="shared" si="18"/>
        <v>615</v>
      </c>
      <c r="B68" s="43">
        <v>0.5</v>
      </c>
      <c r="C68" s="32">
        <f t="shared" si="19"/>
        <v>1231</v>
      </c>
      <c r="D68" s="32">
        <f t="shared" si="20"/>
        <v>1</v>
      </c>
      <c r="E68" s="36" t="str">
        <f t="shared" si="21"/>
        <v>0</v>
      </c>
      <c r="F68" s="69">
        <f t="shared" si="13"/>
        <v>0</v>
      </c>
      <c r="G68" s="7" t="s">
        <v>219</v>
      </c>
      <c r="H68" s="71" t="s">
        <v>217</v>
      </c>
      <c r="I68" s="74"/>
    </row>
    <row r="69" spans="1:10">
      <c r="A69" s="42">
        <f t="shared" si="18"/>
        <v>615.5</v>
      </c>
      <c r="B69" s="43">
        <v>0.5</v>
      </c>
      <c r="C69" s="32">
        <f t="shared" si="19"/>
        <v>1232</v>
      </c>
      <c r="D69" s="32">
        <f t="shared" si="20"/>
        <v>1</v>
      </c>
      <c r="E69" s="36" t="str">
        <f t="shared" si="21"/>
        <v>0</v>
      </c>
      <c r="F69" s="69">
        <f t="shared" si="13"/>
        <v>0</v>
      </c>
      <c r="G69" s="7" t="s">
        <v>220</v>
      </c>
      <c r="H69" s="56" t="s">
        <v>218</v>
      </c>
      <c r="I69" s="74"/>
    </row>
    <row r="70" spans="1:10">
      <c r="A70" s="42">
        <f t="shared" si="18"/>
        <v>616</v>
      </c>
      <c r="B70" s="42">
        <v>1</v>
      </c>
      <c r="C70" s="32">
        <f t="shared" si="19"/>
        <v>1233</v>
      </c>
      <c r="D70" s="32">
        <f t="shared" si="20"/>
        <v>2</v>
      </c>
      <c r="E70" s="36" t="str">
        <f t="shared" si="21"/>
        <v>02</v>
      </c>
      <c r="F70" s="69">
        <f t="shared" si="13"/>
        <v>2</v>
      </c>
      <c r="G70" s="7" t="s">
        <v>188</v>
      </c>
      <c r="H70" s="71" t="s">
        <v>216</v>
      </c>
      <c r="I70" s="74"/>
    </row>
    <row r="71" spans="1:10">
      <c r="A71" s="42">
        <f t="shared" si="18"/>
        <v>617</v>
      </c>
      <c r="B71" s="43">
        <v>0.5</v>
      </c>
      <c r="C71" s="32">
        <f t="shared" si="19"/>
        <v>1235</v>
      </c>
      <c r="D71" s="32">
        <f t="shared" si="20"/>
        <v>1</v>
      </c>
      <c r="E71" s="36" t="str">
        <f t="shared" si="21"/>
        <v>1</v>
      </c>
      <c r="F71" s="69">
        <f t="shared" si="13"/>
        <v>1</v>
      </c>
      <c r="G71" s="7" t="s">
        <v>219</v>
      </c>
      <c r="H71" s="71" t="s">
        <v>217</v>
      </c>
      <c r="I71" s="74"/>
    </row>
    <row r="72" spans="1:10">
      <c r="A72" s="42">
        <f t="shared" si="18"/>
        <v>617.5</v>
      </c>
      <c r="B72" s="43">
        <v>0.5</v>
      </c>
      <c r="C72" s="32">
        <f t="shared" si="19"/>
        <v>1236</v>
      </c>
      <c r="D72" s="32">
        <f t="shared" si="20"/>
        <v>1</v>
      </c>
      <c r="E72" s="36" t="str">
        <f t="shared" si="21"/>
        <v>1</v>
      </c>
      <c r="F72" s="69">
        <f t="shared" si="13"/>
        <v>1</v>
      </c>
      <c r="G72" s="7" t="s">
        <v>220</v>
      </c>
      <c r="H72" s="56" t="s">
        <v>218</v>
      </c>
      <c r="I72" s="74"/>
    </row>
    <row r="73" spans="1:10">
      <c r="A73" s="42">
        <f t="shared" si="18"/>
        <v>618</v>
      </c>
      <c r="B73" s="42">
        <v>1</v>
      </c>
      <c r="C73" s="32">
        <f t="shared" si="19"/>
        <v>1237</v>
      </c>
      <c r="D73" s="32">
        <f t="shared" si="20"/>
        <v>2</v>
      </c>
      <c r="E73" s="36" t="str">
        <f t="shared" si="21"/>
        <v>03</v>
      </c>
      <c r="F73" s="69">
        <f t="shared" si="13"/>
        <v>3</v>
      </c>
      <c r="G73" s="7" t="s">
        <v>188</v>
      </c>
      <c r="H73" s="71" t="s">
        <v>216</v>
      </c>
      <c r="I73" s="74"/>
    </row>
    <row r="74" spans="1:10">
      <c r="A74" s="42">
        <f t="shared" si="18"/>
        <v>619</v>
      </c>
      <c r="B74" s="43">
        <v>0.5</v>
      </c>
      <c r="C74" s="32">
        <f t="shared" si="19"/>
        <v>1239</v>
      </c>
      <c r="D74" s="32">
        <f t="shared" si="20"/>
        <v>1</v>
      </c>
      <c r="E74" s="36" t="str">
        <f t="shared" si="21"/>
        <v>1</v>
      </c>
      <c r="F74" s="69">
        <f t="shared" si="13"/>
        <v>1</v>
      </c>
      <c r="G74" s="7" t="s">
        <v>219</v>
      </c>
      <c r="H74" s="71" t="s">
        <v>217</v>
      </c>
      <c r="I74" s="74"/>
    </row>
    <row r="75" spans="1:10">
      <c r="A75" s="42">
        <f t="shared" ref="A75:A88" si="22">A74+B74</f>
        <v>619.5</v>
      </c>
      <c r="B75" s="43">
        <v>0.5</v>
      </c>
      <c r="C75" s="32">
        <f t="shared" ref="C75:C88" si="23">C74+D74</f>
        <v>1240</v>
      </c>
      <c r="D75" s="32">
        <f t="shared" ref="D75:D88" si="24">B75*2</f>
        <v>1</v>
      </c>
      <c r="E75" s="36" t="str">
        <f t="shared" ref="E75:E88" si="25">MID($D$2,C75,D75)</f>
        <v>1</v>
      </c>
      <c r="F75" s="69">
        <f t="shared" si="13"/>
        <v>1</v>
      </c>
      <c r="G75" s="7" t="s">
        <v>220</v>
      </c>
      <c r="H75" s="56" t="s">
        <v>218</v>
      </c>
      <c r="I75" s="74"/>
    </row>
    <row r="76" spans="1:10">
      <c r="A76" s="42">
        <f t="shared" si="22"/>
        <v>620</v>
      </c>
      <c r="B76" s="42">
        <v>3</v>
      </c>
      <c r="C76" s="32">
        <f t="shared" si="23"/>
        <v>1241</v>
      </c>
      <c r="D76" s="32">
        <f t="shared" si="24"/>
        <v>6</v>
      </c>
      <c r="E76" s="36" t="str">
        <f t="shared" si="25"/>
        <v>003F00</v>
      </c>
      <c r="F76" s="70"/>
      <c r="G76" s="11" t="s">
        <v>222</v>
      </c>
      <c r="H76" s="48" t="s">
        <v>221</v>
      </c>
      <c r="I76" s="75"/>
    </row>
    <row r="77" spans="1:10">
      <c r="A77" s="42">
        <f t="shared" si="22"/>
        <v>623</v>
      </c>
      <c r="B77" s="42">
        <v>50</v>
      </c>
      <c r="C77" s="32">
        <f t="shared" si="23"/>
        <v>1247</v>
      </c>
      <c r="D77" s="32">
        <f t="shared" si="24"/>
        <v>100</v>
      </c>
      <c r="E77" s="36" t="str">
        <f t="shared" si="25"/>
        <v>FA9746F0FE99ADC71DD23EADE5DC7CE65473D78F9B8EFC5752FF0002F4EF174505BC7AB5DB5D40EB35B5D472BC7776D20FBA</v>
      </c>
    </row>
    <row r="78" spans="1:10">
      <c r="A78" s="42">
        <f t="shared" si="22"/>
        <v>673</v>
      </c>
      <c r="B78" s="42">
        <v>50</v>
      </c>
      <c r="C78" s="32">
        <f t="shared" si="23"/>
        <v>1347</v>
      </c>
      <c r="D78" s="32">
        <f t="shared" si="24"/>
        <v>100</v>
      </c>
      <c r="E78" s="36" t="str">
        <f t="shared" si="25"/>
        <v>EA4F2083E9DABF60CF72BA74D494A9C5FCB63F05E1DE30AF9AC14238A9DDFF007DF4F99FB33F083C79E2DB9F867E10B0F17F</v>
      </c>
    </row>
    <row r="79" spans="1:10">
      <c r="A79" s="42">
        <f t="shared" si="22"/>
        <v>723</v>
      </c>
      <c r="B79" s="42">
        <v>105</v>
      </c>
      <c r="C79" s="32">
        <f t="shared" si="23"/>
        <v>1447</v>
      </c>
      <c r="D79" s="32">
        <f t="shared" si="24"/>
        <v>210</v>
      </c>
      <c r="E79" s="36" t="str">
        <f t="shared" si="25"/>
        <v>89DC6B9A6D82DB5F4B74E7CC9278CF95E6E7BEFC6EFF008157B65BDAEBE96BA3CCDAE35C26DE2D779491DCF563F87F2AFCC66D5195B951FAC4312E1AB935F333F5BF0FEADE2CD46C20B4F11EAFE1F8B4668DE5B9864CA4E47FCB3CE781C0A9354F0C78FAD6EAD9747F</v>
      </c>
    </row>
    <row r="80" spans="1:10">
      <c r="A80" s="42">
        <f t="shared" si="22"/>
        <v>828</v>
      </c>
      <c r="B80" s="42">
        <v>1</v>
      </c>
      <c r="C80" s="32">
        <f t="shared" si="23"/>
        <v>1657</v>
      </c>
      <c r="D80" s="32">
        <f t="shared" si="24"/>
        <v>2</v>
      </c>
      <c r="E80" s="36" t="str">
        <f t="shared" si="25"/>
        <v>1A</v>
      </c>
    </row>
    <row r="81" spans="1:5">
      <c r="A81" s="42">
        <f t="shared" si="22"/>
        <v>829</v>
      </c>
      <c r="B81" s="42">
        <v>1</v>
      </c>
      <c r="C81" s="32">
        <f t="shared" si="23"/>
        <v>1659</v>
      </c>
      <c r="D81" s="32">
        <f t="shared" si="24"/>
        <v>2</v>
      </c>
      <c r="E81" s="36" t="str">
        <f t="shared" si="25"/>
        <v>69</v>
      </c>
    </row>
    <row r="82" spans="1:5">
      <c r="A82" s="42">
        <f t="shared" si="22"/>
        <v>830</v>
      </c>
      <c r="B82" s="42">
        <v>1</v>
      </c>
      <c r="C82" s="32">
        <f t="shared" si="23"/>
        <v>1661</v>
      </c>
      <c r="D82" s="32">
        <f t="shared" si="24"/>
        <v>2</v>
      </c>
      <c r="E82" s="36" t="str">
        <f t="shared" si="25"/>
        <v>D7</v>
      </c>
    </row>
    <row r="83" spans="1:5">
      <c r="A83" s="42">
        <f t="shared" si="22"/>
        <v>831</v>
      </c>
      <c r="B83" s="42">
        <v>1</v>
      </c>
      <c r="C83" s="32">
        <f t="shared" si="23"/>
        <v>1663</v>
      </c>
      <c r="D83" s="32">
        <f t="shared" si="24"/>
        <v>2</v>
      </c>
      <c r="E83" s="36" t="str">
        <f t="shared" si="25"/>
        <v>B2</v>
      </c>
    </row>
    <row r="84" spans="1:5">
      <c r="A84" s="42">
        <f t="shared" si="22"/>
        <v>832</v>
      </c>
      <c r="B84" s="42">
        <v>1</v>
      </c>
      <c r="C84" s="32">
        <f t="shared" si="23"/>
        <v>1665</v>
      </c>
      <c r="D84" s="32">
        <f t="shared" si="24"/>
        <v>2</v>
      </c>
      <c r="E84" s="36" t="str">
        <f t="shared" si="25"/>
        <v>5C</v>
      </c>
    </row>
    <row r="85" spans="1:5">
      <c r="A85" s="42">
        <f t="shared" si="22"/>
        <v>833</v>
      </c>
      <c r="B85" s="42">
        <v>1</v>
      </c>
      <c r="C85" s="32">
        <f t="shared" si="23"/>
        <v>1667</v>
      </c>
      <c r="D85" s="32">
        <f t="shared" si="24"/>
        <v>2</v>
      </c>
      <c r="E85" s="36" t="str">
        <f t="shared" si="25"/>
        <v>5D</v>
      </c>
    </row>
    <row r="86" spans="1:5">
      <c r="A86" s="42">
        <f t="shared" si="22"/>
        <v>834</v>
      </c>
      <c r="B86" s="42">
        <v>112</v>
      </c>
      <c r="C86" s="32">
        <f t="shared" si="23"/>
        <v>1669</v>
      </c>
      <c r="D86" s="32">
        <f t="shared" si="24"/>
        <v>224</v>
      </c>
      <c r="E86" s="36" t="str">
        <f t="shared" si="25"/>
        <v>896686F8BF9B6F02A7CD82386C9EC71594D5BEC5D7F5FA84AB4AD79499A56BA9EA5A5E8FE778867D5755D42497625C5BC2F047C93C946ED5BF6125CD85BDDDC4FAB1B686550EFB891F2FA0A29412B248AF6928F5392D534EF11DEDEA9B4D6A4BB4D4719B77B831AC718EFC75EBD2AB78</v>
      </c>
    </row>
    <row r="87" spans="1:5">
      <c r="A87" s="42">
        <f t="shared" si="22"/>
        <v>946</v>
      </c>
      <c r="B87" s="42">
        <v>1</v>
      </c>
      <c r="C87" s="32">
        <f t="shared" si="23"/>
        <v>1893</v>
      </c>
      <c r="D87" s="32">
        <f t="shared" si="24"/>
        <v>2</v>
      </c>
      <c r="E87" s="36" t="str">
        <f t="shared" si="25"/>
        <v>D3</v>
      </c>
    </row>
    <row r="88" spans="1:5">
      <c r="A88" s="42">
        <f t="shared" si="22"/>
        <v>947</v>
      </c>
      <c r="B88" s="42">
        <v>1</v>
      </c>
      <c r="C88" s="32">
        <f t="shared" si="23"/>
        <v>1895</v>
      </c>
      <c r="D88" s="32">
        <f t="shared" si="24"/>
        <v>2</v>
      </c>
      <c r="E88" s="36" t="str">
        <f t="shared" si="25"/>
        <v>5E</v>
      </c>
    </row>
  </sheetData>
  <mergeCells count="9">
    <mergeCell ref="I64:I76"/>
    <mergeCell ref="I43:I48"/>
    <mergeCell ref="I49:I63"/>
    <mergeCell ref="I4:I14"/>
    <mergeCell ref="I15:I19"/>
    <mergeCell ref="I20:I24"/>
    <mergeCell ref="I37:I42"/>
    <mergeCell ref="I25:I30"/>
    <mergeCell ref="I31:I36"/>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5"/>
  <sheetViews>
    <sheetView topLeftCell="B1" zoomScale="150" zoomScaleNormal="150" zoomScalePageLayoutView="150" workbookViewId="0">
      <selection activeCell="E11" sqref="E11"/>
    </sheetView>
  </sheetViews>
  <sheetFormatPr baseColWidth="10" defaultRowHeight="15" customHeight="1" x14ac:dyDescent="0"/>
  <cols>
    <col min="1" max="1" width="5" customWidth="1"/>
    <col min="2" max="2" width="9.1640625" style="1" customWidth="1"/>
    <col min="3" max="3" width="6.1640625" style="2" customWidth="1"/>
    <col min="4" max="4" width="6" style="2" customWidth="1"/>
    <col min="5" max="5" width="72.83203125" customWidth="1"/>
    <col min="6" max="6" width="7.83203125" customWidth="1"/>
    <col min="7" max="7" width="3.1640625" customWidth="1"/>
    <col min="9" max="9" width="20" customWidth="1"/>
  </cols>
  <sheetData>
    <row r="1" spans="1:11" ht="15" customHeight="1">
      <c r="B1" s="1" t="s">
        <v>29</v>
      </c>
      <c r="E1" t="s">
        <v>23</v>
      </c>
    </row>
    <row r="2" spans="1:11" ht="15" customHeight="1">
      <c r="C2" s="2" t="s">
        <v>30</v>
      </c>
      <c r="E2">
        <v>25</v>
      </c>
      <c r="F2">
        <f>1/E2</f>
        <v>0.04</v>
      </c>
    </row>
    <row r="3" spans="1:11" ht="15" customHeight="1">
      <c r="B3"/>
      <c r="E3" t="s">
        <v>60</v>
      </c>
    </row>
    <row r="4" spans="1:11" ht="15" customHeight="1">
      <c r="E4" t="s">
        <v>31</v>
      </c>
    </row>
    <row r="6" spans="1:11" ht="15" customHeight="1">
      <c r="A6" s="3">
        <v>0</v>
      </c>
      <c r="B6" s="4" t="s">
        <v>120</v>
      </c>
      <c r="C6" s="28" t="s">
        <v>128</v>
      </c>
      <c r="D6" s="28" t="s">
        <v>129</v>
      </c>
      <c r="E6" s="18" t="s">
        <v>132</v>
      </c>
      <c r="F6" s="92" t="s">
        <v>8</v>
      </c>
      <c r="G6" s="93"/>
      <c r="H6" s="18"/>
      <c r="I6" s="19"/>
    </row>
    <row r="7" spans="1:11" ht="15" customHeight="1">
      <c r="A7" s="7">
        <f>A6+4</f>
        <v>4</v>
      </c>
      <c r="B7" s="8" t="s">
        <v>121</v>
      </c>
      <c r="C7" s="28">
        <f>HEX2DEC(CONCATENATE(MID(B7,3,2),MID(B7,1,2)))</f>
        <v>4096</v>
      </c>
      <c r="D7" s="28" t="s">
        <v>130</v>
      </c>
      <c r="E7" s="29" t="s">
        <v>133</v>
      </c>
      <c r="F7" s="92"/>
      <c r="G7" s="93"/>
      <c r="H7" s="9"/>
      <c r="I7" s="10"/>
    </row>
    <row r="8" spans="1:11" ht="15" customHeight="1">
      <c r="A8" s="7">
        <f t="shared" ref="A8:A71" si="0">A7+4</f>
        <v>8</v>
      </c>
      <c r="B8" s="8" t="s">
        <v>122</v>
      </c>
      <c r="C8" s="30" t="s">
        <v>131</v>
      </c>
      <c r="D8" s="30">
        <v>1</v>
      </c>
      <c r="E8" s="9"/>
      <c r="F8" s="92"/>
      <c r="G8" s="93"/>
      <c r="H8" s="9"/>
      <c r="I8" s="10"/>
    </row>
    <row r="9" spans="1:11" ht="15" customHeight="1">
      <c r="A9" s="7">
        <f t="shared" si="0"/>
        <v>12</v>
      </c>
      <c r="B9" s="8" t="s">
        <v>123</v>
      </c>
      <c r="C9" s="81"/>
      <c r="D9" s="81"/>
      <c r="E9" s="9"/>
      <c r="F9" s="9"/>
      <c r="G9" s="87" t="s">
        <v>90</v>
      </c>
      <c r="H9" s="9"/>
      <c r="I9" s="10"/>
      <c r="J9" s="84" t="s">
        <v>10</v>
      </c>
    </row>
    <row r="10" spans="1:11" ht="15" customHeight="1">
      <c r="A10" s="7">
        <f t="shared" si="0"/>
        <v>16</v>
      </c>
      <c r="B10" s="8" t="s">
        <v>124</v>
      </c>
      <c r="C10" s="78">
        <f>HEX2DEC(CONCATENATE(MID(B10,7,2),MID(B10,5,2),MID(B10,3,2),MID(B10,1,2)))</f>
        <v>0</v>
      </c>
      <c r="D10" s="78"/>
      <c r="E10" s="22"/>
      <c r="F10" s="24" t="s">
        <v>32</v>
      </c>
      <c r="G10" s="88"/>
      <c r="H10" s="9"/>
      <c r="I10" s="10"/>
      <c r="J10" s="84"/>
    </row>
    <row r="11" spans="1:11" ht="15" customHeight="1">
      <c r="A11" s="7">
        <f t="shared" si="0"/>
        <v>20</v>
      </c>
      <c r="B11" s="8" t="s">
        <v>125</v>
      </c>
      <c r="C11" s="81" t="s">
        <v>2</v>
      </c>
      <c r="D11" s="81"/>
      <c r="E11" s="9"/>
      <c r="F11" s="24" t="s">
        <v>33</v>
      </c>
      <c r="G11" s="88"/>
      <c r="H11" s="9"/>
      <c r="I11" s="10"/>
      <c r="J11" s="84"/>
      <c r="K11" t="s">
        <v>9</v>
      </c>
    </row>
    <row r="12" spans="1:11" ht="15" customHeight="1">
      <c r="A12" s="7">
        <f t="shared" si="0"/>
        <v>24</v>
      </c>
      <c r="B12" s="8" t="s">
        <v>126</v>
      </c>
      <c r="C12" s="81" t="s">
        <v>3</v>
      </c>
      <c r="D12" s="81"/>
      <c r="E12" s="16"/>
      <c r="F12" s="85" t="s">
        <v>11</v>
      </c>
      <c r="G12" s="88"/>
      <c r="H12" s="16"/>
      <c r="I12" s="15" t="s">
        <v>22</v>
      </c>
      <c r="J12" s="84"/>
    </row>
    <row r="13" spans="1:11" ht="15" customHeight="1">
      <c r="A13" s="7">
        <f t="shared" si="0"/>
        <v>28</v>
      </c>
      <c r="B13" s="8" t="s">
        <v>127</v>
      </c>
      <c r="C13" s="78">
        <f>HEX2DEC(CONCATENATE(MID(B13,7,2),MID(B13,5,2),MID(B13,3,2),MID(B13,1,2)))</f>
        <v>16843009</v>
      </c>
      <c r="D13" s="78"/>
      <c r="E13" s="17"/>
      <c r="F13" s="85"/>
      <c r="G13" s="88"/>
      <c r="H13" s="17"/>
      <c r="I13" s="10"/>
      <c r="J13" s="84"/>
    </row>
    <row r="14" spans="1:11" ht="15" customHeight="1">
      <c r="A14" s="7">
        <f t="shared" si="0"/>
        <v>32</v>
      </c>
      <c r="B14" s="21"/>
      <c r="C14" s="78">
        <f t="shared" ref="C14:C29" si="1">HEX2DEC(CONCATENATE(MID(B14,7,2),MID(B14,5,2),MID(B14,3,2),MID(B14,1,2)))</f>
        <v>0</v>
      </c>
      <c r="D14" s="78"/>
      <c r="E14" s="16"/>
      <c r="F14" s="85"/>
      <c r="G14" s="88"/>
      <c r="H14" s="9"/>
      <c r="I14" s="10"/>
      <c r="J14" s="84"/>
    </row>
    <row r="15" spans="1:11" ht="15" customHeight="1">
      <c r="A15" s="7">
        <f t="shared" si="0"/>
        <v>36</v>
      </c>
      <c r="B15" s="8"/>
      <c r="C15" s="78">
        <f t="shared" si="1"/>
        <v>0</v>
      </c>
      <c r="D15" s="78"/>
      <c r="E15" s="16"/>
      <c r="F15" s="85"/>
      <c r="G15" s="88"/>
      <c r="H15" s="9"/>
      <c r="I15" s="10"/>
      <c r="J15" s="84"/>
    </row>
    <row r="16" spans="1:11" ht="15" customHeight="1">
      <c r="A16" s="11">
        <f t="shared" si="0"/>
        <v>40</v>
      </c>
      <c r="B16" s="12"/>
      <c r="C16" s="78">
        <f t="shared" si="1"/>
        <v>0</v>
      </c>
      <c r="D16" s="78"/>
      <c r="E16" s="20"/>
      <c r="F16" s="85"/>
      <c r="G16" s="88"/>
      <c r="H16" s="13"/>
      <c r="I16" s="14"/>
      <c r="J16" s="84"/>
    </row>
    <row r="17" spans="1:10" ht="15" customHeight="1">
      <c r="A17" s="3">
        <f t="shared" si="0"/>
        <v>44</v>
      </c>
      <c r="B17" s="4" t="s">
        <v>25</v>
      </c>
      <c r="C17" s="78">
        <f t="shared" si="1"/>
        <v>2320</v>
      </c>
      <c r="D17" s="78"/>
      <c r="E17" s="5" t="s">
        <v>12</v>
      </c>
      <c r="F17" s="85"/>
      <c r="G17" s="88"/>
      <c r="H17" s="5"/>
      <c r="I17" s="6"/>
      <c r="J17" s="84"/>
    </row>
    <row r="18" spans="1:10" ht="15" customHeight="1">
      <c r="A18" s="7">
        <f t="shared" si="0"/>
        <v>48</v>
      </c>
      <c r="B18" s="8" t="s">
        <v>28</v>
      </c>
      <c r="C18" s="78">
        <f t="shared" si="1"/>
        <v>139</v>
      </c>
      <c r="D18" s="78"/>
      <c r="E18" s="16" t="s">
        <v>13</v>
      </c>
      <c r="F18" s="85"/>
      <c r="G18" s="88"/>
      <c r="H18" s="9"/>
      <c r="I18" s="10"/>
      <c r="J18" s="84"/>
    </row>
    <row r="19" spans="1:10" ht="15" customHeight="1">
      <c r="A19" s="7">
        <f t="shared" si="0"/>
        <v>52</v>
      </c>
      <c r="B19" s="8" t="s">
        <v>0</v>
      </c>
      <c r="C19" s="78">
        <f t="shared" si="1"/>
        <v>0</v>
      </c>
      <c r="D19" s="78"/>
      <c r="E19" s="16" t="s">
        <v>19</v>
      </c>
      <c r="F19" s="85"/>
      <c r="G19" s="88"/>
      <c r="H19" s="9"/>
      <c r="I19" s="10"/>
      <c r="J19" s="84"/>
    </row>
    <row r="20" spans="1:10" ht="15" customHeight="1">
      <c r="A20" s="7">
        <f t="shared" si="0"/>
        <v>56</v>
      </c>
      <c r="B20" s="8" t="s">
        <v>27</v>
      </c>
      <c r="C20" s="78">
        <f t="shared" si="1"/>
        <v>2</v>
      </c>
      <c r="D20" s="78"/>
      <c r="E20" s="16" t="s">
        <v>14</v>
      </c>
      <c r="F20" s="85"/>
      <c r="G20" s="88"/>
      <c r="H20" s="9"/>
      <c r="I20" s="10"/>
      <c r="J20" s="84"/>
    </row>
    <row r="21" spans="1:10" ht="15" customHeight="1">
      <c r="A21" s="7">
        <f t="shared" si="0"/>
        <v>60</v>
      </c>
      <c r="B21" s="8" t="s">
        <v>0</v>
      </c>
      <c r="C21" s="78">
        <f t="shared" si="1"/>
        <v>0</v>
      </c>
      <c r="D21" s="78"/>
      <c r="E21" s="16" t="s">
        <v>15</v>
      </c>
      <c r="F21" s="85"/>
      <c r="G21" s="88"/>
      <c r="H21" s="9"/>
      <c r="I21" s="10"/>
      <c r="J21" s="84"/>
    </row>
    <row r="22" spans="1:10" ht="15" customHeight="1">
      <c r="A22" s="7">
        <f t="shared" si="0"/>
        <v>64</v>
      </c>
      <c r="B22" s="8" t="s">
        <v>26</v>
      </c>
      <c r="C22" s="78">
        <f t="shared" si="1"/>
        <v>320</v>
      </c>
      <c r="D22" s="78"/>
      <c r="E22" s="16" t="s">
        <v>16</v>
      </c>
      <c r="F22" s="85"/>
      <c r="G22" s="88"/>
      <c r="H22" s="9"/>
      <c r="I22" s="10"/>
      <c r="J22" s="84"/>
    </row>
    <row r="23" spans="1:10" ht="15" customHeight="1">
      <c r="A23" s="7">
        <f t="shared" si="0"/>
        <v>68</v>
      </c>
      <c r="B23" s="8" t="s">
        <v>20</v>
      </c>
      <c r="C23" s="78">
        <f t="shared" si="1"/>
        <v>240</v>
      </c>
      <c r="D23" s="78"/>
      <c r="E23" s="16" t="s">
        <v>18</v>
      </c>
      <c r="F23" s="85"/>
      <c r="G23" s="88"/>
      <c r="H23" s="9"/>
      <c r="I23" s="10"/>
      <c r="J23" s="84"/>
    </row>
    <row r="24" spans="1:10" ht="15" customHeight="1">
      <c r="A24" s="7">
        <f t="shared" si="0"/>
        <v>72</v>
      </c>
      <c r="B24" s="8" t="s">
        <v>0</v>
      </c>
      <c r="C24" s="78">
        <f t="shared" si="1"/>
        <v>0</v>
      </c>
      <c r="D24" s="78"/>
      <c r="E24" s="94" t="s">
        <v>17</v>
      </c>
      <c r="F24" s="85"/>
      <c r="G24" s="88"/>
      <c r="H24" s="9"/>
      <c r="I24" s="10"/>
      <c r="J24" s="84"/>
    </row>
    <row r="25" spans="1:10" ht="15" customHeight="1">
      <c r="A25" s="7">
        <f t="shared" si="0"/>
        <v>76</v>
      </c>
      <c r="B25" s="8" t="s">
        <v>0</v>
      </c>
      <c r="C25" s="78">
        <f t="shared" si="1"/>
        <v>0</v>
      </c>
      <c r="D25" s="78"/>
      <c r="E25" s="94"/>
      <c r="F25" s="85"/>
      <c r="G25" s="88"/>
      <c r="H25" s="9"/>
      <c r="I25" s="10"/>
      <c r="J25" s="84"/>
    </row>
    <row r="26" spans="1:10" ht="15" customHeight="1">
      <c r="A26" s="7">
        <f t="shared" si="0"/>
        <v>80</v>
      </c>
      <c r="B26" s="8" t="s">
        <v>0</v>
      </c>
      <c r="C26" s="78">
        <f t="shared" si="1"/>
        <v>0</v>
      </c>
      <c r="D26" s="78"/>
      <c r="E26" s="94"/>
      <c r="F26" s="85"/>
      <c r="G26" s="88"/>
      <c r="H26" s="9"/>
      <c r="I26" s="10"/>
      <c r="J26" s="84"/>
    </row>
    <row r="27" spans="1:10" ht="15" customHeight="1">
      <c r="A27" s="11">
        <f t="shared" si="0"/>
        <v>84</v>
      </c>
      <c r="B27" s="8" t="s">
        <v>0</v>
      </c>
      <c r="C27" s="82">
        <f t="shared" si="1"/>
        <v>0</v>
      </c>
      <c r="D27" s="82"/>
      <c r="E27" s="95"/>
      <c r="F27" s="86"/>
      <c r="G27" s="89"/>
      <c r="H27" s="13"/>
      <c r="I27" s="14"/>
      <c r="J27" s="84"/>
    </row>
    <row r="28" spans="1:10" ht="15" customHeight="1">
      <c r="A28" s="3">
        <f t="shared" si="0"/>
        <v>88</v>
      </c>
      <c r="B28" s="4" t="s">
        <v>34</v>
      </c>
      <c r="C28" s="83" t="s">
        <v>1</v>
      </c>
      <c r="D28" s="83"/>
      <c r="E28" s="5"/>
      <c r="F28" s="5"/>
      <c r="G28" s="5"/>
      <c r="H28" s="96" t="s">
        <v>94</v>
      </c>
      <c r="I28" s="6"/>
    </row>
    <row r="29" spans="1:10" ht="15" customHeight="1">
      <c r="A29" s="7">
        <f t="shared" si="0"/>
        <v>92</v>
      </c>
      <c r="B29" s="8" t="s">
        <v>21</v>
      </c>
      <c r="C29" s="78">
        <f t="shared" si="1"/>
        <v>192</v>
      </c>
      <c r="D29" s="78"/>
      <c r="E29" s="9"/>
      <c r="F29" s="9"/>
      <c r="G29" s="9"/>
      <c r="H29" s="97"/>
      <c r="I29" s="10"/>
    </row>
    <row r="30" spans="1:10" ht="15" customHeight="1">
      <c r="A30" s="7">
        <f t="shared" si="0"/>
        <v>96</v>
      </c>
      <c r="B30" s="8" t="s">
        <v>40</v>
      </c>
      <c r="C30" s="81" t="s">
        <v>5</v>
      </c>
      <c r="D30" s="81"/>
      <c r="E30" s="16" t="s">
        <v>43</v>
      </c>
      <c r="F30" s="9"/>
      <c r="G30" s="9"/>
      <c r="H30" s="97"/>
      <c r="I30" s="10"/>
    </row>
    <row r="31" spans="1:10" ht="15" customHeight="1">
      <c r="A31" s="7">
        <f t="shared" si="0"/>
        <v>100</v>
      </c>
      <c r="B31" s="8" t="s">
        <v>39</v>
      </c>
      <c r="C31" s="81" t="s">
        <v>6</v>
      </c>
      <c r="D31" s="81"/>
      <c r="E31" s="9" t="s">
        <v>42</v>
      </c>
      <c r="F31" s="25"/>
      <c r="G31" s="100" t="s">
        <v>92</v>
      </c>
      <c r="H31" s="97"/>
      <c r="I31" s="10"/>
    </row>
    <row r="32" spans="1:10" ht="15" customHeight="1">
      <c r="A32" s="7">
        <f t="shared" si="0"/>
        <v>104</v>
      </c>
      <c r="B32" s="8" t="s">
        <v>24</v>
      </c>
      <c r="C32" s="78">
        <f>HEX2DEC(CONCATENATE(MID(B32,7,2),MID(B32,5,2),MID(B32,3,2),MID(B32,1,2)))</f>
        <v>56</v>
      </c>
      <c r="D32" s="78"/>
      <c r="E32" s="9"/>
      <c r="F32" s="26"/>
      <c r="G32" s="101"/>
      <c r="H32" s="97"/>
      <c r="I32" s="10"/>
    </row>
    <row r="33" spans="1:9" ht="15" customHeight="1">
      <c r="A33" s="7">
        <f t="shared" si="0"/>
        <v>108</v>
      </c>
      <c r="B33" s="8" t="s">
        <v>38</v>
      </c>
      <c r="C33" s="81" t="s">
        <v>7</v>
      </c>
      <c r="D33" s="81"/>
      <c r="E33" s="16" t="s">
        <v>47</v>
      </c>
      <c r="F33" s="96" t="s">
        <v>91</v>
      </c>
      <c r="G33" s="101"/>
      <c r="H33" s="97"/>
      <c r="I33" s="10"/>
    </row>
    <row r="34" spans="1:9" ht="15" customHeight="1">
      <c r="A34" s="7">
        <f t="shared" si="0"/>
        <v>112</v>
      </c>
      <c r="B34" s="8" t="s">
        <v>37</v>
      </c>
      <c r="C34" s="81" t="s">
        <v>41</v>
      </c>
      <c r="D34" s="81"/>
      <c r="E34" s="16" t="s">
        <v>49</v>
      </c>
      <c r="F34" s="97"/>
      <c r="G34" s="101"/>
      <c r="H34" s="97"/>
      <c r="I34" s="10"/>
    </row>
    <row r="35" spans="1:9" ht="15" customHeight="1">
      <c r="A35" s="7">
        <f t="shared" si="0"/>
        <v>116</v>
      </c>
      <c r="B35" s="8" t="s">
        <v>0</v>
      </c>
      <c r="C35" s="78">
        <f t="shared" ref="C35:C79" si="2">HEX2DEC(CONCATENATE(MID(B35,7,2),MID(B35,5,2),MID(B35,3,2),MID(B35,1,2)))</f>
        <v>0</v>
      </c>
      <c r="D35" s="78"/>
      <c r="E35" s="16" t="s">
        <v>48</v>
      </c>
      <c r="F35" s="97"/>
      <c r="G35" s="101"/>
      <c r="H35" s="97"/>
      <c r="I35" s="10"/>
    </row>
    <row r="36" spans="1:9" ht="15" customHeight="1">
      <c r="A36" s="7">
        <f t="shared" si="0"/>
        <v>120</v>
      </c>
      <c r="B36" s="8" t="s">
        <v>0</v>
      </c>
      <c r="C36" s="78">
        <f t="shared" si="2"/>
        <v>0</v>
      </c>
      <c r="D36" s="78"/>
      <c r="E36" s="16" t="s">
        <v>50</v>
      </c>
      <c r="F36" s="97"/>
      <c r="G36" s="101"/>
      <c r="H36" s="97"/>
      <c r="I36" s="10"/>
    </row>
    <row r="37" spans="1:9" ht="15" customHeight="1">
      <c r="A37" s="7">
        <f t="shared" si="0"/>
        <v>124</v>
      </c>
      <c r="B37" s="8" t="s">
        <v>0</v>
      </c>
      <c r="C37" s="78">
        <f t="shared" si="2"/>
        <v>0</v>
      </c>
      <c r="D37" s="78"/>
      <c r="E37" s="16" t="s">
        <v>51</v>
      </c>
      <c r="F37" s="97"/>
      <c r="G37" s="101"/>
      <c r="H37" s="97"/>
      <c r="I37" s="10"/>
    </row>
    <row r="38" spans="1:9" ht="15" customHeight="1">
      <c r="A38" s="11">
        <f t="shared" si="0"/>
        <v>128</v>
      </c>
      <c r="B38" s="12" t="s">
        <v>4</v>
      </c>
      <c r="C38" s="78">
        <f t="shared" si="2"/>
        <v>1</v>
      </c>
      <c r="D38" s="78"/>
      <c r="E38" s="20" t="s">
        <v>52</v>
      </c>
      <c r="F38" s="97"/>
      <c r="G38" s="101"/>
      <c r="H38" s="97"/>
      <c r="I38" s="14"/>
    </row>
    <row r="39" spans="1:9" ht="15" customHeight="1">
      <c r="A39" s="7">
        <f t="shared" si="0"/>
        <v>132</v>
      </c>
      <c r="B39" s="1" t="s">
        <v>46</v>
      </c>
      <c r="C39" s="78">
        <f t="shared" si="2"/>
        <v>25</v>
      </c>
      <c r="D39" s="78"/>
      <c r="E39" s="17" t="s">
        <v>53</v>
      </c>
      <c r="F39" s="97"/>
      <c r="G39" s="101"/>
      <c r="H39" s="97"/>
    </row>
    <row r="40" spans="1:9" ht="15" customHeight="1">
      <c r="A40" s="11">
        <f t="shared" si="0"/>
        <v>136</v>
      </c>
      <c r="B40" s="8" t="s">
        <v>0</v>
      </c>
      <c r="C40" s="78">
        <f t="shared" si="2"/>
        <v>0</v>
      </c>
      <c r="D40" s="78"/>
      <c r="E40" s="17" t="s">
        <v>54</v>
      </c>
      <c r="F40" s="97"/>
      <c r="G40" s="101"/>
      <c r="H40" s="97"/>
    </row>
    <row r="41" spans="1:9" ht="15" customHeight="1">
      <c r="A41" s="7">
        <f t="shared" si="0"/>
        <v>140</v>
      </c>
      <c r="B41" s="1" t="s">
        <v>28</v>
      </c>
      <c r="C41" s="78">
        <f t="shared" si="2"/>
        <v>139</v>
      </c>
      <c r="D41" s="78"/>
      <c r="E41" s="17" t="s">
        <v>55</v>
      </c>
      <c r="F41" s="97"/>
      <c r="G41" s="101"/>
      <c r="H41" s="97"/>
    </row>
    <row r="42" spans="1:9" ht="15" customHeight="1">
      <c r="A42" s="11">
        <f t="shared" si="0"/>
        <v>144</v>
      </c>
      <c r="B42" s="1" t="s">
        <v>45</v>
      </c>
      <c r="C42" s="78">
        <f t="shared" si="2"/>
        <v>6583</v>
      </c>
      <c r="D42" s="78"/>
      <c r="E42" s="17" t="s">
        <v>56</v>
      </c>
      <c r="F42" s="97"/>
      <c r="G42" s="101"/>
      <c r="H42" s="97"/>
    </row>
    <row r="43" spans="1:9" ht="15" customHeight="1">
      <c r="A43" s="7">
        <f t="shared" si="0"/>
        <v>148</v>
      </c>
      <c r="B43" s="8" t="s">
        <v>0</v>
      </c>
      <c r="C43" s="78">
        <f t="shared" si="2"/>
        <v>0</v>
      </c>
      <c r="D43" s="78"/>
      <c r="E43" s="17" t="s">
        <v>57</v>
      </c>
      <c r="F43" s="97"/>
      <c r="G43" s="101"/>
      <c r="H43" s="97"/>
    </row>
    <row r="44" spans="1:9" ht="15" customHeight="1">
      <c r="A44" s="11">
        <f t="shared" si="0"/>
        <v>152</v>
      </c>
      <c r="B44" s="8" t="s">
        <v>0</v>
      </c>
      <c r="C44" s="78">
        <f t="shared" si="2"/>
        <v>0</v>
      </c>
      <c r="D44" s="78"/>
      <c r="E44" s="17" t="s">
        <v>59</v>
      </c>
      <c r="F44" s="97"/>
      <c r="G44" s="101"/>
      <c r="H44" s="97"/>
    </row>
    <row r="45" spans="1:9" ht="15" customHeight="1">
      <c r="A45" s="3">
        <f t="shared" si="0"/>
        <v>156</v>
      </c>
      <c r="B45" s="4" t="s">
        <v>0</v>
      </c>
      <c r="C45" s="78">
        <f t="shared" si="2"/>
        <v>0</v>
      </c>
      <c r="D45" s="78"/>
      <c r="E45" s="90" t="s">
        <v>58</v>
      </c>
      <c r="F45" s="97"/>
      <c r="G45" s="101"/>
      <c r="H45" s="97"/>
    </row>
    <row r="46" spans="1:9" ht="15" customHeight="1">
      <c r="A46" s="11">
        <f t="shared" si="0"/>
        <v>160</v>
      </c>
      <c r="B46" s="12" t="s">
        <v>44</v>
      </c>
      <c r="C46" s="78">
        <f t="shared" si="2"/>
        <v>15728960</v>
      </c>
      <c r="D46" s="78"/>
      <c r="E46" s="91"/>
      <c r="F46" s="98"/>
      <c r="G46" s="101"/>
      <c r="H46" s="97"/>
    </row>
    <row r="47" spans="1:9" ht="15" customHeight="1">
      <c r="A47" s="7">
        <f t="shared" si="0"/>
        <v>164</v>
      </c>
      <c r="B47" s="1" t="s">
        <v>61</v>
      </c>
      <c r="C47" s="78" t="s">
        <v>63</v>
      </c>
      <c r="D47" s="78"/>
      <c r="E47" s="9" t="s">
        <v>78</v>
      </c>
      <c r="F47" s="27"/>
      <c r="G47" s="102" t="s">
        <v>93</v>
      </c>
      <c r="H47" s="97"/>
    </row>
    <row r="48" spans="1:9" ht="15" customHeight="1">
      <c r="A48" s="11">
        <f t="shared" si="0"/>
        <v>168</v>
      </c>
      <c r="B48" s="1" t="s">
        <v>62</v>
      </c>
      <c r="C48" s="78">
        <f t="shared" si="2"/>
        <v>40</v>
      </c>
      <c r="D48" s="78"/>
      <c r="E48" s="17" t="s">
        <v>74</v>
      </c>
      <c r="F48" s="99" t="s">
        <v>69</v>
      </c>
      <c r="G48" s="103"/>
      <c r="H48" s="97"/>
    </row>
    <row r="49" spans="1:8" ht="15" customHeight="1">
      <c r="A49" s="7">
        <f t="shared" si="0"/>
        <v>172</v>
      </c>
      <c r="B49" s="1" t="s">
        <v>62</v>
      </c>
      <c r="C49" s="78">
        <f t="shared" si="2"/>
        <v>40</v>
      </c>
      <c r="D49" s="78"/>
      <c r="E49" s="17" t="s">
        <v>75</v>
      </c>
      <c r="F49" s="99"/>
      <c r="G49" s="103"/>
      <c r="H49" s="97"/>
    </row>
    <row r="50" spans="1:8" ht="15" customHeight="1">
      <c r="A50" s="11">
        <f t="shared" si="0"/>
        <v>176</v>
      </c>
      <c r="B50" s="1" t="s">
        <v>26</v>
      </c>
      <c r="C50" s="78">
        <f t="shared" si="2"/>
        <v>320</v>
      </c>
      <c r="D50" s="78"/>
      <c r="E50" s="23" t="s">
        <v>76</v>
      </c>
      <c r="F50" s="99"/>
      <c r="G50" s="103"/>
      <c r="H50" s="97"/>
    </row>
    <row r="51" spans="1:8" ht="15" customHeight="1">
      <c r="A51" s="7">
        <f t="shared" si="0"/>
        <v>180</v>
      </c>
      <c r="B51" s="1" t="s">
        <v>20</v>
      </c>
      <c r="C51" s="78">
        <f t="shared" si="2"/>
        <v>240</v>
      </c>
      <c r="D51" s="78"/>
      <c r="E51" s="17" t="s">
        <v>70</v>
      </c>
      <c r="F51" s="99"/>
      <c r="G51" s="103"/>
      <c r="H51" s="97"/>
    </row>
    <row r="52" spans="1:8" ht="15" customHeight="1">
      <c r="A52" s="11">
        <f t="shared" si="0"/>
        <v>184</v>
      </c>
      <c r="B52" s="1" t="s">
        <v>64</v>
      </c>
      <c r="C52" s="78">
        <f t="shared" si="2"/>
        <v>786433</v>
      </c>
      <c r="D52" s="78"/>
      <c r="E52" s="17" t="s">
        <v>71</v>
      </c>
      <c r="F52" s="99"/>
      <c r="G52" s="103"/>
      <c r="H52" s="97"/>
    </row>
    <row r="53" spans="1:8" ht="15" customHeight="1">
      <c r="A53" s="7">
        <f t="shared" si="0"/>
        <v>188</v>
      </c>
      <c r="B53" s="1" t="s">
        <v>37</v>
      </c>
      <c r="C53" s="78" t="s">
        <v>41</v>
      </c>
      <c r="D53" s="78"/>
      <c r="E53" s="17" t="s">
        <v>77</v>
      </c>
      <c r="F53" s="99"/>
      <c r="G53" s="103"/>
      <c r="H53" s="97"/>
    </row>
    <row r="54" spans="1:8" ht="15" customHeight="1">
      <c r="A54" s="11">
        <f t="shared" si="0"/>
        <v>192</v>
      </c>
      <c r="B54" s="1" t="s">
        <v>65</v>
      </c>
      <c r="C54" s="78">
        <f t="shared" si="2"/>
        <v>115200</v>
      </c>
      <c r="D54" s="78"/>
      <c r="E54" s="17" t="s">
        <v>72</v>
      </c>
      <c r="F54" s="99"/>
      <c r="G54" s="103"/>
      <c r="H54" s="97"/>
    </row>
    <row r="55" spans="1:8" ht="15" customHeight="1">
      <c r="A55" s="7">
        <f t="shared" si="0"/>
        <v>196</v>
      </c>
      <c r="B55" s="1" t="s">
        <v>0</v>
      </c>
      <c r="C55" s="78">
        <f t="shared" si="2"/>
        <v>0</v>
      </c>
      <c r="D55" s="78"/>
      <c r="E55" s="17" t="s">
        <v>73</v>
      </c>
      <c r="F55" s="99"/>
      <c r="G55" s="103"/>
      <c r="H55" s="97"/>
    </row>
    <row r="56" spans="1:8" ht="15" customHeight="1">
      <c r="A56" s="11">
        <f t="shared" si="0"/>
        <v>200</v>
      </c>
      <c r="B56" s="1" t="s">
        <v>0</v>
      </c>
      <c r="C56" s="78">
        <f t="shared" si="2"/>
        <v>0</v>
      </c>
      <c r="D56" s="78"/>
      <c r="E56" s="17"/>
      <c r="H56" s="97"/>
    </row>
    <row r="57" spans="1:8" ht="15" customHeight="1">
      <c r="A57" s="7">
        <f t="shared" si="0"/>
        <v>204</v>
      </c>
      <c r="B57" s="1" t="s">
        <v>0</v>
      </c>
      <c r="C57" s="78">
        <f t="shared" si="2"/>
        <v>0</v>
      </c>
      <c r="D57" s="78"/>
      <c r="H57" s="97"/>
    </row>
    <row r="58" spans="1:8" ht="15" customHeight="1">
      <c r="A58" s="11">
        <f t="shared" si="0"/>
        <v>208</v>
      </c>
      <c r="B58" s="1" t="s">
        <v>0</v>
      </c>
      <c r="C58" s="78">
        <f t="shared" si="2"/>
        <v>0</v>
      </c>
      <c r="D58" s="78"/>
      <c r="H58" s="97"/>
    </row>
    <row r="59" spans="1:8" ht="15" customHeight="1">
      <c r="A59" s="7">
        <f t="shared" si="0"/>
        <v>212</v>
      </c>
      <c r="B59" s="1" t="s">
        <v>66</v>
      </c>
      <c r="C59" s="78" t="s">
        <v>68</v>
      </c>
      <c r="D59" s="78"/>
      <c r="H59" s="97"/>
    </row>
    <row r="60" spans="1:8" ht="15" customHeight="1">
      <c r="A60" s="11">
        <f t="shared" si="0"/>
        <v>216</v>
      </c>
      <c r="B60" s="1" t="s">
        <v>67</v>
      </c>
      <c r="C60" s="78">
        <f t="shared" si="2"/>
        <v>68</v>
      </c>
      <c r="D60" s="78"/>
      <c r="H60" s="97"/>
    </row>
    <row r="61" spans="1:8" ht="15" customHeight="1">
      <c r="A61" s="7">
        <f t="shared" si="0"/>
        <v>220</v>
      </c>
      <c r="B61" s="1" t="s">
        <v>0</v>
      </c>
      <c r="C61" s="78">
        <f t="shared" si="2"/>
        <v>0</v>
      </c>
      <c r="D61" s="78"/>
      <c r="H61" s="97"/>
    </row>
    <row r="62" spans="1:8" ht="15" customHeight="1">
      <c r="A62" s="11">
        <f t="shared" si="0"/>
        <v>224</v>
      </c>
      <c r="B62" s="1" t="s">
        <v>0</v>
      </c>
      <c r="C62" s="78">
        <f t="shared" si="2"/>
        <v>0</v>
      </c>
      <c r="D62" s="78"/>
      <c r="H62" s="97"/>
    </row>
    <row r="63" spans="1:8" ht="15" customHeight="1">
      <c r="A63" s="7">
        <f t="shared" si="0"/>
        <v>228</v>
      </c>
      <c r="B63" s="1" t="s">
        <v>46</v>
      </c>
      <c r="C63" s="78">
        <f t="shared" si="2"/>
        <v>25</v>
      </c>
      <c r="D63" s="78"/>
      <c r="H63" s="97"/>
    </row>
    <row r="64" spans="1:8" ht="15" customHeight="1">
      <c r="A64" s="11">
        <f t="shared" si="0"/>
        <v>232</v>
      </c>
      <c r="B64" s="1" t="s">
        <v>26</v>
      </c>
      <c r="C64" s="78">
        <f t="shared" si="2"/>
        <v>320</v>
      </c>
      <c r="D64" s="78"/>
      <c r="H64" s="97"/>
    </row>
    <row r="65" spans="1:8" ht="15" customHeight="1">
      <c r="A65" s="7">
        <f t="shared" si="0"/>
        <v>236</v>
      </c>
      <c r="B65" s="1" t="s">
        <v>20</v>
      </c>
      <c r="C65" s="78">
        <f t="shared" si="2"/>
        <v>240</v>
      </c>
      <c r="D65" s="78"/>
      <c r="H65" s="97"/>
    </row>
    <row r="66" spans="1:8" ht="15" customHeight="1">
      <c r="A66" s="11">
        <f t="shared" si="0"/>
        <v>240</v>
      </c>
      <c r="B66" s="1" t="s">
        <v>79</v>
      </c>
      <c r="C66" s="78">
        <f t="shared" si="2"/>
        <v>262147</v>
      </c>
      <c r="D66" s="78"/>
      <c r="H66" s="97"/>
    </row>
    <row r="67" spans="1:8" ht="15" customHeight="1">
      <c r="A67" s="7">
        <f t="shared" si="0"/>
        <v>244</v>
      </c>
      <c r="B67" s="1" t="s">
        <v>26</v>
      </c>
      <c r="C67" s="78">
        <f t="shared" si="2"/>
        <v>320</v>
      </c>
      <c r="D67" s="78"/>
      <c r="H67" s="97"/>
    </row>
    <row r="68" spans="1:8" ht="15" customHeight="1">
      <c r="A68" s="11">
        <f t="shared" si="0"/>
        <v>248</v>
      </c>
      <c r="B68" s="1" t="s">
        <v>20</v>
      </c>
      <c r="C68" s="78">
        <f t="shared" si="2"/>
        <v>240</v>
      </c>
      <c r="D68" s="78"/>
      <c r="H68" s="97"/>
    </row>
    <row r="69" spans="1:8" ht="15" customHeight="1">
      <c r="A69" s="7">
        <f t="shared" si="0"/>
        <v>252</v>
      </c>
      <c r="B69" s="1" t="s">
        <v>4</v>
      </c>
      <c r="C69" s="78">
        <f t="shared" si="2"/>
        <v>1</v>
      </c>
      <c r="D69" s="78"/>
      <c r="H69" s="97"/>
    </row>
    <row r="70" spans="1:8" ht="15" customHeight="1">
      <c r="A70" s="11">
        <f t="shared" si="0"/>
        <v>256</v>
      </c>
      <c r="B70" s="1" t="s">
        <v>20</v>
      </c>
      <c r="C70" s="78">
        <f t="shared" si="2"/>
        <v>240</v>
      </c>
      <c r="D70" s="78"/>
      <c r="H70" s="97"/>
    </row>
    <row r="71" spans="1:8" ht="15" customHeight="1">
      <c r="A71" s="7">
        <f t="shared" si="0"/>
        <v>260</v>
      </c>
      <c r="B71" s="1" t="s">
        <v>26</v>
      </c>
      <c r="C71" s="78">
        <f t="shared" si="2"/>
        <v>320</v>
      </c>
      <c r="D71" s="78"/>
      <c r="H71" s="97"/>
    </row>
    <row r="72" spans="1:8" ht="15" customHeight="1">
      <c r="A72" s="11">
        <f t="shared" ref="A72:A104" si="3">A71+4</f>
        <v>264</v>
      </c>
      <c r="B72" s="1" t="s">
        <v>20</v>
      </c>
      <c r="C72" s="78">
        <f t="shared" si="2"/>
        <v>240</v>
      </c>
      <c r="D72" s="78"/>
      <c r="H72" s="97"/>
    </row>
    <row r="73" spans="1:8" ht="15" customHeight="1">
      <c r="A73" s="7">
        <f t="shared" si="3"/>
        <v>268</v>
      </c>
      <c r="B73" s="1" t="s">
        <v>26</v>
      </c>
      <c r="C73" s="78">
        <f t="shared" si="2"/>
        <v>320</v>
      </c>
      <c r="D73" s="78"/>
      <c r="H73" s="97"/>
    </row>
    <row r="74" spans="1:8" ht="15" customHeight="1">
      <c r="A74" s="11">
        <f t="shared" si="3"/>
        <v>272</v>
      </c>
      <c r="B74" s="1" t="s">
        <v>0</v>
      </c>
      <c r="C74" s="78">
        <f t="shared" si="2"/>
        <v>0</v>
      </c>
      <c r="D74" s="78"/>
      <c r="H74" s="97"/>
    </row>
    <row r="75" spans="1:8" ht="15" customHeight="1">
      <c r="A75" s="7">
        <f t="shared" si="3"/>
        <v>276</v>
      </c>
      <c r="B75" s="1" t="s">
        <v>0</v>
      </c>
      <c r="C75" s="78">
        <f t="shared" si="2"/>
        <v>0</v>
      </c>
      <c r="D75" s="78"/>
      <c r="H75" s="97"/>
    </row>
    <row r="76" spans="1:8" ht="15" customHeight="1">
      <c r="A76" s="11">
        <f t="shared" si="3"/>
        <v>280</v>
      </c>
      <c r="B76" s="1" t="s">
        <v>0</v>
      </c>
      <c r="C76" s="78">
        <f t="shared" si="2"/>
        <v>0</v>
      </c>
      <c r="D76" s="78"/>
      <c r="H76" s="97"/>
    </row>
    <row r="77" spans="1:8" ht="15" customHeight="1">
      <c r="A77" s="7">
        <f t="shared" si="3"/>
        <v>284</v>
      </c>
      <c r="B77" s="1" t="s">
        <v>0</v>
      </c>
      <c r="C77" s="78">
        <f t="shared" si="2"/>
        <v>0</v>
      </c>
      <c r="D77" s="78"/>
      <c r="H77" s="98"/>
    </row>
    <row r="78" spans="1:8" ht="15" customHeight="1">
      <c r="A78" s="11">
        <f t="shared" si="3"/>
        <v>288</v>
      </c>
      <c r="B78" s="1" t="s">
        <v>34</v>
      </c>
      <c r="C78" s="78" t="s">
        <v>1</v>
      </c>
      <c r="D78" s="78"/>
      <c r="E78" s="5"/>
      <c r="F78" s="5"/>
      <c r="G78" s="5"/>
      <c r="H78" s="104" t="s">
        <v>95</v>
      </c>
    </row>
    <row r="79" spans="1:8" ht="15" customHeight="1">
      <c r="A79" s="7">
        <f t="shared" si="3"/>
        <v>292</v>
      </c>
      <c r="B79" s="1" t="s">
        <v>80</v>
      </c>
      <c r="C79" s="78">
        <f t="shared" si="2"/>
        <v>106</v>
      </c>
      <c r="D79" s="78"/>
      <c r="E79" s="9"/>
      <c r="F79" s="9"/>
      <c r="G79" s="9"/>
      <c r="H79" s="88"/>
    </row>
    <row r="80" spans="1:8" ht="15" customHeight="1">
      <c r="A80" s="11">
        <f t="shared" si="3"/>
        <v>296</v>
      </c>
      <c r="B80" s="1" t="s">
        <v>35</v>
      </c>
      <c r="C80" s="78" t="s">
        <v>5</v>
      </c>
      <c r="D80" s="78"/>
      <c r="E80" s="16" t="s">
        <v>43</v>
      </c>
      <c r="F80" s="9"/>
      <c r="G80" s="9"/>
      <c r="H80" s="88"/>
    </row>
    <row r="81" spans="1:8" ht="15" customHeight="1">
      <c r="A81" s="7">
        <f t="shared" si="3"/>
        <v>300</v>
      </c>
      <c r="B81" s="1" t="s">
        <v>36</v>
      </c>
      <c r="C81" s="78" t="s">
        <v>6</v>
      </c>
      <c r="D81" s="78"/>
      <c r="E81" s="9" t="s">
        <v>42</v>
      </c>
      <c r="F81" s="25"/>
      <c r="G81" s="100" t="s">
        <v>92</v>
      </c>
      <c r="H81" s="88"/>
    </row>
    <row r="82" spans="1:8" ht="15" customHeight="1">
      <c r="A82" s="11">
        <f t="shared" si="3"/>
        <v>304</v>
      </c>
      <c r="B82" s="1" t="s">
        <v>24</v>
      </c>
      <c r="C82" s="78">
        <f t="shared" ref="C82:C96" si="4">HEX2DEC(CONCATENATE(MID(B82,7,2),MID(B82,5,2),MID(B82,3,2),MID(B82,1,2)))</f>
        <v>56</v>
      </c>
      <c r="D82" s="78"/>
      <c r="E82" s="9"/>
      <c r="F82" s="26"/>
      <c r="G82" s="101"/>
      <c r="H82" s="88"/>
    </row>
    <row r="83" spans="1:8" ht="15" customHeight="1">
      <c r="A83" s="7">
        <f t="shared" si="3"/>
        <v>308</v>
      </c>
      <c r="B83" s="1" t="s">
        <v>82</v>
      </c>
      <c r="C83" s="78" t="s">
        <v>81</v>
      </c>
      <c r="D83" s="78"/>
      <c r="E83" s="16" t="s">
        <v>47</v>
      </c>
      <c r="F83" s="96" t="s">
        <v>91</v>
      </c>
      <c r="G83" s="101"/>
      <c r="H83" s="88"/>
    </row>
    <row r="84" spans="1:8" ht="15" customHeight="1">
      <c r="A84" s="11">
        <f t="shared" si="3"/>
        <v>312</v>
      </c>
      <c r="B84" s="1" t="s">
        <v>88</v>
      </c>
      <c r="C84" s="78">
        <f t="shared" si="4"/>
        <v>85</v>
      </c>
      <c r="D84" s="78"/>
      <c r="E84" s="16" t="s">
        <v>49</v>
      </c>
      <c r="F84" s="97"/>
      <c r="G84" s="101"/>
      <c r="H84" s="88"/>
    </row>
    <row r="85" spans="1:8" ht="15" customHeight="1">
      <c r="A85" s="7">
        <f t="shared" si="3"/>
        <v>316</v>
      </c>
      <c r="B85" s="1" t="s">
        <v>0</v>
      </c>
      <c r="C85" s="78">
        <f t="shared" si="4"/>
        <v>0</v>
      </c>
      <c r="D85" s="78"/>
      <c r="E85" s="16" t="s">
        <v>48</v>
      </c>
      <c r="F85" s="97"/>
      <c r="G85" s="101"/>
      <c r="H85" s="88"/>
    </row>
    <row r="86" spans="1:8" ht="15" customHeight="1">
      <c r="A86" s="11">
        <f t="shared" si="3"/>
        <v>320</v>
      </c>
      <c r="B86" s="1" t="s">
        <v>0</v>
      </c>
      <c r="C86" s="78">
        <f t="shared" si="4"/>
        <v>0</v>
      </c>
      <c r="D86" s="78"/>
      <c r="E86" s="16" t="s">
        <v>50</v>
      </c>
      <c r="F86" s="97"/>
      <c r="G86" s="101"/>
      <c r="H86" s="88"/>
    </row>
    <row r="87" spans="1:8" ht="15" customHeight="1">
      <c r="A87" s="7">
        <f t="shared" si="3"/>
        <v>324</v>
      </c>
      <c r="B87" s="1" t="s">
        <v>87</v>
      </c>
      <c r="C87" s="78">
        <f t="shared" si="4"/>
        <v>20</v>
      </c>
      <c r="D87" s="78"/>
      <c r="E87" s="16" t="s">
        <v>51</v>
      </c>
      <c r="F87" s="97"/>
      <c r="G87" s="101"/>
      <c r="H87" s="88"/>
    </row>
    <row r="88" spans="1:8" ht="15" customHeight="1">
      <c r="A88" s="11">
        <f t="shared" si="3"/>
        <v>328</v>
      </c>
      <c r="B88" s="1" t="s">
        <v>86</v>
      </c>
      <c r="C88" s="78">
        <f t="shared" si="4"/>
        <v>1152</v>
      </c>
      <c r="D88" s="78"/>
      <c r="E88" s="20" t="s">
        <v>52</v>
      </c>
      <c r="F88" s="97"/>
      <c r="G88" s="101"/>
      <c r="H88" s="88"/>
    </row>
    <row r="89" spans="1:8" ht="15" customHeight="1">
      <c r="A89" s="7">
        <f t="shared" si="3"/>
        <v>332</v>
      </c>
      <c r="B89" s="1" t="s">
        <v>85</v>
      </c>
      <c r="C89" s="78">
        <f t="shared" si="4"/>
        <v>44100</v>
      </c>
      <c r="D89" s="78"/>
      <c r="E89" s="17" t="s">
        <v>53</v>
      </c>
      <c r="F89" s="97"/>
      <c r="G89" s="101"/>
      <c r="H89" s="88"/>
    </row>
    <row r="90" spans="1:8" ht="15" customHeight="1">
      <c r="A90" s="11">
        <f t="shared" si="3"/>
        <v>336</v>
      </c>
      <c r="B90" s="1" t="s">
        <v>0</v>
      </c>
      <c r="C90" s="78">
        <f t="shared" si="4"/>
        <v>0</v>
      </c>
      <c r="D90" s="78"/>
      <c r="E90" s="17" t="s">
        <v>54</v>
      </c>
      <c r="F90" s="97"/>
      <c r="G90" s="101"/>
      <c r="H90" s="88"/>
    </row>
    <row r="91" spans="1:8" ht="15" customHeight="1">
      <c r="A91" s="7">
        <f t="shared" si="3"/>
        <v>340</v>
      </c>
      <c r="B91" s="1" t="s">
        <v>84</v>
      </c>
      <c r="C91" s="78">
        <f t="shared" si="4"/>
        <v>211</v>
      </c>
      <c r="D91" s="78"/>
      <c r="E91" s="17" t="s">
        <v>55</v>
      </c>
      <c r="F91" s="97"/>
      <c r="G91" s="101"/>
      <c r="H91" s="88"/>
    </row>
    <row r="92" spans="1:8" ht="15" customHeight="1">
      <c r="A92" s="11">
        <f t="shared" si="3"/>
        <v>344</v>
      </c>
      <c r="B92" s="1" t="s">
        <v>83</v>
      </c>
      <c r="C92" s="78">
        <f t="shared" si="4"/>
        <v>522</v>
      </c>
      <c r="D92" s="78"/>
      <c r="E92" s="17" t="s">
        <v>56</v>
      </c>
      <c r="F92" s="97"/>
      <c r="G92" s="101"/>
      <c r="H92" s="88"/>
    </row>
    <row r="93" spans="1:8" ht="15" customHeight="1">
      <c r="A93" s="7">
        <f t="shared" si="3"/>
        <v>348</v>
      </c>
      <c r="B93" s="1" t="s">
        <v>0</v>
      </c>
      <c r="C93" s="78">
        <f t="shared" si="4"/>
        <v>0</v>
      </c>
      <c r="D93" s="78"/>
      <c r="E93" s="17" t="s">
        <v>57</v>
      </c>
      <c r="F93" s="97"/>
      <c r="G93" s="101"/>
      <c r="H93" s="88"/>
    </row>
    <row r="94" spans="1:8" ht="15" customHeight="1">
      <c r="A94" s="11">
        <f t="shared" si="3"/>
        <v>352</v>
      </c>
      <c r="B94" s="1" t="s">
        <v>0</v>
      </c>
      <c r="C94" s="78">
        <f t="shared" si="4"/>
        <v>0</v>
      </c>
      <c r="D94" s="78"/>
      <c r="E94" s="17" t="s">
        <v>59</v>
      </c>
      <c r="F94" s="97"/>
      <c r="G94" s="101"/>
      <c r="H94" s="88"/>
    </row>
    <row r="95" spans="1:8" ht="15" customHeight="1">
      <c r="A95" s="7">
        <f t="shared" si="3"/>
        <v>356</v>
      </c>
      <c r="B95" s="1" t="s">
        <v>0</v>
      </c>
      <c r="C95" s="78">
        <f t="shared" si="4"/>
        <v>0</v>
      </c>
      <c r="D95" s="78"/>
      <c r="E95" s="90" t="s">
        <v>58</v>
      </c>
      <c r="F95" s="97"/>
      <c r="G95" s="101"/>
      <c r="H95" s="88"/>
    </row>
    <row r="96" spans="1:8" ht="15" customHeight="1">
      <c r="A96" s="11">
        <f t="shared" si="3"/>
        <v>360</v>
      </c>
      <c r="B96" s="1" t="s">
        <v>0</v>
      </c>
      <c r="C96" s="78">
        <f t="shared" si="4"/>
        <v>0</v>
      </c>
      <c r="D96" s="78"/>
      <c r="E96" s="91"/>
      <c r="F96" s="98"/>
      <c r="G96" s="101"/>
      <c r="H96" s="88"/>
    </row>
    <row r="97" spans="1:8" ht="15" customHeight="1">
      <c r="A97" s="11">
        <f t="shared" si="3"/>
        <v>364</v>
      </c>
      <c r="B97" s="1" t="s">
        <v>89</v>
      </c>
      <c r="C97" s="78" t="s">
        <v>63</v>
      </c>
      <c r="D97" s="78"/>
      <c r="G97" s="80" t="s">
        <v>106</v>
      </c>
      <c r="H97" s="88"/>
    </row>
    <row r="98" spans="1:8" ht="15" customHeight="1">
      <c r="A98" s="7">
        <f t="shared" si="3"/>
        <v>368</v>
      </c>
      <c r="B98" s="1" t="s">
        <v>96</v>
      </c>
      <c r="C98" s="78">
        <f>HEX2DEC(CONCATENATE(MID(B98,9,2),MID(B98,6,2),MID(B98,3,2),MID(B98,1,2)))</f>
        <v>30</v>
      </c>
      <c r="D98" s="78"/>
      <c r="G98" s="79"/>
      <c r="H98" s="88"/>
    </row>
    <row r="99" spans="1:8" ht="15" customHeight="1">
      <c r="A99" s="11">
        <f t="shared" si="3"/>
        <v>372</v>
      </c>
      <c r="B99" s="1" t="s">
        <v>97</v>
      </c>
      <c r="C99" s="2">
        <f>HEX2DEC(CONCATENATE(MID(B99,3,2),MID(B99,1,2)))</f>
        <v>85</v>
      </c>
      <c r="D99" s="2">
        <f>HEX2DEC(CONCATENATE(MID(B99,7,2),MID(B99,5,2)))</f>
        <v>2</v>
      </c>
      <c r="E99" s="17" t="s">
        <v>100</v>
      </c>
      <c r="F99" s="79" t="s">
        <v>105</v>
      </c>
      <c r="G99" s="79"/>
      <c r="H99" s="88"/>
    </row>
    <row r="100" spans="1:8" ht="15" customHeight="1">
      <c r="A100" s="11">
        <f t="shared" si="3"/>
        <v>376</v>
      </c>
      <c r="B100" s="1" t="s">
        <v>85</v>
      </c>
      <c r="C100" s="78">
        <f>HEX2DEC(CONCATENATE(MID(B100,7,2),MID(B100,5,2),MID(B100,3,2),MID(B100,1,2)))</f>
        <v>44100</v>
      </c>
      <c r="D100" s="78"/>
      <c r="E100" s="17" t="s">
        <v>101</v>
      </c>
      <c r="F100" s="79"/>
      <c r="G100" s="79"/>
      <c r="H100" s="88"/>
    </row>
    <row r="101" spans="1:8" ht="15" customHeight="1">
      <c r="A101" s="7">
        <f t="shared" si="3"/>
        <v>380</v>
      </c>
      <c r="B101" s="1" t="s">
        <v>98</v>
      </c>
      <c r="C101" s="78">
        <f>HEX2DEC(CONCATENATE(MID(B101,7,2),MID(B101,5,2),MID(B101,3,2),MID(B101,1,2)))</f>
        <v>12548</v>
      </c>
      <c r="D101" s="78"/>
      <c r="E101" s="17" t="s">
        <v>102</v>
      </c>
      <c r="F101" s="79"/>
      <c r="G101" s="79"/>
      <c r="H101" s="88"/>
    </row>
    <row r="102" spans="1:8" ht="15" customHeight="1">
      <c r="A102" s="11">
        <f t="shared" si="3"/>
        <v>384</v>
      </c>
      <c r="B102" s="1" t="s">
        <v>86</v>
      </c>
      <c r="C102" s="2">
        <f>HEX2DEC(CONCATENATE(MID(B102,3,2),MID(B102,1,2)))</f>
        <v>1152</v>
      </c>
      <c r="D102" s="2">
        <f>HEX2DEC(CONCATENATE(MID(B102,7,2),MID(B102,5,2)))</f>
        <v>0</v>
      </c>
      <c r="E102" s="17" t="s">
        <v>103</v>
      </c>
      <c r="F102" s="79"/>
      <c r="G102" s="79"/>
      <c r="H102" s="88"/>
    </row>
    <row r="103" spans="1:8" ht="15" customHeight="1">
      <c r="A103" s="11">
        <f t="shared" si="3"/>
        <v>388</v>
      </c>
      <c r="B103" s="1" t="s">
        <v>99</v>
      </c>
      <c r="C103" s="78">
        <f>HEX2DEC(CONCATENATE(MID(B103,7,2),MID(B103,5,2),MID(B103,3,2),MID(B103,1,2)))</f>
        <v>65548</v>
      </c>
      <c r="D103" s="78"/>
      <c r="E103" s="17" t="s">
        <v>104</v>
      </c>
      <c r="F103" s="79"/>
      <c r="G103" s="79"/>
      <c r="H103" s="88"/>
    </row>
    <row r="104" spans="1:8" ht="15" customHeight="1">
      <c r="A104" s="7">
        <f t="shared" si="3"/>
        <v>392</v>
      </c>
      <c r="B104" s="1" t="s">
        <v>27</v>
      </c>
      <c r="C104" s="78">
        <f>HEX2DEC(CONCATENATE(MID(B104,7,2),MID(B104,5,2),MID(B104,3,2),MID(B104,1,2)))</f>
        <v>2</v>
      </c>
      <c r="D104" s="78"/>
      <c r="E104">
        <f>392+65548</f>
        <v>65940</v>
      </c>
    </row>
    <row r="106" spans="1:8" ht="15" customHeight="1">
      <c r="A106">
        <v>4092</v>
      </c>
      <c r="B106" s="1" t="s">
        <v>34</v>
      </c>
      <c r="C106" s="78" t="s">
        <v>1</v>
      </c>
      <c r="D106" s="78"/>
    </row>
    <row r="107" spans="1:8" ht="15" customHeight="1">
      <c r="B107" s="1" t="s">
        <v>107</v>
      </c>
      <c r="C107" s="78">
        <f>HEX2DEC(CONCATENATE(MID(B107,7,2),MID(B107,5,2),MID(B107,3,2),MID(B107,1,2)))</f>
        <v>365976</v>
      </c>
      <c r="D107" s="78"/>
    </row>
    <row r="108" spans="1:8" ht="15" customHeight="1">
      <c r="B108" s="1" t="s">
        <v>108</v>
      </c>
      <c r="C108" s="78" t="s">
        <v>116</v>
      </c>
      <c r="D108" s="78"/>
    </row>
    <row r="109" spans="1:8" ht="15" customHeight="1">
      <c r="B109" s="1" t="s">
        <v>109</v>
      </c>
      <c r="C109" s="78" t="s">
        <v>117</v>
      </c>
      <c r="D109" s="78"/>
      <c r="E109" t="s">
        <v>118</v>
      </c>
    </row>
    <row r="110" spans="1:8" ht="15" customHeight="1">
      <c r="B110" s="1" t="s">
        <v>110</v>
      </c>
      <c r="C110" s="78"/>
      <c r="D110" s="78"/>
    </row>
    <row r="111" spans="1:8" ht="15" customHeight="1">
      <c r="B111" s="8" t="s">
        <v>111</v>
      </c>
      <c r="C111" s="78"/>
      <c r="D111" s="78"/>
    </row>
    <row r="112" spans="1:8" ht="15" customHeight="1">
      <c r="B112" s="1" t="s">
        <v>112</v>
      </c>
      <c r="C112" s="78"/>
      <c r="D112" s="78"/>
    </row>
    <row r="113" spans="2:4" ht="15" customHeight="1">
      <c r="B113" s="1" t="s">
        <v>113</v>
      </c>
      <c r="C113" s="78"/>
      <c r="D113" s="78"/>
    </row>
    <row r="114" spans="2:4" ht="15" customHeight="1">
      <c r="B114" s="1" t="s">
        <v>114</v>
      </c>
      <c r="C114" s="78"/>
      <c r="D114" s="78"/>
    </row>
    <row r="115" spans="2:4" ht="15" customHeight="1">
      <c r="B115" s="1" t="s">
        <v>115</v>
      </c>
      <c r="C115" s="78"/>
      <c r="D115" s="78"/>
    </row>
  </sheetData>
  <mergeCells count="121">
    <mergeCell ref="F6:G8"/>
    <mergeCell ref="E45:E46"/>
    <mergeCell ref="E24:E27"/>
    <mergeCell ref="F33:F46"/>
    <mergeCell ref="F48:F55"/>
    <mergeCell ref="G31:G46"/>
    <mergeCell ref="H28:H77"/>
    <mergeCell ref="G47:G55"/>
    <mergeCell ref="G81:G96"/>
    <mergeCell ref="F83:F96"/>
    <mergeCell ref="H78:H103"/>
    <mergeCell ref="J9:J27"/>
    <mergeCell ref="F12:F27"/>
    <mergeCell ref="G9:G27"/>
    <mergeCell ref="C20:D20"/>
    <mergeCell ref="C21:D21"/>
    <mergeCell ref="C22:D22"/>
    <mergeCell ref="C23:D23"/>
    <mergeCell ref="C24:D24"/>
    <mergeCell ref="E95:E96"/>
    <mergeCell ref="C9:D9"/>
    <mergeCell ref="C10:D10"/>
    <mergeCell ref="C11:D11"/>
    <mergeCell ref="C12:D12"/>
    <mergeCell ref="C13:D13"/>
    <mergeCell ref="C14:D14"/>
    <mergeCell ref="C15:D15"/>
    <mergeCell ref="C16:D16"/>
    <mergeCell ref="C17:D17"/>
    <mergeCell ref="C18:D18"/>
    <mergeCell ref="C19:D19"/>
    <mergeCell ref="C30:D30"/>
    <mergeCell ref="C31:D31"/>
    <mergeCell ref="C32:D32"/>
    <mergeCell ref="C33:D33"/>
    <mergeCell ref="C34:D34"/>
    <mergeCell ref="C25:D25"/>
    <mergeCell ref="C26:D26"/>
    <mergeCell ref="C27:D27"/>
    <mergeCell ref="C28:D28"/>
    <mergeCell ref="C29:D29"/>
    <mergeCell ref="C40:D40"/>
    <mergeCell ref="C41:D41"/>
    <mergeCell ref="C42:D42"/>
    <mergeCell ref="C43:D43"/>
    <mergeCell ref="C44:D44"/>
    <mergeCell ref="C35:D35"/>
    <mergeCell ref="C36:D36"/>
    <mergeCell ref="C37:D37"/>
    <mergeCell ref="C38:D38"/>
    <mergeCell ref="C39:D39"/>
    <mergeCell ref="C50:D50"/>
    <mergeCell ref="C51:D51"/>
    <mergeCell ref="C52:D52"/>
    <mergeCell ref="C53:D53"/>
    <mergeCell ref="C54:D54"/>
    <mergeCell ref="C45:D45"/>
    <mergeCell ref="C46:D46"/>
    <mergeCell ref="C47:D47"/>
    <mergeCell ref="C48:D48"/>
    <mergeCell ref="C49:D49"/>
    <mergeCell ref="C60:D60"/>
    <mergeCell ref="C61:D61"/>
    <mergeCell ref="C62:D62"/>
    <mergeCell ref="C63:D63"/>
    <mergeCell ref="C64:D64"/>
    <mergeCell ref="C55:D55"/>
    <mergeCell ref="C56:D56"/>
    <mergeCell ref="C57:D57"/>
    <mergeCell ref="C58:D58"/>
    <mergeCell ref="C59:D59"/>
    <mergeCell ref="C70:D70"/>
    <mergeCell ref="C71:D71"/>
    <mergeCell ref="C72:D72"/>
    <mergeCell ref="C73:D73"/>
    <mergeCell ref="C74:D74"/>
    <mergeCell ref="C65:D65"/>
    <mergeCell ref="C66:D66"/>
    <mergeCell ref="C67:D67"/>
    <mergeCell ref="C68:D68"/>
    <mergeCell ref="C69:D69"/>
    <mergeCell ref="C80:D80"/>
    <mergeCell ref="C81:D81"/>
    <mergeCell ref="C82:D82"/>
    <mergeCell ref="C83:D83"/>
    <mergeCell ref="C84:D84"/>
    <mergeCell ref="C75:D75"/>
    <mergeCell ref="C76:D76"/>
    <mergeCell ref="C77:D77"/>
    <mergeCell ref="C78:D78"/>
    <mergeCell ref="C79:D79"/>
    <mergeCell ref="C90:D90"/>
    <mergeCell ref="C91:D91"/>
    <mergeCell ref="C92:D92"/>
    <mergeCell ref="C93:D93"/>
    <mergeCell ref="C94:D94"/>
    <mergeCell ref="C85:D85"/>
    <mergeCell ref="C86:D86"/>
    <mergeCell ref="C87:D87"/>
    <mergeCell ref="C88:D88"/>
    <mergeCell ref="C89:D89"/>
    <mergeCell ref="C101:D101"/>
    <mergeCell ref="C103:D103"/>
    <mergeCell ref="C104:D104"/>
    <mergeCell ref="F99:F103"/>
    <mergeCell ref="G97:G103"/>
    <mergeCell ref="C95:D95"/>
    <mergeCell ref="C96:D96"/>
    <mergeCell ref="C97:D97"/>
    <mergeCell ref="C98:D98"/>
    <mergeCell ref="C100:D100"/>
    <mergeCell ref="C111:D111"/>
    <mergeCell ref="C112:D112"/>
    <mergeCell ref="C113:D113"/>
    <mergeCell ref="C114:D114"/>
    <mergeCell ref="C115:D115"/>
    <mergeCell ref="C106:D106"/>
    <mergeCell ref="C107:D107"/>
    <mergeCell ref="C108:D108"/>
    <mergeCell ref="C109:D109"/>
    <mergeCell ref="C110:D110"/>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18"/>
  <sheetViews>
    <sheetView workbookViewId="0">
      <selection activeCell="K25" sqref="K25"/>
    </sheetView>
  </sheetViews>
  <sheetFormatPr baseColWidth="10" defaultRowHeight="15" x14ac:dyDescent="0"/>
  <sheetData>
    <row r="4" spans="3:3">
      <c r="C4" t="s">
        <v>223</v>
      </c>
    </row>
    <row r="5" spans="3:3">
      <c r="C5" t="s">
        <v>224</v>
      </c>
    </row>
    <row r="6" spans="3:3">
      <c r="C6" t="s">
        <v>225</v>
      </c>
    </row>
    <row r="7" spans="3:3">
      <c r="C7" t="s">
        <v>226</v>
      </c>
    </row>
    <row r="8" spans="3:3">
      <c r="C8" t="s">
        <v>227</v>
      </c>
    </row>
    <row r="9" spans="3:3">
      <c r="C9" t="s">
        <v>228</v>
      </c>
    </row>
    <row r="10" spans="3:3">
      <c r="C10" t="s">
        <v>229</v>
      </c>
    </row>
    <row r="11" spans="3:3">
      <c r="C11" t="s">
        <v>230</v>
      </c>
    </row>
    <row r="12" spans="3:3">
      <c r="C12" t="s">
        <v>231</v>
      </c>
    </row>
    <row r="13" spans="3:3">
      <c r="C13" t="s">
        <v>232</v>
      </c>
    </row>
    <row r="14" spans="3:3">
      <c r="C14" t="s">
        <v>233</v>
      </c>
    </row>
    <row r="15" spans="3:3">
      <c r="C15" t="s">
        <v>234</v>
      </c>
    </row>
    <row r="16" spans="3:3">
      <c r="C16" t="s">
        <v>235</v>
      </c>
    </row>
    <row r="17" spans="3:3">
      <c r="C17" t="s">
        <v>236</v>
      </c>
    </row>
    <row r="18" spans="3:3">
      <c r="C18" t="s">
        <v>237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2.jpg</vt:lpstr>
      <vt:lpstr>1m.jpg</vt:lpstr>
      <vt:lpstr>Hoja1</vt:lpstr>
      <vt:lpstr>Hoja3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novel certad</dc:creator>
  <cp:lastModifiedBy>novel certad</cp:lastModifiedBy>
  <dcterms:created xsi:type="dcterms:W3CDTF">2018-06-22T14:41:20Z</dcterms:created>
  <dcterms:modified xsi:type="dcterms:W3CDTF">2019-02-05T14:41:34Z</dcterms:modified>
</cp:coreProperties>
</file>