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10" windowHeight="11880" activeTab="2"/>
  </bookViews>
  <sheets>
    <sheet name="Stock" sheetId="1" r:id="rId1"/>
    <sheet name="NewData" sheetId="2" r:id="rId2"/>
    <sheet name="Watch" sheetId="3" r:id="rId3"/>
    <sheet name="Bac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<sst xmlns="http://schemas.openxmlformats.org/spreadsheetml/2006/main" count="1949" uniqueCount="1386">
  <si>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</si>
  <si>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</si>
  <si>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</si>
  <si>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</si>
  <si>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</si>
  <si>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</si>
  <si>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</si>
  <si>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</si>
  <si>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</si>
  <si>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</si>
  <si>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</si>
  <si>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</si>
  <si>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</si>
  <si>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</si>
  <si>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</si>
  <si>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</si>
  <si>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</si>
  <si>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</si>
  <si>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</si>
  <si>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</si>
  <si>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</si>
  <si>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</si>
  <si>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</si>
  <si>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</si>
  <si>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</si>
  <si>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</si>
  <si>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</si>
  <si>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</si>
  <si>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</si>
  <si>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</si>
  <si>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</si>
  <si>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</si>
  <si>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</si>
  <si>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</si>
  <si>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</si>
  <si>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</si>
  <si>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</si>
  <si>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</si>
  <si>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</si>
  <si>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</si>
  <si>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</si>
  <si>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</si>
  <si>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</si>
  <si>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</si>
  <si>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</si>
  <si>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</si>
  <si>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</si>
  <si>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</si>
  <si>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</si>
  <si>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</si>
  <si>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</si>
  <si>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</si>
  <si>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</si>
  <si>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</si>
  <si>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</si>
  <si>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</si>
  <si>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</si>
  <si>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</si>
  <si>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</si>
  <si>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</si>
  <si>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</si>
  <si>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</si>
  <si>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</si>
  <si>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</si>
  <si>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</si>
  <si>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</si>
  <si>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</si>
  <si>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</si>
  <si>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</si>
  <si>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</si>
  <si>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</si>
  <si>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</si>
  <si>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</si>
  <si>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</si>
  <si>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</si>
  <si>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</si>
  <si>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</si>
  <si>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</si>
  <si>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</si>
  <si>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</si>
  <si>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</si>
  <si>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</si>
  <si>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</si>
  <si>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</si>
  <si>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</si>
  <si>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</si>
  <si>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</si>
  <si>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</si>
  <si>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</si>
  <si>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</si>
  <si>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</si>
  <si>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</si>
  <si>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</si>
  <si>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</si>
  <si>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</si>
  <si>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</si>
  <si>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</si>
  <si>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</si>
  <si>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</si>
  <si>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</si>
  <si>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</si>
  <si>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</si>
  <si>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</si>
  <si>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</si>
  <si>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</si>
  <si>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</si>
  <si>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</si>
  <si>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</si>
  <si>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</si>
  <si>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</si>
  <si>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</si>
  <si>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</si>
  <si>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</si>
  <si>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</si>
  <si>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</si>
  <si>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</si>
  <si>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</si>
  <si>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</si>
  <si>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</si>
  <si>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</si>
  <si>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</si>
  <si>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</si>
  <si>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</si>
  <si>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</si>
  <si>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</si>
  <si>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</si>
  <si>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</si>
  <si>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</si>
  <si>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</si>
  <si>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</si>
  <si>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</si>
  <si>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</si>
  <si>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</si>
  <si>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</si>
  <si>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</si>
  <si>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</si>
  <si>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</si>
  <si>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</si>
  <si>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</si>
  <si>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</si>
  <si>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</si>
  <si>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</si>
  <si>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</si>
  <si>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</si>
  <si>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</si>
  <si>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</si>
  <si>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</si>
  <si>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</si>
  <si>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</si>
  <si>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</si>
  <si>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</si>
  <si>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</si>
  <si>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</si>
  <si>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</si>
  <si>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</si>
  <si>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</si>
  <si>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</si>
  <si>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</si>
  <si>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</si>
  <si>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</si>
  <si>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</si>
  <si>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</si>
  <si>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</si>
  <si>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</si>
  <si>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</si>
  <si>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</si>
  <si>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</si>
  <si>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</si>
  <si>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</si>
  <si>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</si>
  <si>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</si>
  <si>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</si>
  <si>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</si>
  <si>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</si>
  <si>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</si>
  <si>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</si>
  <si>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</si>
  <si>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</si>
  <si>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</si>
  <si>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</si>
  <si>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</si>
  <si>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</si>
  <si>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</si>
  <si>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</si>
  <si>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</si>
  <si>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</si>
  <si>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</si>
  <si>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</si>
  <si>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</si>
  <si>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</si>
  <si>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</si>
  <si>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</si>
  <si>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</si>
  <si>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</si>
  <si>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</si>
  <si>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</si>
  <si>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</si>
  <si>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</si>
  <si>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</si>
  <si>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</si>
  <si>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</si>
  <si>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</si>
  <si>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</si>
  <si>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</si>
  <si>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</si>
  <si>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</si>
  <si>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</si>
  <si>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</si>
  <si>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</si>
  <si>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</si>
  <si>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</si>
  <si>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</si>
  <si>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</si>
  <si>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</si>
  <si>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</si>
  <si>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</si>
  <si>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</si>
  <si>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</si>
  <si>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</si>
  <si>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</si>
  <si>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</si>
  <si>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</si>
  <si>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</si>
  <si>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</si>
  <si>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</si>
  <si>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</si>
  <si>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</si>
  <si>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</si>
  <si>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</si>
  <si>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</si>
  <si>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</si>
  <si>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</si>
  <si>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</si>
  <si>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</si>
  <si>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</si>
  <si>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</si>
  <si>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</si>
  <si>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</si>
  <si>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</si>
  <si>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</si>
  <si>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</si>
  <si>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</si>
  <si>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</si>
  <si>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</si>
  <si>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</si>
  <si>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</si>
  <si>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</si>
  <si>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</si>
  <si>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</si>
  <si>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</si>
  <si>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</si>
  <si>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</si>
  <si>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</si>
  <si>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</si>
  <si>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</si>
  <si>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</si>
  <si>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</si>
  <si>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</si>
  <si>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</si>
  <si>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</si>
  <si>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</si>
  <si>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</si>
  <si>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</si>
  <si>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</si>
  <si>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</si>
  <si>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</si>
  <si>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</si>
  <si>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</si>
  <si>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</si>
  <si>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</si>
  <si>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</si>
  <si>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</si>
  <si>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</si>
  <si>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</si>
  <si>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</si>
  <si>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</si>
  <si>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</si>
  <si>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</si>
  <si>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</si>
  <si>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</si>
  <si>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</si>
  <si>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</si>
  <si>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</si>
  <si>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</si>
  <si>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</si>
  <si>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</si>
  <si>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</si>
  <si>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</si>
  <si>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</si>
  <si>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</si>
  <si>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</si>
  <si>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</si>
  <si>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</si>
  <si>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</si>
  <si>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</si>
  <si>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</si>
  <si>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</si>
  <si>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</si>
  <si>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</si>
  <si>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</si>
  <si>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</si>
  <si>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</si>
  <si>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</si>
  <si>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</si>
  <si>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</si>
  <si>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</si>
  <si>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</si>
  <si>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</si>
  <si>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</si>
  <si>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</si>
  <si>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</si>
  <si>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</si>
  <si>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</si>
  <si>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</si>
  <si>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</si>
  <si>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</si>
  <si>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</si>
  <si>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</si>
  <si>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</si>
  <si>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</si>
  <si>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</si>
  <si>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</si>
  <si>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</si>
  <si>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</si>
  <si>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</si>
  <si>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</si>
  <si>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</si>
  <si>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</si>
  <si>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</si>
  <si>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</si>
  <si>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</si>
  <si>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</si>
  <si>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</si>
  <si>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</si>
  <si>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</si>
  <si>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</si>
  <si>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</si>
  <si>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</si>
  <si>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</si>
  <si>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</si>
  <si>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</si>
  <si>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</si>
  <si>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</si>
  <si>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</si>
  <si>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</si>
  <si>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</si>
  <si>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</si>
  <si>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</si>
  <si>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</si>
  <si>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</si>
  <si>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</si>
  <si>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</si>
  <si>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</si>
  <si>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</si>
  <si>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</si>
  <si>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</si>
  <si>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</si>
  <si>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</si>
  <si>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</si>
  <si>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</si>
  <si>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</si>
  <si>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</si>
  <si>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</si>
  <si>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</si>
  <si>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</si>
  <si>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</si>
  <si>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</si>
  <si>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</si>
  <si>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</si>
  <si>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</si>
  <si>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</si>
  <si>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</si>
  <si>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</si>
  <si>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</si>
  <si>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</si>
  <si>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</si>
  <si>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</si>
  <si>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</si>
  <si>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</si>
  <si>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</si>
  <si>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</si>
  <si>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</si>
  <si>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</si>
  <si>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</si>
  <si>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</si>
  <si>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</si>
  <si>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</si>
  <si>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</si>
  <si>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</si>
  <si>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</si>
  <si>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</si>
  <si>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</si>
  <si>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</si>
  <si>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</si>
  <si>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</si>
  <si>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</si>
  <si>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</si>
  <si>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</si>
  <si>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</si>
  <si>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</si>
  <si>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</si>
  <si>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</si>
  <si>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</si>
  <si>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</si>
  <si>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</si>
  <si>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</si>
  <si>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</si>
  <si>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</si>
  <si>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</si>
  <si>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</si>
  <si>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</si>
  <si>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</si>
  <si>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</si>
  <si>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</si>
  <si>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</si>
  <si>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</si>
  <si>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</si>
  <si>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</si>
  <si>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</si>
  <si>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</si>
  <si>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</si>
  <si>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</si>
  <si>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</si>
  <si>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</si>
  <si>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</si>
  <si>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</si>
  <si>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</si>
  <si>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</si>
  <si>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</si>
  <si>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</si>
  <si>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</si>
  <si>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</si>
  <si>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</si>
  <si>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</si>
  <si>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</si>
  <si>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</si>
  <si>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</si>
  <si>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</si>
  <si>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</si>
  <si>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</si>
  <si>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</si>
  <si>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</si>
  <si>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</si>
  <si>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</si>
  <si>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</si>
  <si>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</si>
  <si>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</si>
  <si>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</si>
  <si>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</si>
  <si>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</si>
  <si>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</si>
  <si>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</si>
  <si>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</si>
  <si>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</si>
  <si>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</si>
  <si>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</si>
  <si>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</si>
  <si>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</si>
  <si>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</si>
  <si>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</si>
  <si>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</si>
  <si>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</si>
  <si>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</si>
  <si>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</si>
  <si>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</si>
  <si>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</si>
  <si>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</si>
  <si>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</si>
  <si>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</si>
  <si>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</si>
  <si>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</si>
  <si>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</si>
  <si>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</si>
  <si>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</si>
  <si>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</si>
  <si>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</si>
  <si>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</si>
  <si>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</si>
  <si>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</si>
  <si>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</si>
  <si>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</si>
  <si>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</si>
  <si>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</si>
  <si>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</si>
  <si>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</si>
  <si>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</si>
  <si>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</si>
  <si>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</si>
  <si>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</si>
  <si>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</si>
  <si>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</si>
  <si>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</si>
  <si>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</si>
  <si>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</si>
  <si>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</si>
  <si>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</si>
  <si>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</si>
  <si>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</si>
  <si>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</si>
  <si>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</si>
  <si>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</si>
  <si>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</si>
  <si>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</si>
  <si>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</si>
  <si>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</si>
  <si>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</si>
  <si>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</si>
  <si>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</si>
  <si>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</si>
  <si>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</si>
  <si>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</si>
  <si>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</si>
  <si>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</si>
  <si>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</si>
  <si>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</si>
  <si>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</si>
  <si>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</si>
  <si>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</si>
  <si>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</si>
  <si>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</si>
  <si>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</si>
  <si>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</si>
  <si>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</si>
  <si>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</si>
  <si>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</si>
  <si>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</si>
  <si>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</si>
  <si>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</si>
  <si>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</si>
  <si>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</si>
  <si>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</si>
  <si>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</si>
  <si>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</si>
  <si>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</si>
  <si>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</si>
  <si>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</si>
  <si>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</si>
  <si>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</si>
  <si>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</si>
  <si>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</si>
  <si>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</si>
  <si>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</si>
  <si>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</si>
  <si>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</si>
  <si>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</si>
  <si>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</si>
  <si>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</si>
  <si>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</si>
  <si>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</si>
  <si>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</si>
  <si>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</si>
  <si>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</si>
  <si>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</si>
  <si>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</si>
  <si>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</si>
  <si>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</si>
  <si>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</si>
  <si>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</si>
  <si>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</si>
  <si>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</si>
  <si>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</si>
  <si>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</si>
  <si>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</si>
  <si>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</si>
  <si>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</si>
  <si>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</si>
  <si>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</si>
  <si>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</si>
  <si>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</si>
  <si>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</si>
  <si>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</si>
  <si>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</si>
  <si>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</si>
  <si>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</si>
  <si>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</si>
  <si>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</si>
  <si>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</si>
  <si>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</si>
  <si>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</si>
  <si>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</si>
  <si>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</si>
  <si>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</si>
  <si>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</si>
  <si>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</si>
  <si>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</si>
  <si>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</si>
  <si>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</si>
  <si>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</si>
  <si>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</si>
  <si>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</si>
  <si>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</si>
  <si>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</si>
  <si>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</si>
  <si>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</si>
  <si>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</si>
  <si>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</si>
  <si>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</si>
  <si>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</si>
  <si>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</si>
  <si>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</si>
  <si>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</si>
  <si>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</si>
  <si>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</si>
  <si>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</si>
  <si>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</si>
  <si>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</si>
  <si>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</si>
  <si>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</si>
  <si>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</si>
  <si>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</si>
  <si>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</si>
  <si>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</si>
  <si>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</si>
  <si>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</si>
  <si>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</si>
  <si>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</si>
  <si>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</si>
  <si>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</si>
  <si>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</si>
  <si>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</si>
  <si>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</si>
  <si>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</si>
  <si>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</si>
  <si>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</si>
  <si>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</si>
  <si>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</si>
  <si>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</si>
  <si>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</si>
  <si>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</si>
  <si>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</si>
  <si>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</si>
  <si>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</si>
  <si>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</si>
  <si>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</si>
  <si>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</si>
  <si>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</si>
  <si>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</si>
  <si>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</si>
  <si>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</si>
  <si>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</si>
  <si>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</si>
  <si>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</si>
  <si>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</si>
  <si>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</si>
  <si>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</si>
  <si>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</si>
  <si>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</si>
  <si>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</si>
  <si>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</si>
  <si>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</si>
  <si>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</si>
  <si>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</si>
  <si>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</si>
  <si>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</si>
  <si>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</si>
  <si>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</si>
  <si>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</si>
  <si>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</si>
  <si>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</si>
  <si>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</si>
  <si>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</si>
  <si>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</si>
  <si>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</si>
  <si>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</si>
  <si>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</si>
  <si>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</si>
  <si>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</si>
  <si>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</si>
  <si>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</si>
  <si>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</si>
  <si>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</si>
  <si>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</si>
  <si>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</si>
  <si>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</si>
  <si>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</si>
  <si>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</si>
  <si>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</si>
  <si>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</si>
  <si>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</si>
  <si>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</si>
  <si>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</si>
  <si>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</si>
  <si>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</si>
  <si>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</si>
  <si>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</si>
  <si>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</si>
  <si>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</si>
  <si>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</si>
  <si>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</si>
  <si>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</si>
  <si>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</si>
  <si>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</si>
  <si>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</si>
  <si>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</si>
  <si>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</si>
  <si>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</si>
  <si>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</si>
  <si>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</si>
  <si>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</si>
  <si>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</si>
  <si>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</si>
  <si>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</si>
  <si>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</si>
  <si>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</si>
  <si>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</si>
  <si>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</si>
  <si>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</si>
  <si>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</si>
  <si>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</si>
  <si>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</si>
  <si>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</si>
  <si>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</si>
  <si>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</si>
  <si>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</si>
  <si>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</si>
  <si>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</si>
  <si>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</si>
  <si>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</si>
  <si>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</si>
  <si>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</si>
  <si>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</si>
  <si>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</si>
  <si>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</si>
  <si>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</si>
  <si>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</si>
  <si>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</si>
  <si>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</si>
  <si>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</si>
  <si>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</si>
  <si>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</si>
  <si>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</si>
  <si>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</si>
  <si>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</si>
  <si>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</si>
  <si>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</si>
  <si>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</si>
  <si>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</si>
  <si>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</si>
  <si>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</si>
  <si>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</si>
  <si>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</si>
  <si>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</si>
  <si>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</si>
  <si>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</si>
  <si>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</si>
  <si>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</si>
  <si>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</si>
  <si>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</si>
  <si>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</si>
  <si>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</si>
  <si>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</si>
  <si>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</si>
  <si>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</si>
  <si>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</si>
  <si>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</si>
  <si>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</si>
  <si>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</si>
  <si>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</si>
  <si>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</si>
  <si>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</si>
  <si>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</si>
  <si>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</si>
  <si>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</si>
  <si>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</si>
  <si>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</si>
  <si>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</si>
  <si>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</si>
  <si>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</si>
  <si>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</si>
  <si>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</si>
  <si>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</si>
  <si>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</si>
  <si>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</si>
  <si>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</si>
  <si>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</si>
  <si>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</si>
  <si>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</si>
  <si>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</si>
  <si>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</si>
  <si>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</si>
  <si>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</si>
  <si>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</si>
  <si>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</si>
  <si>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</si>
  <si>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</si>
  <si>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</si>
  <si>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</si>
  <si>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</si>
  <si>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</si>
  <si>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</si>
  <si>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</si>
  <si>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</si>
  <si>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</si>
  <si>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</si>
  <si>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</si>
  <si>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</si>
  <si>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</si>
  <si>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</si>
  <si>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</si>
  <si>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</si>
  <si>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</si>
  <si>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</si>
  <si>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</si>
  <si>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</si>
  <si>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</si>
  <si>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</si>
  <si>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</si>
  <si>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</si>
  <si>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</si>
  <si>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</si>
  <si>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</si>
  <si>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</si>
  <si>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</si>
  <si>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</si>
  <si>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</si>
  <si>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</si>
  <si>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</si>
  <si>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</si>
  <si>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</si>
  <si>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</si>
  <si>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</si>
  <si>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</si>
  <si>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</si>
  <si>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</si>
  <si>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</si>
  <si>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</si>
  <si>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</si>
  <si>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</si>
  <si>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</si>
  <si>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</si>
  <si>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</si>
  <si>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</si>
  <si>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</si>
  <si>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</si>
  <si>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</si>
  <si>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</si>
  <si>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</si>
  <si>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</si>
  <si>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</si>
  <si>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</si>
  <si>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</si>
  <si>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</si>
  <si>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</si>
  <si>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</si>
  <si>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</si>
  <si>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</si>
  <si>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</si>
  <si>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</si>
  <si>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</si>
  <si>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</si>
  <si>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</si>
  <si>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</si>
  <si>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</si>
  <si>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</si>
  <si>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</si>
  <si>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</si>
  <si>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</si>
  <si>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</si>
  <si>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</si>
  <si>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</si>
  <si>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</si>
  <si>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</si>
  <si>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</si>
  <si>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</si>
  <si>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</si>
  <si>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</si>
  <si>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</si>
  <si>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</si>
  <si>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</si>
  <si>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</si>
  <si>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</si>
  <si>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</si>
  <si>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</si>
  <si>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</si>
  <si>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</si>
  <si>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</si>
  <si>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</si>
  <si>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</si>
  <si>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</si>
  <si>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</si>
  <si>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</si>
  <si>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</si>
  <si>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</si>
  <si>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</si>
  <si>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</si>
  <si>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</si>
  <si>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</si>
  <si>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</si>
  <si>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</si>
  <si>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</si>
  <si>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</si>
  <si>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</si>
  <si>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</si>
  <si>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</si>
  <si>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</si>
  <si>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</si>
  <si>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</si>
  <si>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</si>
  <si>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</si>
  <si>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</si>
  <si>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</si>
  <si>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</si>
  <si>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</si>
  <si>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</si>
  <si>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</si>
  <si>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</si>
  <si>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</si>
  <si>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</si>
  <si>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</si>
  <si>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</si>
  <si>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</si>
  <si>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</si>
  <si>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</si>
  <si>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</si>
  <si>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</si>
  <si>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</si>
  <si>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</si>
  <si>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</si>
  <si>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</si>
  <si>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</si>
  <si>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</si>
  <si>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</si>
  <si>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</si>
  <si>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</si>
  <si>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</si>
  <si>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</si>
  <si>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</si>
  <si>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</si>
  <si>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</si>
  <si>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</si>
  <si>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</si>
  <si>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</si>
  <si>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</si>
  <si>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</si>
  <si>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</si>
  <si>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</si>
  <si>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</si>
  <si>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</si>
  <si>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</si>
  <si>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</si>
  <si>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</si>
  <si>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</si>
  <si>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</si>
  <si>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</si>
  <si>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</si>
  <si>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</si>
  <si>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</si>
  <si>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</si>
  <si>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</si>
  <si>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</si>
  <si>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</si>
  <si>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</si>
  <si>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</si>
  <si>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</si>
  <si>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</si>
  <si>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</si>
  <si>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</si>
  <si>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</si>
  <si>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</si>
  <si>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</si>
  <si>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</si>
  <si>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</si>
  <si>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</si>
  <si>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</si>
  <si>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</si>
  <si>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</si>
  <si>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</si>
  <si>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</si>
  <si>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</si>
  <si>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</si>
  <si>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</si>
  <si>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</si>
  <si>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</si>
  <si>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</si>
  <si>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</si>
  <si>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</si>
  <si>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</si>
  <si>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</si>
  <si>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</si>
  <si>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</si>
  <si>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</si>
  <si>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</si>
  <si>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</si>
  <si>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</si>
  <si>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</si>
  <si>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</si>
  <si>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</si>
  <si>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</si>
  <si>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</si>
  <si>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</si>
  <si>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</si>
  <si>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</si>
  <si>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</si>
  <si>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</si>
  <si>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</si>
  <si>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</si>
  <si>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</si>
  <si>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</si>
  <si>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</si>
  <si>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</si>
  <si>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</si>
  <si>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</si>
  <si>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</si>
  <si>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</si>
  <si>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</si>
  <si>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</si>
  <si>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</si>
  <si>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</si>
  <si>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</si>
  <si>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</si>
  <si>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</si>
  <si>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</si>
  <si>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</si>
  <si>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</si>
  <si>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</si>
  <si>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</si>
  <si>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</si>
  <si>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</si>
  <si>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</si>
  <si>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</si>
  <si>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</si>
  <si>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</si>
  <si>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</si>
  <si>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</si>
  <si>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</si>
  <si>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</si>
  <si>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</si>
  <si>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</si>
  <si>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</si>
  <si>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</si>
  <si>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</si>
  <si>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</si>
  <si>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</si>
  <si>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</si>
  <si>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</si>
  <si>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</si>
  <si>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</si>
  <si>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</si>
  <si>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</si>
  <si>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</si>
  <si>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</si>
  <si>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</si>
  <si>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</si>
  <si>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</si>
  <si>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</si>
  <si>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</si>
  <si>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</si>
  <si>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</si>
  <si>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</si>
  <si>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</si>
  <si>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</si>
  <si>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</si>
  <si>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</si>
  <si>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</si>
  <si>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</si>
  <si>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</si>
  <si>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</si>
  <si>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</si>
  <si>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</si>
  <si>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</si>
  <si>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</si>
  <si>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</si>
  <si>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</si>
  <si>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</si>
  <si>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</si>
  <si>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</si>
  <si>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</si>
  <si>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</si>
  <si>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</si>
  <si>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</si>
  <si>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</si>
  <si>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</si>
  <si>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</si>
  <si>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</si>
  <si>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</si>
  <si>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</si>
  <si>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</si>
  <si>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</si>
  <si>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</si>
  <si>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</si>
  <si>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</si>
  <si>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</si>
  <si>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</si>
  <si>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</si>
  <si>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</si>
  <si>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</si>
  <si>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</si>
  <si>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</si>
  <si>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</si>
  <si>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</si>
  <si>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</si>
  <si>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</si>
  <si>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</si>
  <si>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</si>
  <si>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</si>
  <si>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</si>
  <si>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</si>
  <si>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</si>
  <si>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</si>
  <si>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</si>
  <si>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</si>
  <si>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</si>
  <si>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</si>
  <si>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</si>
  <si>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</si>
  <si>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</si>
  <si>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</si>
  <si>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</si>
  <si>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</si>
  <si>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</si>
  <si>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</si>
  <si>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</si>
  <si>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</si>
  <si>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</si>
  <si>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</si>
  <si>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</si>
  <si>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</si>
  <si>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</si>
  <si>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</si>
  <si>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</si>
  <si>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</si>
  <si>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</si>
  <si>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</si>
  <si>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</si>
  <si>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</si>
  <si>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</si>
  <si>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</si>
  <si>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</si>
  <si>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stock447</t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</si>
  <si>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</si>
  <si>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</si>
  <si>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</si>
  <si>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</si>
  <si>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</si>
  <si>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</si>
  <si>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</si>
  <si>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</si>
  <si>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</si>
  <si>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</si>
  <si>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</si>
  <si>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</si>
  <si>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</si>
  <si>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</si>
  <si>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</si>
  <si>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</si>
  <si>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</si>
  <si>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</si>
  <si>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</si>
  <si>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</si>
  <si>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</si>
  <si>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</si>
  <si>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</si>
  <si>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</si>
  <si>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</si>
  <si>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</si>
  <si>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</si>
  <si>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</si>
  <si>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</si>
  <si>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</si>
  <si>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</si>
  <si>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</si>
  <si>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</si>
  <si>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</si>
  <si>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</si>
  <si>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</si>
  <si>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</si>
  <si>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</si>
  <si>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</si>
  <si>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</si>
  <si>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</si>
  <si>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</si>
  <si>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</si>
  <si>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</si>
  <si>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</si>
  <si>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</si>
  <si>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</si>
  <si>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</si>
  <si>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</si>
  <si>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</si>
  <si>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</si>
  <si>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</si>
  <si>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</si>
  <si>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</si>
  <si>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</si>
  <si>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</si>
  <si>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</si>
  <si>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</si>
  <si>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</si>
  <si>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</si>
  <si>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</si>
  <si>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</si>
  <si>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</si>
  <si>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</si>
  <si>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</si>
  <si>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</si>
  <si>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</si>
  <si>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</si>
  <si>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</si>
  <si>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</si>
  <si>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</si>
  <si>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</si>
  <si>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</si>
  <si>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</si>
  <si>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stock2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</si>
  <si>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</si>
  <si>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</si>
  <si>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</si>
  <si>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</si>
  <si>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</si>
  <si>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</si>
  <si>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</si>
  <si>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</si>
  <si>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</si>
  <si>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</si>
  <si>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</si>
  <si>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</si>
  <si>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</si>
  <si>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</si>
  <si>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</si>
  <si>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</si>
  <si>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</si>
  <si>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</si>
  <si>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</si>
  <si>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</si>
  <si>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</si>
  <si>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</si>
  <si>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</si>
  <si>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</si>
  <si>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</si>
  <si>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</si>
  <si>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</si>
  <si>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</si>
  <si>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</si>
  <si>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</si>
  <si>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</si>
  <si>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</si>
  <si>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</si>
  <si>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</si>
  <si>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</si>
  <si>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</si>
  <si>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</si>
  <si>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</si>
  <si>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</si>
  <si>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</si>
  <si>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</si>
  <si>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</si>
  <si>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</si>
  <si>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</si>
  <si>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</si>
  <si>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</si>
  <si>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</si>
  <si>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</si>
  <si>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</si>
  <si>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</si>
  <si>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</si>
  <si>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</si>
  <si>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</si>
  <si>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</si>
  <si>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</si>
  <si>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</si>
  <si>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</si>
  <si>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</si>
  <si>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</si>
  <si>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</si>
  <si>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</si>
  <si>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</si>
  <si>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</si>
  <si>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</si>
  <si>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</si>
  <si>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</si>
  <si>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</si>
  <si>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</si>
  <si>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</si>
  <si>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</si>
  <si>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</si>
  <si>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</si>
  <si>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</si>
  <si>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</si>
  <si>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</si>
  <si>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</si>
  <si>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</si>
  <si>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</si>
  <si>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</si>
  <si>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</si>
  <si>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</si>
  <si>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</si>
  <si>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</si>
  <si>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</si>
  <si>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</si>
  <si>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</si>
  <si>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</si>
  <si>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newdata34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</si>
  <si>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</si>
  <si>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</si>
  <si>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</si>
  <si>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</si>
  <si>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</si>
  <si>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</si>
  <si>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</si>
  <si>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</si>
  <si>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</si>
  <si>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</si>
  <si>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</si>
  <si>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</si>
  <si>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</si>
  <si>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</si>
  <si>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</si>
  <si>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</si>
  <si>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</si>
  <si>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</si>
  <si>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</si>
  <si>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</si>
  <si>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</si>
  <si>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</si>
  <si>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</si>
  <si>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</si>
  <si>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</si>
  <si>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</si>
  <si>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</si>
  <si>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</si>
  <si>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</si>
  <si>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</si>
  <si>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</si>
  <si>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</si>
  <si>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</si>
  <si>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</si>
  <si>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</si>
  <si>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</si>
  <si>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</si>
  <si>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</si>
  <si>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</si>
  <si>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</si>
  <si>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</si>
  <si>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</si>
  <si>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</si>
  <si>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newdata103</t>
  </si>
  <si>
    <t>603029</t>
    <phoneticPr fontId="1" type="noConversion"/>
  </si>
  <si>
    <t>newdata104</t>
  </si>
  <si>
    <t>000948</t>
    <phoneticPr fontId="1" type="noConversion"/>
  </si>
  <si>
    <t>newdata106</t>
  </si>
  <si>
    <t>002655</t>
    <phoneticPr fontId="1" type="noConversion"/>
  </si>
  <si>
    <t>newdata108</t>
  </si>
  <si>
    <t>300565</t>
    <phoneticPr fontId="1" type="noConversion"/>
  </si>
  <si>
    <t>newdata109</t>
  </si>
  <si>
    <t>300716</t>
    <phoneticPr fontId="1" type="noConversion"/>
  </si>
  <si>
    <t>newdata110</t>
  </si>
  <si>
    <t>603421</t>
    <phoneticPr fontId="1" type="noConversion"/>
  </si>
  <si>
    <t>newdata111</t>
  </si>
  <si>
    <t>002181</t>
    <phoneticPr fontId="1" type="noConversion"/>
  </si>
  <si>
    <t>newdata112</t>
  </si>
  <si>
    <t>300522</t>
    <phoneticPr fontId="1" type="noConversion"/>
  </si>
  <si>
    <t>newdata113</t>
  </si>
  <si>
    <t>002815</t>
    <phoneticPr fontId="1" type="noConversion"/>
  </si>
  <si>
    <t>newdata114</t>
  </si>
  <si>
    <t>newdata115</t>
  </si>
  <si>
    <t>300620</t>
    <phoneticPr fontId="1" type="noConversion"/>
  </si>
  <si>
    <t>newdata116</t>
  </si>
  <si>
    <t>300563</t>
    <phoneticPr fontId="1" type="noConversion"/>
  </si>
  <si>
    <t>newdata117</t>
  </si>
  <si>
    <t>603738</t>
    <phoneticPr fontId="1" type="noConversion"/>
  </si>
  <si>
    <t>newdata118</t>
  </si>
  <si>
    <t>300585</t>
    <phoneticPr fontId="1" type="noConversion"/>
  </si>
  <si>
    <t>newdata119</t>
  </si>
  <si>
    <t>300686</t>
    <phoneticPr fontId="1" type="noConversion"/>
  </si>
  <si>
    <t>newdata120</t>
  </si>
  <si>
    <t>603396</t>
    <phoneticPr fontId="1" type="noConversion"/>
  </si>
  <si>
    <t>newdata121</t>
  </si>
  <si>
    <t>300333</t>
    <phoneticPr fontId="1" type="noConversion"/>
  </si>
  <si>
    <t>newdata122</t>
  </si>
  <si>
    <t>603076</t>
    <phoneticPr fontId="1" type="noConversion"/>
  </si>
  <si>
    <t>newdata123</t>
  </si>
  <si>
    <t>603619</t>
    <phoneticPr fontId="1" type="noConversion"/>
  </si>
  <si>
    <t>newdata124</t>
  </si>
  <si>
    <t>newdata125</t>
  </si>
  <si>
    <t>600665</t>
    <phoneticPr fontId="1" type="noConversion"/>
  </si>
  <si>
    <t>newdata126</t>
  </si>
  <si>
    <t>603320</t>
    <phoneticPr fontId="1" type="noConversion"/>
  </si>
  <si>
    <t>newdata127</t>
  </si>
  <si>
    <t>300139</t>
    <phoneticPr fontId="1" type="noConversion"/>
  </si>
  <si>
    <t>newdata128</t>
  </si>
  <si>
    <t>newdata129</t>
  </si>
  <si>
    <t>300555</t>
    <phoneticPr fontId="1" type="noConversion"/>
  </si>
  <si>
    <t>newdata130</t>
  </si>
  <si>
    <t>300597</t>
    <phoneticPr fontId="1" type="noConversion"/>
  </si>
  <si>
    <t>newdata132</t>
  </si>
  <si>
    <t>300615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</si>
</sst>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topLeftCell="A58" zoomScaleNormal="100" workbookViewId="0">
      <selection activeCell="D57" sqref="D57"/>
    </sheetView>
  </sheetViews>
  <sheetFormatPr defaultColWidth="9" defaultRowHeight="14" x14ac:dyDescent="0.3"/>
  <cols>
    <col min="1" max="1" width="21.58203125" style="2" customWidth="1"/>
    <col min="2" max="4" width="9" style="2"/>
    <col min="5" max="5" width="10" style="2" bestFit="1" customWidth="1"/>
    <col min="6" max="6" width="13.58203125" style="2" bestFit="1" customWidth="1"/>
    <col min="7" max="16384" width="9" style="2"/>
  </cols>
  <sheetData>
    <row r="1" spans="1:6" s="1" customFormat="1" x14ac:dyDescent="0.3">
      <c r="A1" s="1" t="s">
        <v>3</v>
      </c>
    </row>
    <row r="2" spans="1:6" x14ac:dyDescent="0.3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3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3">
      <c r="A4" s="1" t="s">
        <v>3</v>
      </c>
      <c r="B4" s="16" t="s">
        <v>979</v>
      </c>
      <c r="C4" s="1"/>
      <c r="D4" s="1"/>
      <c r="E4" s="1"/>
      <c r="F4" s="1"/>
    </row>
    <row r="5" spans="1:6" x14ac:dyDescent="0.3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 x14ac:dyDescent="0.3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 x14ac:dyDescent="0.3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 x14ac:dyDescent="0.3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 x14ac:dyDescent="0.3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 x14ac:dyDescent="0.3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 x14ac:dyDescent="0.3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 x14ac:dyDescent="0.3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 x14ac:dyDescent="0.3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 x14ac:dyDescent="0.3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 x14ac:dyDescent="0.3">
      <c r="A15" s="1" t="s">
        <v>3</v>
      </c>
      <c r="B15" s="16" t="s">
        <v>980</v>
      </c>
      <c r="C15" s="1"/>
      <c r="D15" s="1"/>
      <c r="E15" s="1"/>
      <c r="F15" s="1"/>
    </row>
    <row r="16" spans="1:6" x14ac:dyDescent="0.3">
      <c r="A16" s="3" t="s">
        <v>1202</v>
      </c>
      <c r="B16" s="4">
        <v>603877</v>
      </c>
      <c r="C16" s="26" t="s">
        <v>34</v>
      </c>
      <c r="D16" s="5">
        <v>2</v>
      </c>
      <c r="E16" s="5">
        <v>100</v>
      </c>
      <c r="F16" s="5">
        <v>12</v>
      </c>
    </row>
    <row r="17" spans="1:6" x14ac:dyDescent="0.3">
      <c r="A17" s="3" t="s">
        <v>1203</v>
      </c>
      <c r="B17" s="4">
        <v>601369</v>
      </c>
      <c r="C17" s="26" t="s">
        <v>42</v>
      </c>
      <c r="D17" s="5">
        <v>2</v>
      </c>
      <c r="E17" s="5">
        <v>600</v>
      </c>
      <c r="F17" s="5">
        <v>5</v>
      </c>
    </row>
    <row r="18" spans="1:6" x14ac:dyDescent="0.3">
      <c r="A18" s="3" t="s">
        <v>13</v>
      </c>
      <c r="B18" s="4">
        <v>600970</v>
      </c>
      <c r="C18" s="22" t="s">
        <v>43</v>
      </c>
      <c r="D18" s="5">
        <v>2</v>
      </c>
      <c r="E18" s="5">
        <v>1000</v>
      </c>
      <c r="F18" s="5">
        <v>5</v>
      </c>
    </row>
    <row r="19" spans="1:6" x14ac:dyDescent="0.3">
      <c r="A19" s="3" t="s">
        <v>14</v>
      </c>
      <c r="B19" s="4">
        <v>300059</v>
      </c>
      <c r="C19" s="22" t="s">
        <v>53</v>
      </c>
      <c r="D19" s="5">
        <v>2</v>
      </c>
      <c r="E19" s="5">
        <v>2000</v>
      </c>
      <c r="F19" s="5">
        <v>5</v>
      </c>
    </row>
    <row r="20" spans="1:6" x14ac:dyDescent="0.3">
      <c r="A20" s="3" t="s">
        <v>15</v>
      </c>
      <c r="B20" s="4" t="s">
        <v>185</v>
      </c>
      <c r="C20" s="26" t="s">
        <v>59</v>
      </c>
      <c r="D20" s="5">
        <v>2</v>
      </c>
      <c r="E20" s="5">
        <v>1000</v>
      </c>
      <c r="F20" s="5">
        <v>6</v>
      </c>
    </row>
    <row r="21" spans="1:6" x14ac:dyDescent="0.3">
      <c r="A21" s="3" t="s">
        <v>16</v>
      </c>
      <c r="B21" s="4" t="s">
        <v>186</v>
      </c>
      <c r="C21" s="22" t="s">
        <v>60</v>
      </c>
      <c r="D21" s="5">
        <v>2</v>
      </c>
      <c r="E21" s="5">
        <v>1000</v>
      </c>
      <c r="F21" s="5">
        <v>4</v>
      </c>
    </row>
    <row r="22" spans="1:6" ht="14.25" customHeight="1" x14ac:dyDescent="0.3">
      <c r="A22" s="3" t="s">
        <v>17</v>
      </c>
      <c r="B22" s="4" t="s">
        <v>191</v>
      </c>
      <c r="C22" s="22" t="s">
        <v>67</v>
      </c>
      <c r="D22" s="5">
        <v>2</v>
      </c>
      <c r="E22" s="5">
        <v>1000</v>
      </c>
      <c r="F22" s="5">
        <v>5</v>
      </c>
    </row>
    <row r="23" spans="1:6" x14ac:dyDescent="0.3">
      <c r="A23" s="3" t="s">
        <v>18</v>
      </c>
      <c r="B23" s="4">
        <v>600271</v>
      </c>
      <c r="C23" s="26" t="s">
        <v>74</v>
      </c>
      <c r="D23" s="5">
        <v>2</v>
      </c>
      <c r="E23" s="5">
        <v>500</v>
      </c>
      <c r="F23" s="5">
        <v>7</v>
      </c>
    </row>
    <row r="24" spans="1:6" x14ac:dyDescent="0.3">
      <c r="A24" s="3" t="s">
        <v>19</v>
      </c>
      <c r="B24" s="4" t="s">
        <v>197</v>
      </c>
      <c r="C24" s="22" t="s">
        <v>77</v>
      </c>
      <c r="D24" s="5">
        <v>2</v>
      </c>
      <c r="E24" s="5">
        <v>300</v>
      </c>
      <c r="F24" s="5">
        <v>4</v>
      </c>
    </row>
    <row r="25" spans="1:6" x14ac:dyDescent="0.3">
      <c r="A25" s="3" t="s">
        <v>20</v>
      </c>
      <c r="B25" s="4">
        <v>603708</v>
      </c>
      <c r="C25" s="22" t="s">
        <v>81</v>
      </c>
      <c r="D25" s="5">
        <v>2</v>
      </c>
      <c r="E25" s="5">
        <v>200</v>
      </c>
      <c r="F25" s="5">
        <v>3</v>
      </c>
    </row>
    <row r="26" spans="1:6" ht="15" customHeight="1" x14ac:dyDescent="0.3">
      <c r="A26" s="3" t="s">
        <v>21</v>
      </c>
      <c r="B26" s="4" t="str">
        <f>"002867"</f>
        <v>002867</v>
      </c>
      <c r="C26" s="26" t="s">
        <v>92</v>
      </c>
      <c r="D26" s="5">
        <v>2</v>
      </c>
      <c r="E26" s="5">
        <v>100</v>
      </c>
      <c r="F26" s="5">
        <v>5</v>
      </c>
    </row>
    <row r="27" spans="1:6" x14ac:dyDescent="0.3">
      <c r="A27" s="3" t="s">
        <v>22</v>
      </c>
      <c r="B27" s="4" t="str">
        <f>"300189"</f>
        <v>300189</v>
      </c>
      <c r="C27" s="26" t="s">
        <v>99</v>
      </c>
      <c r="D27" s="5">
        <v>2</v>
      </c>
      <c r="E27" s="5">
        <v>500</v>
      </c>
      <c r="F27" s="5">
        <v>6</v>
      </c>
    </row>
    <row r="28" spans="1:6" x14ac:dyDescent="0.3">
      <c r="A28" s="3" t="s">
        <v>23</v>
      </c>
      <c r="B28" s="4" t="str">
        <f>"000989"</f>
        <v>000989</v>
      </c>
      <c r="C28" s="26" t="s">
        <v>110</v>
      </c>
      <c r="D28" s="5">
        <v>2</v>
      </c>
      <c r="E28" s="5">
        <v>300</v>
      </c>
      <c r="F28" s="5">
        <v>5</v>
      </c>
    </row>
    <row r="29" spans="1:6" x14ac:dyDescent="0.3">
      <c r="A29" s="3" t="s">
        <v>24</v>
      </c>
      <c r="B29" s="4" t="str">
        <f>"002649"</f>
        <v>002649</v>
      </c>
      <c r="C29" s="22" t="s">
        <v>116</v>
      </c>
      <c r="D29" s="5">
        <v>2</v>
      </c>
      <c r="E29" s="5">
        <v>600</v>
      </c>
      <c r="F29" s="5">
        <v>3</v>
      </c>
    </row>
    <row r="30" spans="1:6" x14ac:dyDescent="0.3">
      <c r="A30" s="3" t="s">
        <v>25</v>
      </c>
      <c r="B30" s="4" t="str">
        <f>"002332"</f>
        <v>002332</v>
      </c>
      <c r="C30" s="26" t="s">
        <v>126</v>
      </c>
      <c r="D30" s="5">
        <v>3</v>
      </c>
      <c r="E30" s="5">
        <v>500</v>
      </c>
      <c r="F30" s="5">
        <v>9</v>
      </c>
    </row>
    <row r="31" spans="1:6" x14ac:dyDescent="0.3">
      <c r="A31" s="3" t="s">
        <v>26</v>
      </c>
      <c r="B31" s="4" t="str">
        <f>"300485"</f>
        <v>300485</v>
      </c>
      <c r="C31" s="26" t="s">
        <v>128</v>
      </c>
      <c r="D31" s="5">
        <v>2</v>
      </c>
      <c r="E31" s="5">
        <v>100</v>
      </c>
      <c r="F31" s="5">
        <v>5</v>
      </c>
    </row>
    <row r="32" spans="1:6" x14ac:dyDescent="0.3">
      <c r="A32" s="3" t="s">
        <v>27</v>
      </c>
      <c r="B32" s="4" t="str">
        <f>"002229"</f>
        <v>002229</v>
      </c>
      <c r="C32" s="26" t="s">
        <v>129</v>
      </c>
      <c r="D32" s="5">
        <v>3</v>
      </c>
      <c r="E32" s="5">
        <v>500</v>
      </c>
      <c r="F32" s="5">
        <v>5</v>
      </c>
    </row>
    <row r="33" spans="1:6" x14ac:dyDescent="0.3">
      <c r="A33" s="3" t="s">
        <v>28</v>
      </c>
      <c r="B33" s="4" t="str">
        <f>"002327"</f>
        <v>002327</v>
      </c>
      <c r="C33" s="26" t="s">
        <v>136</v>
      </c>
      <c r="D33" s="5">
        <v>3</v>
      </c>
      <c r="E33" s="5">
        <v>200</v>
      </c>
      <c r="F33" s="5">
        <v>10</v>
      </c>
    </row>
    <row r="34" spans="1:6" x14ac:dyDescent="0.3">
      <c r="A34" s="3" t="s">
        <v>29</v>
      </c>
      <c r="B34" s="4" t="str">
        <f>"002644"</f>
        <v>002644</v>
      </c>
      <c r="C34" s="22" t="s">
        <v>137</v>
      </c>
      <c r="D34" s="5">
        <v>3</v>
      </c>
      <c r="E34" s="5">
        <v>500</v>
      </c>
      <c r="F34" s="5">
        <v>3</v>
      </c>
    </row>
    <row r="35" spans="1:6" x14ac:dyDescent="0.3">
      <c r="A35" s="3" t="s">
        <v>271</v>
      </c>
      <c r="B35" s="4" t="str">
        <f>"002223"</f>
        <v>002223</v>
      </c>
      <c r="C35" s="26" t="s">
        <v>144</v>
      </c>
      <c r="D35" s="5">
        <v>2</v>
      </c>
      <c r="E35" s="5">
        <v>200</v>
      </c>
      <c r="F35" s="5">
        <v>10</v>
      </c>
    </row>
    <row r="36" spans="1:6" x14ac:dyDescent="0.3">
      <c r="A36" s="3" t="s">
        <v>272</v>
      </c>
      <c r="B36" s="4" t="str">
        <f>"300584"</f>
        <v>300584</v>
      </c>
      <c r="C36" s="22" t="s">
        <v>156</v>
      </c>
      <c r="D36" s="5">
        <v>2</v>
      </c>
      <c r="E36" s="5">
        <v>20</v>
      </c>
      <c r="F36" s="5">
        <v>8</v>
      </c>
    </row>
    <row r="37" spans="1:6" x14ac:dyDescent="0.3">
      <c r="A37" s="3" t="s">
        <v>273</v>
      </c>
      <c r="B37" s="4" t="str">
        <f>"002293"</f>
        <v>002293</v>
      </c>
      <c r="C37" s="22" t="s">
        <v>162</v>
      </c>
      <c r="D37" s="5">
        <v>2</v>
      </c>
      <c r="E37" s="5">
        <v>200</v>
      </c>
      <c r="F37" s="5">
        <v>4</v>
      </c>
    </row>
    <row r="38" spans="1:6" x14ac:dyDescent="0.3">
      <c r="A38" s="3" t="s">
        <v>274</v>
      </c>
      <c r="B38" s="4" t="str">
        <f>"600060"</f>
        <v>600060</v>
      </c>
      <c r="C38" s="14" t="s">
        <v>166</v>
      </c>
      <c r="D38" s="5">
        <v>2</v>
      </c>
      <c r="E38" s="5">
        <v>500</v>
      </c>
      <c r="F38" s="5">
        <v>5</v>
      </c>
    </row>
    <row r="39" spans="1:6" x14ac:dyDescent="0.3">
      <c r="A39" s="3" t="s">
        <v>275</v>
      </c>
      <c r="B39" s="4" t="str">
        <f>"600479"</f>
        <v>600479</v>
      </c>
      <c r="C39" s="26" t="s">
        <v>168</v>
      </c>
      <c r="D39" s="5">
        <v>2</v>
      </c>
      <c r="E39" s="5">
        <v>200</v>
      </c>
      <c r="F39" s="5">
        <v>7</v>
      </c>
    </row>
    <row r="40" spans="1:6" x14ac:dyDescent="0.3">
      <c r="A40" s="3" t="s">
        <v>276</v>
      </c>
      <c r="B40" s="4" t="str">
        <f>"002369"</f>
        <v>002369</v>
      </c>
      <c r="C40" s="22" t="s">
        <v>175</v>
      </c>
      <c r="D40" s="5">
        <v>2</v>
      </c>
      <c r="E40" s="5">
        <v>500</v>
      </c>
      <c r="F40" s="5">
        <v>7</v>
      </c>
    </row>
    <row r="41" spans="1:6" x14ac:dyDescent="0.3">
      <c r="A41" s="3" t="s">
        <v>277</v>
      </c>
      <c r="B41" s="4" t="str">
        <f>"300364"</f>
        <v>300364</v>
      </c>
      <c r="C41" s="26" t="s">
        <v>179</v>
      </c>
      <c r="D41" s="5">
        <v>2</v>
      </c>
      <c r="E41" s="5">
        <v>200</v>
      </c>
      <c r="F41" s="5">
        <v>10</v>
      </c>
    </row>
    <row r="42" spans="1:6" x14ac:dyDescent="0.3">
      <c r="A42" s="3" t="s">
        <v>278</v>
      </c>
      <c r="B42" s="4">
        <v>300047</v>
      </c>
      <c r="C42" s="26" t="s">
        <v>204</v>
      </c>
      <c r="D42" s="5">
        <v>2</v>
      </c>
      <c r="E42" s="5">
        <v>100</v>
      </c>
      <c r="F42" s="5">
        <v>10</v>
      </c>
    </row>
    <row r="43" spans="1:6" x14ac:dyDescent="0.3">
      <c r="A43" s="3" t="s">
        <v>279</v>
      </c>
      <c r="B43" s="4" t="s">
        <v>514</v>
      </c>
      <c r="C43" s="26" t="s">
        <v>217</v>
      </c>
      <c r="D43" s="5">
        <v>2</v>
      </c>
      <c r="E43" s="5">
        <v>100</v>
      </c>
      <c r="F43" s="5">
        <v>7</v>
      </c>
    </row>
    <row r="44" spans="1:6" x14ac:dyDescent="0.3">
      <c r="A44" s="3" t="s">
        <v>280</v>
      </c>
      <c r="B44" s="4" t="str">
        <f>"300418"</f>
        <v>300418</v>
      </c>
      <c r="C44" s="26" t="s">
        <v>239</v>
      </c>
      <c r="D44" s="5">
        <v>2</v>
      </c>
      <c r="E44" s="5">
        <v>500</v>
      </c>
      <c r="F44" s="5">
        <v>5</v>
      </c>
    </row>
    <row r="45" spans="1:6" x14ac:dyDescent="0.3">
      <c r="A45" s="3" t="s">
        <v>281</v>
      </c>
      <c r="B45" s="4" t="str">
        <f>"300532"</f>
        <v>300532</v>
      </c>
      <c r="C45" s="26" t="s">
        <v>241</v>
      </c>
      <c r="D45" s="5">
        <v>2</v>
      </c>
      <c r="E45" s="5">
        <v>100</v>
      </c>
      <c r="F45" s="5">
        <v>6</v>
      </c>
    </row>
    <row r="46" spans="1:6" x14ac:dyDescent="0.3">
      <c r="A46" s="3" t="s">
        <v>282</v>
      </c>
      <c r="B46" s="4" t="str">
        <f>"600410"</f>
        <v>600410</v>
      </c>
      <c r="C46" s="22" t="s">
        <v>250</v>
      </c>
      <c r="D46" s="5">
        <v>2</v>
      </c>
      <c r="E46" s="5">
        <v>500</v>
      </c>
      <c r="F46" s="5">
        <v>6</v>
      </c>
    </row>
    <row r="47" spans="1:6" x14ac:dyDescent="0.3">
      <c r="A47" s="3" t="s">
        <v>283</v>
      </c>
      <c r="B47" s="4" t="str">
        <f>"600359"</f>
        <v>600359</v>
      </c>
      <c r="C47" s="22" t="s">
        <v>251</v>
      </c>
      <c r="D47" s="5">
        <v>3</v>
      </c>
      <c r="E47" s="5">
        <v>200</v>
      </c>
      <c r="F47" s="5">
        <v>7</v>
      </c>
    </row>
    <row r="48" spans="1:6" x14ac:dyDescent="0.3">
      <c r="A48" s="3" t="s">
        <v>284</v>
      </c>
      <c r="B48" s="4" t="str">
        <f>"300651"</f>
        <v>300651</v>
      </c>
      <c r="C48" s="26" t="s">
        <v>267</v>
      </c>
      <c r="D48" s="5">
        <v>2</v>
      </c>
      <c r="E48" s="5">
        <v>100</v>
      </c>
      <c r="F48" s="5">
        <v>3</v>
      </c>
    </row>
    <row r="49" spans="1:6" x14ac:dyDescent="0.3">
      <c r="A49" s="3" t="s">
        <v>285</v>
      </c>
      <c r="B49" s="4" t="s">
        <v>550</v>
      </c>
      <c r="C49" s="26" t="s">
        <v>486</v>
      </c>
      <c r="D49" s="5">
        <v>2</v>
      </c>
      <c r="E49" s="5">
        <v>100</v>
      </c>
      <c r="F49" s="5">
        <v>10</v>
      </c>
    </row>
    <row r="50" spans="1:6" x14ac:dyDescent="0.3">
      <c r="A50" s="3" t="s">
        <v>286</v>
      </c>
      <c r="B50" s="6" t="s">
        <v>564</v>
      </c>
      <c r="C50" s="13" t="s">
        <v>565</v>
      </c>
      <c r="D50" s="5">
        <v>2</v>
      </c>
      <c r="E50" s="5">
        <v>4000</v>
      </c>
      <c r="F50" s="5">
        <v>5</v>
      </c>
    </row>
    <row r="51" spans="1:6" x14ac:dyDescent="0.3">
      <c r="A51" s="3" t="s">
        <v>287</v>
      </c>
      <c r="B51" s="6" t="s">
        <v>566</v>
      </c>
      <c r="C51" s="21" t="s">
        <v>567</v>
      </c>
      <c r="D51" s="5">
        <v>2</v>
      </c>
      <c r="E51" s="5">
        <v>500</v>
      </c>
      <c r="F51" s="5">
        <v>8</v>
      </c>
    </row>
    <row r="52" spans="1:6" x14ac:dyDescent="0.3">
      <c r="A52" s="3" t="s">
        <v>288</v>
      </c>
      <c r="B52" s="6" t="s">
        <v>568</v>
      </c>
      <c r="C52" s="13" t="s">
        <v>569</v>
      </c>
      <c r="D52" s="5">
        <v>2</v>
      </c>
      <c r="E52" s="5">
        <v>500</v>
      </c>
      <c r="F52" s="5">
        <v>6</v>
      </c>
    </row>
    <row r="53" spans="1:6" x14ac:dyDescent="0.3">
      <c r="A53" s="3" t="s">
        <v>289</v>
      </c>
      <c r="B53" s="6" t="s">
        <v>571</v>
      </c>
      <c r="C53" s="29" t="s">
        <v>570</v>
      </c>
      <c r="D53" s="5">
        <v>2</v>
      </c>
      <c r="E53" s="5">
        <v>500</v>
      </c>
      <c r="F53" s="5">
        <v>12</v>
      </c>
    </row>
    <row r="54" spans="1:6" x14ac:dyDescent="0.3">
      <c r="A54" s="3" t="s">
        <v>290</v>
      </c>
      <c r="B54" s="6" t="s">
        <v>586</v>
      </c>
      <c r="C54" s="21" t="s">
        <v>587</v>
      </c>
      <c r="D54" s="5">
        <v>2</v>
      </c>
      <c r="E54" s="5">
        <v>2000</v>
      </c>
      <c r="F54" s="5">
        <v>8</v>
      </c>
    </row>
    <row r="55" spans="1:6" x14ac:dyDescent="0.3">
      <c r="A55" s="3" t="s">
        <v>291</v>
      </c>
      <c r="B55" s="6" t="s">
        <v>592</v>
      </c>
      <c r="C55" s="21" t="s">
        <v>593</v>
      </c>
      <c r="D55" s="5">
        <v>2</v>
      </c>
      <c r="E55" s="5">
        <v>500</v>
      </c>
      <c r="F55" s="5">
        <v>4</v>
      </c>
    </row>
    <row r="56" spans="1:6" x14ac:dyDescent="0.3">
      <c r="A56" s="3" t="s">
        <v>292</v>
      </c>
      <c r="B56" s="4">
        <v>600727</v>
      </c>
      <c r="C56" s="29" t="s">
        <v>594</v>
      </c>
      <c r="D56" s="5">
        <v>2</v>
      </c>
      <c r="E56" s="5">
        <v>300</v>
      </c>
      <c r="F56" s="5">
        <v>5</v>
      </c>
    </row>
    <row r="57" spans="1:6" x14ac:dyDescent="0.3">
      <c r="A57" s="3" t="s">
        <v>293</v>
      </c>
      <c r="B57" s="4" t="s">
        <v>601</v>
      </c>
      <c r="C57" s="13" t="s">
        <v>602</v>
      </c>
      <c r="D57" s="5">
        <v>3</v>
      </c>
      <c r="E57" s="5">
        <v>2000</v>
      </c>
      <c r="F57" s="5">
        <v>4</v>
      </c>
    </row>
    <row r="58" spans="1:6" x14ac:dyDescent="0.3">
      <c r="A58" s="3" t="s">
        <v>294</v>
      </c>
      <c r="B58" s="4" t="s">
        <v>640</v>
      </c>
      <c r="C58" s="27" t="s">
        <v>639</v>
      </c>
      <c r="D58" s="5">
        <v>2</v>
      </c>
      <c r="E58" s="5">
        <v>100</v>
      </c>
      <c r="F58" s="5">
        <v>10</v>
      </c>
    </row>
    <row r="59" spans="1:6" x14ac:dyDescent="0.3">
      <c r="A59" s="3" t="s">
        <v>295</v>
      </c>
      <c r="B59" s="4" t="s">
        <v>642</v>
      </c>
      <c r="C59" s="20" t="s">
        <v>643</v>
      </c>
      <c r="D59" s="5">
        <v>2</v>
      </c>
      <c r="E59" s="5">
        <v>600</v>
      </c>
      <c r="F59" s="5">
        <v>6</v>
      </c>
    </row>
    <row r="60" spans="1:6" x14ac:dyDescent="0.3">
      <c r="A60" s="3" t="s">
        <v>296</v>
      </c>
      <c r="B60" s="4" t="s">
        <v>646</v>
      </c>
      <c r="C60" s="20" t="s">
        <v>647</v>
      </c>
      <c r="D60" s="5">
        <v>2</v>
      </c>
      <c r="E60" s="5">
        <v>800</v>
      </c>
      <c r="F60" s="5">
        <v>6</v>
      </c>
    </row>
    <row r="61" spans="1:6" x14ac:dyDescent="0.3">
      <c r="A61" s="3" t="s">
        <v>297</v>
      </c>
      <c r="B61" s="4" t="s">
        <v>649</v>
      </c>
      <c r="C61" s="12" t="s">
        <v>648</v>
      </c>
      <c r="D61" s="5">
        <v>2</v>
      </c>
      <c r="E61" s="5">
        <v>300</v>
      </c>
      <c r="F61" s="5">
        <v>4</v>
      </c>
    </row>
    <row r="62" spans="1:6" x14ac:dyDescent="0.3">
      <c r="A62" s="3" t="s">
        <v>298</v>
      </c>
      <c r="B62" s="4" t="s">
        <v>653</v>
      </c>
      <c r="C62" s="12" t="s">
        <v>652</v>
      </c>
      <c r="D62" s="5">
        <v>2</v>
      </c>
      <c r="E62" s="5">
        <v>500</v>
      </c>
      <c r="F62" s="5">
        <v>5</v>
      </c>
    </row>
    <row r="63" spans="1:6" x14ac:dyDescent="0.3">
      <c r="A63" s="3" t="s">
        <v>299</v>
      </c>
      <c r="B63" s="4" t="s">
        <v>661</v>
      </c>
      <c r="C63" s="27" t="s">
        <v>660</v>
      </c>
      <c r="D63" s="5">
        <v>2</v>
      </c>
      <c r="E63" s="5">
        <v>100</v>
      </c>
      <c r="F63" s="5">
        <v>6</v>
      </c>
    </row>
    <row r="64" spans="1:6" x14ac:dyDescent="0.3">
      <c r="A64" s="3" t="s">
        <v>300</v>
      </c>
      <c r="B64" s="4" t="s">
        <v>662</v>
      </c>
      <c r="C64" s="27" t="s">
        <v>663</v>
      </c>
      <c r="D64" s="5">
        <v>3</v>
      </c>
      <c r="E64" s="5">
        <v>400</v>
      </c>
      <c r="F64" s="5">
        <v>5</v>
      </c>
    </row>
    <row r="65" spans="1:6" x14ac:dyDescent="0.3">
      <c r="A65" s="3" t="s">
        <v>301</v>
      </c>
      <c r="B65" s="4" t="s">
        <v>665</v>
      </c>
      <c r="C65" s="20" t="s">
        <v>664</v>
      </c>
      <c r="D65" s="5">
        <v>2</v>
      </c>
      <c r="E65" s="5">
        <v>500</v>
      </c>
      <c r="F65" s="5">
        <v>3</v>
      </c>
    </row>
    <row r="66" spans="1:6" x14ac:dyDescent="0.3">
      <c r="A66" s="3" t="s">
        <v>302</v>
      </c>
      <c r="B66" s="4" t="s">
        <v>666</v>
      </c>
      <c r="C66" s="27" t="s">
        <v>667</v>
      </c>
      <c r="D66" s="5">
        <v>2</v>
      </c>
      <c r="E66" s="5">
        <v>500</v>
      </c>
      <c r="F66" s="5">
        <v>7</v>
      </c>
    </row>
    <row r="67" spans="1:6" x14ac:dyDescent="0.3">
      <c r="A67" s="3" t="s">
        <v>303</v>
      </c>
      <c r="B67" s="4" t="s">
        <v>670</v>
      </c>
      <c r="C67" s="12" t="s">
        <v>671</v>
      </c>
      <c r="D67" s="5">
        <v>2</v>
      </c>
      <c r="E67" s="5">
        <v>700</v>
      </c>
      <c r="F67" s="5">
        <v>6</v>
      </c>
    </row>
    <row r="68" spans="1:6" x14ac:dyDescent="0.3">
      <c r="A68" s="3" t="s">
        <v>304</v>
      </c>
      <c r="B68" s="4" t="s">
        <v>673</v>
      </c>
      <c r="C68" s="20" t="s">
        <v>674</v>
      </c>
      <c r="D68" s="5">
        <v>2</v>
      </c>
      <c r="E68" s="5">
        <v>500</v>
      </c>
      <c r="F68" s="5">
        <v>5</v>
      </c>
    </row>
    <row r="69" spans="1:6" x14ac:dyDescent="0.3">
      <c r="A69" s="3" t="s">
        <v>305</v>
      </c>
      <c r="B69" s="4" t="s">
        <v>683</v>
      </c>
      <c r="C69" s="27" t="s">
        <v>678</v>
      </c>
      <c r="D69" s="5">
        <v>2</v>
      </c>
      <c r="E69" s="5">
        <v>500</v>
      </c>
      <c r="F69" s="5">
        <v>8</v>
      </c>
    </row>
    <row r="70" spans="1:6" x14ac:dyDescent="0.3">
      <c r="A70" s="3" t="s">
        <v>306</v>
      </c>
      <c r="B70" s="4" t="s">
        <v>684</v>
      </c>
      <c r="C70" s="12" t="s">
        <v>679</v>
      </c>
      <c r="D70" s="5">
        <v>3</v>
      </c>
      <c r="E70" s="5">
        <v>1000</v>
      </c>
      <c r="F70" s="5">
        <v>5</v>
      </c>
    </row>
    <row r="71" spans="1:6" x14ac:dyDescent="0.3">
      <c r="A71" s="3" t="s">
        <v>307</v>
      </c>
      <c r="B71" s="4" t="s">
        <v>685</v>
      </c>
      <c r="C71" s="27" t="s">
        <v>689</v>
      </c>
      <c r="D71" s="5">
        <v>2</v>
      </c>
      <c r="E71" s="5">
        <v>300</v>
      </c>
      <c r="F71" s="5">
        <v>9</v>
      </c>
    </row>
    <row r="72" spans="1:6" x14ac:dyDescent="0.3">
      <c r="A72" s="3" t="s">
        <v>308</v>
      </c>
      <c r="B72" s="4" t="s">
        <v>687</v>
      </c>
      <c r="C72" s="20" t="s">
        <v>691</v>
      </c>
      <c r="D72" s="5">
        <v>2</v>
      </c>
      <c r="E72" s="5">
        <v>100</v>
      </c>
      <c r="F72" s="5">
        <v>8</v>
      </c>
    </row>
    <row r="73" spans="1:6" x14ac:dyDescent="0.3">
      <c r="A73" s="3" t="s">
        <v>309</v>
      </c>
      <c r="B73" s="4" t="s">
        <v>696</v>
      </c>
      <c r="C73" s="20" t="s">
        <v>694</v>
      </c>
      <c r="D73" s="5">
        <v>2</v>
      </c>
      <c r="E73" s="5">
        <v>500</v>
      </c>
      <c r="F73" s="5">
        <v>5</v>
      </c>
    </row>
    <row r="74" spans="1:6" x14ac:dyDescent="0.3">
      <c r="A74" s="3" t="s">
        <v>310</v>
      </c>
      <c r="B74" s="4" t="s">
        <v>704</v>
      </c>
      <c r="C74" s="20" t="s">
        <v>699</v>
      </c>
      <c r="D74" s="5">
        <v>2</v>
      </c>
      <c r="E74" s="5">
        <v>200</v>
      </c>
      <c r="F74" s="5">
        <v>4</v>
      </c>
    </row>
    <row r="75" spans="1:6" x14ac:dyDescent="0.3">
      <c r="A75" s="3" t="s">
        <v>311</v>
      </c>
      <c r="B75" s="4" t="s">
        <v>707</v>
      </c>
      <c r="C75" s="20" t="s">
        <v>702</v>
      </c>
      <c r="D75" s="5">
        <v>2</v>
      </c>
      <c r="E75" s="5">
        <v>150</v>
      </c>
      <c r="F75" s="5">
        <v>5</v>
      </c>
    </row>
    <row r="76" spans="1:6" x14ac:dyDescent="0.3">
      <c r="A76" s="3" t="s">
        <v>312</v>
      </c>
      <c r="B76" s="4" t="s">
        <v>710</v>
      </c>
      <c r="C76" s="27" t="s">
        <v>719</v>
      </c>
      <c r="D76" s="5">
        <v>2</v>
      </c>
      <c r="E76" s="5">
        <v>100</v>
      </c>
      <c r="F76" s="5">
        <v>12</v>
      </c>
    </row>
    <row r="77" spans="1:6" x14ac:dyDescent="0.3">
      <c r="A77" s="3" t="s">
        <v>313</v>
      </c>
      <c r="B77" s="4" t="s">
        <v>712</v>
      </c>
      <c r="C77" s="27" t="s">
        <v>717</v>
      </c>
      <c r="D77" s="5">
        <v>2</v>
      </c>
      <c r="E77" s="5">
        <v>500</v>
      </c>
      <c r="F77" s="5">
        <v>3</v>
      </c>
    </row>
    <row r="78" spans="1:6" x14ac:dyDescent="0.3">
      <c r="A78" s="3" t="s">
        <v>314</v>
      </c>
      <c r="B78" s="4" t="s">
        <v>713</v>
      </c>
      <c r="C78" s="27" t="s">
        <v>716</v>
      </c>
      <c r="D78" s="5">
        <v>2</v>
      </c>
      <c r="E78" s="5">
        <v>100</v>
      </c>
      <c r="F78" s="5">
        <v>8</v>
      </c>
    </row>
    <row r="79" spans="1:6" x14ac:dyDescent="0.3">
      <c r="A79" s="3" t="s">
        <v>315</v>
      </c>
      <c r="B79" s="4" t="s">
        <v>728</v>
      </c>
      <c r="C79" s="12" t="s">
        <v>721</v>
      </c>
      <c r="D79" s="5">
        <v>2</v>
      </c>
      <c r="E79" s="5">
        <v>3000</v>
      </c>
      <c r="F79" s="5">
        <v>3</v>
      </c>
    </row>
    <row r="80" spans="1:6" x14ac:dyDescent="0.3">
      <c r="A80" s="3" t="s">
        <v>316</v>
      </c>
      <c r="B80" s="4" t="s">
        <v>742</v>
      </c>
      <c r="C80" s="20" t="s">
        <v>739</v>
      </c>
      <c r="D80" s="5">
        <v>2</v>
      </c>
      <c r="E80" s="5">
        <v>300</v>
      </c>
      <c r="F80" s="5">
        <v>5</v>
      </c>
    </row>
    <row r="81" spans="1:6" x14ac:dyDescent="0.3">
      <c r="A81" s="3" t="s">
        <v>317</v>
      </c>
      <c r="B81" s="10" t="s">
        <v>802</v>
      </c>
      <c r="C81" s="28" t="s">
        <v>835</v>
      </c>
      <c r="D81" s="5">
        <v>2</v>
      </c>
      <c r="E81" s="5">
        <v>500</v>
      </c>
      <c r="F81" s="5">
        <v>6</v>
      </c>
    </row>
    <row r="82" spans="1:6" x14ac:dyDescent="0.3">
      <c r="A82" s="3" t="s">
        <v>318</v>
      </c>
      <c r="B82" s="10" t="s">
        <v>811</v>
      </c>
      <c r="C82" s="15" t="s">
        <v>843</v>
      </c>
      <c r="D82" s="5">
        <v>2</v>
      </c>
      <c r="E82" s="5">
        <v>400</v>
      </c>
      <c r="F82" s="5">
        <v>4</v>
      </c>
    </row>
    <row r="83" spans="1:6" x14ac:dyDescent="0.3">
      <c r="A83" s="3" t="s">
        <v>319</v>
      </c>
      <c r="B83" s="10" t="s">
        <v>813</v>
      </c>
      <c r="C83" s="15" t="s">
        <v>845</v>
      </c>
      <c r="D83" s="5">
        <v>2</v>
      </c>
      <c r="E83" s="5">
        <v>8000</v>
      </c>
      <c r="F83" s="5">
        <v>3</v>
      </c>
    </row>
    <row r="84" spans="1:6" x14ac:dyDescent="0.3">
      <c r="A84" s="3" t="s">
        <v>320</v>
      </c>
      <c r="B84" s="10" t="s">
        <v>815</v>
      </c>
      <c r="C84" s="23" t="s">
        <v>847</v>
      </c>
      <c r="D84" s="5">
        <v>2</v>
      </c>
      <c r="E84" s="5">
        <v>500</v>
      </c>
      <c r="F84" s="5">
        <v>6</v>
      </c>
    </row>
    <row r="85" spans="1:6" x14ac:dyDescent="0.3">
      <c r="A85" s="3" t="s">
        <v>321</v>
      </c>
      <c r="B85" s="10" t="s">
        <v>820</v>
      </c>
      <c r="C85" s="15" t="s">
        <v>852</v>
      </c>
      <c r="D85" s="5">
        <v>2</v>
      </c>
      <c r="E85" s="5">
        <v>1000</v>
      </c>
      <c r="F85" s="5">
        <v>4</v>
      </c>
    </row>
    <row r="86" spans="1:6" x14ac:dyDescent="0.3">
      <c r="A86" s="3" t="s">
        <v>322</v>
      </c>
      <c r="B86" s="10" t="s">
        <v>823</v>
      </c>
      <c r="C86" s="28" t="s">
        <v>855</v>
      </c>
      <c r="D86" s="5">
        <v>3</v>
      </c>
      <c r="E86" s="5">
        <v>100</v>
      </c>
      <c r="F86" s="5">
        <v>14</v>
      </c>
    </row>
    <row r="87" spans="1:6" x14ac:dyDescent="0.3">
      <c r="A87" s="3" t="s">
        <v>323</v>
      </c>
      <c r="B87" s="10" t="s">
        <v>826</v>
      </c>
      <c r="C87" s="23" t="s">
        <v>862</v>
      </c>
      <c r="D87" s="5">
        <v>2</v>
      </c>
      <c r="E87" s="5">
        <v>1200</v>
      </c>
      <c r="F87" s="5">
        <v>4</v>
      </c>
    </row>
    <row r="88" spans="1:6" x14ac:dyDescent="0.3">
      <c r="A88" s="3" t="s">
        <v>324</v>
      </c>
      <c r="B88" s="10" t="s">
        <v>828</v>
      </c>
      <c r="C88" s="28" t="s">
        <v>857</v>
      </c>
      <c r="D88" s="5">
        <v>2</v>
      </c>
      <c r="E88" s="5">
        <v>500</v>
      </c>
      <c r="F88" s="5">
        <v>10</v>
      </c>
    </row>
    <row r="89" spans="1:6" x14ac:dyDescent="0.3">
      <c r="A89" s="3" t="s">
        <v>325</v>
      </c>
      <c r="B89" s="10" t="s">
        <v>831</v>
      </c>
      <c r="C89" s="15" t="s">
        <v>860</v>
      </c>
      <c r="D89" s="5">
        <v>2</v>
      </c>
      <c r="E89" s="5">
        <v>1100</v>
      </c>
      <c r="F89" s="5">
        <v>3</v>
      </c>
    </row>
    <row r="90" spans="1:6" x14ac:dyDescent="0.3">
      <c r="A90" s="3" t="s">
        <v>1204</v>
      </c>
      <c r="B90" s="10" t="s">
        <v>925</v>
      </c>
      <c r="C90" s="19" t="s">
        <v>947</v>
      </c>
      <c r="D90" s="5">
        <v>2</v>
      </c>
      <c r="E90" s="5">
        <v>300</v>
      </c>
      <c r="F90" s="5">
        <v>4</v>
      </c>
    </row>
    <row r="91" spans="1:6" x14ac:dyDescent="0.3">
      <c r="A91" s="3" t="s">
        <v>326</v>
      </c>
      <c r="B91" s="10" t="s">
        <v>928</v>
      </c>
      <c r="C91" s="19" t="s">
        <v>950</v>
      </c>
      <c r="D91" s="5">
        <v>2</v>
      </c>
      <c r="E91" s="5">
        <v>200</v>
      </c>
      <c r="F91" s="5">
        <v>6</v>
      </c>
    </row>
    <row r="92" spans="1:6" x14ac:dyDescent="0.3">
      <c r="A92" s="3" t="s">
        <v>327</v>
      </c>
      <c r="B92" s="10" t="s">
        <v>929</v>
      </c>
      <c r="C92" s="19" t="s">
        <v>951</v>
      </c>
      <c r="D92" s="5">
        <v>2</v>
      </c>
      <c r="E92" s="5">
        <v>2000</v>
      </c>
      <c r="F92" s="5">
        <v>5</v>
      </c>
    </row>
    <row r="93" spans="1:6" x14ac:dyDescent="0.3">
      <c r="A93" s="3" t="s">
        <v>328</v>
      </c>
      <c r="B93" s="10" t="s">
        <v>930</v>
      </c>
      <c r="C93" s="19" t="s">
        <v>952</v>
      </c>
      <c r="D93" s="5">
        <v>2</v>
      </c>
      <c r="E93" s="5">
        <v>400</v>
      </c>
      <c r="F93" s="5">
        <v>3</v>
      </c>
    </row>
    <row r="94" spans="1:6" x14ac:dyDescent="0.3">
      <c r="A94" s="3" t="s">
        <v>329</v>
      </c>
      <c r="B94" s="10" t="s">
        <v>931</v>
      </c>
      <c r="C94" s="19" t="s">
        <v>953</v>
      </c>
      <c r="D94" s="5">
        <v>2</v>
      </c>
      <c r="E94" s="5">
        <v>100</v>
      </c>
      <c r="F94" s="5">
        <v>6</v>
      </c>
    </row>
    <row r="95" spans="1:6" x14ac:dyDescent="0.3">
      <c r="A95" s="3" t="s">
        <v>330</v>
      </c>
      <c r="B95" s="10" t="s">
        <v>932</v>
      </c>
      <c r="C95" s="19" t="s">
        <v>954</v>
      </c>
      <c r="D95" s="5">
        <v>2</v>
      </c>
      <c r="E95" s="5">
        <v>100</v>
      </c>
      <c r="F95" s="5">
        <v>5</v>
      </c>
    </row>
    <row r="96" spans="1:6" x14ac:dyDescent="0.3">
      <c r="A96" s="3" t="s">
        <v>331</v>
      </c>
      <c r="B96" s="10" t="s">
        <v>933</v>
      </c>
      <c r="C96" s="19" t="s">
        <v>955</v>
      </c>
      <c r="D96" s="5">
        <v>2</v>
      </c>
      <c r="E96" s="5">
        <v>100</v>
      </c>
      <c r="F96" s="5">
        <v>7</v>
      </c>
    </row>
    <row r="97" spans="1:6" x14ac:dyDescent="0.3">
      <c r="A97" s="3" t="s">
        <v>332</v>
      </c>
      <c r="B97" s="10" t="s">
        <v>934</v>
      </c>
      <c r="C97" s="24" t="s">
        <v>956</v>
      </c>
      <c r="D97" s="5">
        <v>2</v>
      </c>
      <c r="E97" s="5">
        <v>500</v>
      </c>
      <c r="F97" s="5">
        <v>7</v>
      </c>
    </row>
    <row r="98" spans="1:6" s="7" customFormat="1" x14ac:dyDescent="0.3">
      <c r="A98" s="3" t="s">
        <v>1205</v>
      </c>
      <c r="B98" s="17" t="s">
        <v>935</v>
      </c>
      <c r="C98" s="19" t="s">
        <v>957</v>
      </c>
      <c r="D98" s="18">
        <v>2</v>
      </c>
      <c r="E98" s="18">
        <v>400</v>
      </c>
      <c r="F98" s="18">
        <v>4</v>
      </c>
    </row>
    <row r="99" spans="1:6" x14ac:dyDescent="0.3">
      <c r="A99" s="3" t="s">
        <v>333</v>
      </c>
      <c r="B99" s="10" t="s">
        <v>936</v>
      </c>
      <c r="C99" s="19" t="s">
        <v>958</v>
      </c>
      <c r="D99" s="5">
        <v>2</v>
      </c>
      <c r="E99" s="5">
        <v>100</v>
      </c>
      <c r="F99" s="5">
        <v>5</v>
      </c>
    </row>
    <row r="100" spans="1:6" x14ac:dyDescent="0.3">
      <c r="A100" s="3" t="s">
        <v>334</v>
      </c>
      <c r="B100" s="10" t="s">
        <v>937</v>
      </c>
      <c r="C100" s="19" t="s">
        <v>959</v>
      </c>
      <c r="D100" s="5">
        <v>3</v>
      </c>
      <c r="E100" s="5">
        <v>100</v>
      </c>
      <c r="F100" s="5">
        <v>3</v>
      </c>
    </row>
    <row r="101" spans="1:6" x14ac:dyDescent="0.3">
      <c r="A101" s="3" t="s">
        <v>335</v>
      </c>
      <c r="B101" s="10" t="s">
        <v>938</v>
      </c>
      <c r="C101" s="19" t="s">
        <v>960</v>
      </c>
      <c r="D101" s="5">
        <v>2</v>
      </c>
      <c r="E101" s="5">
        <v>100</v>
      </c>
      <c r="F101" s="5">
        <v>12</v>
      </c>
    </row>
    <row r="102" spans="1:6" x14ac:dyDescent="0.3">
      <c r="A102" s="3" t="s">
        <v>1206</v>
      </c>
      <c r="B102" s="10" t="s">
        <v>939</v>
      </c>
      <c r="C102" s="19" t="s">
        <v>961</v>
      </c>
      <c r="D102" s="5">
        <v>3</v>
      </c>
      <c r="E102" s="5">
        <v>300</v>
      </c>
      <c r="F102" s="5">
        <v>4</v>
      </c>
    </row>
    <row r="103" spans="1:6" x14ac:dyDescent="0.3">
      <c r="A103" s="3" t="s">
        <v>336</v>
      </c>
      <c r="B103" s="10" t="s">
        <v>940</v>
      </c>
      <c r="C103" s="19" t="s">
        <v>962</v>
      </c>
      <c r="D103" s="5">
        <v>2</v>
      </c>
      <c r="E103" s="5">
        <v>500</v>
      </c>
      <c r="F103" s="5">
        <v>5</v>
      </c>
    </row>
    <row r="104" spans="1:6" x14ac:dyDescent="0.3">
      <c r="A104" s="3" t="s">
        <v>337</v>
      </c>
      <c r="B104" s="10" t="s">
        <v>941</v>
      </c>
      <c r="C104" s="24" t="s">
        <v>963</v>
      </c>
      <c r="D104" s="5">
        <v>2</v>
      </c>
      <c r="E104" s="5">
        <v>500</v>
      </c>
      <c r="F104" s="5">
        <v>8</v>
      </c>
    </row>
    <row r="105" spans="1:6" x14ac:dyDescent="0.3">
      <c r="A105" s="3" t="s">
        <v>1207</v>
      </c>
      <c r="B105" s="10" t="s">
        <v>942</v>
      </c>
      <c r="C105" s="19" t="s">
        <v>964</v>
      </c>
      <c r="D105" s="5">
        <v>2</v>
      </c>
      <c r="E105" s="5">
        <v>400</v>
      </c>
      <c r="F105" s="5">
        <v>8</v>
      </c>
    </row>
    <row r="106" spans="1:6" x14ac:dyDescent="0.3">
      <c r="A106" s="3" t="s">
        <v>338</v>
      </c>
      <c r="B106" s="10" t="s">
        <v>943</v>
      </c>
      <c r="C106" s="19" t="s">
        <v>965</v>
      </c>
      <c r="D106" s="5">
        <v>2</v>
      </c>
      <c r="E106" s="5">
        <v>500</v>
      </c>
      <c r="F106" s="5">
        <v>4</v>
      </c>
    </row>
    <row r="107" spans="1:6" x14ac:dyDescent="0.3">
      <c r="A107" s="3" t="s">
        <v>339</v>
      </c>
      <c r="B107" s="10" t="s">
        <v>944</v>
      </c>
      <c r="C107" s="19" t="s">
        <v>966</v>
      </c>
      <c r="D107" s="5">
        <v>2</v>
      </c>
      <c r="E107" s="5">
        <v>100</v>
      </c>
      <c r="F107" s="5">
        <v>3</v>
      </c>
    </row>
    <row r="108" spans="1:6" x14ac:dyDescent="0.3">
      <c r="A108" s="3" t="s">
        <v>340</v>
      </c>
      <c r="B108" s="10" t="s">
        <v>945</v>
      </c>
      <c r="C108" s="24" t="s">
        <v>967</v>
      </c>
      <c r="D108" s="5">
        <v>2</v>
      </c>
      <c r="E108" s="5">
        <v>1000</v>
      </c>
      <c r="F108" s="5">
        <v>14</v>
      </c>
    </row>
    <row r="109" spans="1:6" s="7" customFormat="1" x14ac:dyDescent="0.3">
      <c r="A109" s="3" t="s">
        <v>341</v>
      </c>
      <c r="B109" s="17" t="s">
        <v>946</v>
      </c>
      <c r="C109" s="24" t="s">
        <v>968</v>
      </c>
      <c r="D109" s="18">
        <v>2</v>
      </c>
      <c r="E109" s="18">
        <v>500</v>
      </c>
      <c r="F109" s="18">
        <v>5</v>
      </c>
    </row>
    <row r="110" spans="1:6" x14ac:dyDescent="0.3">
      <c r="A110" s="3" t="s">
        <v>342</v>
      </c>
      <c r="B110" s="10" t="s">
        <v>1029</v>
      </c>
      <c r="C110" s="19" t="s">
        <v>1035</v>
      </c>
      <c r="D110" s="5">
        <v>2</v>
      </c>
      <c r="E110" s="5">
        <v>1000</v>
      </c>
      <c r="F110" s="5">
        <v>8</v>
      </c>
    </row>
    <row r="111" spans="1:6" x14ac:dyDescent="0.3">
      <c r="A111" s="3" t="s">
        <v>343</v>
      </c>
      <c r="B111" s="10" t="s">
        <v>1030</v>
      </c>
      <c r="C111" s="19" t="s">
        <v>1036</v>
      </c>
      <c r="D111" s="5">
        <v>2</v>
      </c>
      <c r="E111" s="5">
        <v>500</v>
      </c>
      <c r="F111" s="5">
        <v>6</v>
      </c>
    </row>
    <row r="112" spans="1:6" x14ac:dyDescent="0.3">
      <c r="A112" s="3" t="s">
        <v>344</v>
      </c>
      <c r="B112" s="10" t="s">
        <v>1031</v>
      </c>
      <c r="C112" s="19" t="s">
        <v>1037</v>
      </c>
      <c r="D112" s="5">
        <v>2</v>
      </c>
      <c r="E112" s="5">
        <v>500</v>
      </c>
      <c r="F112" s="5">
        <v>4</v>
      </c>
    </row>
    <row r="113" spans="1:6" x14ac:dyDescent="0.3">
      <c r="A113" s="3" t="s">
        <v>1208</v>
      </c>
      <c r="B113" s="10" t="s">
        <v>1032</v>
      </c>
      <c r="C113" s="19" t="s">
        <v>1038</v>
      </c>
      <c r="D113" s="5">
        <v>3</v>
      </c>
      <c r="E113" s="5">
        <v>1000</v>
      </c>
      <c r="F113" s="5">
        <v>7</v>
      </c>
    </row>
    <row r="114" spans="1:6" x14ac:dyDescent="0.3">
      <c r="A114" s="3" t="s">
        <v>345</v>
      </c>
      <c r="B114" s="10" t="s">
        <v>1033</v>
      </c>
      <c r="C114" s="19" t="s">
        <v>1039</v>
      </c>
      <c r="D114" s="5">
        <v>2</v>
      </c>
      <c r="E114" s="5">
        <v>500</v>
      </c>
      <c r="F114" s="5">
        <v>6</v>
      </c>
    </row>
    <row r="115" spans="1:6" x14ac:dyDescent="0.3">
      <c r="A115" s="3" t="s">
        <v>346</v>
      </c>
      <c r="B115" s="10" t="s">
        <v>1034</v>
      </c>
      <c r="C115" s="19" t="s">
        <v>1040</v>
      </c>
      <c r="D115" s="5">
        <v>2</v>
      </c>
      <c r="E115" s="5">
        <v>300</v>
      </c>
      <c r="F115" s="5">
        <v>7</v>
      </c>
    </row>
    <row r="116" spans="1:6" x14ac:dyDescent="0.3">
      <c r="A116" s="3" t="s">
        <v>347</v>
      </c>
      <c r="B116" s="10" t="s">
        <v>1050</v>
      </c>
      <c r="C116" s="24" t="s">
        <v>1102</v>
      </c>
      <c r="D116" s="5">
        <v>2</v>
      </c>
      <c r="E116" s="5">
        <v>500</v>
      </c>
      <c r="F116" s="5">
        <v>5</v>
      </c>
    </row>
    <row r="117" spans="1:6" x14ac:dyDescent="0.3">
      <c r="A117" s="3" t="s">
        <v>348</v>
      </c>
      <c r="B117" s="10" t="s">
        <v>1051</v>
      </c>
      <c r="C117" s="24" t="s">
        <v>1103</v>
      </c>
      <c r="D117" s="5">
        <v>2</v>
      </c>
      <c r="E117" s="5">
        <v>400</v>
      </c>
      <c r="F117" s="5">
        <v>5</v>
      </c>
    </row>
    <row r="118" spans="1:6" x14ac:dyDescent="0.3">
      <c r="A118" s="3" t="s">
        <v>349</v>
      </c>
      <c r="B118" s="10" t="s">
        <v>1052</v>
      </c>
      <c r="C118" s="24" t="s">
        <v>1104</v>
      </c>
      <c r="D118" s="5">
        <v>2</v>
      </c>
      <c r="E118" s="5">
        <v>500</v>
      </c>
      <c r="F118" s="5">
        <v>5</v>
      </c>
    </row>
    <row r="119" spans="1:6" x14ac:dyDescent="0.3">
      <c r="A119" s="3" t="s">
        <v>350</v>
      </c>
      <c r="B119" s="10" t="s">
        <v>1053</v>
      </c>
      <c r="C119" s="24" t="s">
        <v>1105</v>
      </c>
      <c r="D119" s="5">
        <v>2</v>
      </c>
      <c r="E119" s="5">
        <v>300</v>
      </c>
      <c r="F119" s="5">
        <v>4</v>
      </c>
    </row>
    <row r="120" spans="1:6" x14ac:dyDescent="0.3">
      <c r="A120" s="3" t="s">
        <v>351</v>
      </c>
      <c r="B120" s="10" t="s">
        <v>1054</v>
      </c>
      <c r="C120" s="24" t="s">
        <v>1106</v>
      </c>
      <c r="D120" s="5">
        <v>2</v>
      </c>
      <c r="E120" s="5">
        <v>100</v>
      </c>
      <c r="F120" s="5">
        <v>7</v>
      </c>
    </row>
    <row r="121" spans="1:6" x14ac:dyDescent="0.3">
      <c r="A121" s="3" t="s">
        <v>352</v>
      </c>
      <c r="B121" s="10" t="s">
        <v>1055</v>
      </c>
      <c r="C121" s="24" t="s">
        <v>1107</v>
      </c>
      <c r="D121" s="5">
        <v>2</v>
      </c>
      <c r="E121" s="5">
        <v>100</v>
      </c>
      <c r="F121" s="5">
        <v>14</v>
      </c>
    </row>
    <row r="122" spans="1:6" x14ac:dyDescent="0.3">
      <c r="A122" s="3" t="s">
        <v>353</v>
      </c>
      <c r="B122" s="10" t="s">
        <v>1056</v>
      </c>
      <c r="C122" s="24" t="s">
        <v>1108</v>
      </c>
      <c r="D122" s="5">
        <v>2</v>
      </c>
      <c r="E122" s="5">
        <v>300</v>
      </c>
      <c r="F122" s="5">
        <v>7</v>
      </c>
    </row>
    <row r="123" spans="1:6" x14ac:dyDescent="0.3">
      <c r="A123" s="3" t="s">
        <v>354</v>
      </c>
      <c r="B123" s="10" t="s">
        <v>1057</v>
      </c>
      <c r="C123" s="24" t="s">
        <v>1109</v>
      </c>
      <c r="D123" s="5">
        <v>2</v>
      </c>
      <c r="E123" s="5">
        <v>100</v>
      </c>
      <c r="F123" s="5">
        <v>5</v>
      </c>
    </row>
    <row r="124" spans="1:6" x14ac:dyDescent="0.3">
      <c r="A124" s="3" t="s">
        <v>355</v>
      </c>
      <c r="B124" s="10" t="s">
        <v>1058</v>
      </c>
      <c r="C124" s="24" t="s">
        <v>1110</v>
      </c>
      <c r="D124" s="5">
        <v>2</v>
      </c>
      <c r="E124" s="5">
        <v>100</v>
      </c>
      <c r="F124" s="5">
        <v>10</v>
      </c>
    </row>
    <row r="125" spans="1:6" x14ac:dyDescent="0.3">
      <c r="A125" s="3" t="s">
        <v>356</v>
      </c>
      <c r="B125" s="10" t="s">
        <v>1059</v>
      </c>
      <c r="C125" s="24" t="s">
        <v>1111</v>
      </c>
      <c r="D125" s="5">
        <v>2</v>
      </c>
      <c r="E125" s="5">
        <v>200</v>
      </c>
      <c r="F125" s="5">
        <v>8</v>
      </c>
    </row>
    <row r="126" spans="1:6" x14ac:dyDescent="0.3">
      <c r="A126" s="3" t="s">
        <v>357</v>
      </c>
      <c r="B126" s="10" t="s">
        <v>1060</v>
      </c>
      <c r="C126" s="24" t="s">
        <v>1112</v>
      </c>
      <c r="D126" s="5">
        <v>2</v>
      </c>
      <c r="E126" s="5">
        <v>200</v>
      </c>
      <c r="F126" s="5">
        <v>10</v>
      </c>
    </row>
    <row r="127" spans="1:6" x14ac:dyDescent="0.3">
      <c r="A127" s="3" t="s">
        <v>358</v>
      </c>
      <c r="B127" s="10" t="s">
        <v>1061</v>
      </c>
      <c r="C127" s="24" t="s">
        <v>1113</v>
      </c>
      <c r="D127" s="5">
        <v>2</v>
      </c>
      <c r="E127" s="5">
        <v>1000</v>
      </c>
      <c r="F127" s="5">
        <v>7</v>
      </c>
    </row>
    <row r="128" spans="1:6" x14ac:dyDescent="0.3">
      <c r="A128" s="3" t="s">
        <v>359</v>
      </c>
      <c r="B128" s="10" t="s">
        <v>1062</v>
      </c>
      <c r="C128" s="24" t="s">
        <v>1114</v>
      </c>
      <c r="D128" s="5">
        <v>2</v>
      </c>
      <c r="E128" s="5">
        <v>500</v>
      </c>
      <c r="F128" s="5">
        <v>5</v>
      </c>
    </row>
    <row r="129" spans="1:6" x14ac:dyDescent="0.3">
      <c r="A129" s="3" t="s">
        <v>360</v>
      </c>
      <c r="B129" s="10" t="s">
        <v>1063</v>
      </c>
      <c r="C129" s="24" t="s">
        <v>1115</v>
      </c>
      <c r="D129" s="5">
        <v>2</v>
      </c>
      <c r="E129" s="5">
        <v>100</v>
      </c>
      <c r="F129" s="5">
        <v>5</v>
      </c>
    </row>
    <row r="130" spans="1:6" x14ac:dyDescent="0.3">
      <c r="A130" s="3" t="s">
        <v>1209</v>
      </c>
      <c r="B130" s="10" t="s">
        <v>1064</v>
      </c>
      <c r="C130" s="24" t="s">
        <v>1116</v>
      </c>
      <c r="D130" s="5">
        <v>2</v>
      </c>
      <c r="E130" s="5">
        <v>500</v>
      </c>
      <c r="F130" s="5">
        <v>7</v>
      </c>
    </row>
    <row r="131" spans="1:6" x14ac:dyDescent="0.3">
      <c r="A131" s="3" t="s">
        <v>361</v>
      </c>
      <c r="B131" s="10" t="s">
        <v>1065</v>
      </c>
      <c r="C131" s="24" t="s">
        <v>1117</v>
      </c>
      <c r="D131" s="5">
        <v>2</v>
      </c>
      <c r="E131" s="5">
        <v>100</v>
      </c>
      <c r="F131" s="5">
        <v>10</v>
      </c>
    </row>
    <row r="132" spans="1:6" x14ac:dyDescent="0.3">
      <c r="A132" s="3" t="s">
        <v>362</v>
      </c>
      <c r="B132" s="10" t="s">
        <v>1066</v>
      </c>
      <c r="C132" s="24" t="s">
        <v>1118</v>
      </c>
      <c r="D132" s="5">
        <v>2</v>
      </c>
      <c r="E132" s="5">
        <v>300</v>
      </c>
      <c r="F132" s="5">
        <v>6</v>
      </c>
    </row>
    <row r="133" spans="1:6" x14ac:dyDescent="0.3">
      <c r="A133" s="3" t="s">
        <v>363</v>
      </c>
      <c r="B133" s="10" t="s">
        <v>1067</v>
      </c>
      <c r="C133" s="24" t="s">
        <v>1119</v>
      </c>
      <c r="D133" s="5">
        <v>2</v>
      </c>
      <c r="E133" s="5">
        <v>100</v>
      </c>
      <c r="F133" s="5">
        <v>5</v>
      </c>
    </row>
    <row r="134" spans="1:6" x14ac:dyDescent="0.3">
      <c r="A134" s="3" t="s">
        <v>364</v>
      </c>
      <c r="B134" s="10" t="s">
        <v>1068</v>
      </c>
      <c r="C134" s="24" t="s">
        <v>1120</v>
      </c>
      <c r="D134" s="5">
        <v>2</v>
      </c>
      <c r="E134" s="5">
        <v>400</v>
      </c>
      <c r="F134" s="5">
        <v>6</v>
      </c>
    </row>
    <row r="135" spans="1:6" x14ac:dyDescent="0.3">
      <c r="A135" s="3" t="s">
        <v>365</v>
      </c>
      <c r="B135" s="10" t="s">
        <v>1069</v>
      </c>
      <c r="C135" s="24" t="s">
        <v>1121</v>
      </c>
      <c r="D135" s="5">
        <v>2</v>
      </c>
      <c r="E135" s="5">
        <v>500</v>
      </c>
      <c r="F135" s="5">
        <v>5</v>
      </c>
    </row>
    <row r="136" spans="1:6" x14ac:dyDescent="0.3">
      <c r="A136" s="3" t="s">
        <v>366</v>
      </c>
      <c r="B136" s="10" t="s">
        <v>1070</v>
      </c>
      <c r="C136" s="24" t="s">
        <v>1122</v>
      </c>
      <c r="D136" s="5">
        <v>2</v>
      </c>
      <c r="E136" s="5">
        <v>1000</v>
      </c>
      <c r="F136" s="5">
        <v>4</v>
      </c>
    </row>
    <row r="137" spans="1:6" x14ac:dyDescent="0.3">
      <c r="A137" s="3" t="s">
        <v>367</v>
      </c>
      <c r="B137" s="10" t="s">
        <v>1071</v>
      </c>
      <c r="C137" s="24" t="s">
        <v>1123</v>
      </c>
      <c r="D137" s="5">
        <v>2</v>
      </c>
      <c r="E137" s="5">
        <v>100</v>
      </c>
      <c r="F137" s="5">
        <v>9</v>
      </c>
    </row>
    <row r="138" spans="1:6" x14ac:dyDescent="0.3">
      <c r="A138" s="3" t="s">
        <v>368</v>
      </c>
      <c r="B138" s="10" t="s">
        <v>1072</v>
      </c>
      <c r="C138" s="24" t="s">
        <v>1124</v>
      </c>
      <c r="D138" s="5">
        <v>2</v>
      </c>
      <c r="E138" s="5">
        <v>500</v>
      </c>
      <c r="F138" s="5">
        <v>6</v>
      </c>
    </row>
    <row r="139" spans="1:6" x14ac:dyDescent="0.3">
      <c r="A139" s="3" t="s">
        <v>369</v>
      </c>
      <c r="B139" s="10" t="s">
        <v>1073</v>
      </c>
      <c r="C139" s="24" t="s">
        <v>1125</v>
      </c>
      <c r="D139" s="5">
        <v>2</v>
      </c>
      <c r="E139" s="5">
        <v>500</v>
      </c>
      <c r="F139" s="5">
        <v>6</v>
      </c>
    </row>
    <row r="140" spans="1:6" x14ac:dyDescent="0.3">
      <c r="A140" s="3" t="s">
        <v>370</v>
      </c>
      <c r="B140" s="10" t="s">
        <v>1074</v>
      </c>
      <c r="C140" s="24" t="s">
        <v>1126</v>
      </c>
      <c r="D140" s="5">
        <v>2</v>
      </c>
      <c r="E140" s="5">
        <v>500</v>
      </c>
      <c r="F140" s="5">
        <v>10</v>
      </c>
    </row>
    <row r="141" spans="1:6" x14ac:dyDescent="0.3">
      <c r="A141" s="3" t="s">
        <v>371</v>
      </c>
      <c r="B141" s="10" t="s">
        <v>1075</v>
      </c>
      <c r="C141" s="24" t="s">
        <v>1127</v>
      </c>
      <c r="D141" s="5">
        <v>2</v>
      </c>
      <c r="E141" s="5">
        <v>400</v>
      </c>
      <c r="F141" s="5">
        <v>4</v>
      </c>
    </row>
    <row r="142" spans="1:6" x14ac:dyDescent="0.3">
      <c r="A142" s="3" t="s">
        <v>372</v>
      </c>
      <c r="B142" s="10" t="s">
        <v>1129</v>
      </c>
      <c r="C142" s="24" t="s">
        <v>1130</v>
      </c>
      <c r="D142" s="5">
        <v>2</v>
      </c>
      <c r="E142" s="5">
        <v>200</v>
      </c>
      <c r="F142" s="5">
        <v>8</v>
      </c>
    </row>
    <row r="143" spans="1:6" x14ac:dyDescent="0.3">
      <c r="A143" s="3" t="s">
        <v>373</v>
      </c>
      <c r="B143" s="10" t="s">
        <v>1156</v>
      </c>
      <c r="C143" s="24" t="s">
        <v>1179</v>
      </c>
      <c r="D143" s="5">
        <v>2</v>
      </c>
      <c r="E143" s="5">
        <v>100</v>
      </c>
      <c r="F143" s="5">
        <v>8</v>
      </c>
    </row>
    <row r="144" spans="1:6" x14ac:dyDescent="0.3">
      <c r="A144" s="3" t="s">
        <v>374</v>
      </c>
      <c r="B144" s="10" t="s">
        <v>1157</v>
      </c>
      <c r="C144" s="24" t="s">
        <v>1180</v>
      </c>
      <c r="D144" s="5">
        <v>2</v>
      </c>
      <c r="E144" s="5">
        <v>300</v>
      </c>
      <c r="F144" s="5">
        <v>6</v>
      </c>
    </row>
    <row r="145" spans="1:6" x14ac:dyDescent="0.3">
      <c r="A145" s="3" t="s">
        <v>375</v>
      </c>
      <c r="B145" s="10" t="s">
        <v>1158</v>
      </c>
      <c r="C145" s="24" t="s">
        <v>1181</v>
      </c>
      <c r="D145" s="5">
        <v>2</v>
      </c>
      <c r="E145" s="5">
        <v>100</v>
      </c>
      <c r="F145" s="5">
        <v>5</v>
      </c>
    </row>
    <row r="146" spans="1:6" x14ac:dyDescent="0.3">
      <c r="A146" s="3" t="s">
        <v>376</v>
      </c>
      <c r="B146" s="10" t="s">
        <v>1159</v>
      </c>
      <c r="C146" s="24" t="s">
        <v>1182</v>
      </c>
      <c r="D146" s="5">
        <v>2</v>
      </c>
      <c r="E146" s="5">
        <v>1000</v>
      </c>
      <c r="F146" s="5">
        <v>5</v>
      </c>
    </row>
    <row r="147" spans="1:6" x14ac:dyDescent="0.3">
      <c r="A147" s="3" t="s">
        <v>377</v>
      </c>
      <c r="B147" s="10" t="s">
        <v>1160</v>
      </c>
      <c r="C147" s="24" t="s">
        <v>1183</v>
      </c>
      <c r="D147" s="5">
        <v>2</v>
      </c>
      <c r="E147" s="5">
        <v>1000</v>
      </c>
      <c r="F147" s="5">
        <v>5</v>
      </c>
    </row>
    <row r="148" spans="1:6" x14ac:dyDescent="0.3">
      <c r="A148" s="3" t="s">
        <v>378</v>
      </c>
      <c r="B148" s="10" t="s">
        <v>1161</v>
      </c>
      <c r="C148" s="24" t="s">
        <v>1184</v>
      </c>
      <c r="D148" s="5">
        <v>2</v>
      </c>
      <c r="E148" s="5">
        <v>500</v>
      </c>
      <c r="F148" s="5">
        <v>5</v>
      </c>
    </row>
    <row r="149" spans="1:6" x14ac:dyDescent="0.3">
      <c r="A149" s="3" t="s">
        <v>379</v>
      </c>
      <c r="B149" s="10" t="s">
        <v>1162</v>
      </c>
      <c r="C149" s="24" t="s">
        <v>1185</v>
      </c>
      <c r="D149" s="5">
        <v>2</v>
      </c>
      <c r="E149" s="5">
        <v>150</v>
      </c>
      <c r="F149" s="5">
        <v>6</v>
      </c>
    </row>
    <row r="150" spans="1:6" x14ac:dyDescent="0.3">
      <c r="A150" s="3" t="s">
        <v>380</v>
      </c>
      <c r="B150" s="10" t="s">
        <v>1163</v>
      </c>
      <c r="C150" s="24" t="s">
        <v>1186</v>
      </c>
      <c r="D150" s="5">
        <v>2</v>
      </c>
      <c r="E150" s="5">
        <v>500</v>
      </c>
      <c r="F150" s="5">
        <v>5</v>
      </c>
    </row>
    <row r="151" spans="1:6" x14ac:dyDescent="0.3">
      <c r="A151" s="3" t="s">
        <v>381</v>
      </c>
      <c r="B151" s="10" t="s">
        <v>1164</v>
      </c>
      <c r="C151" s="24" t="s">
        <v>1187</v>
      </c>
      <c r="D151" s="5">
        <v>2</v>
      </c>
      <c r="E151" s="5">
        <v>200</v>
      </c>
      <c r="F151" s="5">
        <v>6</v>
      </c>
    </row>
    <row r="152" spans="1:6" x14ac:dyDescent="0.3">
      <c r="A152" s="3" t="s">
        <v>382</v>
      </c>
      <c r="B152" s="10" t="s">
        <v>1165</v>
      </c>
      <c r="C152" s="24" t="s">
        <v>1188</v>
      </c>
      <c r="D152" s="5">
        <v>2</v>
      </c>
      <c r="E152" s="5">
        <v>300</v>
      </c>
      <c r="F152" s="5">
        <v>8</v>
      </c>
    </row>
    <row r="153" spans="1:6" x14ac:dyDescent="0.3">
      <c r="A153" s="3" t="s">
        <v>383</v>
      </c>
      <c r="B153" s="10" t="s">
        <v>1166</v>
      </c>
      <c r="C153" s="24" t="s">
        <v>1189</v>
      </c>
      <c r="D153" s="5">
        <v>2</v>
      </c>
      <c r="E153" s="5">
        <v>500</v>
      </c>
      <c r="F153" s="5">
        <v>6</v>
      </c>
    </row>
    <row r="154" spans="1:6" x14ac:dyDescent="0.3">
      <c r="A154" s="3" t="s">
        <v>384</v>
      </c>
      <c r="B154" s="10" t="s">
        <v>1167</v>
      </c>
      <c r="C154" s="24" t="s">
        <v>1190</v>
      </c>
      <c r="D154" s="5">
        <v>2</v>
      </c>
      <c r="E154" s="5">
        <v>500</v>
      </c>
      <c r="F154" s="5">
        <v>6</v>
      </c>
    </row>
    <row r="155" spans="1:6" x14ac:dyDescent="0.3">
      <c r="A155" s="3" t="s">
        <v>385</v>
      </c>
      <c r="B155" s="10" t="s">
        <v>1168</v>
      </c>
      <c r="C155" s="24" t="s">
        <v>1191</v>
      </c>
      <c r="D155" s="5">
        <v>2</v>
      </c>
      <c r="E155" s="5">
        <v>100</v>
      </c>
      <c r="F155" s="5">
        <v>3</v>
      </c>
    </row>
    <row r="156" spans="1:6" x14ac:dyDescent="0.3">
      <c r="A156" s="3" t="s">
        <v>386</v>
      </c>
      <c r="B156" s="10" t="s">
        <v>1169</v>
      </c>
      <c r="C156" s="24" t="s">
        <v>1192</v>
      </c>
      <c r="D156" s="5">
        <v>2</v>
      </c>
      <c r="E156" s="5">
        <v>500</v>
      </c>
      <c r="F156" s="5">
        <v>6</v>
      </c>
    </row>
    <row r="157" spans="1:6" x14ac:dyDescent="0.3">
      <c r="A157" s="3" t="s">
        <v>387</v>
      </c>
      <c r="B157" s="10" t="s">
        <v>1170</v>
      </c>
      <c r="C157" s="24" t="s">
        <v>1193</v>
      </c>
      <c r="D157" s="5">
        <v>2</v>
      </c>
      <c r="E157" s="5">
        <v>500</v>
      </c>
      <c r="F157" s="5">
        <v>5</v>
      </c>
    </row>
    <row r="158" spans="1:6" x14ac:dyDescent="0.3">
      <c r="A158" s="3" t="s">
        <v>388</v>
      </c>
      <c r="B158" s="10" t="s">
        <v>1171</v>
      </c>
      <c r="C158" s="24" t="s">
        <v>1194</v>
      </c>
      <c r="D158" s="5">
        <v>2</v>
      </c>
      <c r="E158" s="5">
        <v>100</v>
      </c>
      <c r="F158" s="5">
        <v>6</v>
      </c>
    </row>
    <row r="159" spans="1:6" x14ac:dyDescent="0.3">
      <c r="A159" s="3" t="s">
        <v>389</v>
      </c>
      <c r="B159" s="10" t="s">
        <v>1172</v>
      </c>
      <c r="C159" s="24" t="s">
        <v>1195</v>
      </c>
      <c r="D159" s="5">
        <v>2</v>
      </c>
      <c r="E159" s="5">
        <v>400</v>
      </c>
      <c r="F159" s="5">
        <v>7</v>
      </c>
    </row>
    <row r="160" spans="1:6" x14ac:dyDescent="0.3">
      <c r="A160" s="3" t="s">
        <v>390</v>
      </c>
      <c r="B160" s="10" t="s">
        <v>1173</v>
      </c>
      <c r="C160" s="24" t="s">
        <v>1196</v>
      </c>
      <c r="D160" s="5">
        <v>2</v>
      </c>
      <c r="E160" s="5">
        <v>500</v>
      </c>
      <c r="F160" s="5">
        <v>5</v>
      </c>
    </row>
    <row r="161" spans="1:6" x14ac:dyDescent="0.3">
      <c r="A161" s="3" t="s">
        <v>391</v>
      </c>
      <c r="B161" s="10" t="s">
        <v>1174</v>
      </c>
      <c r="C161" s="24" t="s">
        <v>1197</v>
      </c>
      <c r="D161" s="5">
        <v>2</v>
      </c>
      <c r="E161" s="5">
        <v>200</v>
      </c>
      <c r="F161" s="5">
        <v>14</v>
      </c>
    </row>
    <row r="162" spans="1:6" x14ac:dyDescent="0.3">
      <c r="A162" s="3" t="s">
        <v>392</v>
      </c>
      <c r="B162" s="10" t="s">
        <v>1175</v>
      </c>
      <c r="C162" s="24" t="s">
        <v>1198</v>
      </c>
      <c r="D162" s="5">
        <v>2</v>
      </c>
      <c r="E162" s="5">
        <v>500</v>
      </c>
      <c r="F162" s="5">
        <v>8</v>
      </c>
    </row>
    <row r="163" spans="1:6" x14ac:dyDescent="0.3">
      <c r="A163" s="3" t="s">
        <v>393</v>
      </c>
      <c r="B163" s="10" t="s">
        <v>1176</v>
      </c>
      <c r="C163" s="24" t="s">
        <v>1199</v>
      </c>
      <c r="D163" s="5">
        <v>2</v>
      </c>
      <c r="E163" s="5">
        <v>500</v>
      </c>
      <c r="F163" s="5">
        <v>4</v>
      </c>
    </row>
    <row r="164" spans="1:6" x14ac:dyDescent="0.3">
      <c r="A164" s="3" t="s">
        <v>1210</v>
      </c>
      <c r="B164" s="10" t="s">
        <v>1177</v>
      </c>
      <c r="C164" s="24" t="s">
        <v>1200</v>
      </c>
      <c r="D164" s="5">
        <v>2</v>
      </c>
      <c r="E164" s="5">
        <v>400</v>
      </c>
      <c r="F164" s="5">
        <v>5</v>
      </c>
    </row>
    <row r="165" spans="1:6" x14ac:dyDescent="0.3">
      <c r="A165" s="3" t="s">
        <v>394</v>
      </c>
      <c r="B165" s="10" t="s">
        <v>1178</v>
      </c>
      <c r="C165" s="24" t="s">
        <v>1201</v>
      </c>
      <c r="D165" s="5">
        <v>2</v>
      </c>
      <c r="E165" s="5">
        <v>500</v>
      </c>
      <c r="F165" s="5">
        <v>5</v>
      </c>
    </row>
    <row r="166" spans="1:6" x14ac:dyDescent="0.3">
      <c r="B166" s="10"/>
      <c r="C166" s="10"/>
      <c r="D166" s="5"/>
      <c r="E166" s="5"/>
      <c r="F166" s="5"/>
    </row>
    <row r="167" spans="1:6" x14ac:dyDescent="0.3">
      <c r="B167" s="10"/>
      <c r="C167" s="10"/>
      <c r="D167" s="5"/>
      <c r="E167" s="5"/>
      <c r="F167" s="5"/>
    </row>
    <row r="168" spans="1:6" x14ac:dyDescent="0.3">
      <c r="B168" s="10"/>
      <c r="C168" s="10"/>
      <c r="D168" s="5"/>
      <c r="E168" s="5"/>
      <c r="F168" s="5"/>
    </row>
    <row r="169" spans="1:6" x14ac:dyDescent="0.3">
      <c r="B169" s="10"/>
      <c r="C169" s="10"/>
      <c r="D169" s="5"/>
      <c r="E169" s="5"/>
      <c r="F169" s="5"/>
    </row>
    <row r="170" spans="1:6" x14ac:dyDescent="0.3">
      <c r="B170" s="10"/>
      <c r="C170" s="10"/>
      <c r="D170" s="5"/>
      <c r="E170" s="5"/>
      <c r="F170" s="5"/>
    </row>
    <row r="171" spans="1:6" x14ac:dyDescent="0.3">
      <c r="B171" s="10"/>
      <c r="C171" s="10"/>
      <c r="D171" s="5"/>
      <c r="E171" s="5"/>
      <c r="F171" s="5"/>
    </row>
    <row r="172" spans="1:6" x14ac:dyDescent="0.3">
      <c r="B172" s="10"/>
      <c r="C172" s="10"/>
      <c r="D172" s="5"/>
      <c r="E172" s="5"/>
      <c r="F172" s="5"/>
    </row>
    <row r="173" spans="1:6" x14ac:dyDescent="0.3">
      <c r="B173" s="10"/>
      <c r="C173" s="10"/>
      <c r="D173" s="5"/>
      <c r="E173" s="5"/>
      <c r="F173" s="5"/>
    </row>
    <row r="174" spans="1:6" x14ac:dyDescent="0.3">
      <c r="B174" s="10"/>
      <c r="C174" s="10"/>
      <c r="D174" s="5"/>
      <c r="E174" s="5"/>
      <c r="F174" s="5"/>
    </row>
    <row r="175" spans="1:6" x14ac:dyDescent="0.3">
      <c r="B175" s="10"/>
      <c r="C175" s="10"/>
      <c r="D175" s="5"/>
      <c r="E175" s="5"/>
      <c r="F175" s="5"/>
    </row>
    <row r="176" spans="1:6" x14ac:dyDescent="0.3">
      <c r="B176" s="10"/>
      <c r="C176" s="10"/>
      <c r="D176" s="5"/>
      <c r="E176" s="5"/>
      <c r="F176" s="5"/>
    </row>
    <row r="177" spans="2:6" x14ac:dyDescent="0.3">
      <c r="B177" s="10"/>
      <c r="C177" s="10"/>
      <c r="D177" s="5"/>
      <c r="E177" s="5"/>
      <c r="F177" s="5"/>
    </row>
    <row r="178" spans="2:6" x14ac:dyDescent="0.3">
      <c r="B178" s="10"/>
      <c r="C178" s="10"/>
      <c r="D178" s="5"/>
      <c r="E178" s="5"/>
      <c r="F178" s="5"/>
    </row>
    <row r="179" spans="2:6" x14ac:dyDescent="0.3">
      <c r="B179" s="10"/>
      <c r="C179" s="10"/>
      <c r="D179" s="5"/>
      <c r="E179" s="5"/>
      <c r="F179" s="5"/>
    </row>
    <row r="180" spans="2:6" x14ac:dyDescent="0.3">
      <c r="B180" s="10"/>
      <c r="C180" s="10"/>
      <c r="D180" s="5"/>
      <c r="E180" s="5"/>
      <c r="F180" s="5"/>
    </row>
    <row r="181" spans="2:6" x14ac:dyDescent="0.3">
      <c r="B181" s="10"/>
      <c r="C181" s="10"/>
      <c r="D181" s="5"/>
      <c r="E181" s="5"/>
      <c r="F181" s="5"/>
    </row>
    <row r="182" spans="2:6" x14ac:dyDescent="0.3">
      <c r="B182" s="10"/>
      <c r="C182" s="10"/>
      <c r="D182" s="5"/>
      <c r="E182" s="5"/>
      <c r="F182" s="5"/>
    </row>
    <row r="183" spans="2:6" x14ac:dyDescent="0.3">
      <c r="B183" s="10"/>
      <c r="C183" s="10"/>
      <c r="D183" s="5"/>
      <c r="E183" s="5"/>
      <c r="F183" s="5"/>
    </row>
    <row r="184" spans="2:6" x14ac:dyDescent="0.3">
      <c r="B184" s="10"/>
      <c r="C184" s="10"/>
      <c r="D184" s="5"/>
      <c r="E184" s="5"/>
      <c r="F184" s="5"/>
    </row>
    <row r="185" spans="2:6" x14ac:dyDescent="0.3">
      <c r="B185" s="10"/>
      <c r="C185" s="10"/>
      <c r="D185" s="5"/>
      <c r="E185" s="5"/>
      <c r="F185" s="5"/>
    </row>
    <row r="186" spans="2:6" x14ac:dyDescent="0.3">
      <c r="B186" s="10"/>
      <c r="C186" s="10"/>
      <c r="D186" s="5"/>
      <c r="E186" s="5"/>
      <c r="F186" s="5"/>
    </row>
    <row r="187" spans="2:6" x14ac:dyDescent="0.3">
      <c r="B187" s="10"/>
      <c r="C187" s="10"/>
      <c r="D187" s="5"/>
      <c r="E187" s="5"/>
      <c r="F187" s="5"/>
    </row>
    <row r="188" spans="2:6" x14ac:dyDescent="0.3">
      <c r="B188" s="10"/>
      <c r="C188" s="10"/>
      <c r="D188" s="5"/>
      <c r="E188" s="5"/>
      <c r="F188" s="5"/>
    </row>
    <row r="189" spans="2:6" x14ac:dyDescent="0.3">
      <c r="B189" s="10"/>
      <c r="C189" s="10"/>
      <c r="D189" s="5"/>
      <c r="E189" s="5"/>
      <c r="F189" s="5"/>
    </row>
    <row r="190" spans="2:6" x14ac:dyDescent="0.3">
      <c r="B190" s="10"/>
      <c r="C190" s="10"/>
      <c r="D190" s="5"/>
      <c r="E190" s="5"/>
      <c r="F190" s="5"/>
    </row>
    <row r="191" spans="2:6" x14ac:dyDescent="0.3">
      <c r="B191" s="10"/>
      <c r="C191" s="10"/>
      <c r="D191" s="5"/>
      <c r="E191" s="5"/>
      <c r="F191" s="5"/>
    </row>
    <row r="192" spans="2:6" x14ac:dyDescent="0.3">
      <c r="B192" s="10"/>
      <c r="C192" s="10"/>
      <c r="D192" s="5"/>
      <c r="E192" s="5"/>
      <c r="F192" s="5"/>
    </row>
    <row r="193" spans="2:6" x14ac:dyDescent="0.3">
      <c r="B193" s="10"/>
      <c r="C193" s="10"/>
      <c r="D193" s="5"/>
      <c r="E193" s="5"/>
      <c r="F193" s="5"/>
    </row>
    <row r="194" spans="2:6" x14ac:dyDescent="0.3">
      <c r="B194" s="10"/>
      <c r="C194" s="10"/>
      <c r="D194" s="5"/>
      <c r="E194" s="5"/>
      <c r="F194" s="5"/>
    </row>
    <row r="195" spans="2:6" x14ac:dyDescent="0.3">
      <c r="B195" s="10"/>
      <c r="C195" s="10"/>
      <c r="D195" s="5"/>
      <c r="E195" s="5"/>
      <c r="F195" s="5"/>
    </row>
    <row r="196" spans="2:6" x14ac:dyDescent="0.3">
      <c r="B196" s="10"/>
      <c r="C196" s="10"/>
      <c r="D196" s="5"/>
      <c r="E196" s="5"/>
      <c r="F196" s="5"/>
    </row>
    <row r="197" spans="2:6" x14ac:dyDescent="0.3">
      <c r="B197" s="10"/>
      <c r="C197" s="10"/>
      <c r="D197" s="5"/>
      <c r="E197" s="5"/>
      <c r="F197" s="5"/>
    </row>
    <row r="198" spans="2:6" x14ac:dyDescent="0.3">
      <c r="B198" s="10"/>
      <c r="C198" s="10"/>
      <c r="D198" s="5"/>
      <c r="E198" s="5"/>
      <c r="F198" s="5"/>
    </row>
    <row r="199" spans="2:6" x14ac:dyDescent="0.3">
      <c r="B199" s="10"/>
      <c r="C199" s="10"/>
      <c r="D199" s="5"/>
      <c r="E199" s="5"/>
      <c r="F199" s="5"/>
    </row>
    <row r="200" spans="2:6" x14ac:dyDescent="0.3">
      <c r="B200" s="10"/>
      <c r="C200" s="10"/>
      <c r="D200" s="5"/>
      <c r="E200" s="5"/>
      <c r="F200" s="5"/>
    </row>
    <row r="201" spans="2:6" x14ac:dyDescent="0.3">
      <c r="B201" s="10"/>
      <c r="C201" s="10"/>
      <c r="D201" s="5"/>
      <c r="E201" s="5"/>
      <c r="F201" s="5"/>
    </row>
    <row r="202" spans="2:6" x14ac:dyDescent="0.3">
      <c r="B202" s="10"/>
      <c r="C202" s="10"/>
      <c r="D202" s="5"/>
      <c r="E202" s="5"/>
      <c r="F202" s="5"/>
    </row>
    <row r="203" spans="2:6" x14ac:dyDescent="0.3">
      <c r="B203" s="10"/>
      <c r="C203" s="10"/>
      <c r="D203" s="5"/>
      <c r="E203" s="5"/>
      <c r="F203" s="5"/>
    </row>
    <row r="204" spans="2:6" x14ac:dyDescent="0.3">
      <c r="B204" s="10"/>
      <c r="C204" s="10"/>
      <c r="D204" s="5"/>
      <c r="E204" s="5"/>
      <c r="F204" s="5"/>
    </row>
    <row r="205" spans="2:6" x14ac:dyDescent="0.3">
      <c r="B205" s="10"/>
      <c r="C205" s="10"/>
      <c r="D205" s="5"/>
      <c r="E205" s="5"/>
      <c r="F205" s="5"/>
    </row>
    <row r="206" spans="2:6" x14ac:dyDescent="0.3">
      <c r="B206" s="10"/>
      <c r="C206" s="10"/>
      <c r="D206" s="5"/>
      <c r="E206" s="5"/>
      <c r="F206" s="5"/>
    </row>
    <row r="207" spans="2:6" x14ac:dyDescent="0.3">
      <c r="B207" s="10"/>
      <c r="C207" s="10"/>
      <c r="D207" s="5"/>
      <c r="E207" s="5"/>
      <c r="F207" s="5"/>
    </row>
    <row r="208" spans="2:6" x14ac:dyDescent="0.3">
      <c r="B208" s="10"/>
      <c r="C208" s="10"/>
      <c r="D208" s="5"/>
      <c r="E208" s="5"/>
      <c r="F208" s="5"/>
    </row>
    <row r="209" spans="2:6" x14ac:dyDescent="0.3">
      <c r="B209" s="10"/>
      <c r="C209" s="10"/>
      <c r="D209" s="5"/>
      <c r="E209" s="5"/>
      <c r="F209" s="5"/>
    </row>
    <row r="210" spans="2:6" x14ac:dyDescent="0.3">
      <c r="B210" s="10"/>
      <c r="C210" s="10"/>
      <c r="D210" s="5"/>
      <c r="E210" s="5"/>
      <c r="F210" s="5"/>
    </row>
    <row r="211" spans="2:6" x14ac:dyDescent="0.3">
      <c r="B211" s="10"/>
      <c r="C211" s="10"/>
      <c r="D211" s="5"/>
      <c r="E211" s="5"/>
      <c r="F211" s="5"/>
    </row>
    <row r="212" spans="2:6" x14ac:dyDescent="0.3">
      <c r="B212" s="10"/>
      <c r="C212" s="10"/>
      <c r="D212" s="5"/>
      <c r="E212" s="5"/>
      <c r="F212" s="5"/>
    </row>
    <row r="213" spans="2:6" x14ac:dyDescent="0.3">
      <c r="B213" s="10"/>
      <c r="C213" s="10"/>
      <c r="D213" s="5"/>
      <c r="E213" s="5"/>
      <c r="F213" s="5"/>
    </row>
    <row r="214" spans="2:6" x14ac:dyDescent="0.3">
      <c r="B214" s="10"/>
      <c r="C214" s="10"/>
      <c r="D214" s="5"/>
      <c r="E214" s="5"/>
      <c r="F214" s="5"/>
    </row>
    <row r="215" spans="2:6" x14ac:dyDescent="0.3">
      <c r="B215" s="10"/>
      <c r="C215" s="10"/>
      <c r="D215" s="5"/>
      <c r="E215" s="5"/>
      <c r="F215" s="5"/>
    </row>
    <row r="216" spans="2:6" x14ac:dyDescent="0.3">
      <c r="B216" s="10"/>
      <c r="C216" s="10"/>
      <c r="D216" s="5"/>
      <c r="E216" s="5"/>
      <c r="F216" s="5"/>
    </row>
    <row r="217" spans="2:6" x14ac:dyDescent="0.3">
      <c r="B217" s="10"/>
      <c r="C217" s="10"/>
      <c r="D217" s="5"/>
      <c r="E217" s="5"/>
      <c r="F217" s="5"/>
    </row>
    <row r="218" spans="2:6" x14ac:dyDescent="0.3">
      <c r="B218" s="10"/>
      <c r="C218" s="10"/>
      <c r="D218" s="5"/>
      <c r="E218" s="5"/>
      <c r="F218" s="5"/>
    </row>
    <row r="219" spans="2:6" x14ac:dyDescent="0.3">
      <c r="B219" s="10"/>
      <c r="C219" s="10"/>
      <c r="D219" s="5"/>
      <c r="E219" s="5"/>
      <c r="F219" s="5"/>
    </row>
    <row r="220" spans="2:6" x14ac:dyDescent="0.3">
      <c r="B220" s="10"/>
      <c r="C220" s="10"/>
      <c r="D220" s="5"/>
      <c r="E220" s="5"/>
      <c r="F220" s="5"/>
    </row>
    <row r="221" spans="2:6" x14ac:dyDescent="0.3">
      <c r="B221" s="10"/>
      <c r="C221" s="10"/>
      <c r="D221" s="5"/>
      <c r="E221" s="5"/>
      <c r="F221" s="5"/>
    </row>
    <row r="222" spans="2:6" x14ac:dyDescent="0.3">
      <c r="B222" s="10"/>
      <c r="C222" s="10"/>
      <c r="D222" s="5"/>
      <c r="E222" s="5"/>
      <c r="F222" s="5"/>
    </row>
    <row r="223" spans="2:6" x14ac:dyDescent="0.3">
      <c r="B223" s="10"/>
      <c r="C223" s="10"/>
      <c r="D223" s="5"/>
      <c r="E223" s="5"/>
      <c r="F223" s="5"/>
    </row>
    <row r="224" spans="2:6" x14ac:dyDescent="0.3">
      <c r="B224" s="10"/>
      <c r="C224" s="10"/>
      <c r="D224" s="5"/>
      <c r="E224" s="5"/>
      <c r="F224" s="5"/>
    </row>
    <row r="225" spans="2:6" x14ac:dyDescent="0.3">
      <c r="B225" s="10"/>
      <c r="C225" s="10"/>
      <c r="D225" s="5"/>
      <c r="E225" s="5"/>
      <c r="F225" s="5"/>
    </row>
    <row r="226" spans="2:6" x14ac:dyDescent="0.3">
      <c r="B226" s="10"/>
      <c r="C226" s="10"/>
      <c r="D226" s="5"/>
      <c r="E226" s="5"/>
      <c r="F226" s="5"/>
    </row>
    <row r="227" spans="2:6" x14ac:dyDescent="0.3">
      <c r="B227" s="10"/>
      <c r="C227" s="10"/>
      <c r="D227" s="5"/>
      <c r="E227" s="5"/>
      <c r="F227" s="5"/>
    </row>
    <row r="228" spans="2:6" x14ac:dyDescent="0.3">
      <c r="B228" s="10"/>
      <c r="C228" s="10"/>
      <c r="D228" s="5"/>
      <c r="E228" s="5"/>
      <c r="F228" s="5"/>
    </row>
    <row r="229" spans="2:6" x14ac:dyDescent="0.3">
      <c r="B229" s="10"/>
      <c r="C229" s="10"/>
      <c r="D229" s="5"/>
      <c r="E229" s="5"/>
      <c r="F229" s="5"/>
    </row>
    <row r="230" spans="2:6" x14ac:dyDescent="0.3">
      <c r="B230" s="10"/>
      <c r="C230" s="10"/>
      <c r="D230" s="5"/>
      <c r="E230" s="5"/>
      <c r="F230" s="5"/>
    </row>
    <row r="231" spans="2:6" x14ac:dyDescent="0.3">
      <c r="B231" s="10"/>
      <c r="C231" s="10"/>
      <c r="D231" s="5"/>
      <c r="E231" s="5"/>
      <c r="F231" s="5"/>
    </row>
    <row r="232" spans="2:6" x14ac:dyDescent="0.3">
      <c r="B232" s="10"/>
      <c r="C232" s="10"/>
      <c r="D232" s="5"/>
      <c r="E232" s="5"/>
      <c r="F232" s="5"/>
    </row>
    <row r="233" spans="2:6" x14ac:dyDescent="0.3">
      <c r="B233" s="10"/>
      <c r="C233" s="10"/>
      <c r="D233" s="5"/>
      <c r="E233" s="5"/>
      <c r="F233" s="5"/>
    </row>
    <row r="234" spans="2:6" x14ac:dyDescent="0.3">
      <c r="B234" s="10"/>
      <c r="C234" s="10"/>
      <c r="D234" s="5"/>
      <c r="E234" s="5"/>
      <c r="F234" s="5"/>
    </row>
    <row r="235" spans="2:6" x14ac:dyDescent="0.3">
      <c r="B235" s="10"/>
      <c r="C235" s="10"/>
      <c r="D235" s="5"/>
      <c r="E235" s="5"/>
      <c r="F235" s="5"/>
    </row>
    <row r="236" spans="2:6" x14ac:dyDescent="0.3">
      <c r="B236" s="10"/>
      <c r="C236" s="10"/>
      <c r="D236" s="5"/>
      <c r="E236" s="5"/>
      <c r="F236" s="5"/>
    </row>
    <row r="237" spans="2:6" x14ac:dyDescent="0.3">
      <c r="B237" s="10"/>
      <c r="C237" s="10"/>
      <c r="D237" s="5"/>
      <c r="E237" s="5"/>
      <c r="F237" s="5"/>
    </row>
    <row r="238" spans="2:6" x14ac:dyDescent="0.3">
      <c r="B238" s="10"/>
      <c r="C238" s="10"/>
      <c r="D238" s="5"/>
      <c r="E238" s="5"/>
      <c r="F238" s="5"/>
    </row>
    <row r="239" spans="2:6" x14ac:dyDescent="0.3">
      <c r="B239" s="10"/>
      <c r="C239" s="10"/>
      <c r="D239" s="5"/>
      <c r="E239" s="5"/>
      <c r="F239" s="5"/>
    </row>
    <row r="240" spans="2:6" x14ac:dyDescent="0.3">
      <c r="B240" s="10"/>
      <c r="C240" s="10"/>
      <c r="D240" s="5"/>
      <c r="E240" s="5"/>
      <c r="F240" s="5"/>
    </row>
    <row r="241" spans="2:6" x14ac:dyDescent="0.3">
      <c r="B241" s="10"/>
      <c r="C241" s="10"/>
      <c r="D241" s="5"/>
      <c r="E241" s="5"/>
      <c r="F241" s="5"/>
    </row>
    <row r="242" spans="2:6" x14ac:dyDescent="0.3">
      <c r="B242" s="10"/>
      <c r="C242" s="10"/>
      <c r="D242" s="5"/>
      <c r="E242" s="5"/>
      <c r="F242" s="5"/>
    </row>
    <row r="243" spans="2:6" x14ac:dyDescent="0.3">
      <c r="B243" s="10"/>
      <c r="C243" s="10"/>
      <c r="D243" s="5"/>
      <c r="E243" s="5"/>
      <c r="F243" s="5"/>
    </row>
    <row r="244" spans="2:6" x14ac:dyDescent="0.3">
      <c r="B244" s="10"/>
      <c r="C244" s="10"/>
      <c r="D244" s="5"/>
      <c r="E244" s="5"/>
      <c r="F244" s="5"/>
    </row>
    <row r="245" spans="2:6" x14ac:dyDescent="0.3">
      <c r="B245" s="10"/>
      <c r="C245" s="10"/>
      <c r="D245" s="5"/>
      <c r="E245" s="5"/>
      <c r="F245" s="5"/>
    </row>
    <row r="246" spans="2:6" x14ac:dyDescent="0.3">
      <c r="B246" s="10"/>
      <c r="C246" s="10"/>
      <c r="D246" s="5"/>
      <c r="E246" s="5"/>
      <c r="F246" s="5"/>
    </row>
    <row r="247" spans="2:6" x14ac:dyDescent="0.3">
      <c r="B247" s="10"/>
      <c r="C247" s="10"/>
      <c r="D247" s="5"/>
      <c r="E247" s="5"/>
      <c r="F247" s="5"/>
    </row>
    <row r="248" spans="2:6" x14ac:dyDescent="0.3">
      <c r="B248" s="10"/>
      <c r="C248" s="10"/>
      <c r="D248" s="5"/>
      <c r="E248" s="5"/>
      <c r="F248" s="5"/>
    </row>
    <row r="249" spans="2:6" x14ac:dyDescent="0.3">
      <c r="B249" s="10"/>
      <c r="C249" s="10"/>
      <c r="D249" s="5"/>
      <c r="E249" s="5"/>
      <c r="F249" s="5"/>
    </row>
    <row r="250" spans="2:6" x14ac:dyDescent="0.3">
      <c r="B250" s="10"/>
      <c r="C250" s="10"/>
      <c r="D250" s="5"/>
      <c r="E250" s="5"/>
      <c r="F250" s="5"/>
    </row>
    <row r="251" spans="2:6" x14ac:dyDescent="0.3">
      <c r="B251" s="10"/>
      <c r="C251" s="10"/>
      <c r="D251" s="5"/>
      <c r="E251" s="5"/>
      <c r="F251" s="5"/>
    </row>
    <row r="252" spans="2:6" x14ac:dyDescent="0.3">
      <c r="B252" s="10"/>
      <c r="C252" s="10"/>
      <c r="D252" s="5"/>
      <c r="E252" s="5"/>
      <c r="F252" s="5"/>
    </row>
    <row r="253" spans="2:6" x14ac:dyDescent="0.3">
      <c r="B253" s="10"/>
      <c r="C253" s="10"/>
      <c r="D253" s="5"/>
      <c r="E253" s="5"/>
      <c r="F253" s="5"/>
    </row>
    <row r="254" spans="2:6" x14ac:dyDescent="0.3">
      <c r="B254" s="10"/>
      <c r="C254" s="10"/>
      <c r="D254" s="5"/>
      <c r="E254" s="5"/>
      <c r="F254" s="5"/>
    </row>
    <row r="255" spans="2:6" x14ac:dyDescent="0.3">
      <c r="B255" s="10"/>
      <c r="C255" s="10"/>
      <c r="D255" s="5"/>
      <c r="E255" s="5"/>
      <c r="F255" s="5"/>
    </row>
    <row r="256" spans="2:6" x14ac:dyDescent="0.3">
      <c r="B256" s="10"/>
      <c r="C256" s="10"/>
      <c r="D256" s="5"/>
      <c r="E256" s="5"/>
      <c r="F256" s="5"/>
    </row>
    <row r="257" spans="2:6" x14ac:dyDescent="0.3">
      <c r="B257" s="10"/>
      <c r="C257" s="10"/>
      <c r="D257" s="5"/>
      <c r="E257" s="5"/>
      <c r="F257" s="5"/>
    </row>
    <row r="258" spans="2:6" x14ac:dyDescent="0.3">
      <c r="B258" s="10"/>
      <c r="C258" s="10"/>
      <c r="D258" s="5"/>
      <c r="E258" s="5"/>
      <c r="F258" s="5"/>
    </row>
    <row r="259" spans="2:6" x14ac:dyDescent="0.3">
      <c r="B259" s="10"/>
      <c r="C259" s="10"/>
      <c r="D259" s="5"/>
      <c r="E259" s="5"/>
      <c r="F259" s="5"/>
    </row>
    <row r="260" spans="2:6" x14ac:dyDescent="0.3">
      <c r="B260" s="10"/>
      <c r="C260" s="10"/>
      <c r="D260" s="5"/>
      <c r="E260" s="5"/>
      <c r="F260" s="5"/>
    </row>
    <row r="261" spans="2:6" x14ac:dyDescent="0.3">
      <c r="B261" s="10"/>
      <c r="C261" s="10"/>
      <c r="D261" s="5"/>
      <c r="E261" s="5"/>
      <c r="F261" s="5"/>
    </row>
    <row r="262" spans="2:6" x14ac:dyDescent="0.3">
      <c r="B262" s="10"/>
      <c r="C262" s="10"/>
      <c r="D262" s="5"/>
      <c r="E262" s="5"/>
      <c r="F262" s="5"/>
    </row>
    <row r="263" spans="2:6" x14ac:dyDescent="0.3">
      <c r="B263" s="10"/>
      <c r="C263" s="10"/>
      <c r="D263" s="5"/>
      <c r="E263" s="5"/>
      <c r="F263" s="5"/>
    </row>
    <row r="264" spans="2:6" x14ac:dyDescent="0.3">
      <c r="B264" s="10"/>
      <c r="C264" s="10"/>
      <c r="D264" s="5"/>
      <c r="E264" s="5"/>
      <c r="F264" s="5"/>
    </row>
    <row r="265" spans="2:6" x14ac:dyDescent="0.3">
      <c r="B265" s="10"/>
      <c r="C265" s="10"/>
      <c r="D265" s="5"/>
      <c r="E265" s="5"/>
      <c r="F265" s="5"/>
    </row>
    <row r="266" spans="2:6" x14ac:dyDescent="0.3">
      <c r="B266" s="10"/>
      <c r="C266" s="10"/>
      <c r="D266" s="5"/>
      <c r="E266" s="5"/>
      <c r="F266" s="5"/>
    </row>
    <row r="267" spans="2:6" x14ac:dyDescent="0.3">
      <c r="B267" s="10"/>
      <c r="C267" s="10"/>
      <c r="D267" s="5"/>
      <c r="E267" s="5"/>
      <c r="F267" s="5"/>
    </row>
    <row r="268" spans="2:6" x14ac:dyDescent="0.3">
      <c r="B268" s="10"/>
      <c r="C268" s="10"/>
      <c r="D268" s="5"/>
      <c r="E268" s="5"/>
      <c r="F268" s="5"/>
    </row>
    <row r="269" spans="2:6" x14ac:dyDescent="0.3">
      <c r="B269" s="10"/>
      <c r="C269" s="10"/>
      <c r="D269" s="5"/>
      <c r="E269" s="5"/>
      <c r="F269" s="5"/>
    </row>
    <row r="270" spans="2:6" x14ac:dyDescent="0.3">
      <c r="B270" s="10"/>
      <c r="C270" s="10"/>
      <c r="D270" s="5"/>
      <c r="E270" s="5"/>
      <c r="F270" s="5"/>
    </row>
    <row r="271" spans="2:6" x14ac:dyDescent="0.3">
      <c r="B271" s="10"/>
      <c r="C271" s="10"/>
      <c r="D271" s="5"/>
      <c r="E271" s="5"/>
      <c r="F271" s="5"/>
    </row>
    <row r="272" spans="2:6" x14ac:dyDescent="0.3">
      <c r="B272" s="10"/>
      <c r="C272" s="10"/>
      <c r="D272" s="5"/>
      <c r="E272" s="5"/>
      <c r="F272" s="5"/>
    </row>
    <row r="273" spans="2:6" x14ac:dyDescent="0.3">
      <c r="B273" s="10"/>
      <c r="C273" s="10"/>
      <c r="D273" s="5"/>
      <c r="E273" s="5"/>
      <c r="F273" s="5"/>
    </row>
    <row r="274" spans="2:6" x14ac:dyDescent="0.3">
      <c r="B274" s="10"/>
      <c r="C274" s="10"/>
      <c r="D274" s="5"/>
      <c r="E274" s="5"/>
      <c r="F274" s="5"/>
    </row>
    <row r="275" spans="2:6" x14ac:dyDescent="0.3">
      <c r="B275" s="10"/>
      <c r="C275" s="10"/>
      <c r="D275" s="5"/>
      <c r="E275" s="5"/>
      <c r="F275" s="5"/>
    </row>
    <row r="276" spans="2:6" x14ac:dyDescent="0.3">
      <c r="B276" s="10"/>
      <c r="C276" s="10"/>
      <c r="D276" s="5"/>
      <c r="E276" s="5"/>
      <c r="F276" s="5"/>
    </row>
    <row r="277" spans="2:6" x14ac:dyDescent="0.3">
      <c r="B277" s="10"/>
      <c r="C277" s="10"/>
      <c r="D277" s="5"/>
      <c r="E277" s="5"/>
      <c r="F277" s="5"/>
    </row>
    <row r="278" spans="2:6" x14ac:dyDescent="0.3">
      <c r="B278" s="10"/>
      <c r="C278" s="10"/>
      <c r="D278" s="5"/>
      <c r="E278" s="5"/>
      <c r="F278" s="5"/>
    </row>
    <row r="279" spans="2:6" x14ac:dyDescent="0.3">
      <c r="B279" s="10"/>
      <c r="C279" s="10"/>
      <c r="D279" s="5"/>
      <c r="E279" s="5"/>
      <c r="F279" s="5"/>
    </row>
    <row r="280" spans="2:6" x14ac:dyDescent="0.3">
      <c r="B280" s="10"/>
      <c r="C280" s="10"/>
      <c r="D280" s="5"/>
      <c r="E280" s="5"/>
      <c r="F280" s="5"/>
    </row>
    <row r="281" spans="2:6" x14ac:dyDescent="0.3">
      <c r="B281" s="10"/>
      <c r="C281" s="10"/>
      <c r="D281" s="5"/>
      <c r="E281" s="5"/>
      <c r="F281" s="5"/>
    </row>
    <row r="282" spans="2:6" x14ac:dyDescent="0.3">
      <c r="B282" s="10"/>
      <c r="C282" s="10"/>
      <c r="D282" s="5"/>
      <c r="E282" s="5"/>
      <c r="F282" s="5"/>
    </row>
    <row r="283" spans="2:6" x14ac:dyDescent="0.3">
      <c r="B283" s="10"/>
      <c r="C283" s="10"/>
      <c r="D283" s="5"/>
      <c r="E283" s="5"/>
      <c r="F283" s="5"/>
    </row>
    <row r="284" spans="2:6" x14ac:dyDescent="0.3">
      <c r="B284" s="10"/>
      <c r="C284" s="10"/>
      <c r="D284" s="5"/>
      <c r="E284" s="5"/>
      <c r="F284" s="5"/>
    </row>
    <row r="285" spans="2:6" x14ac:dyDescent="0.3">
      <c r="B285" s="10"/>
      <c r="C285" s="10"/>
      <c r="D285" s="5"/>
      <c r="E285" s="5"/>
      <c r="F285" s="5"/>
    </row>
    <row r="286" spans="2:6" x14ac:dyDescent="0.3">
      <c r="B286" s="10"/>
      <c r="C286" s="10"/>
      <c r="D286" s="5"/>
      <c r="E286" s="5"/>
      <c r="F286" s="5"/>
    </row>
    <row r="287" spans="2:6" x14ac:dyDescent="0.3">
      <c r="B287" s="10"/>
      <c r="C287" s="10"/>
      <c r="D287" s="5"/>
      <c r="E287" s="5"/>
      <c r="F287" s="5"/>
    </row>
    <row r="288" spans="2:6" x14ac:dyDescent="0.3">
      <c r="B288" s="10"/>
      <c r="C288" s="10"/>
      <c r="D288" s="5"/>
      <c r="E288" s="5"/>
      <c r="F288" s="5"/>
    </row>
    <row r="289" spans="2:6" x14ac:dyDescent="0.3">
      <c r="B289" s="10"/>
      <c r="C289" s="10"/>
      <c r="D289" s="5"/>
      <c r="E289" s="5"/>
      <c r="F289" s="5"/>
    </row>
    <row r="290" spans="2:6" x14ac:dyDescent="0.3">
      <c r="B290" s="10"/>
      <c r="C290" s="10"/>
      <c r="D290" s="5"/>
      <c r="E290" s="5"/>
      <c r="F290" s="5"/>
    </row>
    <row r="291" spans="2:6" x14ac:dyDescent="0.3">
      <c r="B291" s="10"/>
      <c r="C291" s="10"/>
      <c r="D291" s="5"/>
      <c r="E291" s="5"/>
      <c r="F291" s="5"/>
    </row>
    <row r="292" spans="2:6" x14ac:dyDescent="0.3">
      <c r="B292" s="10"/>
      <c r="C292" s="10"/>
      <c r="D292" s="5"/>
      <c r="E292" s="5"/>
      <c r="F292" s="5"/>
    </row>
    <row r="293" spans="2:6" x14ac:dyDescent="0.3">
      <c r="B293" s="10"/>
      <c r="C293" s="10"/>
      <c r="D293" s="5"/>
      <c r="E293" s="5"/>
      <c r="F293" s="5"/>
    </row>
    <row r="294" spans="2:6" x14ac:dyDescent="0.3">
      <c r="B294" s="10"/>
      <c r="C294" s="10"/>
      <c r="D294" s="5"/>
      <c r="E294" s="5"/>
      <c r="F294" s="5"/>
    </row>
    <row r="295" spans="2:6" x14ac:dyDescent="0.3">
      <c r="B295" s="10"/>
      <c r="C295" s="10"/>
      <c r="D295" s="5"/>
      <c r="E295" s="5"/>
      <c r="F295" s="5"/>
    </row>
    <row r="296" spans="2:6" x14ac:dyDescent="0.3">
      <c r="B296" s="10"/>
      <c r="C296" s="10"/>
      <c r="D296" s="5"/>
      <c r="E296" s="5"/>
      <c r="F296" s="5"/>
    </row>
    <row r="297" spans="2:6" x14ac:dyDescent="0.3">
      <c r="B297" s="10"/>
      <c r="C297" s="10"/>
      <c r="D297" s="5"/>
      <c r="E297" s="5"/>
      <c r="F297" s="5"/>
    </row>
    <row r="298" spans="2:6" x14ac:dyDescent="0.3">
      <c r="B298" s="10"/>
      <c r="C298" s="10"/>
      <c r="D298" s="5"/>
      <c r="E298" s="5"/>
      <c r="F298" s="5"/>
    </row>
    <row r="299" spans="2:6" x14ac:dyDescent="0.3">
      <c r="B299" s="10"/>
      <c r="C299" s="10"/>
      <c r="D299" s="5"/>
      <c r="E299" s="5"/>
      <c r="F299" s="5"/>
    </row>
    <row r="300" spans="2:6" x14ac:dyDescent="0.3">
      <c r="B300" s="10"/>
      <c r="C300" s="10"/>
      <c r="D300" s="5"/>
      <c r="E300" s="5"/>
      <c r="F300" s="5"/>
    </row>
    <row r="301" spans="2:6" x14ac:dyDescent="0.3">
      <c r="B301" s="10"/>
      <c r="C301" s="10"/>
      <c r="D301" s="5"/>
      <c r="E301" s="5"/>
      <c r="F301" s="5"/>
    </row>
    <row r="302" spans="2:6" x14ac:dyDescent="0.3">
      <c r="B302" s="10"/>
      <c r="C302" s="10"/>
      <c r="D302" s="5"/>
      <c r="E302" s="5"/>
      <c r="F302" s="5"/>
    </row>
    <row r="303" spans="2:6" x14ac:dyDescent="0.3">
      <c r="B303" s="10"/>
      <c r="C303" s="10"/>
      <c r="D303" s="5"/>
      <c r="E303" s="5"/>
      <c r="F303" s="5"/>
    </row>
    <row r="304" spans="2:6" x14ac:dyDescent="0.3">
      <c r="B304" s="10"/>
      <c r="C304" s="10"/>
      <c r="D304" s="5"/>
      <c r="E304" s="5"/>
      <c r="F304" s="5"/>
    </row>
    <row r="305" spans="2:6" x14ac:dyDescent="0.3">
      <c r="B305" s="10"/>
      <c r="C305" s="10"/>
      <c r="D305" s="5"/>
      <c r="E305" s="5"/>
      <c r="F305" s="5"/>
    </row>
    <row r="306" spans="2:6" x14ac:dyDescent="0.3">
      <c r="B306" s="10"/>
      <c r="C306" s="10"/>
      <c r="D306" s="5"/>
      <c r="E306" s="5"/>
      <c r="F306" s="5"/>
    </row>
    <row r="307" spans="2:6" x14ac:dyDescent="0.3">
      <c r="B307" s="10"/>
      <c r="C307" s="10"/>
      <c r="D307" s="5"/>
      <c r="E307" s="5"/>
      <c r="F307" s="5"/>
    </row>
    <row r="308" spans="2:6" x14ac:dyDescent="0.3">
      <c r="B308" s="10"/>
      <c r="C308" s="10"/>
      <c r="D308" s="5"/>
      <c r="E308" s="5"/>
      <c r="F308" s="5"/>
    </row>
    <row r="309" spans="2:6" x14ac:dyDescent="0.3">
      <c r="B309" s="10"/>
      <c r="C309" s="10"/>
      <c r="D309" s="5"/>
      <c r="E309" s="5"/>
      <c r="F309" s="5"/>
    </row>
    <row r="310" spans="2:6" x14ac:dyDescent="0.3">
      <c r="B310" s="10"/>
      <c r="C310" s="10"/>
      <c r="D310" s="5"/>
      <c r="E310" s="5"/>
      <c r="F310" s="5"/>
    </row>
    <row r="311" spans="2:6" x14ac:dyDescent="0.3">
      <c r="B311" s="10"/>
      <c r="C311" s="10"/>
      <c r="D311" s="5"/>
      <c r="E311" s="5"/>
      <c r="F311" s="5"/>
    </row>
    <row r="312" spans="2:6" x14ac:dyDescent="0.3">
      <c r="B312" s="10"/>
      <c r="C312" s="10"/>
      <c r="D312" s="5"/>
      <c r="E312" s="5"/>
      <c r="F312" s="5"/>
    </row>
    <row r="313" spans="2:6" x14ac:dyDescent="0.3">
      <c r="B313" s="10"/>
      <c r="C313" s="10"/>
      <c r="D313" s="5"/>
      <c r="E313" s="5"/>
      <c r="F313" s="5"/>
    </row>
    <row r="314" spans="2:6" x14ac:dyDescent="0.3">
      <c r="B314" s="10"/>
      <c r="C314" s="10"/>
      <c r="D314" s="5"/>
      <c r="E314" s="5"/>
      <c r="F314" s="5"/>
    </row>
    <row r="315" spans="2:6" x14ac:dyDescent="0.3">
      <c r="B315" s="10"/>
      <c r="C315" s="10"/>
      <c r="D315" s="5"/>
      <c r="E315" s="5"/>
      <c r="F315" s="5"/>
    </row>
    <row r="316" spans="2:6" x14ac:dyDescent="0.3">
      <c r="B316" s="10"/>
      <c r="C316" s="10"/>
      <c r="D316" s="5"/>
      <c r="E316" s="5"/>
      <c r="F316" s="5"/>
    </row>
    <row r="317" spans="2:6" x14ac:dyDescent="0.3">
      <c r="B317" s="10"/>
      <c r="C317" s="10"/>
      <c r="D317" s="5"/>
      <c r="E317" s="5"/>
      <c r="F317" s="5"/>
    </row>
    <row r="318" spans="2:6" x14ac:dyDescent="0.3">
      <c r="B318" s="10"/>
      <c r="C318" s="10"/>
      <c r="D318" s="5"/>
      <c r="E318" s="5"/>
      <c r="F318" s="5"/>
    </row>
    <row r="319" spans="2:6" x14ac:dyDescent="0.3">
      <c r="B319" s="10"/>
      <c r="C319" s="10"/>
      <c r="D319" s="5"/>
      <c r="E319" s="5"/>
      <c r="F319" s="5"/>
    </row>
    <row r="320" spans="2:6" x14ac:dyDescent="0.3">
      <c r="B320" s="10"/>
      <c r="C320" s="10"/>
      <c r="D320" s="5"/>
      <c r="E320" s="5"/>
      <c r="F320" s="5"/>
    </row>
    <row r="321" spans="2:6" x14ac:dyDescent="0.3">
      <c r="B321" s="10"/>
      <c r="C321" s="10"/>
      <c r="D321" s="5"/>
      <c r="E321" s="5"/>
      <c r="F321" s="5"/>
    </row>
    <row r="322" spans="2:6" x14ac:dyDescent="0.3">
      <c r="B322" s="10"/>
      <c r="C322" s="10"/>
      <c r="D322" s="5"/>
      <c r="E322" s="5"/>
      <c r="F322" s="5"/>
    </row>
    <row r="323" spans="2:6" x14ac:dyDescent="0.3">
      <c r="B323" s="10"/>
      <c r="C323" s="10"/>
      <c r="D323" s="5"/>
      <c r="E323" s="5"/>
      <c r="F323" s="5"/>
    </row>
    <row r="324" spans="2:6" x14ac:dyDescent="0.3">
      <c r="B324" s="10"/>
      <c r="C324" s="10"/>
      <c r="D324" s="5"/>
      <c r="E324" s="5"/>
      <c r="F324" s="5"/>
    </row>
    <row r="325" spans="2:6" x14ac:dyDescent="0.3">
      <c r="B325" s="10"/>
      <c r="C325" s="10"/>
      <c r="D325" s="5"/>
      <c r="E325" s="5"/>
      <c r="F325" s="5"/>
    </row>
    <row r="326" spans="2:6" x14ac:dyDescent="0.3">
      <c r="B326" s="10"/>
      <c r="C326" s="10"/>
      <c r="D326" s="5"/>
      <c r="E326" s="5"/>
      <c r="F326" s="5"/>
    </row>
    <row r="327" spans="2:6" x14ac:dyDescent="0.3">
      <c r="B327" s="10"/>
      <c r="C327" s="10"/>
      <c r="D327" s="5"/>
      <c r="E327" s="5"/>
      <c r="F327" s="5"/>
    </row>
    <row r="328" spans="2:6" x14ac:dyDescent="0.3">
      <c r="B328" s="10"/>
      <c r="C328" s="10"/>
      <c r="D328" s="5"/>
      <c r="E328" s="5"/>
      <c r="F328" s="5"/>
    </row>
    <row r="329" spans="2:6" x14ac:dyDescent="0.3">
      <c r="B329" s="10"/>
      <c r="C329" s="10"/>
      <c r="D329" s="5"/>
      <c r="E329" s="5"/>
      <c r="F329" s="5"/>
    </row>
    <row r="330" spans="2:6" x14ac:dyDescent="0.3">
      <c r="B330" s="10"/>
      <c r="C330" s="10"/>
      <c r="D330" s="5"/>
      <c r="E330" s="5"/>
      <c r="F330" s="5"/>
    </row>
    <row r="331" spans="2:6" x14ac:dyDescent="0.3">
      <c r="B331" s="10"/>
      <c r="C331" s="10"/>
      <c r="D331" s="5"/>
      <c r="E331" s="5"/>
      <c r="F331" s="5"/>
    </row>
    <row r="332" spans="2:6" x14ac:dyDescent="0.3">
      <c r="B332" s="10"/>
      <c r="C332" s="10"/>
      <c r="D332" s="5"/>
      <c r="E332" s="5"/>
      <c r="F332" s="5"/>
    </row>
    <row r="333" spans="2:6" x14ac:dyDescent="0.3">
      <c r="B333" s="10"/>
      <c r="C333" s="10"/>
      <c r="D333" s="5"/>
      <c r="E333" s="5"/>
      <c r="F333" s="5"/>
    </row>
    <row r="334" spans="2:6" x14ac:dyDescent="0.3">
      <c r="B334" s="10"/>
      <c r="C334" s="10"/>
      <c r="D334" s="5"/>
      <c r="E334" s="5"/>
      <c r="F334" s="5"/>
    </row>
    <row r="335" spans="2:6" x14ac:dyDescent="0.3">
      <c r="B335" s="10"/>
      <c r="C335" s="10"/>
      <c r="D335" s="5"/>
      <c r="E335" s="5"/>
      <c r="F335" s="5"/>
    </row>
    <row r="336" spans="2:6" x14ac:dyDescent="0.3">
      <c r="B336" s="10"/>
      <c r="C336" s="10"/>
      <c r="D336" s="5"/>
      <c r="E336" s="5"/>
      <c r="F336" s="5"/>
    </row>
    <row r="337" spans="2:6" x14ac:dyDescent="0.3">
      <c r="B337" s="10"/>
      <c r="C337" s="10"/>
      <c r="D337" s="5"/>
      <c r="E337" s="5"/>
      <c r="F337" s="5"/>
    </row>
    <row r="338" spans="2:6" x14ac:dyDescent="0.3">
      <c r="B338" s="10"/>
      <c r="C338" s="10"/>
      <c r="D338" s="5"/>
      <c r="E338" s="5"/>
      <c r="F338" s="5"/>
    </row>
    <row r="339" spans="2:6" x14ac:dyDescent="0.3">
      <c r="B339" s="10"/>
      <c r="C339" s="10"/>
      <c r="D339" s="5"/>
      <c r="E339" s="5"/>
      <c r="F339" s="5"/>
    </row>
    <row r="340" spans="2:6" x14ac:dyDescent="0.3">
      <c r="B340" s="10"/>
      <c r="C340" s="10"/>
      <c r="D340" s="5"/>
      <c r="E340" s="5"/>
      <c r="F340" s="5"/>
    </row>
    <row r="341" spans="2:6" x14ac:dyDescent="0.3">
      <c r="B341" s="10"/>
      <c r="C341" s="10"/>
      <c r="D341" s="5"/>
      <c r="E341" s="5"/>
      <c r="F341" s="5"/>
    </row>
    <row r="342" spans="2:6" x14ac:dyDescent="0.3">
      <c r="B342" s="10"/>
      <c r="C342" s="10"/>
      <c r="D342" s="5"/>
      <c r="E342" s="5"/>
      <c r="F342" s="5"/>
    </row>
    <row r="343" spans="2:6" x14ac:dyDescent="0.3">
      <c r="B343" s="10"/>
      <c r="C343" s="10"/>
      <c r="D343" s="5"/>
      <c r="E343" s="5"/>
      <c r="F343" s="5"/>
    </row>
    <row r="344" spans="2:6" x14ac:dyDescent="0.3">
      <c r="B344" s="10"/>
      <c r="C344" s="10"/>
      <c r="D344" s="5"/>
      <c r="E344" s="5"/>
      <c r="F344" s="5"/>
    </row>
    <row r="345" spans="2:6" x14ac:dyDescent="0.3">
      <c r="B345" s="10"/>
      <c r="C345" s="10"/>
      <c r="D345" s="5"/>
      <c r="E345" s="5"/>
      <c r="F345" s="5"/>
    </row>
    <row r="346" spans="2:6" x14ac:dyDescent="0.3">
      <c r="B346" s="10"/>
      <c r="C346" s="10"/>
      <c r="D346" s="5"/>
      <c r="E346" s="5"/>
      <c r="F346" s="5"/>
    </row>
    <row r="347" spans="2:6" x14ac:dyDescent="0.3">
      <c r="B347" s="10"/>
      <c r="C347" s="10"/>
      <c r="D347" s="5"/>
      <c r="E347" s="5"/>
      <c r="F347" s="5"/>
    </row>
    <row r="348" spans="2:6" x14ac:dyDescent="0.3">
      <c r="B348" s="10"/>
      <c r="C348" s="10"/>
      <c r="D348" s="5"/>
      <c r="E348" s="5"/>
      <c r="F348" s="5"/>
    </row>
    <row r="349" spans="2:6" x14ac:dyDescent="0.3">
      <c r="B349" s="10"/>
      <c r="C349" s="10"/>
      <c r="D349" s="5"/>
      <c r="E349" s="5"/>
      <c r="F349" s="5"/>
    </row>
    <row r="350" spans="2:6" x14ac:dyDescent="0.3">
      <c r="B350" s="10"/>
      <c r="C350" s="10"/>
      <c r="D350" s="5"/>
      <c r="E350" s="5"/>
      <c r="F350" s="5"/>
    </row>
    <row r="351" spans="2:6" x14ac:dyDescent="0.3">
      <c r="B351" s="10"/>
      <c r="C351" s="10"/>
      <c r="D351" s="5"/>
      <c r="E351" s="5"/>
      <c r="F351" s="5"/>
    </row>
    <row r="352" spans="2:6" x14ac:dyDescent="0.3">
      <c r="B352" s="10"/>
      <c r="C352" s="10"/>
      <c r="D352" s="5"/>
      <c r="E352" s="5"/>
      <c r="F352" s="5"/>
    </row>
    <row r="353" spans="2:6" x14ac:dyDescent="0.3">
      <c r="B353" s="10"/>
      <c r="C353" s="10"/>
      <c r="D353" s="5"/>
      <c r="E353" s="5"/>
      <c r="F353" s="5"/>
    </row>
    <row r="354" spans="2:6" x14ac:dyDescent="0.3">
      <c r="B354" s="10"/>
      <c r="C354" s="10"/>
      <c r="D354" s="5"/>
      <c r="E354" s="5"/>
      <c r="F354" s="5"/>
    </row>
    <row r="355" spans="2:6" x14ac:dyDescent="0.3">
      <c r="B355" s="10"/>
      <c r="C355" s="10"/>
      <c r="D355" s="5"/>
      <c r="E355" s="5"/>
      <c r="F355" s="5"/>
    </row>
    <row r="356" spans="2:6" x14ac:dyDescent="0.3">
      <c r="B356" s="10"/>
      <c r="C356" s="10"/>
      <c r="D356" s="5"/>
      <c r="E356" s="5"/>
      <c r="F356" s="5"/>
    </row>
    <row r="357" spans="2:6" x14ac:dyDescent="0.3">
      <c r="B357" s="10"/>
      <c r="C357" s="10"/>
      <c r="D357" s="5"/>
      <c r="E357" s="5"/>
      <c r="F357" s="5"/>
    </row>
    <row r="358" spans="2:6" x14ac:dyDescent="0.3">
      <c r="B358" s="10"/>
      <c r="C358" s="10"/>
      <c r="D358" s="5"/>
      <c r="E358" s="5"/>
      <c r="F358" s="5"/>
    </row>
    <row r="359" spans="2:6" x14ac:dyDescent="0.3">
      <c r="B359" s="10"/>
      <c r="C359" s="10"/>
      <c r="D359" s="5"/>
      <c r="E359" s="5"/>
      <c r="F359" s="5"/>
    </row>
    <row r="360" spans="2:6" x14ac:dyDescent="0.3">
      <c r="B360" s="10"/>
      <c r="C360" s="10"/>
      <c r="D360" s="5"/>
      <c r="E360" s="5"/>
      <c r="F360" s="5"/>
    </row>
    <row r="361" spans="2:6" x14ac:dyDescent="0.3">
      <c r="B361" s="10"/>
      <c r="C361" s="10"/>
      <c r="D361" s="5"/>
      <c r="E361" s="5"/>
      <c r="F361" s="5"/>
    </row>
    <row r="362" spans="2:6" x14ac:dyDescent="0.3">
      <c r="B362" s="10"/>
      <c r="C362" s="10"/>
      <c r="D362" s="5"/>
      <c r="E362" s="5"/>
      <c r="F362" s="5"/>
    </row>
    <row r="363" spans="2:6" x14ac:dyDescent="0.3">
      <c r="B363" s="10"/>
      <c r="C363" s="10"/>
      <c r="D363" s="5"/>
      <c r="E363" s="5"/>
      <c r="F363" s="5"/>
    </row>
    <row r="364" spans="2:6" x14ac:dyDescent="0.3">
      <c r="B364" s="10"/>
      <c r="C364" s="10"/>
      <c r="D364" s="5"/>
      <c r="E364" s="5"/>
      <c r="F364" s="5"/>
    </row>
    <row r="365" spans="2:6" x14ac:dyDescent="0.3">
      <c r="B365" s="10"/>
      <c r="C365" s="10"/>
      <c r="D365" s="5"/>
      <c r="E365" s="5"/>
      <c r="F365" s="5"/>
    </row>
    <row r="366" spans="2:6" x14ac:dyDescent="0.3">
      <c r="B366" s="10"/>
      <c r="C366" s="10"/>
      <c r="D366" s="5"/>
      <c r="E366" s="5"/>
      <c r="F366" s="5"/>
    </row>
    <row r="367" spans="2:6" x14ac:dyDescent="0.3">
      <c r="B367" s="10"/>
      <c r="C367" s="10"/>
      <c r="D367" s="5"/>
      <c r="E367" s="5"/>
      <c r="F367" s="5"/>
    </row>
    <row r="368" spans="2:6" x14ac:dyDescent="0.3">
      <c r="B368" s="10"/>
      <c r="C368" s="10"/>
      <c r="D368" s="5"/>
      <c r="E368" s="5"/>
      <c r="F368" s="5"/>
    </row>
    <row r="369" spans="2:6" x14ac:dyDescent="0.3">
      <c r="B369" s="10"/>
      <c r="C369" s="10"/>
      <c r="D369" s="5"/>
      <c r="E369" s="5"/>
      <c r="F369" s="5"/>
    </row>
    <row r="370" spans="2:6" x14ac:dyDescent="0.3">
      <c r="B370" s="10"/>
      <c r="C370" s="10"/>
      <c r="D370" s="5"/>
      <c r="E370" s="5"/>
      <c r="F370" s="5"/>
    </row>
    <row r="371" spans="2:6" x14ac:dyDescent="0.3">
      <c r="B371" s="10"/>
      <c r="C371" s="10"/>
      <c r="D371" s="5"/>
      <c r="E371" s="5"/>
      <c r="F371" s="5"/>
    </row>
    <row r="372" spans="2:6" x14ac:dyDescent="0.3">
      <c r="B372" s="10"/>
      <c r="C372" s="10"/>
      <c r="D372" s="5"/>
      <c r="E372" s="5"/>
      <c r="F372" s="5"/>
    </row>
    <row r="373" spans="2:6" x14ac:dyDescent="0.3">
      <c r="B373" s="10"/>
      <c r="C373" s="10"/>
      <c r="D373" s="5"/>
      <c r="E373" s="5"/>
      <c r="F373" s="5"/>
    </row>
    <row r="374" spans="2:6" x14ac:dyDescent="0.3">
      <c r="B374" s="10"/>
      <c r="C374" s="10"/>
      <c r="D374" s="5"/>
      <c r="E374" s="5"/>
      <c r="F374" s="5"/>
    </row>
    <row r="375" spans="2:6" x14ac:dyDescent="0.3">
      <c r="B375" s="10"/>
      <c r="C375" s="10"/>
      <c r="D375" s="5"/>
      <c r="E375" s="5"/>
      <c r="F375" s="5"/>
    </row>
    <row r="376" spans="2:6" x14ac:dyDescent="0.3">
      <c r="B376" s="10"/>
      <c r="C376" s="10"/>
      <c r="D376" s="5"/>
      <c r="E376" s="5"/>
      <c r="F376" s="5"/>
    </row>
    <row r="377" spans="2:6" x14ac:dyDescent="0.3">
      <c r="B377" s="10"/>
      <c r="C377" s="10"/>
      <c r="D377" s="5"/>
      <c r="E377" s="5"/>
      <c r="F377" s="5"/>
    </row>
    <row r="378" spans="2:6" x14ac:dyDescent="0.3">
      <c r="B378" s="10"/>
      <c r="C378" s="10"/>
      <c r="D378" s="5"/>
      <c r="E378" s="5"/>
      <c r="F378" s="5"/>
    </row>
    <row r="379" spans="2:6" x14ac:dyDescent="0.3">
      <c r="B379" s="10"/>
      <c r="C379" s="10"/>
      <c r="D379" s="5"/>
      <c r="E379" s="5"/>
      <c r="F379" s="5"/>
    </row>
    <row r="380" spans="2:6" x14ac:dyDescent="0.3">
      <c r="B380" s="10"/>
      <c r="C380" s="10"/>
      <c r="D380" s="5"/>
      <c r="E380" s="5"/>
      <c r="F380" s="5"/>
    </row>
    <row r="381" spans="2:6" x14ac:dyDescent="0.3">
      <c r="B381" s="10"/>
      <c r="C381" s="10"/>
      <c r="D381" s="5"/>
      <c r="E381" s="5"/>
      <c r="F381" s="5"/>
    </row>
    <row r="382" spans="2:6" x14ac:dyDescent="0.3">
      <c r="B382" s="10"/>
      <c r="C382" s="10"/>
      <c r="D382" s="5"/>
      <c r="E382" s="5"/>
      <c r="F382" s="5"/>
    </row>
    <row r="383" spans="2:6" x14ac:dyDescent="0.3">
      <c r="B383" s="10"/>
      <c r="C383" s="10"/>
      <c r="D383" s="5"/>
      <c r="E383" s="5"/>
      <c r="F383" s="5"/>
    </row>
    <row r="384" spans="2:6" x14ac:dyDescent="0.3">
      <c r="B384" s="10"/>
      <c r="C384" s="10"/>
      <c r="D384" s="5"/>
      <c r="E384" s="5"/>
      <c r="F384" s="5"/>
    </row>
    <row r="385" spans="2:6" x14ac:dyDescent="0.3">
      <c r="B385" s="10"/>
      <c r="C385" s="10"/>
      <c r="D385" s="5"/>
      <c r="E385" s="5"/>
      <c r="F385" s="5"/>
    </row>
    <row r="386" spans="2:6" x14ac:dyDescent="0.3">
      <c r="B386" s="10"/>
      <c r="C386" s="10"/>
      <c r="D386" s="5"/>
      <c r="E386" s="5"/>
      <c r="F386" s="5"/>
    </row>
    <row r="387" spans="2:6" x14ac:dyDescent="0.3">
      <c r="B387" s="10"/>
      <c r="C387" s="10"/>
      <c r="D387" s="5"/>
      <c r="E387" s="5"/>
      <c r="F387" s="5"/>
    </row>
    <row r="388" spans="2:6" x14ac:dyDescent="0.3">
      <c r="B388" s="10"/>
      <c r="C388" s="10"/>
      <c r="D388" s="5"/>
      <c r="E388" s="5"/>
      <c r="F388" s="5"/>
    </row>
    <row r="389" spans="2:6" x14ac:dyDescent="0.3">
      <c r="B389" s="10"/>
      <c r="C389" s="10"/>
      <c r="D389" s="5"/>
      <c r="E389" s="5"/>
      <c r="F389" s="5"/>
    </row>
    <row r="390" spans="2:6" x14ac:dyDescent="0.3">
      <c r="B390" s="10"/>
      <c r="C390" s="10"/>
      <c r="D390" s="5"/>
      <c r="E390" s="5"/>
      <c r="F390" s="5"/>
    </row>
    <row r="391" spans="2:6" x14ac:dyDescent="0.3">
      <c r="B391" s="10"/>
      <c r="C391" s="10"/>
      <c r="D391" s="5"/>
      <c r="E391" s="5"/>
      <c r="F391" s="5"/>
    </row>
    <row r="392" spans="2:6" x14ac:dyDescent="0.3">
      <c r="B392" s="10"/>
      <c r="C392" s="10"/>
      <c r="D392" s="5"/>
      <c r="E392" s="5"/>
      <c r="F392" s="5"/>
    </row>
    <row r="393" spans="2:6" x14ac:dyDescent="0.3">
      <c r="B393" s="10"/>
      <c r="C393" s="10"/>
      <c r="D393" s="5"/>
      <c r="E393" s="5"/>
      <c r="F393" s="5"/>
    </row>
    <row r="394" spans="2:6" x14ac:dyDescent="0.3">
      <c r="B394" s="10"/>
      <c r="C394" s="10"/>
      <c r="D394" s="5"/>
      <c r="E394" s="5"/>
      <c r="F394" s="5"/>
    </row>
    <row r="395" spans="2:6" x14ac:dyDescent="0.3">
      <c r="B395" s="10"/>
      <c r="C395" s="10"/>
      <c r="D395" s="5"/>
      <c r="E395" s="5"/>
      <c r="F395" s="5"/>
    </row>
    <row r="396" spans="2:6" x14ac:dyDescent="0.3">
      <c r="B396" s="10"/>
      <c r="C396" s="10"/>
      <c r="D396" s="5"/>
      <c r="E396" s="5"/>
      <c r="F396" s="5"/>
    </row>
    <row r="397" spans="2:6" x14ac:dyDescent="0.3">
      <c r="B397" s="10"/>
      <c r="C397" s="10"/>
      <c r="D397" s="5"/>
      <c r="E397" s="5"/>
      <c r="F397" s="5"/>
    </row>
    <row r="398" spans="2:6" x14ac:dyDescent="0.3">
      <c r="B398" s="10"/>
      <c r="C398" s="10"/>
      <c r="D398" s="5"/>
      <c r="E398" s="5"/>
      <c r="F398" s="5"/>
    </row>
    <row r="399" spans="2:6" x14ac:dyDescent="0.3">
      <c r="B399" s="10"/>
      <c r="C399" s="10"/>
      <c r="D399" s="5"/>
      <c r="E399" s="5"/>
      <c r="F399" s="5"/>
    </row>
    <row r="400" spans="2:6" x14ac:dyDescent="0.3">
      <c r="B400" s="10"/>
      <c r="C400" s="10"/>
      <c r="D400" s="5"/>
      <c r="E400" s="5"/>
      <c r="F400" s="5"/>
    </row>
    <row r="401" spans="2:6" x14ac:dyDescent="0.3">
      <c r="B401" s="10"/>
      <c r="C401" s="10"/>
      <c r="D401" s="5"/>
      <c r="E401" s="5"/>
      <c r="F401" s="5"/>
    </row>
    <row r="402" spans="2:6" x14ac:dyDescent="0.3">
      <c r="B402" s="10"/>
      <c r="C402" s="10"/>
      <c r="D402" s="5"/>
      <c r="E402" s="5"/>
      <c r="F402" s="5"/>
    </row>
    <row r="403" spans="2:6" x14ac:dyDescent="0.3">
      <c r="B403" s="10"/>
      <c r="C403" s="10"/>
      <c r="D403" s="5"/>
      <c r="E403" s="5"/>
      <c r="F403" s="5"/>
    </row>
    <row r="404" spans="2:6" x14ac:dyDescent="0.3">
      <c r="B404" s="10"/>
      <c r="C404" s="10"/>
      <c r="D404" s="5"/>
      <c r="E404" s="5"/>
      <c r="F404" s="5"/>
    </row>
    <row r="405" spans="2:6" x14ac:dyDescent="0.3">
      <c r="B405" s="10"/>
      <c r="C405" s="10"/>
      <c r="D405" s="5"/>
      <c r="E405" s="5"/>
      <c r="F405" s="5"/>
    </row>
    <row r="406" spans="2:6" x14ac:dyDescent="0.3">
      <c r="B406" s="10"/>
      <c r="C406" s="10"/>
      <c r="D406" s="5"/>
      <c r="E406" s="5"/>
      <c r="F406" s="5"/>
    </row>
    <row r="407" spans="2:6" x14ac:dyDescent="0.3">
      <c r="B407" s="10"/>
      <c r="C407" s="10"/>
      <c r="D407" s="5"/>
      <c r="E407" s="5"/>
      <c r="F407" s="5"/>
    </row>
    <row r="408" spans="2:6" x14ac:dyDescent="0.3">
      <c r="B408" s="10"/>
      <c r="C408" s="10"/>
      <c r="D408" s="5"/>
      <c r="E408" s="5"/>
      <c r="F408" s="5"/>
    </row>
    <row r="409" spans="2:6" x14ac:dyDescent="0.3">
      <c r="B409" s="10"/>
      <c r="C409" s="10"/>
      <c r="D409" s="5"/>
      <c r="E409" s="5"/>
      <c r="F409" s="5"/>
    </row>
    <row r="410" spans="2:6" x14ac:dyDescent="0.3">
      <c r="B410" s="10"/>
      <c r="C410" s="10"/>
      <c r="D410" s="5"/>
      <c r="E410" s="5"/>
      <c r="F410" s="5"/>
    </row>
    <row r="411" spans="2:6" x14ac:dyDescent="0.3">
      <c r="B411" s="10"/>
      <c r="C411" s="10"/>
      <c r="D411" s="5"/>
      <c r="E411" s="5"/>
      <c r="F411" s="5"/>
    </row>
    <row r="412" spans="2:6" x14ac:dyDescent="0.3">
      <c r="B412" s="10"/>
      <c r="C412" s="10"/>
      <c r="D412" s="5"/>
      <c r="E412" s="5"/>
      <c r="F412" s="5"/>
    </row>
    <row r="413" spans="2:6" x14ac:dyDescent="0.3">
      <c r="B413" s="10"/>
      <c r="C413" s="10"/>
      <c r="D413" s="5"/>
      <c r="E413" s="5"/>
      <c r="F413" s="5"/>
    </row>
    <row r="414" spans="2:6" x14ac:dyDescent="0.3">
      <c r="B414" s="10"/>
      <c r="C414" s="10"/>
      <c r="D414" s="5"/>
      <c r="E414" s="5"/>
      <c r="F414" s="5"/>
    </row>
    <row r="415" spans="2:6" x14ac:dyDescent="0.3">
      <c r="B415" s="10"/>
      <c r="C415" s="10"/>
      <c r="D415" s="5"/>
      <c r="E415" s="5"/>
      <c r="F415" s="5"/>
    </row>
    <row r="416" spans="2:6" x14ac:dyDescent="0.3">
      <c r="B416" s="10"/>
      <c r="C416" s="10"/>
      <c r="D416" s="5"/>
      <c r="E416" s="5"/>
      <c r="F416" s="5"/>
    </row>
    <row r="417" spans="2:6" x14ac:dyDescent="0.3">
      <c r="B417" s="10"/>
      <c r="C417" s="10"/>
      <c r="D417" s="5"/>
      <c r="E417" s="5"/>
      <c r="F417" s="5"/>
    </row>
    <row r="418" spans="2:6" x14ac:dyDescent="0.3">
      <c r="B418" s="10"/>
      <c r="C418" s="10"/>
      <c r="D418" s="5"/>
      <c r="E418" s="5"/>
      <c r="F418" s="5"/>
    </row>
    <row r="419" spans="2:6" x14ac:dyDescent="0.3">
      <c r="B419" s="10"/>
      <c r="C419" s="10"/>
      <c r="D419" s="5"/>
      <c r="E419" s="5"/>
      <c r="F419" s="5"/>
    </row>
    <row r="420" spans="2:6" x14ac:dyDescent="0.3">
      <c r="B420" s="10"/>
      <c r="C420" s="10"/>
      <c r="D420" s="5"/>
      <c r="E420" s="5"/>
      <c r="F420" s="5"/>
    </row>
    <row r="421" spans="2:6" x14ac:dyDescent="0.3">
      <c r="B421" s="10"/>
      <c r="C421" s="10"/>
      <c r="D421" s="5"/>
      <c r="E421" s="5"/>
      <c r="F421" s="5"/>
    </row>
    <row r="422" spans="2:6" x14ac:dyDescent="0.3">
      <c r="B422" s="10"/>
      <c r="C422" s="10"/>
      <c r="D422" s="5"/>
      <c r="E422" s="5"/>
      <c r="F422" s="5"/>
    </row>
    <row r="423" spans="2:6" x14ac:dyDescent="0.3">
      <c r="B423" s="10"/>
      <c r="C423" s="10"/>
      <c r="D423" s="5"/>
      <c r="E423" s="5"/>
      <c r="F423" s="5"/>
    </row>
    <row r="424" spans="2:6" x14ac:dyDescent="0.3">
      <c r="B424" s="10"/>
      <c r="C424" s="10"/>
      <c r="D424" s="5"/>
      <c r="E424" s="5"/>
      <c r="F424" s="5"/>
    </row>
    <row r="425" spans="2:6" x14ac:dyDescent="0.3">
      <c r="B425" s="10"/>
      <c r="C425" s="10"/>
      <c r="D425" s="5"/>
      <c r="E425" s="5"/>
      <c r="F425" s="5"/>
    </row>
    <row r="426" spans="2:6" x14ac:dyDescent="0.3">
      <c r="B426" s="10"/>
      <c r="C426" s="10"/>
      <c r="D426" s="5"/>
      <c r="E426" s="5"/>
      <c r="F426" s="5"/>
    </row>
    <row r="427" spans="2:6" x14ac:dyDescent="0.3">
      <c r="B427" s="10"/>
      <c r="C427" s="10"/>
      <c r="D427" s="5"/>
      <c r="E427" s="5"/>
      <c r="F427" s="5"/>
    </row>
    <row r="428" spans="2:6" x14ac:dyDescent="0.3">
      <c r="B428" s="10"/>
      <c r="C428" s="10"/>
      <c r="D428" s="5"/>
      <c r="E428" s="5"/>
      <c r="F428" s="5"/>
    </row>
    <row r="429" spans="2:6" x14ac:dyDescent="0.3">
      <c r="B429" s="10"/>
      <c r="C429" s="10"/>
      <c r="D429" s="5"/>
      <c r="E429" s="5"/>
      <c r="F429" s="5"/>
    </row>
    <row r="430" spans="2:6" x14ac:dyDescent="0.3">
      <c r="B430" s="10"/>
      <c r="C430" s="10"/>
      <c r="D430" s="5"/>
      <c r="E430" s="5"/>
      <c r="F430" s="5"/>
    </row>
    <row r="431" spans="2:6" x14ac:dyDescent="0.3">
      <c r="B431" s="10"/>
      <c r="C431" s="10"/>
      <c r="D431" s="5"/>
      <c r="E431" s="5"/>
      <c r="F431" s="5"/>
    </row>
    <row r="432" spans="2:6" x14ac:dyDescent="0.3">
      <c r="B432" s="10"/>
      <c r="C432" s="10"/>
      <c r="D432" s="5"/>
      <c r="E432" s="5"/>
      <c r="F432" s="5"/>
    </row>
    <row r="433" spans="2:6" x14ac:dyDescent="0.3">
      <c r="B433" s="10"/>
      <c r="C433" s="10"/>
      <c r="D433" s="5"/>
      <c r="E433" s="5"/>
      <c r="F433" s="5"/>
    </row>
    <row r="434" spans="2:6" x14ac:dyDescent="0.3">
      <c r="B434" s="10"/>
      <c r="C434" s="10"/>
      <c r="D434" s="5"/>
      <c r="E434" s="5"/>
      <c r="F434" s="5"/>
    </row>
    <row r="435" spans="2:6" x14ac:dyDescent="0.3">
      <c r="B435" s="10"/>
      <c r="C435" s="10"/>
      <c r="D435" s="5"/>
      <c r="E435" s="5"/>
      <c r="F435" s="5"/>
    </row>
    <row r="436" spans="2:6" x14ac:dyDescent="0.3">
      <c r="B436" s="10"/>
      <c r="C436" s="10"/>
      <c r="D436" s="5"/>
      <c r="E436" s="5"/>
      <c r="F436" s="5"/>
    </row>
    <row r="437" spans="2:6" x14ac:dyDescent="0.3">
      <c r="B437" s="10"/>
      <c r="C437" s="10"/>
      <c r="D437" s="5"/>
      <c r="E437" s="5"/>
      <c r="F437" s="5"/>
    </row>
    <row r="438" spans="2:6" x14ac:dyDescent="0.3">
      <c r="B438" s="10"/>
      <c r="C438" s="10"/>
      <c r="D438" s="5"/>
      <c r="E438" s="5"/>
      <c r="F438" s="5"/>
    </row>
    <row r="439" spans="2:6" x14ac:dyDescent="0.3">
      <c r="B439" s="10"/>
      <c r="C439" s="10"/>
      <c r="D439" s="5"/>
      <c r="E439" s="5"/>
      <c r="F439" s="5"/>
    </row>
    <row r="440" spans="2:6" x14ac:dyDescent="0.3">
      <c r="B440" s="10"/>
      <c r="C440" s="10"/>
      <c r="D440" s="5"/>
      <c r="E440" s="5"/>
      <c r="F440" s="5"/>
    </row>
    <row r="441" spans="2:6" x14ac:dyDescent="0.3">
      <c r="B441" s="10"/>
      <c r="C441" s="10"/>
      <c r="D441" s="5"/>
      <c r="E441" s="5"/>
      <c r="F441" s="5"/>
    </row>
    <row r="442" spans="2:6" x14ac:dyDescent="0.3">
      <c r="B442" s="10"/>
      <c r="C442" s="10"/>
      <c r="D442" s="5"/>
      <c r="E442" s="5"/>
      <c r="F442" s="5"/>
    </row>
    <row r="443" spans="2:6" x14ac:dyDescent="0.3">
      <c r="B443" s="10"/>
      <c r="C443" s="10"/>
      <c r="D443" s="5"/>
      <c r="E443" s="5"/>
      <c r="F443" s="5"/>
    </row>
    <row r="444" spans="2:6" x14ac:dyDescent="0.3">
      <c r="B444" s="10"/>
      <c r="C444" s="10"/>
      <c r="D444" s="5"/>
      <c r="E444" s="5"/>
      <c r="F444" s="5"/>
    </row>
    <row r="445" spans="2:6" x14ac:dyDescent="0.3">
      <c r="B445" s="10"/>
      <c r="C445" s="10"/>
      <c r="D445" s="5"/>
      <c r="E445" s="5"/>
      <c r="F445" s="5"/>
    </row>
    <row r="446" spans="2:6" x14ac:dyDescent="0.3">
      <c r="B446" s="10"/>
      <c r="C446" s="10"/>
      <c r="D446" s="5"/>
      <c r="E446" s="5"/>
      <c r="F446" s="5"/>
    </row>
    <row r="447" spans="2:6" x14ac:dyDescent="0.3">
      <c r="B447" s="10"/>
      <c r="C447" s="10"/>
      <c r="D447" s="5"/>
      <c r="E447" s="5"/>
      <c r="F447" s="5"/>
    </row>
    <row r="448" spans="2:6" x14ac:dyDescent="0.3">
      <c r="B448" s="10"/>
      <c r="C448" s="10"/>
      <c r="D448" s="5"/>
      <c r="E448" s="5"/>
      <c r="F448" s="5"/>
    </row>
    <row r="449" spans="2:6" x14ac:dyDescent="0.3">
      <c r="B449" s="10"/>
      <c r="C449" s="10"/>
      <c r="D449" s="5"/>
      <c r="E449" s="5"/>
      <c r="F449" s="5"/>
    </row>
    <row r="450" spans="2:6" x14ac:dyDescent="0.3">
      <c r="B450" s="10"/>
      <c r="C450" s="10"/>
      <c r="D450" s="5"/>
      <c r="E450" s="5"/>
      <c r="F450" s="5"/>
    </row>
    <row r="451" spans="2:6" x14ac:dyDescent="0.3">
      <c r="B451" s="10"/>
      <c r="C451" s="10"/>
      <c r="D451" s="5"/>
      <c r="E451" s="5"/>
      <c r="F451" s="5"/>
    </row>
    <row r="452" spans="2:6" x14ac:dyDescent="0.3">
      <c r="B452" s="10"/>
      <c r="C452" s="10"/>
      <c r="D452" s="5"/>
      <c r="E452" s="5"/>
      <c r="F452" s="5"/>
    </row>
    <row r="453" spans="2:6" x14ac:dyDescent="0.3">
      <c r="B453" s="10"/>
      <c r="C453" s="10"/>
      <c r="D453" s="5"/>
      <c r="E453" s="5"/>
      <c r="F453" s="5"/>
    </row>
    <row r="454" spans="2:6" x14ac:dyDescent="0.3">
      <c r="B454" s="10"/>
      <c r="C454" s="10"/>
      <c r="D454" s="5"/>
      <c r="E454" s="5"/>
      <c r="F454" s="5"/>
    </row>
    <row r="455" spans="2:6" x14ac:dyDescent="0.3">
      <c r="B455" s="10"/>
      <c r="C455" s="10"/>
      <c r="D455" s="5"/>
      <c r="E455" s="5"/>
      <c r="F455" s="5"/>
    </row>
    <row r="456" spans="2:6" x14ac:dyDescent="0.3">
      <c r="B456" s="10"/>
      <c r="C456" s="10"/>
      <c r="D456" s="5"/>
      <c r="E456" s="5"/>
      <c r="F456" s="5"/>
    </row>
    <row r="457" spans="2:6" x14ac:dyDescent="0.3">
      <c r="B457" s="10"/>
      <c r="C457" s="10"/>
      <c r="D457" s="5"/>
      <c r="E457" s="5"/>
      <c r="F457" s="5"/>
    </row>
    <row r="458" spans="2:6" x14ac:dyDescent="0.3">
      <c r="B458" s="10"/>
      <c r="C458" s="10"/>
      <c r="D458" s="5"/>
      <c r="E458" s="5"/>
      <c r="F458" s="5"/>
    </row>
    <row r="459" spans="2:6" x14ac:dyDescent="0.3">
      <c r="B459" s="10"/>
      <c r="C459" s="10"/>
      <c r="D459" s="5"/>
      <c r="E459" s="5"/>
      <c r="F459" s="5"/>
    </row>
    <row r="460" spans="2:6" x14ac:dyDescent="0.3">
      <c r="B460" s="10"/>
      <c r="C460" s="10"/>
      <c r="D460" s="5"/>
      <c r="E460" s="5"/>
      <c r="F460" s="5"/>
    </row>
    <row r="461" spans="2:6" x14ac:dyDescent="0.3">
      <c r="B461" s="10"/>
      <c r="C461" s="10"/>
      <c r="D461" s="5"/>
      <c r="E461" s="5"/>
      <c r="F461" s="5"/>
    </row>
    <row r="462" spans="2:6" x14ac:dyDescent="0.3">
      <c r="B462" s="10"/>
      <c r="C462" s="10"/>
      <c r="D462" s="5"/>
      <c r="E462" s="5"/>
      <c r="F462" s="5"/>
    </row>
    <row r="463" spans="2:6" x14ac:dyDescent="0.3">
      <c r="B463" s="10"/>
      <c r="C463" s="10"/>
      <c r="D463" s="5"/>
      <c r="E463" s="5"/>
      <c r="F463" s="5"/>
    </row>
    <row r="464" spans="2:6" x14ac:dyDescent="0.3">
      <c r="B464" s="10"/>
      <c r="C464" s="10"/>
      <c r="D464" s="5"/>
      <c r="E464" s="5"/>
      <c r="F464" s="5"/>
    </row>
    <row r="465" spans="2:6" x14ac:dyDescent="0.3">
      <c r="B465" s="10"/>
      <c r="C465" s="10"/>
      <c r="D465" s="5"/>
      <c r="E465" s="5"/>
      <c r="F465" s="5"/>
    </row>
    <row r="466" spans="2:6" x14ac:dyDescent="0.3">
      <c r="B466" s="10"/>
      <c r="C466" s="10"/>
      <c r="D466" s="5"/>
      <c r="E466" s="5"/>
      <c r="F466" s="5"/>
    </row>
    <row r="467" spans="2:6" x14ac:dyDescent="0.3">
      <c r="B467" s="10"/>
      <c r="C467" s="10"/>
      <c r="D467" s="5"/>
      <c r="E467" s="5"/>
      <c r="F467" s="5"/>
    </row>
    <row r="468" spans="2:6" x14ac:dyDescent="0.3">
      <c r="B468" s="10"/>
      <c r="C468" s="10"/>
      <c r="D468" s="5"/>
      <c r="E468" s="5"/>
      <c r="F468" s="5"/>
    </row>
    <row r="469" spans="2:6" x14ac:dyDescent="0.3">
      <c r="B469" s="10"/>
      <c r="C469" s="10"/>
      <c r="D469" s="5"/>
      <c r="E469" s="5"/>
      <c r="F469" s="5"/>
    </row>
    <row r="470" spans="2:6" x14ac:dyDescent="0.3">
      <c r="B470" s="10"/>
      <c r="C470" s="10"/>
      <c r="D470" s="5"/>
      <c r="E470" s="5"/>
      <c r="F470" s="5"/>
    </row>
    <row r="471" spans="2:6" x14ac:dyDescent="0.3">
      <c r="B471" s="10"/>
      <c r="C471" s="10"/>
      <c r="D471" s="5"/>
      <c r="E471" s="5"/>
      <c r="F471" s="5"/>
    </row>
    <row r="472" spans="2:6" x14ac:dyDescent="0.3">
      <c r="B472" s="10"/>
      <c r="C472" s="10"/>
      <c r="D472" s="5"/>
      <c r="E472" s="5"/>
      <c r="F472" s="5"/>
    </row>
    <row r="473" spans="2:6" x14ac:dyDescent="0.3">
      <c r="B473" s="10"/>
      <c r="C473" s="10"/>
      <c r="D473" s="5"/>
      <c r="E473" s="5"/>
      <c r="F473" s="5"/>
    </row>
    <row r="474" spans="2:6" x14ac:dyDescent="0.3">
      <c r="B474" s="10"/>
      <c r="C474" s="10"/>
      <c r="D474" s="5"/>
      <c r="E474" s="5"/>
      <c r="F474" s="5"/>
    </row>
    <row r="475" spans="2:6" x14ac:dyDescent="0.3">
      <c r="B475" s="10"/>
      <c r="C475" s="10"/>
      <c r="D475" s="5"/>
      <c r="E475" s="5"/>
      <c r="F475" s="5"/>
    </row>
    <row r="476" spans="2:6" x14ac:dyDescent="0.3">
      <c r="B476" s="10"/>
      <c r="C476" s="10"/>
      <c r="D476" s="5"/>
      <c r="E476" s="5"/>
      <c r="F476" s="5"/>
    </row>
    <row r="477" spans="2:6" x14ac:dyDescent="0.3">
      <c r="B477" s="10"/>
      <c r="C477" s="10"/>
      <c r="D477" s="5"/>
      <c r="E477" s="5"/>
      <c r="F477" s="5"/>
    </row>
    <row r="478" spans="2:6" x14ac:dyDescent="0.3">
      <c r="B478" s="10"/>
      <c r="C478" s="10"/>
      <c r="D478" s="5"/>
      <c r="E478" s="5"/>
      <c r="F478" s="5"/>
    </row>
    <row r="479" spans="2:6" x14ac:dyDescent="0.3">
      <c r="B479" s="10"/>
      <c r="C479" s="10"/>
      <c r="D479" s="5"/>
      <c r="E479" s="5"/>
      <c r="F479" s="5"/>
    </row>
    <row r="480" spans="2:6" x14ac:dyDescent="0.3">
      <c r="B480" s="10"/>
      <c r="C480" s="10"/>
      <c r="D480" s="5"/>
      <c r="E480" s="5"/>
      <c r="F480" s="5"/>
    </row>
    <row r="481" spans="2:6" x14ac:dyDescent="0.3">
      <c r="B481" s="10"/>
      <c r="C481" s="10"/>
      <c r="D481" s="5"/>
      <c r="E481" s="5"/>
      <c r="F481" s="5"/>
    </row>
    <row r="482" spans="2:6" x14ac:dyDescent="0.3">
      <c r="B482" s="10"/>
      <c r="C482" s="10"/>
      <c r="D482" s="5"/>
      <c r="E482" s="5"/>
      <c r="F482" s="5"/>
    </row>
    <row r="483" spans="2:6" x14ac:dyDescent="0.3">
      <c r="B483" s="10"/>
      <c r="C483" s="10"/>
      <c r="D483" s="5"/>
      <c r="E483" s="5"/>
      <c r="F483" s="5"/>
    </row>
    <row r="484" spans="2:6" x14ac:dyDescent="0.3">
      <c r="B484" s="10"/>
      <c r="C484" s="10"/>
      <c r="D484" s="5"/>
      <c r="E484" s="5"/>
      <c r="F484" s="5"/>
    </row>
    <row r="485" spans="2:6" x14ac:dyDescent="0.3">
      <c r="B485" s="10"/>
      <c r="C485" s="10"/>
      <c r="D485" s="5"/>
      <c r="E485" s="5"/>
      <c r="F485" s="5"/>
    </row>
    <row r="486" spans="2:6" x14ac:dyDescent="0.3">
      <c r="B486" s="10"/>
      <c r="C486" s="10"/>
      <c r="D486" s="5"/>
      <c r="E486" s="5"/>
      <c r="F486" s="5"/>
    </row>
    <row r="487" spans="2:6" x14ac:dyDescent="0.3">
      <c r="B487" s="10"/>
      <c r="C487" s="10"/>
      <c r="D487" s="5"/>
      <c r="E487" s="5"/>
      <c r="F487" s="5"/>
    </row>
    <row r="488" spans="2:6" x14ac:dyDescent="0.3">
      <c r="B488" s="10"/>
      <c r="C488" s="10"/>
      <c r="D488" s="5"/>
      <c r="E488" s="5"/>
      <c r="F488" s="5"/>
    </row>
    <row r="489" spans="2:6" x14ac:dyDescent="0.3">
      <c r="B489" s="10"/>
      <c r="C489" s="10"/>
      <c r="D489" s="5"/>
      <c r="E489" s="5"/>
      <c r="F489" s="5"/>
    </row>
    <row r="490" spans="2:6" x14ac:dyDescent="0.3">
      <c r="B490" s="10"/>
      <c r="C490" s="10"/>
      <c r="D490" s="5"/>
      <c r="E490" s="5"/>
      <c r="F490" s="5"/>
    </row>
    <row r="491" spans="2:6" x14ac:dyDescent="0.3">
      <c r="B491" s="10"/>
      <c r="C491" s="10"/>
      <c r="D491" s="5"/>
      <c r="E491" s="5"/>
      <c r="F491" s="5"/>
    </row>
    <row r="492" spans="2:6" x14ac:dyDescent="0.3">
      <c r="B492" s="10"/>
      <c r="C492" s="10"/>
      <c r="D492" s="5"/>
      <c r="E492" s="5"/>
      <c r="F492" s="5"/>
    </row>
    <row r="493" spans="2:6" x14ac:dyDescent="0.3">
      <c r="B493" s="10"/>
      <c r="C493" s="10"/>
      <c r="D493" s="5"/>
      <c r="E493" s="5"/>
      <c r="F493" s="5"/>
    </row>
    <row r="494" spans="2:6" x14ac:dyDescent="0.3">
      <c r="B494" s="10"/>
      <c r="C494" s="10"/>
      <c r="D494" s="5"/>
      <c r="E494" s="5"/>
      <c r="F494" s="5"/>
    </row>
    <row r="495" spans="2:6" x14ac:dyDescent="0.3">
      <c r="B495" s="10"/>
      <c r="C495" s="10"/>
      <c r="D495" s="5"/>
      <c r="E495" s="5"/>
      <c r="F495" s="5"/>
    </row>
    <row r="496" spans="2:6" x14ac:dyDescent="0.3">
      <c r="B496" s="10"/>
      <c r="C496" s="10"/>
      <c r="D496" s="5"/>
      <c r="E496" s="5"/>
      <c r="F496" s="5"/>
    </row>
    <row r="497" spans="2:6" x14ac:dyDescent="0.3">
      <c r="B497" s="10"/>
      <c r="C497" s="10"/>
      <c r="D497" s="5"/>
      <c r="E497" s="5"/>
      <c r="F497" s="5"/>
    </row>
    <row r="498" spans="2:6" x14ac:dyDescent="0.3">
      <c r="B498" s="10"/>
      <c r="C498" s="10"/>
      <c r="D498" s="5"/>
      <c r="E498" s="5"/>
      <c r="F498" s="5"/>
    </row>
    <row r="499" spans="2:6" x14ac:dyDescent="0.3">
      <c r="B499" s="10"/>
      <c r="C499" s="10"/>
      <c r="D499" s="5"/>
      <c r="E499" s="5"/>
      <c r="F499" s="5"/>
    </row>
    <row r="500" spans="2:6" x14ac:dyDescent="0.3">
      <c r="B500" s="10"/>
      <c r="C500" s="10"/>
      <c r="D500" s="5"/>
      <c r="E500" s="5"/>
      <c r="F500" s="5"/>
    </row>
    <row r="501" spans="2:6" x14ac:dyDescent="0.3">
      <c r="B501" s="10"/>
      <c r="C501" s="10"/>
      <c r="D501" s="5"/>
      <c r="E501" s="5"/>
      <c r="F501" s="5"/>
    </row>
    <row r="502" spans="2:6" x14ac:dyDescent="0.3">
      <c r="B502" s="10"/>
      <c r="C502" s="10"/>
      <c r="D502" s="5"/>
      <c r="E502" s="5"/>
      <c r="F502" s="5"/>
    </row>
    <row r="503" spans="2:6" x14ac:dyDescent="0.3">
      <c r="B503" s="10"/>
      <c r="C503" s="10"/>
      <c r="D503" s="5"/>
      <c r="E503" s="5"/>
      <c r="F503" s="5"/>
    </row>
    <row r="504" spans="2:6" x14ac:dyDescent="0.3">
      <c r="B504" s="10"/>
      <c r="C504" s="10"/>
      <c r="D504" s="5"/>
      <c r="E504" s="5"/>
      <c r="F504" s="5"/>
    </row>
    <row r="505" spans="2:6" x14ac:dyDescent="0.3">
      <c r="B505" s="10"/>
      <c r="C505" s="10"/>
      <c r="D505" s="5"/>
      <c r="E505" s="5"/>
      <c r="F505" s="5"/>
    </row>
    <row r="506" spans="2:6" x14ac:dyDescent="0.3">
      <c r="B506" s="10"/>
      <c r="C506" s="10"/>
      <c r="D506" s="5"/>
      <c r="E506" s="5"/>
      <c r="F506" s="5"/>
    </row>
    <row r="507" spans="2:6" x14ac:dyDescent="0.3">
      <c r="B507" s="10"/>
      <c r="C507" s="10"/>
      <c r="D507" s="5"/>
      <c r="E507" s="5"/>
      <c r="F507" s="5"/>
    </row>
    <row r="508" spans="2:6" x14ac:dyDescent="0.3">
      <c r="B508" s="10"/>
      <c r="C508" s="10"/>
      <c r="D508" s="5"/>
      <c r="E508" s="5"/>
      <c r="F508" s="5"/>
    </row>
    <row r="509" spans="2:6" x14ac:dyDescent="0.3">
      <c r="B509" s="10"/>
      <c r="C509" s="10"/>
      <c r="D509" s="5"/>
      <c r="E509" s="5"/>
      <c r="F509" s="5"/>
    </row>
    <row r="510" spans="2:6" x14ac:dyDescent="0.3">
      <c r="B510" s="10"/>
      <c r="C510" s="10"/>
      <c r="D510" s="5"/>
      <c r="E510" s="5"/>
      <c r="F510" s="5"/>
    </row>
    <row r="511" spans="2:6" x14ac:dyDescent="0.3">
      <c r="B511" s="10"/>
      <c r="C511" s="10"/>
      <c r="D511" s="5"/>
      <c r="E511" s="5"/>
      <c r="F511" s="5"/>
    </row>
    <row r="512" spans="2:6" x14ac:dyDescent="0.3">
      <c r="B512" s="10"/>
      <c r="C512" s="10"/>
      <c r="D512" s="5"/>
      <c r="E512" s="5"/>
      <c r="F512" s="5"/>
    </row>
    <row r="513" spans="2:6" x14ac:dyDescent="0.3">
      <c r="B513" s="10"/>
      <c r="C513" s="10"/>
      <c r="D513" s="5"/>
      <c r="E513" s="5"/>
      <c r="F513" s="5"/>
    </row>
    <row r="514" spans="2:6" x14ac:dyDescent="0.3">
      <c r="B514" s="10"/>
      <c r="C514" s="10"/>
      <c r="D514" s="5"/>
      <c r="E514" s="5"/>
      <c r="F514" s="5"/>
    </row>
    <row r="515" spans="2:6" x14ac:dyDescent="0.3">
      <c r="B515" s="10"/>
      <c r="C515" s="10"/>
      <c r="D515" s="5"/>
      <c r="E515" s="5"/>
      <c r="F515" s="5"/>
    </row>
    <row r="516" spans="2:6" x14ac:dyDescent="0.3">
      <c r="B516" s="10"/>
      <c r="C516" s="10"/>
      <c r="D516" s="5"/>
      <c r="E516" s="5"/>
      <c r="F516" s="5"/>
    </row>
    <row r="517" spans="2:6" x14ac:dyDescent="0.3">
      <c r="B517" s="10"/>
      <c r="C517" s="10"/>
      <c r="D517" s="5"/>
      <c r="E517" s="5"/>
      <c r="F517" s="5"/>
    </row>
    <row r="518" spans="2:6" x14ac:dyDescent="0.3">
      <c r="B518" s="10"/>
      <c r="C518" s="10"/>
      <c r="D518" s="5"/>
      <c r="E518" s="5"/>
      <c r="F518" s="5"/>
    </row>
    <row r="519" spans="2:6" x14ac:dyDescent="0.3">
      <c r="B519" s="10"/>
      <c r="C519" s="10"/>
      <c r="D519" s="5"/>
      <c r="E519" s="5"/>
      <c r="F519" s="5"/>
    </row>
    <row r="520" spans="2:6" x14ac:dyDescent="0.3">
      <c r="B520" s="10"/>
      <c r="C520" s="10"/>
      <c r="D520" s="5"/>
      <c r="E520" s="5"/>
      <c r="F520" s="5"/>
    </row>
    <row r="521" spans="2:6" x14ac:dyDescent="0.3">
      <c r="B521" s="10"/>
      <c r="C521" s="10"/>
      <c r="D521" s="5"/>
      <c r="E521" s="5"/>
      <c r="F521" s="5"/>
    </row>
    <row r="522" spans="2:6" x14ac:dyDescent="0.3">
      <c r="B522" s="10"/>
      <c r="C522" s="10"/>
      <c r="D522" s="5"/>
      <c r="E522" s="5"/>
      <c r="F522" s="5"/>
    </row>
    <row r="523" spans="2:6" x14ac:dyDescent="0.3">
      <c r="B523" s="10"/>
      <c r="C523" s="10"/>
      <c r="D523" s="5"/>
      <c r="E523" s="5"/>
      <c r="F523" s="5"/>
    </row>
    <row r="524" spans="2:6" x14ac:dyDescent="0.3">
      <c r="B524" s="10"/>
      <c r="C524" s="10"/>
      <c r="D524" s="5"/>
      <c r="E524" s="5"/>
      <c r="F524" s="5"/>
    </row>
    <row r="525" spans="2:6" x14ac:dyDescent="0.3">
      <c r="B525" s="10"/>
      <c r="C525" s="10"/>
      <c r="D525" s="5"/>
      <c r="E525" s="5"/>
      <c r="F525" s="5"/>
    </row>
    <row r="526" spans="2:6" x14ac:dyDescent="0.3">
      <c r="B526" s="10"/>
      <c r="C526" s="10"/>
      <c r="D526" s="5"/>
      <c r="E526" s="5"/>
      <c r="F526" s="5"/>
    </row>
    <row r="527" spans="2:6" x14ac:dyDescent="0.3">
      <c r="B527" s="10"/>
      <c r="C527" s="10"/>
      <c r="D527" s="5"/>
      <c r="E527" s="5"/>
      <c r="F527" s="5"/>
    </row>
    <row r="528" spans="2:6" x14ac:dyDescent="0.3">
      <c r="B528" s="10"/>
      <c r="C528" s="10"/>
      <c r="D528" s="5"/>
      <c r="E528" s="5"/>
      <c r="F528" s="5"/>
    </row>
    <row r="529" spans="2:6" x14ac:dyDescent="0.3">
      <c r="B529" s="10"/>
      <c r="C529" s="10"/>
      <c r="D529" s="5"/>
      <c r="E529" s="5"/>
      <c r="F529" s="5"/>
    </row>
    <row r="530" spans="2:6" x14ac:dyDescent="0.3">
      <c r="B530" s="10"/>
      <c r="C530" s="10"/>
      <c r="D530" s="5"/>
      <c r="E530" s="5"/>
      <c r="F530" s="5"/>
    </row>
    <row r="531" spans="2:6" x14ac:dyDescent="0.3">
      <c r="B531" s="10"/>
      <c r="C531" s="10"/>
      <c r="D531" s="5"/>
      <c r="E531" s="5"/>
      <c r="F531" s="5"/>
    </row>
    <row r="532" spans="2:6" x14ac:dyDescent="0.3">
      <c r="B532" s="10"/>
      <c r="C532" s="10"/>
      <c r="D532" s="5"/>
      <c r="E532" s="5"/>
      <c r="F532" s="5"/>
    </row>
    <row r="533" spans="2:6" x14ac:dyDescent="0.3">
      <c r="B533" s="10"/>
      <c r="C533" s="10"/>
      <c r="D533" s="5"/>
      <c r="E533" s="5"/>
      <c r="F533" s="5"/>
    </row>
    <row r="534" spans="2:6" x14ac:dyDescent="0.3">
      <c r="B534" s="10"/>
      <c r="C534" s="10"/>
      <c r="D534" s="5"/>
      <c r="E534" s="5"/>
      <c r="F534" s="5"/>
    </row>
    <row r="535" spans="2:6" x14ac:dyDescent="0.3">
      <c r="B535" s="10"/>
      <c r="C535" s="10"/>
      <c r="D535" s="5"/>
      <c r="E535" s="5"/>
      <c r="F535" s="5"/>
    </row>
    <row r="536" spans="2:6" x14ac:dyDescent="0.3">
      <c r="B536" s="10"/>
      <c r="C536" s="10"/>
      <c r="D536" s="5"/>
      <c r="E536" s="5"/>
      <c r="F536" s="5"/>
    </row>
    <row r="537" spans="2:6" x14ac:dyDescent="0.3">
      <c r="B537" s="10"/>
      <c r="C537" s="10"/>
      <c r="D537" s="5"/>
      <c r="E537" s="5"/>
      <c r="F537" s="5"/>
    </row>
    <row r="538" spans="2:6" x14ac:dyDescent="0.3">
      <c r="B538" s="10"/>
      <c r="C538" s="10"/>
      <c r="D538" s="5"/>
      <c r="E538" s="5"/>
      <c r="F538" s="5"/>
    </row>
    <row r="539" spans="2:6" x14ac:dyDescent="0.3">
      <c r="B539" s="10"/>
      <c r="C539" s="10"/>
      <c r="D539" s="5"/>
      <c r="E539" s="5"/>
      <c r="F539" s="5"/>
    </row>
    <row r="540" spans="2:6" x14ac:dyDescent="0.3">
      <c r="B540" s="10"/>
      <c r="C540" s="10"/>
      <c r="D540" s="5"/>
      <c r="E540" s="5"/>
      <c r="F540" s="5"/>
    </row>
    <row r="541" spans="2:6" x14ac:dyDescent="0.3">
      <c r="B541" s="10"/>
      <c r="C541" s="10"/>
      <c r="D541" s="5"/>
      <c r="E541" s="5"/>
      <c r="F541" s="5"/>
    </row>
    <row r="542" spans="2:6" x14ac:dyDescent="0.3">
      <c r="B542" s="10"/>
      <c r="C542" s="10"/>
      <c r="D542" s="5"/>
      <c r="E542" s="5"/>
      <c r="F542" s="5"/>
    </row>
    <row r="543" spans="2:6" x14ac:dyDescent="0.3">
      <c r="B543" s="10"/>
      <c r="C543" s="10"/>
      <c r="D543" s="5"/>
      <c r="E543" s="5"/>
      <c r="F543" s="5"/>
    </row>
    <row r="544" spans="2:6" x14ac:dyDescent="0.3">
      <c r="B544" s="10"/>
      <c r="C544" s="10"/>
      <c r="D544" s="5"/>
      <c r="E544" s="5"/>
      <c r="F544" s="5"/>
    </row>
    <row r="545" spans="2:6" x14ac:dyDescent="0.3">
      <c r="B545" s="10"/>
      <c r="C545" s="10"/>
      <c r="D545" s="5"/>
      <c r="E545" s="5"/>
      <c r="F545" s="5"/>
    </row>
    <row r="546" spans="2:6" x14ac:dyDescent="0.3">
      <c r="B546" s="10"/>
      <c r="C546" s="10"/>
      <c r="D546" s="5"/>
      <c r="E546" s="5"/>
      <c r="F546" s="5"/>
    </row>
    <row r="547" spans="2:6" x14ac:dyDescent="0.3">
      <c r="B547" s="10"/>
      <c r="C547" s="10"/>
      <c r="D547" s="5"/>
      <c r="E547" s="5"/>
      <c r="F547" s="5"/>
    </row>
    <row r="548" spans="2:6" x14ac:dyDescent="0.3">
      <c r="B548" s="10"/>
      <c r="C548" s="10"/>
      <c r="D548" s="5"/>
      <c r="E548" s="5"/>
      <c r="F548" s="5"/>
    </row>
    <row r="549" spans="2:6" x14ac:dyDescent="0.3">
      <c r="B549" s="10"/>
      <c r="C549" s="10"/>
      <c r="D549" s="5"/>
      <c r="E549" s="5"/>
      <c r="F549" s="5"/>
    </row>
    <row r="550" spans="2:6" x14ac:dyDescent="0.3">
      <c r="B550" s="10"/>
      <c r="C550" s="10"/>
      <c r="D550" s="5"/>
      <c r="E550" s="5"/>
      <c r="F550" s="5"/>
    </row>
    <row r="551" spans="2:6" x14ac:dyDescent="0.3">
      <c r="B551" s="10"/>
      <c r="C551" s="10"/>
      <c r="D551" s="5"/>
      <c r="E551" s="5"/>
      <c r="F551" s="5"/>
    </row>
    <row r="552" spans="2:6" x14ac:dyDescent="0.3">
      <c r="B552" s="10"/>
      <c r="C552" s="10"/>
      <c r="D552" s="5"/>
      <c r="E552" s="5"/>
      <c r="F552" s="5"/>
    </row>
    <row r="553" spans="2:6" x14ac:dyDescent="0.3">
      <c r="B553" s="10"/>
      <c r="C553" s="10"/>
      <c r="D553" s="5"/>
      <c r="E553" s="5"/>
      <c r="F553" s="5"/>
    </row>
    <row r="554" spans="2:6" x14ac:dyDescent="0.3">
      <c r="B554" s="10"/>
      <c r="C554" s="10"/>
      <c r="D554" s="5"/>
      <c r="E554" s="5"/>
      <c r="F554" s="5"/>
    </row>
    <row r="555" spans="2:6" x14ac:dyDescent="0.3">
      <c r="B555" s="10"/>
      <c r="C555" s="10"/>
      <c r="D555" s="5"/>
      <c r="E555" s="5"/>
      <c r="F555" s="5"/>
    </row>
    <row r="556" spans="2:6" x14ac:dyDescent="0.3">
      <c r="B556" s="10"/>
      <c r="C556" s="10"/>
      <c r="D556" s="5"/>
      <c r="E556" s="5"/>
      <c r="F556" s="5"/>
    </row>
    <row r="557" spans="2:6" x14ac:dyDescent="0.3">
      <c r="B557" s="10"/>
      <c r="C557" s="10"/>
      <c r="D557" s="5"/>
      <c r="E557" s="5"/>
      <c r="F557" s="5"/>
    </row>
    <row r="558" spans="2:6" x14ac:dyDescent="0.3">
      <c r="B558" s="10"/>
      <c r="C558" s="10"/>
      <c r="D558" s="5"/>
      <c r="E558" s="5"/>
      <c r="F558" s="5"/>
    </row>
    <row r="559" spans="2:6" x14ac:dyDescent="0.3">
      <c r="B559" s="10"/>
      <c r="C559" s="10"/>
      <c r="D559" s="5"/>
      <c r="E559" s="5"/>
      <c r="F559" s="5"/>
    </row>
    <row r="560" spans="2:6" x14ac:dyDescent="0.3">
      <c r="B560" s="10"/>
      <c r="C560" s="10"/>
      <c r="D560" s="5"/>
      <c r="E560" s="5"/>
      <c r="F560" s="5"/>
    </row>
    <row r="561" spans="2:6" x14ac:dyDescent="0.3">
      <c r="B561" s="10"/>
      <c r="C561" s="10"/>
      <c r="D561" s="5"/>
      <c r="E561" s="5"/>
      <c r="F561" s="5"/>
    </row>
    <row r="562" spans="2:6" x14ac:dyDescent="0.3">
      <c r="B562" s="10"/>
      <c r="C562" s="10"/>
      <c r="D562" s="5"/>
      <c r="E562" s="5"/>
      <c r="F562" s="5"/>
    </row>
    <row r="563" spans="2:6" x14ac:dyDescent="0.3">
      <c r="B563" s="10"/>
      <c r="C563" s="10"/>
      <c r="D563" s="5"/>
      <c r="E563" s="5"/>
      <c r="F563" s="5"/>
    </row>
    <row r="564" spans="2:6" x14ac:dyDescent="0.3">
      <c r="B564" s="10"/>
      <c r="C564" s="10"/>
      <c r="D564" s="5"/>
      <c r="E564" s="5"/>
      <c r="F564" s="5"/>
    </row>
    <row r="565" spans="2:6" x14ac:dyDescent="0.3">
      <c r="B565" s="10"/>
      <c r="C565" s="10"/>
      <c r="D565" s="5"/>
      <c r="E565" s="5"/>
      <c r="F565" s="5"/>
    </row>
    <row r="566" spans="2:6" x14ac:dyDescent="0.3">
      <c r="B566" s="10"/>
      <c r="C566" s="10"/>
      <c r="D566" s="5"/>
      <c r="E566" s="5"/>
      <c r="F566" s="5"/>
    </row>
    <row r="567" spans="2:6" x14ac:dyDescent="0.3">
      <c r="B567" s="10"/>
      <c r="C567" s="10"/>
      <c r="D567" s="5"/>
      <c r="E567" s="5"/>
      <c r="F567" s="5"/>
    </row>
    <row r="568" spans="2:6" x14ac:dyDescent="0.3">
      <c r="B568" s="10"/>
      <c r="C568" s="10"/>
      <c r="D568" s="5"/>
      <c r="E568" s="5"/>
      <c r="F568" s="5"/>
    </row>
    <row r="569" spans="2:6" x14ac:dyDescent="0.3">
      <c r="B569" s="10"/>
      <c r="C569" s="10"/>
      <c r="D569" s="5"/>
      <c r="E569" s="5"/>
      <c r="F569" s="5"/>
    </row>
    <row r="570" spans="2:6" x14ac:dyDescent="0.3">
      <c r="B570" s="10"/>
      <c r="C570" s="10"/>
      <c r="D570" s="5"/>
      <c r="E570" s="5"/>
      <c r="F570" s="5"/>
    </row>
    <row r="571" spans="2:6" x14ac:dyDescent="0.3">
      <c r="B571" s="10"/>
      <c r="C571" s="10"/>
      <c r="D571" s="5"/>
      <c r="E571" s="5"/>
      <c r="F571" s="5"/>
    </row>
    <row r="572" spans="2:6" x14ac:dyDescent="0.3">
      <c r="B572" s="10"/>
      <c r="C572" s="10"/>
      <c r="D572" s="5"/>
      <c r="E572" s="5"/>
      <c r="F572" s="5"/>
    </row>
    <row r="573" spans="2:6" x14ac:dyDescent="0.3">
      <c r="B573" s="10"/>
      <c r="C573" s="10"/>
      <c r="D573" s="5"/>
      <c r="E573" s="5"/>
      <c r="F573" s="5"/>
    </row>
    <row r="574" spans="2:6" x14ac:dyDescent="0.3">
      <c r="B574" s="10"/>
      <c r="C574" s="10"/>
      <c r="D574" s="5"/>
      <c r="E574" s="5"/>
      <c r="F574" s="5"/>
    </row>
    <row r="575" spans="2:6" x14ac:dyDescent="0.3">
      <c r="B575" s="10"/>
      <c r="C575" s="10"/>
      <c r="D575" s="5"/>
      <c r="E575" s="5"/>
      <c r="F575" s="5"/>
    </row>
    <row r="576" spans="2:6" x14ac:dyDescent="0.3">
      <c r="B576" s="10"/>
      <c r="C576" s="10"/>
      <c r="D576" s="5"/>
      <c r="E576" s="5"/>
      <c r="F576" s="5"/>
    </row>
    <row r="577" spans="2:6" x14ac:dyDescent="0.3">
      <c r="B577" s="10"/>
      <c r="C577" s="10"/>
      <c r="D577" s="5"/>
      <c r="E577" s="5"/>
      <c r="F577" s="5"/>
    </row>
    <row r="578" spans="2:6" x14ac:dyDescent="0.3">
      <c r="B578" s="10"/>
      <c r="C578" s="10"/>
      <c r="D578" s="5"/>
      <c r="E578" s="5"/>
      <c r="F578" s="5"/>
    </row>
    <row r="579" spans="2:6" x14ac:dyDescent="0.3">
      <c r="B579" s="10"/>
      <c r="C579" s="10"/>
      <c r="D579" s="5"/>
      <c r="E579" s="5"/>
      <c r="F579" s="5"/>
    </row>
    <row r="580" spans="2:6" x14ac:dyDescent="0.3">
      <c r="B580" s="10"/>
      <c r="C580" s="10"/>
      <c r="D580" s="5"/>
      <c r="E580" s="5"/>
      <c r="F580" s="5"/>
    </row>
    <row r="581" spans="2:6" x14ac:dyDescent="0.3">
      <c r="B581" s="10"/>
      <c r="C581" s="10"/>
      <c r="D581" s="5"/>
      <c r="E581" s="5"/>
      <c r="F581" s="5"/>
    </row>
    <row r="582" spans="2:6" x14ac:dyDescent="0.3">
      <c r="B582" s="10"/>
      <c r="C582" s="10"/>
      <c r="D582" s="5"/>
      <c r="E582" s="5"/>
      <c r="F582" s="5"/>
    </row>
    <row r="583" spans="2:6" x14ac:dyDescent="0.3">
      <c r="B583" s="10"/>
      <c r="C583" s="10"/>
      <c r="D583" s="5"/>
      <c r="E583" s="5"/>
      <c r="F583" s="5"/>
    </row>
    <row r="584" spans="2:6" x14ac:dyDescent="0.3">
      <c r="B584" s="10"/>
      <c r="C584" s="10"/>
      <c r="D584" s="5"/>
      <c r="E584" s="5"/>
      <c r="F584" s="5"/>
    </row>
    <row r="585" spans="2:6" x14ac:dyDescent="0.3">
      <c r="B585" s="10"/>
      <c r="C585" s="10"/>
      <c r="D585" s="5"/>
      <c r="E585" s="5"/>
      <c r="F585" s="5"/>
    </row>
    <row r="586" spans="2:6" x14ac:dyDescent="0.3">
      <c r="B586" s="10"/>
      <c r="C586" s="10"/>
      <c r="D586" s="5"/>
      <c r="E586" s="5"/>
      <c r="F586" s="5"/>
    </row>
    <row r="587" spans="2:6" x14ac:dyDescent="0.3">
      <c r="B587" s="10"/>
      <c r="C587" s="10"/>
      <c r="D587" s="5"/>
      <c r="E587" s="5"/>
      <c r="F587" s="5"/>
    </row>
    <row r="588" spans="2:6" x14ac:dyDescent="0.3">
      <c r="B588" s="10"/>
      <c r="C588" s="10"/>
      <c r="D588" s="5"/>
      <c r="E588" s="5"/>
      <c r="F588" s="5"/>
    </row>
    <row r="589" spans="2:6" x14ac:dyDescent="0.3">
      <c r="B589" s="10"/>
      <c r="C589" s="10"/>
      <c r="D589" s="5"/>
      <c r="E589" s="5"/>
      <c r="F589" s="5"/>
    </row>
    <row r="590" spans="2:6" x14ac:dyDescent="0.3">
      <c r="B590" s="10"/>
      <c r="C590" s="10"/>
      <c r="D590" s="5"/>
      <c r="E590" s="5"/>
      <c r="F590" s="5"/>
    </row>
    <row r="591" spans="2:6" x14ac:dyDescent="0.3">
      <c r="B591" s="10"/>
      <c r="C591" s="10"/>
      <c r="D591" s="5"/>
      <c r="E591" s="5"/>
      <c r="F591" s="5"/>
    </row>
    <row r="592" spans="2:6" x14ac:dyDescent="0.3">
      <c r="B592" s="10"/>
      <c r="C592" s="10"/>
      <c r="D592" s="5"/>
      <c r="E592" s="5"/>
      <c r="F592" s="5"/>
    </row>
    <row r="593" spans="2:6" x14ac:dyDescent="0.3">
      <c r="B593" s="10"/>
      <c r="C593" s="10"/>
      <c r="D593" s="5"/>
      <c r="E593" s="5"/>
      <c r="F593" s="5"/>
    </row>
    <row r="594" spans="2:6" x14ac:dyDescent="0.3">
      <c r="B594" s="10"/>
      <c r="C594" s="10"/>
      <c r="D594" s="5"/>
      <c r="E594" s="5"/>
      <c r="F594" s="5"/>
    </row>
    <row r="595" spans="2:6" x14ac:dyDescent="0.3">
      <c r="B595" s="10"/>
      <c r="C595" s="10"/>
      <c r="D595" s="5"/>
      <c r="E595" s="5"/>
      <c r="F595" s="5"/>
    </row>
    <row r="596" spans="2:6" x14ac:dyDescent="0.3">
      <c r="B596" s="10"/>
      <c r="C596" s="10"/>
      <c r="D596" s="5"/>
      <c r="E596" s="5"/>
      <c r="F596" s="5"/>
    </row>
    <row r="597" spans="2:6" x14ac:dyDescent="0.3">
      <c r="B597" s="10"/>
      <c r="C597" s="10"/>
      <c r="D597" s="5"/>
      <c r="E597" s="5"/>
      <c r="F597" s="5"/>
    </row>
    <row r="598" spans="2:6" x14ac:dyDescent="0.3">
      <c r="B598" s="10"/>
      <c r="C598" s="10"/>
      <c r="D598" s="5"/>
      <c r="E598" s="5"/>
      <c r="F598" s="5"/>
    </row>
    <row r="599" spans="2:6" x14ac:dyDescent="0.3">
      <c r="B599" s="10"/>
      <c r="C599" s="10"/>
      <c r="D599" s="5"/>
      <c r="E599" s="5"/>
      <c r="F599" s="5"/>
    </row>
    <row r="600" spans="2:6" x14ac:dyDescent="0.3">
      <c r="B600" s="10"/>
      <c r="C600" s="10"/>
      <c r="D600" s="5"/>
      <c r="E600" s="5"/>
      <c r="F600" s="5"/>
    </row>
    <row r="601" spans="2:6" x14ac:dyDescent="0.3">
      <c r="B601" s="10"/>
      <c r="C601" s="10"/>
      <c r="D601" s="5"/>
      <c r="E601" s="5"/>
      <c r="F601" s="5"/>
    </row>
    <row r="602" spans="2:6" x14ac:dyDescent="0.3">
      <c r="B602" s="10"/>
      <c r="C602" s="10"/>
      <c r="D602" s="5"/>
      <c r="E602" s="5"/>
      <c r="F602" s="5"/>
    </row>
    <row r="603" spans="2:6" x14ac:dyDescent="0.3">
      <c r="B603" s="10"/>
      <c r="C603" s="10"/>
      <c r="D603" s="5"/>
      <c r="E603" s="5"/>
      <c r="F603" s="5"/>
    </row>
    <row r="604" spans="2:6" x14ac:dyDescent="0.3">
      <c r="B604" s="10"/>
      <c r="C604" s="10"/>
      <c r="D604" s="5"/>
      <c r="E604" s="5"/>
      <c r="F604" s="5"/>
    </row>
    <row r="605" spans="2:6" x14ac:dyDescent="0.3">
      <c r="B605" s="10"/>
      <c r="C605" s="10"/>
      <c r="D605" s="5"/>
      <c r="E605" s="5"/>
      <c r="F605" s="5"/>
    </row>
    <row r="606" spans="2:6" x14ac:dyDescent="0.3">
      <c r="B606" s="10"/>
      <c r="C606" s="10"/>
      <c r="D606" s="5"/>
      <c r="E606" s="5"/>
      <c r="F606" s="5"/>
    </row>
    <row r="607" spans="2:6" x14ac:dyDescent="0.3">
      <c r="B607" s="10"/>
      <c r="C607" s="10"/>
      <c r="D607" s="5"/>
      <c r="E607" s="5"/>
      <c r="F607" s="5"/>
    </row>
    <row r="608" spans="2:6" x14ac:dyDescent="0.3">
      <c r="B608" s="10"/>
      <c r="C608" s="10"/>
      <c r="D608" s="5"/>
      <c r="E608" s="5"/>
      <c r="F608" s="5"/>
    </row>
    <row r="609" spans="2:6" x14ac:dyDescent="0.3">
      <c r="B609" s="10"/>
      <c r="C609" s="10"/>
      <c r="D609" s="5"/>
      <c r="E609" s="5"/>
      <c r="F609" s="5"/>
    </row>
    <row r="610" spans="2:6" x14ac:dyDescent="0.3">
      <c r="B610" s="10"/>
      <c r="C610" s="10"/>
      <c r="D610" s="5"/>
      <c r="E610" s="5"/>
      <c r="F610" s="5"/>
    </row>
    <row r="611" spans="2:6" x14ac:dyDescent="0.3">
      <c r="B611" s="10"/>
      <c r="C611" s="10"/>
      <c r="D611" s="5"/>
      <c r="E611" s="5"/>
      <c r="F611" s="5"/>
    </row>
    <row r="612" spans="2:6" x14ac:dyDescent="0.3">
      <c r="B612" s="10"/>
      <c r="C612" s="10"/>
      <c r="D612" s="5"/>
      <c r="E612" s="5"/>
      <c r="F612" s="5"/>
    </row>
    <row r="613" spans="2:6" x14ac:dyDescent="0.3">
      <c r="B613" s="10"/>
      <c r="C613" s="10"/>
      <c r="D613" s="5"/>
      <c r="E613" s="5"/>
      <c r="F613" s="5"/>
    </row>
    <row r="614" spans="2:6" x14ac:dyDescent="0.3">
      <c r="B614" s="10"/>
      <c r="C614" s="10"/>
      <c r="D614" s="5"/>
      <c r="E614" s="5"/>
      <c r="F614" s="5"/>
    </row>
    <row r="615" spans="2:6" x14ac:dyDescent="0.3">
      <c r="B615" s="10"/>
      <c r="C615" s="10"/>
      <c r="D615" s="5"/>
      <c r="E615" s="5"/>
      <c r="F615" s="5"/>
    </row>
    <row r="616" spans="2:6" x14ac:dyDescent="0.3">
      <c r="B616" s="10"/>
      <c r="C616" s="10"/>
      <c r="D616" s="5"/>
      <c r="E616" s="5"/>
      <c r="F616" s="5"/>
    </row>
    <row r="617" spans="2:6" x14ac:dyDescent="0.3">
      <c r="B617" s="10"/>
      <c r="C617" s="10"/>
      <c r="D617" s="5"/>
      <c r="E617" s="5"/>
      <c r="F617" s="5"/>
    </row>
    <row r="618" spans="2:6" x14ac:dyDescent="0.3">
      <c r="B618" s="10"/>
      <c r="C618" s="10"/>
      <c r="D618" s="5"/>
      <c r="E618" s="5"/>
      <c r="F618" s="5"/>
    </row>
    <row r="619" spans="2:6" x14ac:dyDescent="0.3">
      <c r="B619" s="10"/>
      <c r="C619" s="10"/>
      <c r="D619" s="5"/>
      <c r="E619" s="5"/>
      <c r="F619" s="5"/>
    </row>
    <row r="620" spans="2:6" x14ac:dyDescent="0.3">
      <c r="B620" s="10"/>
      <c r="C620" s="10"/>
      <c r="D620" s="5"/>
      <c r="E620" s="5"/>
      <c r="F620" s="5"/>
    </row>
    <row r="621" spans="2:6" x14ac:dyDescent="0.3">
      <c r="B621" s="10"/>
      <c r="C621" s="10"/>
      <c r="D621" s="5"/>
      <c r="E621" s="5"/>
      <c r="F621" s="5"/>
    </row>
    <row r="622" spans="2:6" x14ac:dyDescent="0.3">
      <c r="B622" s="10"/>
      <c r="C622" s="10"/>
      <c r="D622" s="5"/>
      <c r="E622" s="5"/>
      <c r="F622" s="5"/>
    </row>
    <row r="623" spans="2:6" x14ac:dyDescent="0.3">
      <c r="B623" s="10"/>
      <c r="C623" s="10"/>
      <c r="D623" s="5"/>
      <c r="E623" s="5"/>
      <c r="F623" s="5"/>
    </row>
    <row r="624" spans="2:6" x14ac:dyDescent="0.3">
      <c r="B624" s="10"/>
      <c r="C624" s="10"/>
      <c r="D624" s="5"/>
      <c r="E624" s="5"/>
      <c r="F624" s="5"/>
    </row>
    <row r="625" spans="2:6" x14ac:dyDescent="0.3">
      <c r="B625" s="10"/>
      <c r="C625" s="10"/>
      <c r="D625" s="5"/>
      <c r="E625" s="5"/>
      <c r="F625" s="5"/>
    </row>
    <row r="626" spans="2:6" x14ac:dyDescent="0.3">
      <c r="B626" s="10"/>
      <c r="C626" s="10"/>
      <c r="D626" s="5"/>
      <c r="E626" s="5"/>
      <c r="F626" s="5"/>
    </row>
    <row r="627" spans="2:6" x14ac:dyDescent="0.3">
      <c r="B627" s="10"/>
      <c r="C627" s="10"/>
      <c r="D627" s="5"/>
      <c r="E627" s="5"/>
      <c r="F627" s="5"/>
    </row>
    <row r="628" spans="2:6" x14ac:dyDescent="0.3">
      <c r="B628" s="10"/>
      <c r="C628" s="10"/>
      <c r="D628" s="5"/>
      <c r="E628" s="5"/>
      <c r="F628" s="5"/>
    </row>
    <row r="629" spans="2:6" x14ac:dyDescent="0.3">
      <c r="B629" s="10"/>
      <c r="C629" s="10"/>
      <c r="D629" s="5"/>
      <c r="E629" s="5"/>
      <c r="F629" s="5"/>
    </row>
    <row r="630" spans="2:6" x14ac:dyDescent="0.3">
      <c r="B630" s="10"/>
      <c r="C630" s="10"/>
      <c r="D630" s="5"/>
      <c r="E630" s="5"/>
      <c r="F630" s="5"/>
    </row>
    <row r="631" spans="2:6" x14ac:dyDescent="0.3">
      <c r="B631" s="10"/>
      <c r="C631" s="10"/>
      <c r="D631" s="5"/>
      <c r="E631" s="5"/>
      <c r="F631" s="5"/>
    </row>
    <row r="632" spans="2:6" x14ac:dyDescent="0.3">
      <c r="B632" s="10"/>
      <c r="C632" s="10"/>
      <c r="D632" s="5"/>
      <c r="E632" s="5"/>
      <c r="F632" s="5"/>
    </row>
    <row r="633" spans="2:6" x14ac:dyDescent="0.3">
      <c r="B633" s="10"/>
      <c r="C633" s="10"/>
      <c r="D633" s="5"/>
      <c r="E633" s="5"/>
      <c r="F633" s="5"/>
    </row>
    <row r="634" spans="2:6" x14ac:dyDescent="0.3">
      <c r="D634" s="5"/>
      <c r="E634" s="5"/>
      <c r="F634" s="5"/>
    </row>
    <row r="635" spans="2:6" x14ac:dyDescent="0.3">
      <c r="D635" s="5"/>
      <c r="E635" s="5"/>
      <c r="F635" s="5"/>
    </row>
    <row r="636" spans="2:6" x14ac:dyDescent="0.3">
      <c r="D636" s="5"/>
      <c r="E636" s="5"/>
      <c r="F636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opLeftCell="A46" zoomScale="70" zoomScaleNormal="70" workbookViewId="0">
      <selection activeCell="C66" sqref="C66"/>
    </sheetView>
  </sheetViews>
  <sheetFormatPr defaultRowHeight="14" x14ac:dyDescent="0.3"/>
  <cols>
    <col min="1" max="1" width="18" bestFit="1" customWidth="1"/>
    <col min="3" max="3" width="9" style="9"/>
  </cols>
  <sheetData>
    <row r="1" spans="1:11" x14ac:dyDescent="0.3">
      <c r="A1" s="1" t="s">
        <v>3</v>
      </c>
      <c r="B1" s="1"/>
      <c r="C1" s="7"/>
      <c r="D1" s="1"/>
      <c r="E1" s="1"/>
      <c r="F1" s="1"/>
    </row>
    <row r="2" spans="1:11" x14ac:dyDescent="0.3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3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3">
      <c r="A4" s="1" t="s">
        <v>3</v>
      </c>
      <c r="B4" s="16" t="s">
        <v>979</v>
      </c>
      <c r="C4" s="1"/>
      <c r="D4" s="1"/>
      <c r="E4" s="1"/>
      <c r="F4" s="1"/>
    </row>
    <row r="5" spans="1:11" x14ac:dyDescent="0.3">
      <c r="A5" s="1" t="s">
        <v>3</v>
      </c>
      <c r="B5" s="16" t="s">
        <v>980</v>
      </c>
      <c r="C5" s="1"/>
      <c r="D5" s="1"/>
      <c r="E5" s="1"/>
      <c r="F5" s="1"/>
    </row>
    <row r="6" spans="1:11" x14ac:dyDescent="0.3">
      <c r="A6" t="s">
        <v>552</v>
      </c>
      <c r="B6" s="10" t="s">
        <v>1211</v>
      </c>
      <c r="C6" s="11"/>
      <c r="H6" t="s">
        <v>1001</v>
      </c>
      <c r="I6" s="10" t="s">
        <v>981</v>
      </c>
      <c r="J6" s="10" t="s">
        <v>991</v>
      </c>
      <c r="K6" s="5"/>
    </row>
    <row r="7" spans="1:11" x14ac:dyDescent="0.3">
      <c r="A7" t="s">
        <v>553</v>
      </c>
      <c r="B7" s="10" t="s">
        <v>1212</v>
      </c>
      <c r="C7" s="11"/>
      <c r="H7" t="s">
        <v>1002</v>
      </c>
      <c r="I7" s="10" t="s">
        <v>982</v>
      </c>
      <c r="J7" s="10" t="s">
        <v>992</v>
      </c>
      <c r="K7" s="5"/>
    </row>
    <row r="8" spans="1:11" x14ac:dyDescent="0.3">
      <c r="A8" t="s">
        <v>554</v>
      </c>
      <c r="B8" s="10" t="s">
        <v>1213</v>
      </c>
      <c r="C8" s="11"/>
      <c r="H8" t="s">
        <v>1003</v>
      </c>
      <c r="I8" s="10" t="s">
        <v>983</v>
      </c>
      <c r="J8" s="10" t="s">
        <v>993</v>
      </c>
      <c r="K8" s="5"/>
    </row>
    <row r="9" spans="1:11" x14ac:dyDescent="0.3">
      <c r="A9" t="s">
        <v>555</v>
      </c>
      <c r="B9" s="10" t="s">
        <v>1214</v>
      </c>
      <c r="C9" s="11"/>
      <c r="E9" s="6"/>
      <c r="H9" t="s">
        <v>1004</v>
      </c>
      <c r="I9" s="10" t="s">
        <v>984</v>
      </c>
      <c r="J9" s="10" t="s">
        <v>994</v>
      </c>
      <c r="K9" s="5"/>
    </row>
    <row r="10" spans="1:11" x14ac:dyDescent="0.3">
      <c r="A10" t="s">
        <v>556</v>
      </c>
      <c r="B10" s="10" t="s">
        <v>1215</v>
      </c>
      <c r="C10" s="11"/>
      <c r="E10" s="6"/>
      <c r="H10" t="s">
        <v>1005</v>
      </c>
      <c r="I10" s="10" t="s">
        <v>985</v>
      </c>
      <c r="J10" s="10" t="s">
        <v>995</v>
      </c>
      <c r="K10" s="5"/>
    </row>
    <row r="11" spans="1:11" x14ac:dyDescent="0.3">
      <c r="A11" t="s">
        <v>557</v>
      </c>
      <c r="B11" s="10" t="s">
        <v>1216</v>
      </c>
      <c r="C11" s="11"/>
      <c r="E11" s="6"/>
      <c r="H11" t="s">
        <v>1006</v>
      </c>
      <c r="I11" s="10" t="s">
        <v>986</v>
      </c>
      <c r="J11" s="10" t="s">
        <v>996</v>
      </c>
      <c r="K11" s="5"/>
    </row>
    <row r="12" spans="1:11" x14ac:dyDescent="0.3">
      <c r="A12" t="s">
        <v>558</v>
      </c>
      <c r="B12" s="10" t="s">
        <v>1217</v>
      </c>
      <c r="C12" s="11"/>
      <c r="E12" s="6"/>
      <c r="H12" t="s">
        <v>1007</v>
      </c>
      <c r="I12" s="10" t="s">
        <v>987</v>
      </c>
      <c r="J12" s="10" t="s">
        <v>997</v>
      </c>
      <c r="K12" s="5"/>
    </row>
    <row r="13" spans="1:11" x14ac:dyDescent="0.3">
      <c r="A13" t="s">
        <v>559</v>
      </c>
      <c r="B13" s="10" t="s">
        <v>1218</v>
      </c>
      <c r="C13" s="11"/>
      <c r="E13" s="6"/>
      <c r="H13" t="s">
        <v>1008</v>
      </c>
      <c r="I13" s="10" t="s">
        <v>988</v>
      </c>
      <c r="J13" s="10" t="s">
        <v>998</v>
      </c>
      <c r="K13" s="5"/>
    </row>
    <row r="14" spans="1:11" x14ac:dyDescent="0.3">
      <c r="A14" t="s">
        <v>560</v>
      </c>
      <c r="B14" s="10" t="s">
        <v>1219</v>
      </c>
      <c r="C14" s="11"/>
      <c r="E14" s="6"/>
      <c r="H14" t="s">
        <v>1009</v>
      </c>
      <c r="I14" s="10" t="s">
        <v>989</v>
      </c>
      <c r="J14" s="10" t="s">
        <v>999</v>
      </c>
      <c r="K14" s="5"/>
    </row>
    <row r="15" spans="1:11" x14ac:dyDescent="0.3">
      <c r="A15" t="s">
        <v>561</v>
      </c>
      <c r="B15" s="10" t="s">
        <v>1220</v>
      </c>
      <c r="C15" s="11"/>
      <c r="E15" s="6"/>
      <c r="H15" t="s">
        <v>1010</v>
      </c>
      <c r="I15" s="10" t="s">
        <v>990</v>
      </c>
      <c r="J15" s="10" t="s">
        <v>1000</v>
      </c>
      <c r="K15" s="5"/>
    </row>
    <row r="16" spans="1:11" x14ac:dyDescent="0.3">
      <c r="A16" t="s">
        <v>562</v>
      </c>
      <c r="B16" s="10" t="s">
        <v>1221</v>
      </c>
      <c r="C16" s="11"/>
      <c r="E16" s="6"/>
    </row>
    <row r="17" spans="1:5" x14ac:dyDescent="0.3">
      <c r="A17" t="s">
        <v>563</v>
      </c>
      <c r="B17" s="10" t="s">
        <v>1222</v>
      </c>
      <c r="C17" s="11"/>
      <c r="E17" s="6"/>
    </row>
    <row r="18" spans="1:5" x14ac:dyDescent="0.3">
      <c r="A18" t="s">
        <v>604</v>
      </c>
      <c r="B18" s="10" t="s">
        <v>1132</v>
      </c>
      <c r="C18" s="11"/>
      <c r="E18" s="6"/>
    </row>
    <row r="19" spans="1:5" x14ac:dyDescent="0.3">
      <c r="A19" t="s">
        <v>605</v>
      </c>
      <c r="B19" s="10" t="s">
        <v>1223</v>
      </c>
      <c r="C19" s="11"/>
    </row>
    <row r="20" spans="1:5" x14ac:dyDescent="0.3">
      <c r="A20" t="s">
        <v>606</v>
      </c>
      <c r="B20" s="10" t="s">
        <v>704</v>
      </c>
      <c r="C20" s="11"/>
    </row>
    <row r="21" spans="1:5" x14ac:dyDescent="0.3">
      <c r="A21" t="s">
        <v>607</v>
      </c>
      <c r="B21" s="10" t="s">
        <v>1224</v>
      </c>
      <c r="C21" s="11"/>
    </row>
    <row r="22" spans="1:5" x14ac:dyDescent="0.3">
      <c r="A22" t="s">
        <v>608</v>
      </c>
      <c r="B22" s="10" t="s">
        <v>1225</v>
      </c>
      <c r="C22" s="11"/>
    </row>
    <row r="23" spans="1:5" x14ac:dyDescent="0.3">
      <c r="A23" t="s">
        <v>609</v>
      </c>
      <c r="B23" s="10" t="s">
        <v>1226</v>
      </c>
      <c r="C23" s="11"/>
    </row>
    <row r="24" spans="1:5" x14ac:dyDescent="0.3">
      <c r="A24" t="s">
        <v>610</v>
      </c>
      <c r="B24" s="10" t="s">
        <v>1227</v>
      </c>
      <c r="C24" s="11"/>
    </row>
    <row r="25" spans="1:5" x14ac:dyDescent="0.3">
      <c r="A25" t="s">
        <v>611</v>
      </c>
      <c r="B25" s="10" t="s">
        <v>1228</v>
      </c>
      <c r="C25" s="11"/>
    </row>
    <row r="26" spans="1:5" x14ac:dyDescent="0.3">
      <c r="A26" t="s">
        <v>612</v>
      </c>
      <c r="B26" s="10" t="s">
        <v>1229</v>
      </c>
      <c r="C26" s="11"/>
    </row>
    <row r="27" spans="1:5" x14ac:dyDescent="0.3">
      <c r="A27" t="s">
        <v>613</v>
      </c>
      <c r="B27" s="10" t="s">
        <v>1230</v>
      </c>
      <c r="C27" s="11"/>
    </row>
    <row r="28" spans="1:5" x14ac:dyDescent="0.3">
      <c r="A28" t="s">
        <v>626</v>
      </c>
      <c r="B28" s="10" t="s">
        <v>1231</v>
      </c>
      <c r="C28" s="11"/>
    </row>
    <row r="29" spans="1:5" x14ac:dyDescent="0.3">
      <c r="A29" t="s">
        <v>627</v>
      </c>
      <c r="B29" s="10" t="s">
        <v>1041</v>
      </c>
      <c r="C29" s="11"/>
    </row>
    <row r="30" spans="1:5" x14ac:dyDescent="0.3">
      <c r="A30" t="s">
        <v>628</v>
      </c>
      <c r="B30" s="10" t="s">
        <v>1232</v>
      </c>
      <c r="C30" s="11"/>
    </row>
    <row r="31" spans="1:5" x14ac:dyDescent="0.3">
      <c r="A31" t="s">
        <v>629</v>
      </c>
      <c r="B31" s="10" t="s">
        <v>1233</v>
      </c>
      <c r="C31" s="11"/>
    </row>
    <row r="32" spans="1:5" x14ac:dyDescent="0.3">
      <c r="A32" t="s">
        <v>630</v>
      </c>
      <c r="B32" s="10" t="s">
        <v>1234</v>
      </c>
      <c r="C32" s="11"/>
    </row>
    <row r="33" spans="1:3" x14ac:dyDescent="0.3">
      <c r="A33" t="s">
        <v>631</v>
      </c>
      <c r="B33" s="10" t="s">
        <v>1235</v>
      </c>
      <c r="C33" s="11"/>
    </row>
    <row r="34" spans="1:3" x14ac:dyDescent="0.3">
      <c r="A34" t="s">
        <v>632</v>
      </c>
      <c r="B34" s="10" t="s">
        <v>1236</v>
      </c>
      <c r="C34" s="11"/>
    </row>
    <row r="35" spans="1:3" x14ac:dyDescent="0.3">
      <c r="A35" t="s">
        <v>633</v>
      </c>
      <c r="B35" s="10" t="s">
        <v>1237</v>
      </c>
      <c r="C35" s="11"/>
    </row>
    <row r="36" spans="1:3" x14ac:dyDescent="0.3">
      <c r="A36" t="s">
        <v>634</v>
      </c>
      <c r="B36" s="10" t="s">
        <v>1238</v>
      </c>
      <c r="C36" s="11"/>
    </row>
    <row r="37" spans="1:3" x14ac:dyDescent="0.3">
      <c r="A37" t="s">
        <v>635</v>
      </c>
      <c r="B37" s="10" t="s">
        <v>1239</v>
      </c>
      <c r="C37" s="11"/>
    </row>
    <row r="38" spans="1:3" x14ac:dyDescent="0.3">
      <c r="A38" t="s">
        <v>636</v>
      </c>
      <c r="B38" s="10" t="s">
        <v>1240</v>
      </c>
      <c r="C38" s="11"/>
    </row>
    <row r="39" spans="1:3" x14ac:dyDescent="0.3">
      <c r="A39" t="s">
        <v>637</v>
      </c>
      <c r="B39" s="10" t="s">
        <v>197</v>
      </c>
      <c r="C39" s="11"/>
    </row>
    <row r="40" spans="1:3" x14ac:dyDescent="0.3">
      <c r="A40" t="s">
        <v>895</v>
      </c>
      <c r="B40" s="4" t="s">
        <v>1241</v>
      </c>
    </row>
    <row r="41" spans="1:3" x14ac:dyDescent="0.3">
      <c r="A41" t="s">
        <v>896</v>
      </c>
      <c r="B41" s="4" t="s">
        <v>1242</v>
      </c>
    </row>
    <row r="42" spans="1:3" x14ac:dyDescent="0.3">
      <c r="A42" t="s">
        <v>897</v>
      </c>
      <c r="B42" s="4" t="s">
        <v>1243</v>
      </c>
    </row>
    <row r="43" spans="1:3" x14ac:dyDescent="0.3">
      <c r="A43" t="s">
        <v>898</v>
      </c>
      <c r="B43" s="4" t="s">
        <v>1244</v>
      </c>
    </row>
    <row r="44" spans="1:3" x14ac:dyDescent="0.3">
      <c r="A44" t="s">
        <v>899</v>
      </c>
      <c r="B44" s="4" t="s">
        <v>1131</v>
      </c>
    </row>
    <row r="45" spans="1:3" x14ac:dyDescent="0.3">
      <c r="A45" t="s">
        <v>900</v>
      </c>
      <c r="B45" s="4" t="s">
        <v>1245</v>
      </c>
    </row>
    <row r="46" spans="1:3" x14ac:dyDescent="0.3">
      <c r="A46" t="s">
        <v>901</v>
      </c>
      <c r="B46" s="4" t="s">
        <v>1246</v>
      </c>
    </row>
    <row r="47" spans="1:3" x14ac:dyDescent="0.3">
      <c r="A47" t="s">
        <v>902</v>
      </c>
      <c r="B47" s="4" t="s">
        <v>1247</v>
      </c>
    </row>
    <row r="48" spans="1:3" x14ac:dyDescent="0.3">
      <c r="A48" t="s">
        <v>1011</v>
      </c>
      <c r="B48" s="4" t="s">
        <v>1248</v>
      </c>
    </row>
    <row r="49" spans="1:2" x14ac:dyDescent="0.3">
      <c r="A49" t="s">
        <v>1012</v>
      </c>
      <c r="B49" s="4" t="s">
        <v>1249</v>
      </c>
    </row>
    <row r="50" spans="1:2" x14ac:dyDescent="0.3">
      <c r="A50" t="s">
        <v>1013</v>
      </c>
      <c r="B50" s="4" t="s">
        <v>1250</v>
      </c>
    </row>
    <row r="51" spans="1:2" x14ac:dyDescent="0.3">
      <c r="A51" t="s">
        <v>1014</v>
      </c>
      <c r="B51" s="4" t="s">
        <v>1251</v>
      </c>
    </row>
    <row r="52" spans="1:2" x14ac:dyDescent="0.3">
      <c r="A52" t="s">
        <v>1015</v>
      </c>
      <c r="B52" s="4" t="s">
        <v>1252</v>
      </c>
    </row>
    <row r="53" spans="1:2" x14ac:dyDescent="0.3">
      <c r="A53" t="s">
        <v>1016</v>
      </c>
      <c r="B53" s="4" t="s">
        <v>687</v>
      </c>
    </row>
    <row r="54" spans="1:2" x14ac:dyDescent="0.3">
      <c r="A54" t="s">
        <v>1017</v>
      </c>
      <c r="B54" s="4" t="s">
        <v>1253</v>
      </c>
    </row>
    <row r="55" spans="1:2" x14ac:dyDescent="0.3">
      <c r="A55" t="s">
        <v>1018</v>
      </c>
      <c r="B55" s="4" t="s">
        <v>1254</v>
      </c>
    </row>
    <row r="56" spans="1:2" x14ac:dyDescent="0.3">
      <c r="A56" t="s">
        <v>1019</v>
      </c>
      <c r="B56" s="4" t="s">
        <v>1255</v>
      </c>
    </row>
    <row r="57" spans="1:2" x14ac:dyDescent="0.3">
      <c r="A57" t="s">
        <v>1020</v>
      </c>
      <c r="B57" s="4" t="s">
        <v>1256</v>
      </c>
    </row>
    <row r="58" spans="1:2" x14ac:dyDescent="0.3">
      <c r="A58" t="s">
        <v>1021</v>
      </c>
      <c r="B58" s="4" t="s">
        <v>1257</v>
      </c>
    </row>
    <row r="59" spans="1:2" x14ac:dyDescent="0.3">
      <c r="A59" t="s">
        <v>1022</v>
      </c>
      <c r="B59" s="4" t="s">
        <v>1258</v>
      </c>
    </row>
    <row r="60" spans="1:2" x14ac:dyDescent="0.3">
      <c r="A60" t="s">
        <v>1042</v>
      </c>
      <c r="B60" s="4" t="s">
        <v>1259</v>
      </c>
    </row>
    <row r="61" spans="1:2" x14ac:dyDescent="0.3">
      <c r="A61" t="s">
        <v>1043</v>
      </c>
      <c r="B61" s="4" t="s">
        <v>1260</v>
      </c>
    </row>
    <row r="62" spans="1:2" x14ac:dyDescent="0.3">
      <c r="A62" t="s">
        <v>1044</v>
      </c>
      <c r="B62" s="4" t="s">
        <v>1261</v>
      </c>
    </row>
    <row r="63" spans="1:2" x14ac:dyDescent="0.3">
      <c r="A63" t="s">
        <v>1045</v>
      </c>
      <c r="B63" s="4" t="s">
        <v>1262</v>
      </c>
    </row>
    <row r="64" spans="1:2" x14ac:dyDescent="0.3">
      <c r="A64" t="s">
        <v>1046</v>
      </c>
      <c r="B64" s="4" t="s">
        <v>1263</v>
      </c>
    </row>
    <row r="65" spans="1:2" x14ac:dyDescent="0.3">
      <c r="A65" t="s">
        <v>1047</v>
      </c>
      <c r="B65" s="4" t="s">
        <v>1264</v>
      </c>
    </row>
    <row r="66" spans="1:2" x14ac:dyDescent="0.3">
      <c r="A66" t="s">
        <v>1048</v>
      </c>
      <c r="B66" s="4" t="s">
        <v>1265</v>
      </c>
    </row>
    <row r="67" spans="1:2" x14ac:dyDescent="0.3">
      <c r="A67" t="s">
        <v>1049</v>
      </c>
      <c r="B67" s="4" t="s">
        <v>1266</v>
      </c>
    </row>
    <row r="68" spans="1:2" x14ac:dyDescent="0.3">
      <c r="B68" s="4"/>
    </row>
    <row r="69" spans="1:2" x14ac:dyDescent="0.3">
      <c r="B69" s="4"/>
    </row>
    <row r="70" spans="1:2" x14ac:dyDescent="0.3">
      <c r="B70" s="4"/>
    </row>
    <row r="71" spans="1:2" x14ac:dyDescent="0.3">
      <c r="B71" s="4"/>
    </row>
    <row r="72" spans="1:2" x14ac:dyDescent="0.3">
      <c r="B72" s="4"/>
    </row>
    <row r="73" spans="1:2" x14ac:dyDescent="0.3">
      <c r="B73" s="4"/>
    </row>
    <row r="74" spans="1:2" x14ac:dyDescent="0.3">
      <c r="B74" s="4"/>
    </row>
    <row r="75" spans="1:2" x14ac:dyDescent="0.3">
      <c r="B75" s="4"/>
    </row>
    <row r="76" spans="1:2" x14ac:dyDescent="0.3">
      <c r="B76" s="4"/>
    </row>
    <row r="77" spans="1:2" x14ac:dyDescent="0.3">
      <c r="B77" s="4"/>
    </row>
    <row r="78" spans="1:2" x14ac:dyDescent="0.3">
      <c r="B78" s="4"/>
    </row>
    <row r="79" spans="1:2" x14ac:dyDescent="0.3">
      <c r="B79" s="4"/>
    </row>
    <row r="80" spans="1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workbookViewId="0">
      <selection activeCell="C4" sqref="C4"/>
    </sheetView>
  </sheetViews>
  <sheetFormatPr defaultRowHeight="14" x14ac:dyDescent="0.3"/>
  <cols>
    <col min="1" max="1" width="16.75" bestFit="1" customWidth="1"/>
    <col min="2" max="2" width="7.1640625" bestFit="1" customWidth="1"/>
  </cols>
  <sheetData>
    <row r="1" spans="1:3" x14ac:dyDescent="0.3">
      <c r="A1" s="1" t="s">
        <v>3</v>
      </c>
      <c r="B1" s="1"/>
      <c r="C1" s="7"/>
    </row>
    <row r="2" spans="1:3" x14ac:dyDescent="0.3">
      <c r="A2" s="2" t="s">
        <v>1267</v>
      </c>
      <c r="B2" s="2" t="s">
        <v>1268</v>
      </c>
      <c r="C2" s="8" t="s">
        <v>1269</v>
      </c>
    </row>
    <row r="3" spans="1:3" x14ac:dyDescent="0.3">
      <c r="A3" s="2" t="s">
        <v>1270</v>
      </c>
      <c r="B3" s="3" t="s">
        <v>1272</v>
      </c>
      <c r="C3" s="8" t="s">
        <v>1271</v>
      </c>
    </row>
    <row r="4" spans="1:3" x14ac:dyDescent="0.3">
      <c r="A4" t="s">
        <v>552</v>
      </c>
      <c r="B4" s="10" t="s">
        <v>1273</v>
      </c>
      <c r="C4" s="11"/>
    </row>
    <row r="5" spans="1:3" x14ac:dyDescent="0.3">
      <c r="A5" t="s">
        <v>553</v>
      </c>
      <c r="B5" s="10" t="s">
        <v>1274</v>
      </c>
      <c r="C5" s="11"/>
    </row>
    <row r="6" spans="1:3" x14ac:dyDescent="0.3">
      <c r="A6" t="s">
        <v>554</v>
      </c>
      <c r="B6" s="10" t="s">
        <v>1275</v>
      </c>
      <c r="C6" s="11"/>
    </row>
    <row r="7" spans="1:3" x14ac:dyDescent="0.3">
      <c r="A7" t="s">
        <v>555</v>
      </c>
      <c r="B7" s="10" t="s">
        <v>1276</v>
      </c>
      <c r="C7" s="11"/>
    </row>
    <row r="8" spans="1:3" x14ac:dyDescent="0.3">
      <c r="A8" t="s">
        <v>556</v>
      </c>
      <c r="B8" s="10" t="s">
        <v>1277</v>
      </c>
      <c r="C8" s="11"/>
    </row>
    <row r="9" spans="1:3" x14ac:dyDescent="0.3">
      <c r="A9" t="s">
        <v>557</v>
      </c>
      <c r="B9" s="10" t="s">
        <v>1278</v>
      </c>
      <c r="C9" s="11"/>
    </row>
    <row r="10" spans="1:3" x14ac:dyDescent="0.3">
      <c r="A10" t="s">
        <v>558</v>
      </c>
      <c r="B10" s="10" t="s">
        <v>1279</v>
      </c>
      <c r="C10" s="11"/>
    </row>
    <row r="11" spans="1:3" x14ac:dyDescent="0.3">
      <c r="A11" t="s">
        <v>559</v>
      </c>
      <c r="B11" s="10" t="s">
        <v>1280</v>
      </c>
      <c r="C11" s="11"/>
    </row>
    <row r="12" spans="1:3" x14ac:dyDescent="0.3">
      <c r="A12" t="s">
        <v>560</v>
      </c>
      <c r="B12" s="10" t="s">
        <v>1281</v>
      </c>
      <c r="C12" s="11"/>
    </row>
    <row r="13" spans="1:3" x14ac:dyDescent="0.3">
      <c r="A13" t="s">
        <v>561</v>
      </c>
      <c r="B13" s="10" t="s">
        <v>1282</v>
      </c>
      <c r="C13" s="11"/>
    </row>
    <row r="14" spans="1:3" x14ac:dyDescent="0.3">
      <c r="A14" t="s">
        <v>562</v>
      </c>
      <c r="B14" s="10" t="s">
        <v>1283</v>
      </c>
      <c r="C14" s="11"/>
    </row>
    <row r="15" spans="1:3" x14ac:dyDescent="0.3">
      <c r="A15" t="s">
        <v>563</v>
      </c>
      <c r="B15" s="10" t="s">
        <v>1284</v>
      </c>
      <c r="C15" s="11"/>
    </row>
    <row r="16" spans="1:3" x14ac:dyDescent="0.3">
      <c r="A16" t="s">
        <v>604</v>
      </c>
      <c r="B16" s="10" t="s">
        <v>1285</v>
      </c>
      <c r="C16" s="11"/>
    </row>
    <row r="17" spans="1:3" x14ac:dyDescent="0.3">
      <c r="A17" t="s">
        <v>605</v>
      </c>
      <c r="B17" s="10" t="s">
        <v>1286</v>
      </c>
      <c r="C17" s="11"/>
    </row>
    <row r="18" spans="1:3" x14ac:dyDescent="0.3">
      <c r="A18" t="s">
        <v>606</v>
      </c>
      <c r="B18" s="10" t="s">
        <v>1287</v>
      </c>
      <c r="C18" s="11"/>
    </row>
    <row r="19" spans="1:3" x14ac:dyDescent="0.3">
      <c r="A19" t="s">
        <v>607</v>
      </c>
      <c r="B19" s="10" t="s">
        <v>1288</v>
      </c>
      <c r="C19" s="11"/>
    </row>
    <row r="20" spans="1:3" x14ac:dyDescent="0.3">
      <c r="A20" t="s">
        <v>608</v>
      </c>
      <c r="B20" s="10" t="s">
        <v>1289</v>
      </c>
      <c r="C20" s="11"/>
    </row>
    <row r="21" spans="1:3" x14ac:dyDescent="0.3">
      <c r="A21" t="s">
        <v>609</v>
      </c>
      <c r="B21" s="10" t="s">
        <v>1290</v>
      </c>
      <c r="C21" s="11"/>
    </row>
    <row r="22" spans="1:3" x14ac:dyDescent="0.3">
      <c r="A22" t="s">
        <v>1291</v>
      </c>
      <c r="B22" s="10" t="s">
        <v>1292</v>
      </c>
      <c r="C22" s="11"/>
    </row>
    <row r="23" spans="1:3" x14ac:dyDescent="0.3">
      <c r="A23" t="s">
        <v>611</v>
      </c>
      <c r="B23" s="10" t="s">
        <v>1293</v>
      </c>
      <c r="C23" s="11"/>
    </row>
    <row r="24" spans="1:3" x14ac:dyDescent="0.3">
      <c r="A24" t="s">
        <v>612</v>
      </c>
      <c r="B24" s="10" t="s">
        <v>1294</v>
      </c>
      <c r="C24" s="11"/>
    </row>
    <row r="25" spans="1:3" x14ac:dyDescent="0.3">
      <c r="A25" t="s">
        <v>613</v>
      </c>
      <c r="B25" s="10" t="s">
        <v>1295</v>
      </c>
      <c r="C25" s="11"/>
    </row>
    <row r="26" spans="1:3" x14ac:dyDescent="0.3">
      <c r="A26" t="s">
        <v>626</v>
      </c>
      <c r="B26" s="10" t="s">
        <v>1296</v>
      </c>
      <c r="C26" s="11"/>
    </row>
    <row r="27" spans="1:3" x14ac:dyDescent="0.3">
      <c r="A27" t="s">
        <v>627</v>
      </c>
      <c r="B27" s="10" t="s">
        <v>1297</v>
      </c>
      <c r="C27" s="11"/>
    </row>
    <row r="28" spans="1:3" x14ac:dyDescent="0.3">
      <c r="A28" t="s">
        <v>628</v>
      </c>
      <c r="B28" s="10" t="s">
        <v>1298</v>
      </c>
      <c r="C28" s="11"/>
    </row>
    <row r="29" spans="1:3" x14ac:dyDescent="0.3">
      <c r="A29" t="s">
        <v>629</v>
      </c>
      <c r="B29" s="10" t="s">
        <v>1299</v>
      </c>
      <c r="C29" s="11"/>
    </row>
    <row r="30" spans="1:3" x14ac:dyDescent="0.3">
      <c r="A30" t="s">
        <v>630</v>
      </c>
      <c r="B30" s="10" t="s">
        <v>1300</v>
      </c>
      <c r="C30" s="11"/>
    </row>
    <row r="31" spans="1:3" x14ac:dyDescent="0.3">
      <c r="A31" s="30" t="s">
        <v>631</v>
      </c>
      <c r="B31" s="31" t="s">
        <v>1301</v>
      </c>
      <c r="C31" s="32"/>
    </row>
    <row r="32" spans="1:3" x14ac:dyDescent="0.3">
      <c r="A32" t="s">
        <v>632</v>
      </c>
      <c r="B32" s="10" t="s">
        <v>1302</v>
      </c>
      <c r="C32" s="11"/>
    </row>
    <row r="33" spans="1:3" x14ac:dyDescent="0.3">
      <c r="A33" t="s">
        <v>633</v>
      </c>
      <c r="B33" s="10" t="s">
        <v>1303</v>
      </c>
      <c r="C33" s="11"/>
    </row>
    <row r="34" spans="1:3" x14ac:dyDescent="0.3">
      <c r="A34" t="s">
        <v>634</v>
      </c>
      <c r="B34" s="10" t="s">
        <v>1304</v>
      </c>
      <c r="C34" s="11"/>
    </row>
    <row r="35" spans="1:3" x14ac:dyDescent="0.3">
      <c r="A35" t="s">
        <v>635</v>
      </c>
      <c r="B35" s="10" t="s">
        <v>1305</v>
      </c>
      <c r="C35" s="11"/>
    </row>
    <row r="36" spans="1:3" x14ac:dyDescent="0.3">
      <c r="A36" t="s">
        <v>636</v>
      </c>
      <c r="B36" s="10" t="s">
        <v>1306</v>
      </c>
      <c r="C36" s="11"/>
    </row>
    <row r="37" spans="1:3" x14ac:dyDescent="0.3">
      <c r="A37" t="s">
        <v>637</v>
      </c>
      <c r="B37" s="10" t="s">
        <v>1307</v>
      </c>
      <c r="C37" s="11"/>
    </row>
    <row r="38" spans="1:3" x14ac:dyDescent="0.3">
      <c r="A38" t="s">
        <v>895</v>
      </c>
      <c r="B38" s="4" t="s">
        <v>1308</v>
      </c>
      <c r="C38" s="9"/>
    </row>
    <row r="39" spans="1:3" x14ac:dyDescent="0.3">
      <c r="A39" t="s">
        <v>896</v>
      </c>
      <c r="B39" s="4" t="s">
        <v>1309</v>
      </c>
      <c r="C39" s="9"/>
    </row>
    <row r="40" spans="1:3" x14ac:dyDescent="0.3">
      <c r="A40" t="s">
        <v>897</v>
      </c>
      <c r="B40" s="4" t="s">
        <v>1310</v>
      </c>
      <c r="C40" s="9"/>
    </row>
    <row r="41" spans="1:3" x14ac:dyDescent="0.3">
      <c r="A41" t="s">
        <v>898</v>
      </c>
      <c r="B41" s="4" t="s">
        <v>1311</v>
      </c>
      <c r="C41" s="9"/>
    </row>
    <row r="42" spans="1:3" x14ac:dyDescent="0.3">
      <c r="A42" t="s">
        <v>899</v>
      </c>
      <c r="B42" s="4" t="s">
        <v>1312</v>
      </c>
      <c r="C42" s="9"/>
    </row>
    <row r="43" spans="1:3" x14ac:dyDescent="0.3">
      <c r="A43" t="s">
        <v>900</v>
      </c>
      <c r="B43" s="4" t="s">
        <v>1313</v>
      </c>
      <c r="C43" s="9"/>
    </row>
    <row r="44" spans="1:3" x14ac:dyDescent="0.3">
      <c r="A44" t="s">
        <v>901</v>
      </c>
      <c r="B44" s="4" t="s">
        <v>1314</v>
      </c>
      <c r="C44" s="9"/>
    </row>
    <row r="45" spans="1:3" x14ac:dyDescent="0.3">
      <c r="A45" t="s">
        <v>902</v>
      </c>
      <c r="B45" s="4" t="s">
        <v>1315</v>
      </c>
      <c r="C45" s="9"/>
    </row>
    <row r="46" spans="1:3" x14ac:dyDescent="0.3">
      <c r="A46" t="s">
        <v>1011</v>
      </c>
      <c r="B46" s="4" t="s">
        <v>1316</v>
      </c>
      <c r="C46" s="9"/>
    </row>
    <row r="47" spans="1:3" x14ac:dyDescent="0.3">
      <c r="A47" t="s">
        <v>1012</v>
      </c>
      <c r="B47" s="4" t="s">
        <v>1317</v>
      </c>
      <c r="C47" s="9"/>
    </row>
    <row r="48" spans="1:3" x14ac:dyDescent="0.3">
      <c r="A48" t="s">
        <v>1013</v>
      </c>
      <c r="B48" s="4" t="s">
        <v>1318</v>
      </c>
      <c r="C48" s="9"/>
    </row>
    <row r="49" spans="1:3" x14ac:dyDescent="0.3">
      <c r="A49" t="s">
        <v>1014</v>
      </c>
      <c r="B49" s="4" t="s">
        <v>1319</v>
      </c>
      <c r="C49" s="9"/>
    </row>
    <row r="50" spans="1:3" x14ac:dyDescent="0.3">
      <c r="A50" t="s">
        <v>1015</v>
      </c>
      <c r="B50" s="4" t="s">
        <v>1320</v>
      </c>
      <c r="C50" s="9"/>
    </row>
    <row r="51" spans="1:3" x14ac:dyDescent="0.3">
      <c r="A51" t="s">
        <v>1016</v>
      </c>
      <c r="B51" s="4" t="s">
        <v>1321</v>
      </c>
      <c r="C51" s="9"/>
    </row>
    <row r="52" spans="1:3" x14ac:dyDescent="0.3">
      <c r="A52" t="s">
        <v>1017</v>
      </c>
      <c r="B52" s="4" t="s">
        <v>1322</v>
      </c>
      <c r="C52" s="9"/>
    </row>
    <row r="53" spans="1:3" x14ac:dyDescent="0.3">
      <c r="A53" t="s">
        <v>1018</v>
      </c>
      <c r="B53" s="4" t="s">
        <v>1323</v>
      </c>
      <c r="C53" s="9"/>
    </row>
    <row r="54" spans="1:3" x14ac:dyDescent="0.3">
      <c r="A54" t="s">
        <v>1019</v>
      </c>
      <c r="B54" s="4" t="s">
        <v>1324</v>
      </c>
      <c r="C54" s="9"/>
    </row>
    <row r="55" spans="1:3" x14ac:dyDescent="0.3">
      <c r="A55" t="s">
        <v>1020</v>
      </c>
      <c r="B55" s="4" t="s">
        <v>1325</v>
      </c>
      <c r="C55" s="9"/>
    </row>
    <row r="56" spans="1:3" x14ac:dyDescent="0.3">
      <c r="A56" t="s">
        <v>1021</v>
      </c>
      <c r="B56" s="4" t="s">
        <v>1326</v>
      </c>
      <c r="C56" s="9"/>
    </row>
    <row r="57" spans="1:3" x14ac:dyDescent="0.3">
      <c r="A57" t="s">
        <v>1022</v>
      </c>
      <c r="B57" s="4" t="s">
        <v>1327</v>
      </c>
      <c r="C57" s="9"/>
    </row>
    <row r="58" spans="1:3" x14ac:dyDescent="0.3">
      <c r="A58" s="30" t="s">
        <v>1042</v>
      </c>
      <c r="B58" s="33" t="s">
        <v>1328</v>
      </c>
      <c r="C58" s="34"/>
    </row>
    <row r="59" spans="1:3" x14ac:dyDescent="0.3">
      <c r="A59" t="s">
        <v>1043</v>
      </c>
      <c r="B59" s="4" t="s">
        <v>1329</v>
      </c>
      <c r="C59" s="9"/>
    </row>
    <row r="60" spans="1:3" x14ac:dyDescent="0.3">
      <c r="A60" t="s">
        <v>1044</v>
      </c>
      <c r="B60" s="4" t="s">
        <v>1330</v>
      </c>
      <c r="C60" s="9"/>
    </row>
    <row r="61" spans="1:3" x14ac:dyDescent="0.3">
      <c r="A61" t="s">
        <v>1045</v>
      </c>
      <c r="B61" s="4" t="s">
        <v>683</v>
      </c>
      <c r="C61" s="9"/>
    </row>
    <row r="62" spans="1:3" x14ac:dyDescent="0.3">
      <c r="A62" t="s">
        <v>1046</v>
      </c>
      <c r="B62" s="4" t="s">
        <v>1331</v>
      </c>
      <c r="C62" s="9"/>
    </row>
    <row r="63" spans="1:3" x14ac:dyDescent="0.3">
      <c r="A63" t="s">
        <v>1047</v>
      </c>
      <c r="B63" s="4" t="s">
        <v>1332</v>
      </c>
      <c r="C63" s="9"/>
    </row>
    <row r="64" spans="1:3" x14ac:dyDescent="0.3">
      <c r="A64" t="s">
        <v>1048</v>
      </c>
      <c r="B64" s="4" t="s">
        <v>1333</v>
      </c>
      <c r="C64" s="9"/>
    </row>
    <row r="65" spans="1:3" x14ac:dyDescent="0.3">
      <c r="A65" t="s">
        <v>1049</v>
      </c>
      <c r="B65" s="4" t="s">
        <v>1334</v>
      </c>
      <c r="C65" s="9"/>
    </row>
    <row r="66" spans="1:3" x14ac:dyDescent="0.3">
      <c r="A66" t="s">
        <v>1335</v>
      </c>
      <c r="B66" s="4" t="s">
        <v>1336</v>
      </c>
      <c r="C66" s="9"/>
    </row>
    <row r="67" spans="1:3" x14ac:dyDescent="0.3">
      <c r="A67" t="s">
        <v>1337</v>
      </c>
      <c r="B67" s="4" t="s">
        <v>1338</v>
      </c>
      <c r="C67" s="9"/>
    </row>
    <row r="68" spans="1:3" x14ac:dyDescent="0.3">
      <c r="A68" t="s">
        <v>1339</v>
      </c>
      <c r="B68" s="4" t="s">
        <v>1340</v>
      </c>
      <c r="C68" s="9"/>
    </row>
    <row r="69" spans="1:3" x14ac:dyDescent="0.3">
      <c r="A69" t="s">
        <v>1341</v>
      </c>
      <c r="B69" s="4" t="s">
        <v>1342</v>
      </c>
      <c r="C69" s="9"/>
    </row>
    <row r="70" spans="1:3" x14ac:dyDescent="0.3">
      <c r="A70" t="s">
        <v>1343</v>
      </c>
      <c r="B70" s="4" t="s">
        <v>1344</v>
      </c>
      <c r="C70" s="9"/>
    </row>
    <row r="71" spans="1:3" x14ac:dyDescent="0.3">
      <c r="A71" t="s">
        <v>1345</v>
      </c>
      <c r="B71" s="4" t="s">
        <v>1346</v>
      </c>
      <c r="C71" s="9"/>
    </row>
    <row r="72" spans="1:3" x14ac:dyDescent="0.3">
      <c r="A72" t="s">
        <v>1347</v>
      </c>
      <c r="B72" s="4" t="s">
        <v>1348</v>
      </c>
      <c r="C72" s="9"/>
    </row>
    <row r="73" spans="1:3" x14ac:dyDescent="0.3">
      <c r="A73" t="s">
        <v>1349</v>
      </c>
      <c r="B73" s="4" t="s">
        <v>1350</v>
      </c>
      <c r="C73" s="9"/>
    </row>
    <row r="74" spans="1:3" x14ac:dyDescent="0.3">
      <c r="A74" t="s">
        <v>1351</v>
      </c>
      <c r="B74" s="4" t="s">
        <v>1352</v>
      </c>
      <c r="C74" s="9"/>
    </row>
    <row r="75" spans="1:3" x14ac:dyDescent="0.3">
      <c r="A75" t="s">
        <v>1353</v>
      </c>
      <c r="B75" s="4" t="s">
        <v>544</v>
      </c>
      <c r="C75" s="9"/>
    </row>
    <row r="76" spans="1:3" x14ac:dyDescent="0.3">
      <c r="A76" t="s">
        <v>1354</v>
      </c>
      <c r="B76" s="4" t="s">
        <v>1355</v>
      </c>
      <c r="C76" s="9"/>
    </row>
    <row r="77" spans="1:3" x14ac:dyDescent="0.3">
      <c r="A77" t="s">
        <v>1356</v>
      </c>
      <c r="B77" s="4" t="s">
        <v>1357</v>
      </c>
      <c r="C77" s="9"/>
    </row>
    <row r="78" spans="1:3" x14ac:dyDescent="0.3">
      <c r="A78" t="s">
        <v>1358</v>
      </c>
      <c r="B78" s="4" t="s">
        <v>1359</v>
      </c>
      <c r="C78" s="9"/>
    </row>
    <row r="79" spans="1:3" x14ac:dyDescent="0.3">
      <c r="A79" t="s">
        <v>1360</v>
      </c>
      <c r="B79" s="4" t="s">
        <v>1361</v>
      </c>
      <c r="C79" s="9"/>
    </row>
    <row r="80" spans="1:3" x14ac:dyDescent="0.3">
      <c r="A80" t="s">
        <v>1362</v>
      </c>
      <c r="B80" s="4" t="s">
        <v>1363</v>
      </c>
      <c r="C80" s="9"/>
    </row>
    <row r="81" spans="1:3" x14ac:dyDescent="0.3">
      <c r="A81" t="s">
        <v>1364</v>
      </c>
      <c r="B81" s="4" t="s">
        <v>1365</v>
      </c>
      <c r="C81" s="9"/>
    </row>
    <row r="82" spans="1:3" x14ac:dyDescent="0.3">
      <c r="A82" t="s">
        <v>1366</v>
      </c>
      <c r="B82" s="4" t="s">
        <v>1367</v>
      </c>
      <c r="C82" s="9"/>
    </row>
    <row r="83" spans="1:3" x14ac:dyDescent="0.3">
      <c r="A83" t="s">
        <v>1368</v>
      </c>
      <c r="B83" s="4" t="s">
        <v>1369</v>
      </c>
      <c r="C83" s="9"/>
    </row>
    <row r="84" spans="1:3" x14ac:dyDescent="0.3">
      <c r="A84" t="s">
        <v>1370</v>
      </c>
      <c r="B84" s="4" t="s">
        <v>1371</v>
      </c>
      <c r="C84" s="9"/>
    </row>
    <row r="85" spans="1:3" x14ac:dyDescent="0.3">
      <c r="A85" s="30" t="s">
        <v>1372</v>
      </c>
      <c r="B85" s="33" t="s">
        <v>550</v>
      </c>
      <c r="C85" s="34"/>
    </row>
    <row r="86" spans="1:3" x14ac:dyDescent="0.3">
      <c r="A86" t="s">
        <v>1373</v>
      </c>
      <c r="B86" s="4" t="s">
        <v>1374</v>
      </c>
      <c r="C86" s="9"/>
    </row>
    <row r="87" spans="1:3" x14ac:dyDescent="0.3">
      <c r="A87" t="s">
        <v>1375</v>
      </c>
      <c r="B87" s="4" t="s">
        <v>1376</v>
      </c>
      <c r="C87" s="9"/>
    </row>
    <row r="88" spans="1:3" x14ac:dyDescent="0.3">
      <c r="A88" t="s">
        <v>1377</v>
      </c>
      <c r="B88" s="4" t="s">
        <v>1378</v>
      </c>
      <c r="C88" s="9"/>
    </row>
    <row r="89" spans="1:3" x14ac:dyDescent="0.3">
      <c r="A89" t="s">
        <v>1379</v>
      </c>
      <c r="B89" s="4" t="s">
        <v>520</v>
      </c>
      <c r="C89" s="9"/>
    </row>
    <row r="90" spans="1:3" x14ac:dyDescent="0.3">
      <c r="A90" t="s">
        <v>1380</v>
      </c>
      <c r="B90" s="4" t="s">
        <v>1381</v>
      </c>
      <c r="C90" s="9"/>
    </row>
    <row r="91" spans="1:3" x14ac:dyDescent="0.3">
      <c r="A91" t="s">
        <v>1382</v>
      </c>
      <c r="B91" s="4" t="s">
        <v>1383</v>
      </c>
      <c r="C91" s="9"/>
    </row>
    <row r="92" spans="1:3" x14ac:dyDescent="0.3">
      <c r="A92" t="s">
        <v>1384</v>
      </c>
      <c r="B92" s="4" t="s">
        <v>1385</v>
      </c>
      <c r="C9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4"/>
  <sheetViews>
    <sheetView topLeftCell="A118" workbookViewId="0">
      <selection activeCell="G15" sqref="G15"/>
    </sheetView>
  </sheetViews>
  <sheetFormatPr defaultRowHeight="14" x14ac:dyDescent="0.3"/>
  <sheetData>
    <row r="1" spans="1:6" x14ac:dyDescent="0.3">
      <c r="A1" s="1" t="s">
        <v>3</v>
      </c>
      <c r="B1" s="1"/>
      <c r="C1" s="1"/>
      <c r="D1" s="1"/>
      <c r="E1" s="1"/>
      <c r="F1" s="1"/>
    </row>
    <row r="2" spans="1:6" x14ac:dyDescent="0.3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3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3">
      <c r="A4" s="1" t="s">
        <v>3</v>
      </c>
      <c r="B4" s="16" t="s">
        <v>979</v>
      </c>
      <c r="C4" s="1"/>
      <c r="D4" s="1"/>
      <c r="E4" s="1"/>
      <c r="F4" s="1"/>
    </row>
    <row r="5" spans="1:6" x14ac:dyDescent="0.3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 x14ac:dyDescent="0.3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 x14ac:dyDescent="0.3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 x14ac:dyDescent="0.3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 x14ac:dyDescent="0.3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 x14ac:dyDescent="0.3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 x14ac:dyDescent="0.3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 x14ac:dyDescent="0.3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 x14ac:dyDescent="0.3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 x14ac:dyDescent="0.3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 x14ac:dyDescent="0.3">
      <c r="A15" s="1" t="s">
        <v>3</v>
      </c>
      <c r="B15" s="16" t="s">
        <v>980</v>
      </c>
      <c r="C15" s="1"/>
      <c r="D15" s="1"/>
      <c r="E15" s="1"/>
      <c r="F15" s="1"/>
    </row>
    <row r="16" spans="1:6" x14ac:dyDescent="0.3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3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3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3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3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3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3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3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3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3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3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3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3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3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3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3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3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3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3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3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3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3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3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3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3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3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3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3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3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3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3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3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3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6" x14ac:dyDescent="0.3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6" x14ac:dyDescent="0.3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6" x14ac:dyDescent="0.3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6" x14ac:dyDescent="0.3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6" x14ac:dyDescent="0.3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</row>
    <row r="54" spans="1:6" x14ac:dyDescent="0.3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6" x14ac:dyDescent="0.3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6" x14ac:dyDescent="0.3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6" x14ac:dyDescent="0.3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6" x14ac:dyDescent="0.3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6" x14ac:dyDescent="0.3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6" x14ac:dyDescent="0.3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6" x14ac:dyDescent="0.3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6" x14ac:dyDescent="0.3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6" x14ac:dyDescent="0.3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6" x14ac:dyDescent="0.3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3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3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3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3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3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3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3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3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3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3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3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3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3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3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3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3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3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3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3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3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3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3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3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3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3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3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3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3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3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3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3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3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3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3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3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3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3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3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3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3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3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3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3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3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3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3">
      <c r="A110" s="3" t="s">
        <v>346</v>
      </c>
      <c r="B110" s="4" t="str">
        <f>"002332"</f>
        <v>002332</v>
      </c>
      <c r="C110" s="26" t="s">
        <v>126</v>
      </c>
      <c r="D110" s="5">
        <v>3</v>
      </c>
      <c r="E110" s="5">
        <v>500</v>
      </c>
      <c r="F110" s="5">
        <v>9</v>
      </c>
    </row>
    <row r="111" spans="1:6" x14ac:dyDescent="0.3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3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3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3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3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3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3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3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3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3">
      <c r="A120" s="3" t="s">
        <v>356</v>
      </c>
      <c r="B120" s="4" t="str">
        <f>"002327"</f>
        <v>002327</v>
      </c>
      <c r="C120" s="26" t="s">
        <v>136</v>
      </c>
      <c r="D120" s="5">
        <v>3</v>
      </c>
      <c r="E120" s="5">
        <v>200</v>
      </c>
      <c r="F120" s="5">
        <v>10</v>
      </c>
    </row>
    <row r="121" spans="1:6" x14ac:dyDescent="0.3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3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3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3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3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3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3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3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3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3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3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3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3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3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3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3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3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3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3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3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3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3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3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3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3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3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3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3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3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3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3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3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3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3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3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3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3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3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3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3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3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3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3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3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3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3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10</v>
      </c>
    </row>
    <row r="167" spans="1:6" x14ac:dyDescent="0.3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3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3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3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3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3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3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3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3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3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3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3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3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3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3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3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3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3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3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3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3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3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3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3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3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3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3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3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3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3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3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3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3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3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3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3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 x14ac:dyDescent="0.3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3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3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3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3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3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3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3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3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3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3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3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3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3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3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3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3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3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3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3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3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3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3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3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3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3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3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3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3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3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3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3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3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3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3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3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3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3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3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3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3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3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3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3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3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3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3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3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3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3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3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3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3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3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 x14ac:dyDescent="0.3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3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3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3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3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3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3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3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3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3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3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3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3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3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3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 x14ac:dyDescent="0.3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 x14ac:dyDescent="0.3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 x14ac:dyDescent="0.3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 x14ac:dyDescent="0.3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 x14ac:dyDescent="0.3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 x14ac:dyDescent="0.3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 x14ac:dyDescent="0.3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 x14ac:dyDescent="0.3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 x14ac:dyDescent="0.3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 x14ac:dyDescent="0.3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 x14ac:dyDescent="0.3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 x14ac:dyDescent="0.3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 x14ac:dyDescent="0.3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 x14ac:dyDescent="0.3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 x14ac:dyDescent="0.3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 x14ac:dyDescent="0.3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 x14ac:dyDescent="0.3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 x14ac:dyDescent="0.3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 x14ac:dyDescent="0.3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 x14ac:dyDescent="0.3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 x14ac:dyDescent="0.3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 x14ac:dyDescent="0.3">
      <c r="A293" s="3" t="s">
        <v>767</v>
      </c>
      <c r="B293" s="4" t="s">
        <v>683</v>
      </c>
      <c r="C293" s="27" t="s">
        <v>678</v>
      </c>
      <c r="D293" s="5">
        <v>2</v>
      </c>
      <c r="E293" s="5">
        <v>500</v>
      </c>
      <c r="F293" s="5">
        <v>8</v>
      </c>
    </row>
    <row r="294" spans="1:6" x14ac:dyDescent="0.3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 x14ac:dyDescent="0.3">
      <c r="A295" s="3" t="s">
        <v>769</v>
      </c>
      <c r="B295" s="4" t="s">
        <v>685</v>
      </c>
      <c r="C295" s="27" t="s">
        <v>689</v>
      </c>
      <c r="D295" s="5">
        <v>2</v>
      </c>
      <c r="E295" s="5">
        <v>300</v>
      </c>
      <c r="F295" s="5">
        <v>9</v>
      </c>
    </row>
    <row r="296" spans="1:6" x14ac:dyDescent="0.3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 x14ac:dyDescent="0.3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 x14ac:dyDescent="0.3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 x14ac:dyDescent="0.3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 x14ac:dyDescent="0.3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 x14ac:dyDescent="0.3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 x14ac:dyDescent="0.3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 x14ac:dyDescent="0.3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 x14ac:dyDescent="0.3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 x14ac:dyDescent="0.3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 x14ac:dyDescent="0.3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 x14ac:dyDescent="0.3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 x14ac:dyDescent="0.3">
      <c r="A308" s="3" t="s">
        <v>782</v>
      </c>
      <c r="B308" s="4" t="s">
        <v>710</v>
      </c>
      <c r="C308" s="27" t="s">
        <v>719</v>
      </c>
      <c r="D308" s="5">
        <v>2</v>
      </c>
      <c r="E308" s="5">
        <v>100</v>
      </c>
      <c r="F308" s="5">
        <v>12</v>
      </c>
    </row>
    <row r="309" spans="1:6" x14ac:dyDescent="0.3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 x14ac:dyDescent="0.3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 x14ac:dyDescent="0.3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 x14ac:dyDescent="0.3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 x14ac:dyDescent="0.3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 x14ac:dyDescent="0.3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 x14ac:dyDescent="0.3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 x14ac:dyDescent="0.3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 x14ac:dyDescent="0.3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 x14ac:dyDescent="0.3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 x14ac:dyDescent="0.3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 x14ac:dyDescent="0.3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 x14ac:dyDescent="0.3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 x14ac:dyDescent="0.3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 x14ac:dyDescent="0.3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 x14ac:dyDescent="0.3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 x14ac:dyDescent="0.3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 x14ac:dyDescent="0.3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 x14ac:dyDescent="0.3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 x14ac:dyDescent="0.3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 x14ac:dyDescent="0.3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 x14ac:dyDescent="0.3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 x14ac:dyDescent="0.3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 x14ac:dyDescent="0.3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 x14ac:dyDescent="0.3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 x14ac:dyDescent="0.3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 x14ac:dyDescent="0.3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 x14ac:dyDescent="0.3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 x14ac:dyDescent="0.3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 x14ac:dyDescent="0.3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 x14ac:dyDescent="0.3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 x14ac:dyDescent="0.3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 x14ac:dyDescent="0.3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 x14ac:dyDescent="0.3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 x14ac:dyDescent="0.3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 x14ac:dyDescent="0.3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 x14ac:dyDescent="0.3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 x14ac:dyDescent="0.3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 x14ac:dyDescent="0.3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 x14ac:dyDescent="0.3">
      <c r="A348" s="3" t="s">
        <v>886</v>
      </c>
      <c r="B348" s="10" t="s">
        <v>823</v>
      </c>
      <c r="C348" s="28" t="s">
        <v>855</v>
      </c>
      <c r="D348" s="5">
        <v>3</v>
      </c>
      <c r="E348" s="5">
        <v>100</v>
      </c>
      <c r="F348" s="5">
        <v>14</v>
      </c>
    </row>
    <row r="349" spans="1:6" x14ac:dyDescent="0.3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 x14ac:dyDescent="0.3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 x14ac:dyDescent="0.3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 x14ac:dyDescent="0.3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 x14ac:dyDescent="0.3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 x14ac:dyDescent="0.3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 x14ac:dyDescent="0.3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 x14ac:dyDescent="0.3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 x14ac:dyDescent="0.3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 x14ac:dyDescent="0.3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 x14ac:dyDescent="0.3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 x14ac:dyDescent="0.3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 x14ac:dyDescent="0.3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 x14ac:dyDescent="0.3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 x14ac:dyDescent="0.3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 x14ac:dyDescent="0.3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 x14ac:dyDescent="0.3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 x14ac:dyDescent="0.3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 x14ac:dyDescent="0.3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 x14ac:dyDescent="0.3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 x14ac:dyDescent="0.3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 x14ac:dyDescent="0.3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 x14ac:dyDescent="0.3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 x14ac:dyDescent="0.3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 x14ac:dyDescent="0.3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 x14ac:dyDescent="0.3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 x14ac:dyDescent="0.3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 x14ac:dyDescent="0.3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 x14ac:dyDescent="0.3">
      <c r="A377" s="3" t="s">
        <v>923</v>
      </c>
      <c r="B377" s="10" t="s">
        <v>945</v>
      </c>
      <c r="C377" s="24" t="s">
        <v>967</v>
      </c>
      <c r="D377" s="5">
        <v>2</v>
      </c>
      <c r="E377" s="5">
        <v>1000</v>
      </c>
      <c r="F377" s="5">
        <v>14</v>
      </c>
    </row>
    <row r="378" spans="1:6" x14ac:dyDescent="0.3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 x14ac:dyDescent="0.3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 x14ac:dyDescent="0.3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 x14ac:dyDescent="0.3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 x14ac:dyDescent="0.3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 x14ac:dyDescent="0.3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 x14ac:dyDescent="0.3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 x14ac:dyDescent="0.3">
      <c r="A385" s="8" t="s">
        <v>1076</v>
      </c>
      <c r="B385" s="10" t="s">
        <v>1050</v>
      </c>
      <c r="C385" s="24" t="s">
        <v>1102</v>
      </c>
      <c r="D385" s="5">
        <v>2</v>
      </c>
      <c r="E385" s="5">
        <v>500</v>
      </c>
      <c r="F385" s="5">
        <v>5</v>
      </c>
    </row>
    <row r="386" spans="1:6" x14ac:dyDescent="0.3">
      <c r="A386" s="8" t="s">
        <v>1077</v>
      </c>
      <c r="B386" s="10" t="s">
        <v>1051</v>
      </c>
      <c r="C386" s="24" t="s">
        <v>1103</v>
      </c>
      <c r="D386" s="5">
        <v>2</v>
      </c>
      <c r="E386" s="5">
        <v>400</v>
      </c>
      <c r="F386" s="5">
        <v>5</v>
      </c>
    </row>
    <row r="387" spans="1:6" x14ac:dyDescent="0.3">
      <c r="A387" s="8" t="s">
        <v>1078</v>
      </c>
      <c r="B387" s="10" t="s">
        <v>1052</v>
      </c>
      <c r="C387" s="24" t="s">
        <v>1104</v>
      </c>
      <c r="D387" s="5">
        <v>2</v>
      </c>
      <c r="E387" s="5">
        <v>500</v>
      </c>
      <c r="F387" s="5">
        <v>5</v>
      </c>
    </row>
    <row r="388" spans="1:6" x14ac:dyDescent="0.3">
      <c r="A388" s="8" t="s">
        <v>1079</v>
      </c>
      <c r="B388" s="10" t="s">
        <v>1053</v>
      </c>
      <c r="C388" s="24" t="s">
        <v>1105</v>
      </c>
      <c r="D388" s="5">
        <v>2</v>
      </c>
      <c r="E388" s="5">
        <v>300</v>
      </c>
      <c r="F388" s="5">
        <v>4</v>
      </c>
    </row>
    <row r="389" spans="1:6" x14ac:dyDescent="0.3">
      <c r="A389" s="8" t="s">
        <v>1080</v>
      </c>
      <c r="B389" s="10" t="s">
        <v>1054</v>
      </c>
      <c r="C389" s="24" t="s">
        <v>1106</v>
      </c>
      <c r="D389" s="5">
        <v>2</v>
      </c>
      <c r="E389" s="5">
        <v>100</v>
      </c>
      <c r="F389" s="5">
        <v>7</v>
      </c>
    </row>
    <row r="390" spans="1:6" x14ac:dyDescent="0.3">
      <c r="A390" s="8" t="s">
        <v>1081</v>
      </c>
      <c r="B390" s="10" t="s">
        <v>1055</v>
      </c>
      <c r="C390" s="24" t="s">
        <v>1107</v>
      </c>
      <c r="D390" s="5">
        <v>2</v>
      </c>
      <c r="E390" s="5">
        <v>100</v>
      </c>
      <c r="F390" s="5">
        <v>14</v>
      </c>
    </row>
    <row r="391" spans="1:6" x14ac:dyDescent="0.3">
      <c r="A391" s="8" t="s">
        <v>1082</v>
      </c>
      <c r="B391" s="10" t="s">
        <v>1056</v>
      </c>
      <c r="C391" s="24" t="s">
        <v>1108</v>
      </c>
      <c r="D391" s="5">
        <v>2</v>
      </c>
      <c r="E391" s="5">
        <v>300</v>
      </c>
      <c r="F391" s="5">
        <v>7</v>
      </c>
    </row>
    <row r="392" spans="1:6" x14ac:dyDescent="0.3">
      <c r="A392" s="8" t="s">
        <v>1083</v>
      </c>
      <c r="B392" s="10" t="s">
        <v>1057</v>
      </c>
      <c r="C392" s="24" t="s">
        <v>1109</v>
      </c>
      <c r="D392" s="5">
        <v>2</v>
      </c>
      <c r="E392" s="5">
        <v>100</v>
      </c>
      <c r="F392" s="5">
        <v>5</v>
      </c>
    </row>
    <row r="393" spans="1:6" x14ac:dyDescent="0.3">
      <c r="A393" s="8" t="s">
        <v>1084</v>
      </c>
      <c r="B393" s="10" t="s">
        <v>1058</v>
      </c>
      <c r="C393" s="24" t="s">
        <v>1110</v>
      </c>
      <c r="D393" s="5">
        <v>2</v>
      </c>
      <c r="E393" s="5">
        <v>100</v>
      </c>
      <c r="F393" s="5">
        <v>10</v>
      </c>
    </row>
    <row r="394" spans="1:6" x14ac:dyDescent="0.3">
      <c r="A394" s="8" t="s">
        <v>1085</v>
      </c>
      <c r="B394" s="10" t="s">
        <v>1059</v>
      </c>
      <c r="C394" s="24" t="s">
        <v>1111</v>
      </c>
      <c r="D394" s="5">
        <v>2</v>
      </c>
      <c r="E394" s="5">
        <v>200</v>
      </c>
      <c r="F394" s="5">
        <v>8</v>
      </c>
    </row>
    <row r="395" spans="1:6" x14ac:dyDescent="0.3">
      <c r="A395" s="8" t="s">
        <v>1086</v>
      </c>
      <c r="B395" s="10" t="s">
        <v>1060</v>
      </c>
      <c r="C395" s="24" t="s">
        <v>1112</v>
      </c>
      <c r="D395" s="5">
        <v>2</v>
      </c>
      <c r="E395" s="5">
        <v>200</v>
      </c>
      <c r="F395" s="5">
        <v>10</v>
      </c>
    </row>
    <row r="396" spans="1:6" x14ac:dyDescent="0.3">
      <c r="A396" s="8" t="s">
        <v>1087</v>
      </c>
      <c r="B396" s="10" t="s">
        <v>1061</v>
      </c>
      <c r="C396" s="24" t="s">
        <v>1113</v>
      </c>
      <c r="D396" s="5">
        <v>2</v>
      </c>
      <c r="E396" s="5">
        <v>1000</v>
      </c>
      <c r="F396" s="5">
        <v>7</v>
      </c>
    </row>
    <row r="397" spans="1:6" x14ac:dyDescent="0.3">
      <c r="A397" s="8" t="s">
        <v>1088</v>
      </c>
      <c r="B397" s="10" t="s">
        <v>1062</v>
      </c>
      <c r="C397" s="24" t="s">
        <v>1114</v>
      </c>
      <c r="D397" s="5">
        <v>2</v>
      </c>
      <c r="E397" s="5">
        <v>500</v>
      </c>
      <c r="F397" s="5">
        <v>5</v>
      </c>
    </row>
    <row r="398" spans="1:6" x14ac:dyDescent="0.3">
      <c r="A398" s="8" t="s">
        <v>1089</v>
      </c>
      <c r="B398" s="10" t="s">
        <v>1063</v>
      </c>
      <c r="C398" s="24" t="s">
        <v>1115</v>
      </c>
      <c r="D398" s="5">
        <v>2</v>
      </c>
      <c r="E398" s="5">
        <v>100</v>
      </c>
      <c r="F398" s="5">
        <v>5</v>
      </c>
    </row>
    <row r="399" spans="1:6" x14ac:dyDescent="0.3">
      <c r="A399" s="8" t="s">
        <v>1090</v>
      </c>
      <c r="B399" s="10" t="s">
        <v>1064</v>
      </c>
      <c r="C399" s="24" t="s">
        <v>1116</v>
      </c>
      <c r="D399" s="5">
        <v>2</v>
      </c>
      <c r="E399" s="5">
        <v>500</v>
      </c>
      <c r="F399" s="5">
        <v>7</v>
      </c>
    </row>
    <row r="400" spans="1:6" x14ac:dyDescent="0.3">
      <c r="A400" s="8" t="s">
        <v>1091</v>
      </c>
      <c r="B400" s="10" t="s">
        <v>1065</v>
      </c>
      <c r="C400" s="24" t="s">
        <v>1117</v>
      </c>
      <c r="D400" s="5">
        <v>2</v>
      </c>
      <c r="E400" s="5">
        <v>100</v>
      </c>
      <c r="F400" s="5">
        <v>10</v>
      </c>
    </row>
    <row r="401" spans="1:6" x14ac:dyDescent="0.3">
      <c r="A401" s="8" t="s">
        <v>1092</v>
      </c>
      <c r="B401" s="10" t="s">
        <v>1066</v>
      </c>
      <c r="C401" s="24" t="s">
        <v>1118</v>
      </c>
      <c r="D401" s="5">
        <v>2</v>
      </c>
      <c r="E401" s="5">
        <v>300</v>
      </c>
      <c r="F401" s="5">
        <v>6</v>
      </c>
    </row>
    <row r="402" spans="1:6" x14ac:dyDescent="0.3">
      <c r="A402" s="8" t="s">
        <v>1093</v>
      </c>
      <c r="B402" s="10" t="s">
        <v>1067</v>
      </c>
      <c r="C402" s="24" t="s">
        <v>1119</v>
      </c>
      <c r="D402" s="5">
        <v>2</v>
      </c>
      <c r="E402" s="5">
        <v>100</v>
      </c>
      <c r="F402" s="5">
        <v>5</v>
      </c>
    </row>
    <row r="403" spans="1:6" x14ac:dyDescent="0.3">
      <c r="A403" s="8" t="s">
        <v>1094</v>
      </c>
      <c r="B403" s="10" t="s">
        <v>1068</v>
      </c>
      <c r="C403" s="24" t="s">
        <v>1120</v>
      </c>
      <c r="D403" s="5">
        <v>2</v>
      </c>
      <c r="E403" s="5">
        <v>400</v>
      </c>
      <c r="F403" s="5">
        <v>6</v>
      </c>
    </row>
    <row r="404" spans="1:6" x14ac:dyDescent="0.3">
      <c r="A404" s="8" t="s">
        <v>1095</v>
      </c>
      <c r="B404" s="10" t="s">
        <v>1069</v>
      </c>
      <c r="C404" s="24" t="s">
        <v>1121</v>
      </c>
      <c r="D404" s="5">
        <v>2</v>
      </c>
      <c r="E404" s="5">
        <v>500</v>
      </c>
      <c r="F404" s="5">
        <v>5</v>
      </c>
    </row>
    <row r="405" spans="1:6" x14ac:dyDescent="0.3">
      <c r="A405" s="8" t="s">
        <v>1096</v>
      </c>
      <c r="B405" s="10" t="s">
        <v>1070</v>
      </c>
      <c r="C405" s="24" t="s">
        <v>1122</v>
      </c>
      <c r="D405" s="5">
        <v>2</v>
      </c>
      <c r="E405" s="5">
        <v>1000</v>
      </c>
      <c r="F405" s="5">
        <v>4</v>
      </c>
    </row>
    <row r="406" spans="1:6" x14ac:dyDescent="0.3">
      <c r="A406" s="8" t="s">
        <v>1097</v>
      </c>
      <c r="B406" s="10" t="s">
        <v>1071</v>
      </c>
      <c r="C406" s="24" t="s">
        <v>1123</v>
      </c>
      <c r="D406" s="5">
        <v>2</v>
      </c>
      <c r="E406" s="5">
        <v>100</v>
      </c>
      <c r="F406" s="5">
        <v>9</v>
      </c>
    </row>
    <row r="407" spans="1:6" x14ac:dyDescent="0.3">
      <c r="A407" s="8" t="s">
        <v>1098</v>
      </c>
      <c r="B407" s="10" t="s">
        <v>1072</v>
      </c>
      <c r="C407" s="24" t="s">
        <v>1124</v>
      </c>
      <c r="D407" s="5">
        <v>2</v>
      </c>
      <c r="E407" s="5">
        <v>500</v>
      </c>
      <c r="F407" s="5">
        <v>6</v>
      </c>
    </row>
    <row r="408" spans="1:6" x14ac:dyDescent="0.3">
      <c r="A408" s="8" t="s">
        <v>1099</v>
      </c>
      <c r="B408" s="10" t="s">
        <v>1073</v>
      </c>
      <c r="C408" s="24" t="s">
        <v>1125</v>
      </c>
      <c r="D408" s="5">
        <v>2</v>
      </c>
      <c r="E408" s="5">
        <v>500</v>
      </c>
      <c r="F408" s="5">
        <v>6</v>
      </c>
    </row>
    <row r="409" spans="1:6" x14ac:dyDescent="0.3">
      <c r="A409" s="8" t="s">
        <v>1100</v>
      </c>
      <c r="B409" s="10" t="s">
        <v>1074</v>
      </c>
      <c r="C409" s="24" t="s">
        <v>1126</v>
      </c>
      <c r="D409" s="5">
        <v>2</v>
      </c>
      <c r="E409" s="5">
        <v>500</v>
      </c>
      <c r="F409" s="5">
        <v>10</v>
      </c>
    </row>
    <row r="410" spans="1:6" x14ac:dyDescent="0.3">
      <c r="A410" s="8" t="s">
        <v>1101</v>
      </c>
      <c r="B410" s="10" t="s">
        <v>1075</v>
      </c>
      <c r="C410" s="24" t="s">
        <v>1127</v>
      </c>
      <c r="D410" s="5">
        <v>2</v>
      </c>
      <c r="E410" s="5">
        <v>400</v>
      </c>
      <c r="F410" s="5">
        <v>4</v>
      </c>
    </row>
    <row r="411" spans="1:6" x14ac:dyDescent="0.3">
      <c r="A411" s="8" t="s">
        <v>1128</v>
      </c>
      <c r="B411" s="10" t="s">
        <v>1129</v>
      </c>
      <c r="C411" s="24" t="s">
        <v>1130</v>
      </c>
      <c r="D411" s="5">
        <v>2</v>
      </c>
      <c r="E411" s="5">
        <v>200</v>
      </c>
      <c r="F411" s="5">
        <v>8</v>
      </c>
    </row>
    <row r="412" spans="1:6" x14ac:dyDescent="0.3">
      <c r="A412" s="8" t="s">
        <v>1133</v>
      </c>
      <c r="B412" s="10" t="s">
        <v>1156</v>
      </c>
      <c r="C412" s="24" t="s">
        <v>1179</v>
      </c>
      <c r="D412" s="5">
        <v>2</v>
      </c>
      <c r="E412" s="5">
        <v>100</v>
      </c>
      <c r="F412" s="5">
        <v>8</v>
      </c>
    </row>
    <row r="413" spans="1:6" x14ac:dyDescent="0.3">
      <c r="A413" s="8" t="s">
        <v>1134</v>
      </c>
      <c r="B413" s="10" t="s">
        <v>1157</v>
      </c>
      <c r="C413" s="24" t="s">
        <v>1180</v>
      </c>
      <c r="D413" s="5">
        <v>2</v>
      </c>
      <c r="E413" s="5">
        <v>300</v>
      </c>
      <c r="F413" s="5">
        <v>6</v>
      </c>
    </row>
    <row r="414" spans="1:6" x14ac:dyDescent="0.3">
      <c r="A414" s="8" t="s">
        <v>1135</v>
      </c>
      <c r="B414" s="10" t="s">
        <v>1158</v>
      </c>
      <c r="C414" s="24" t="s">
        <v>1181</v>
      </c>
      <c r="D414" s="5">
        <v>2</v>
      </c>
      <c r="E414" s="5">
        <v>100</v>
      </c>
      <c r="F414" s="5">
        <v>5</v>
      </c>
    </row>
    <row r="415" spans="1:6" x14ac:dyDescent="0.3">
      <c r="A415" s="8" t="s">
        <v>1136</v>
      </c>
      <c r="B415" s="10" t="s">
        <v>1159</v>
      </c>
      <c r="C415" s="24" t="s">
        <v>1182</v>
      </c>
      <c r="D415" s="5">
        <v>2</v>
      </c>
      <c r="E415" s="5">
        <v>1000</v>
      </c>
      <c r="F415" s="5">
        <v>5</v>
      </c>
    </row>
    <row r="416" spans="1:6" x14ac:dyDescent="0.3">
      <c r="A416" s="8" t="s">
        <v>1137</v>
      </c>
      <c r="B416" s="10" t="s">
        <v>1160</v>
      </c>
      <c r="C416" s="24" t="s">
        <v>1183</v>
      </c>
      <c r="D416" s="5">
        <v>2</v>
      </c>
      <c r="E416" s="5">
        <v>1000</v>
      </c>
      <c r="F416" s="5">
        <v>5</v>
      </c>
    </row>
    <row r="417" spans="1:6" x14ac:dyDescent="0.3">
      <c r="A417" s="8" t="s">
        <v>1138</v>
      </c>
      <c r="B417" s="10" t="s">
        <v>1161</v>
      </c>
      <c r="C417" s="24" t="s">
        <v>1184</v>
      </c>
      <c r="D417" s="5">
        <v>2</v>
      </c>
      <c r="E417" s="5">
        <v>500</v>
      </c>
      <c r="F417" s="5">
        <v>5</v>
      </c>
    </row>
    <row r="418" spans="1:6" x14ac:dyDescent="0.3">
      <c r="A418" s="8" t="s">
        <v>1139</v>
      </c>
      <c r="B418" s="10" t="s">
        <v>1162</v>
      </c>
      <c r="C418" s="24" t="s">
        <v>1185</v>
      </c>
      <c r="D418" s="5">
        <v>2</v>
      </c>
      <c r="E418" s="5">
        <v>150</v>
      </c>
      <c r="F418" s="5">
        <v>6</v>
      </c>
    </row>
    <row r="419" spans="1:6" x14ac:dyDescent="0.3">
      <c r="A419" s="8" t="s">
        <v>1140</v>
      </c>
      <c r="B419" s="10" t="s">
        <v>1163</v>
      </c>
      <c r="C419" s="24" t="s">
        <v>1186</v>
      </c>
      <c r="D419" s="5">
        <v>2</v>
      </c>
      <c r="E419" s="5">
        <v>500</v>
      </c>
      <c r="F419" s="5">
        <v>5</v>
      </c>
    </row>
    <row r="420" spans="1:6" x14ac:dyDescent="0.3">
      <c r="A420" s="8" t="s">
        <v>1141</v>
      </c>
      <c r="B420" s="10" t="s">
        <v>1164</v>
      </c>
      <c r="C420" s="24" t="s">
        <v>1187</v>
      </c>
      <c r="D420" s="5">
        <v>2</v>
      </c>
      <c r="E420" s="5">
        <v>200</v>
      </c>
      <c r="F420" s="5">
        <v>6</v>
      </c>
    </row>
    <row r="421" spans="1:6" x14ac:dyDescent="0.3">
      <c r="A421" s="8" t="s">
        <v>1142</v>
      </c>
      <c r="B421" s="10" t="s">
        <v>1165</v>
      </c>
      <c r="C421" s="24" t="s">
        <v>1188</v>
      </c>
      <c r="D421" s="5">
        <v>2</v>
      </c>
      <c r="E421" s="5">
        <v>300</v>
      </c>
      <c r="F421" s="5">
        <v>8</v>
      </c>
    </row>
    <row r="422" spans="1:6" x14ac:dyDescent="0.3">
      <c r="A422" s="8" t="s">
        <v>1143</v>
      </c>
      <c r="B422" s="10" t="s">
        <v>1166</v>
      </c>
      <c r="C422" s="24" t="s">
        <v>1189</v>
      </c>
      <c r="D422" s="5">
        <v>2</v>
      </c>
      <c r="E422" s="5">
        <v>500</v>
      </c>
      <c r="F422" s="5">
        <v>6</v>
      </c>
    </row>
    <row r="423" spans="1:6" x14ac:dyDescent="0.3">
      <c r="A423" s="8" t="s">
        <v>1144</v>
      </c>
      <c r="B423" s="10" t="s">
        <v>1167</v>
      </c>
      <c r="C423" s="24" t="s">
        <v>1190</v>
      </c>
      <c r="D423" s="5">
        <v>2</v>
      </c>
      <c r="E423" s="5">
        <v>500</v>
      </c>
      <c r="F423" s="5">
        <v>6</v>
      </c>
    </row>
    <row r="424" spans="1:6" x14ac:dyDescent="0.3">
      <c r="A424" s="8" t="s">
        <v>1145</v>
      </c>
      <c r="B424" s="10" t="s">
        <v>1168</v>
      </c>
      <c r="C424" s="24" t="s">
        <v>1191</v>
      </c>
      <c r="D424" s="5">
        <v>2</v>
      </c>
      <c r="E424" s="5">
        <v>100</v>
      </c>
      <c r="F424" s="5">
        <v>3</v>
      </c>
    </row>
    <row r="425" spans="1:6" x14ac:dyDescent="0.3">
      <c r="A425" s="8" t="s">
        <v>1146</v>
      </c>
      <c r="B425" s="10" t="s">
        <v>1169</v>
      </c>
      <c r="C425" s="24" t="s">
        <v>1192</v>
      </c>
      <c r="D425" s="5">
        <v>2</v>
      </c>
      <c r="E425" s="5">
        <v>500</v>
      </c>
      <c r="F425" s="5">
        <v>6</v>
      </c>
    </row>
    <row r="426" spans="1:6" x14ac:dyDescent="0.3">
      <c r="A426" s="8" t="s">
        <v>1147</v>
      </c>
      <c r="B426" s="10" t="s">
        <v>1170</v>
      </c>
      <c r="C426" s="24" t="s">
        <v>1193</v>
      </c>
      <c r="D426" s="5">
        <v>2</v>
      </c>
      <c r="E426" s="5">
        <v>500</v>
      </c>
      <c r="F426" s="5">
        <v>5</v>
      </c>
    </row>
    <row r="427" spans="1:6" x14ac:dyDescent="0.3">
      <c r="A427" s="8" t="s">
        <v>1148</v>
      </c>
      <c r="B427" s="10" t="s">
        <v>1171</v>
      </c>
      <c r="C427" s="24" t="s">
        <v>1194</v>
      </c>
      <c r="D427" s="5">
        <v>2</v>
      </c>
      <c r="E427" s="5">
        <v>100</v>
      </c>
      <c r="F427" s="5">
        <v>6</v>
      </c>
    </row>
    <row r="428" spans="1:6" x14ac:dyDescent="0.3">
      <c r="A428" s="8" t="s">
        <v>1149</v>
      </c>
      <c r="B428" s="10" t="s">
        <v>1172</v>
      </c>
      <c r="C428" s="24" t="s">
        <v>1195</v>
      </c>
      <c r="D428" s="5">
        <v>2</v>
      </c>
      <c r="E428" s="5">
        <v>400</v>
      </c>
      <c r="F428" s="5">
        <v>7</v>
      </c>
    </row>
    <row r="429" spans="1:6" x14ac:dyDescent="0.3">
      <c r="A429" s="8" t="s">
        <v>1150</v>
      </c>
      <c r="B429" s="10" t="s">
        <v>1173</v>
      </c>
      <c r="C429" s="24" t="s">
        <v>1196</v>
      </c>
      <c r="D429" s="5">
        <v>2</v>
      </c>
      <c r="E429" s="5">
        <v>500</v>
      </c>
      <c r="F429" s="5">
        <v>5</v>
      </c>
    </row>
    <row r="430" spans="1:6" x14ac:dyDescent="0.3">
      <c r="A430" s="8" t="s">
        <v>1151</v>
      </c>
      <c r="B430" s="10" t="s">
        <v>1174</v>
      </c>
      <c r="C430" s="24" t="s">
        <v>1197</v>
      </c>
      <c r="D430" s="5">
        <v>2</v>
      </c>
      <c r="E430" s="5">
        <v>200</v>
      </c>
      <c r="F430" s="5">
        <v>14</v>
      </c>
    </row>
    <row r="431" spans="1:6" x14ac:dyDescent="0.3">
      <c r="A431" s="8" t="s">
        <v>1152</v>
      </c>
      <c r="B431" s="10" t="s">
        <v>1175</v>
      </c>
      <c r="C431" s="24" t="s">
        <v>1198</v>
      </c>
      <c r="D431" s="5">
        <v>2</v>
      </c>
      <c r="E431" s="5">
        <v>500</v>
      </c>
      <c r="F431" s="5">
        <v>8</v>
      </c>
    </row>
    <row r="432" spans="1:6" x14ac:dyDescent="0.3">
      <c r="A432" s="8" t="s">
        <v>1153</v>
      </c>
      <c r="B432" s="10" t="s">
        <v>1176</v>
      </c>
      <c r="C432" s="24" t="s">
        <v>1199</v>
      </c>
      <c r="D432" s="5">
        <v>2</v>
      </c>
      <c r="E432" s="5">
        <v>500</v>
      </c>
      <c r="F432" s="5">
        <v>4</v>
      </c>
    </row>
    <row r="433" spans="1:6" x14ac:dyDescent="0.3">
      <c r="A433" s="8" t="s">
        <v>1154</v>
      </c>
      <c r="B433" s="10" t="s">
        <v>1177</v>
      </c>
      <c r="C433" s="24" t="s">
        <v>1200</v>
      </c>
      <c r="D433" s="5">
        <v>2</v>
      </c>
      <c r="E433" s="5">
        <v>400</v>
      </c>
      <c r="F433" s="5">
        <v>5</v>
      </c>
    </row>
    <row r="434" spans="1:6" x14ac:dyDescent="0.3">
      <c r="A434" s="8" t="s">
        <v>1155</v>
      </c>
      <c r="B434" s="10" t="s">
        <v>1178</v>
      </c>
      <c r="C434" s="24" t="s">
        <v>1201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NewData</vt:lpstr>
      <vt:lpstr>Watch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2018-05-01T02:47:01Z</dcterms:modified>
</cp:coreProperties>
</file>