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ervers" state="visible" r:id="rId3"/>
    <sheet sheetId="2" name="ylly.com servers" state="visible" r:id="rId4"/>
    <sheet sheetId="3" name="Staging" state="visible" r:id="rId5"/>
    <sheet sheetId="4" name="Domains" state="visible" r:id="rId6"/>
  </sheets>
  <definedNames>
    <definedName hidden="1" name="_xlnm._FilterDatabase" localSheetId="1">'ylly.com servers'!$A$1:$AD$21</definedName>
    <definedName hidden="1" name="_xlnm._FilterDatabase" localSheetId="2">Staging!$A$1:$I$21</definedName>
    <definedName hidden="1" name="_xlnm._FilterDatabase" localSheetId="0">Servers!$A$1:$AD$21</definedName>
  </definedNames>
  <calcPr/>
</workbook>
</file>

<file path=xl/comments1.xml><?xml version="1.0" encoding="utf-8"?>
<comments xmlns="http://schemas.openxmlformats.org/spreadsheetml/2006/main">
  <authors>
    <author/>
  </authors>
  <commentList>
    <comment ref="L2" authorId="0">
      <text>
        <t xml:space="preserve">+astarodubets@gmail.com 
Please, add this CNAME as well
	-Evgeny Demchenko</t>
      </text>
    </comment>
    <comment ref="G2" authorId="0">
      <text>
        <t xml:space="preserve">Instance type?
	-Evgeny Demchenko
Should write actual instance details?
	-James Bond
Type is enough (if you can HYPERLINK to type details amazon link would be useful)
	-Evgeny Demchenko</t>
      </text>
    </comment>
  </commentList>
</comments>
</file>

<file path=xl/sharedStrings.xml><?xml version="1.0" encoding="utf-8"?>
<sst xmlns="http://schemas.openxmlformats.org/spreadsheetml/2006/main" count="298" uniqueCount="171">
  <si>
    <t>Server name</t>
  </si>
  <si>
    <t>Environment</t>
  </si>
  <si>
    <t>Domain</t>
  </si>
  <si>
    <t>Purpose</t>
  </si>
  <si>
    <t>Host</t>
  </si>
  <si>
    <t>Provider</t>
  </si>
  <si>
    <t>Available</t>
  </si>
  <si>
    <t>Region</t>
  </si>
  <si>
    <t>User</t>
  </si>
  <si>
    <t>Cluster</t>
  </si>
  <si>
    <t>Current Branch/Feature</t>
  </si>
  <si>
    <t>Hardware</t>
  </si>
  <si>
    <t>Software</t>
  </si>
  <si>
    <t>IP</t>
  </si>
  <si>
    <t>Private</t>
  </si>
  <si>
    <t>Other</t>
  </si>
  <si>
    <t>Monthly cost</t>
  </si>
  <si>
    <t>Location</t>
  </si>
  <si>
    <t>Old domain</t>
  </si>
  <si>
    <t>SSL</t>
  </si>
  <si>
    <t>SSL $/year</t>
  </si>
  <si>
    <t>Comments</t>
  </si>
  <si>
    <t>worker1</t>
  </si>
  <si>
    <t>Workers</t>
  </si>
  <si>
    <t>staging</t>
  </si>
  <si>
    <t>Only for develop branch</t>
  </si>
  <si>
    <t>AWS</t>
  </si>
  <si>
    <t>Tokyo</t>
  </si>
  <si>
    <t>YLLY.COM</t>
  </si>
  <si>
    <t>N</t>
  </si>
  <si>
    <t>Celery</t>
  </si>
  <si>
    <t>54.178.222.199</t>
  </si>
  <si>
    <t>Evgeny</t>
  </si>
  <si>
    <t>develop</t>
  </si>
  <si>
    <t>loc</t>
  </si>
  <si>
    <t>i18n for develop branch</t>
  </si>
  <si>
    <t>a</t>
  </si>
  <si>
    <t>Team A</t>
  </si>
  <si>
    <t>ip-172-31-7-114.ap-northeast-1.compute.internal</t>
  </si>
  <si>
    <t>Y</t>
  </si>
  <si>
    <t>celery.ylly.io</t>
  </si>
  <si>
    <t>b</t>
  </si>
  <si>
    <t>Team B</t>
  </si>
  <si>
    <t>m</t>
  </si>
  <si>
    <t>Mobile/API</t>
  </si>
  <si>
    <t>c3.large</t>
  </si>
  <si>
    <t>Wildcard</t>
  </si>
  <si>
    <t>Reserved for API work-in-progress</t>
  </si>
  <si>
    <t>d</t>
  </si>
  <si>
    <t>DevOps</t>
  </si>
  <si>
    <t>Andrii</t>
  </si>
  <si>
    <t>light-it</t>
  </si>
  <si>
    <t>web1</t>
  </si>
  <si>
    <t>B2C website</t>
  </si>
  <si>
    <t>Nginx/gunicorn</t>
  </si>
  <si>
    <t>54.178.165.218</t>
  </si>
  <si>
    <t>Sergey</t>
  </si>
  <si>
    <t>littlepea</t>
  </si>
  <si>
    <t>ip-172-31-6-68.ap-northeast-1.compute.internal</t>
  </si>
  <si>
    <t>magicjohnson</t>
  </si>
  <si>
    <t>production.ylly.com, en.ylly.com</t>
  </si>
  <si>
    <t>db-master1</t>
  </si>
  <si>
    <t>MySQL master</t>
  </si>
  <si>
    <t>Dmitry</t>
  </si>
  <si>
    <t>maogongzi</t>
  </si>
  <si>
    <t>Dylan</t>
  </si>
  <si>
    <t>feature/WWS/homepage-tabs</t>
  </si>
  <si>
    <t>marcmoore</t>
  </si>
  <si>
    <t>www.ylly.com</t>
  </si>
  <si>
    <t>Production - China</t>
  </si>
  <si>
    <t>China</t>
  </si>
  <si>
    <t>www.360youlun.com</t>
  </si>
  <si>
    <t>Migrate DNS and config for Varnish</t>
  </si>
  <si>
    <t>production.ylly.com</t>
  </si>
  <si>
    <t>Production - Origin</t>
  </si>
  <si>
    <t>www.360yln.com</t>
  </si>
  <si>
    <t>New Origin</t>
  </si>
  <si>
    <t>agency.ylly.com</t>
  </si>
  <si>
    <t>Production - Booking System</t>
  </si>
  <si>
    <t>-</t>
  </si>
  <si>
    <t>Need code refactoring</t>
  </si>
  <si>
    <t>bs.ylly.com</t>
  </si>
  <si>
    <t>Production - BS - Origin</t>
  </si>
  <si>
    <t>static.ylly.com</t>
  </si>
  <si>
    <t>Production - CDN</t>
  </si>
  <si>
    <t>AliYun</t>
  </si>
  <si>
    <t>static.360youlun.com</t>
  </si>
  <si>
    <t>Need CDN update / ICP / SSL enabled</t>
  </si>
  <si>
    <t>t2.medium</t>
  </si>
  <si>
    <t>en.ylly.com</t>
  </si>
  <si>
    <t>Production - English</t>
  </si>
  <si>
    <t>Need code for host-based language switching</t>
  </si>
  <si>
    <t>YLLY.CO</t>
  </si>
  <si>
    <t>www.ylly.co</t>
  </si>
  <si>
    <t>Redirect to www.ylly.co</t>
  </si>
  <si>
    <t>Need redirect in DNS</t>
  </si>
  <si>
    <t>dev.ylly.co</t>
  </si>
  <si>
    <t>Staging Envs</t>
  </si>
  <si>
    <t>MySQL (RDS)</t>
  </si>
  <si>
    <t>Linode</t>
  </si>
  <si>
    <t>54.178.225.57</t>
  </si>
  <si>
    <t>dev.360yln.com</t>
  </si>
  <si>
    <t>172.31.4.53</t>
  </si>
  <si>
    <t>db-read1</t>
  </si>
  <si>
    <t>MySQL read replica</t>
  </si>
  <si>
    <t>DNS</t>
  </si>
  <si>
    <t>t2.small</t>
  </si>
  <si>
    <t>54.178.241.167</t>
  </si>
  <si>
    <t>172.31.7.20</t>
  </si>
  <si>
    <t>cache1</t>
  </si>
  <si>
    <t>Redis</t>
  </si>
  <si>
    <t>ci.ylly.co</t>
  </si>
  <si>
    <t>CI</t>
  </si>
  <si>
    <t>ci.360yln.com</t>
  </si>
  <si>
    <t>master.ylly.co</t>
  </si>
  <si>
    <t>Salt Master / Monitoring</t>
  </si>
  <si>
    <t>master.360yln.com</t>
  </si>
  <si>
    <t>rmq.ylly.co</t>
  </si>
  <si>
    <t>RabbitMQ</t>
  </si>
  <si>
    <t>rmq.360yln.com</t>
  </si>
  <si>
    <t>*.c1.ylly.co</t>
  </si>
  <si>
    <t>Tech DNS</t>
  </si>
  <si>
    <t>*.c1.360yln.com</t>
  </si>
  <si>
    <t>Mark</t>
  </si>
  <si>
    <t>172.31.2.34</t>
  </si>
  <si>
    <t>Only private IP allowed..</t>
  </si>
  <si>
    <t>rmq</t>
  </si>
  <si>
    <t>RabbitMQ Server</t>
  </si>
  <si>
    <t>54.65.47.45</t>
  </si>
  <si>
    <t>172.31.4.84</t>
  </si>
  <si>
    <t>nooperpudd</t>
  </si>
  <si>
    <t>Winton</t>
  </si>
  <si>
    <t>renjithraj2005</t>
  </si>
  <si>
    <t>ci</t>
  </si>
  <si>
    <t>Jenkins CI</t>
  </si>
  <si>
    <t>Linode 4G</t>
  </si>
  <si>
    <t>Nginx/Jenkins</t>
  </si>
  <si>
    <t>106.186.18.121</t>
  </si>
  <si>
    <t>N/A</t>
  </si>
  <si>
    <t>Renjith</t>
  </si>
  <si>
    <t>master</t>
  </si>
  <si>
    <t>ruslank1</t>
  </si>
  <si>
    <t>Salt master, NewRelic</t>
  </si>
  <si>
    <t>Ruslan</t>
  </si>
  <si>
    <t>lucianovici</t>
  </si>
  <si>
    <t>SaltStack, NewRelic</t>
  </si>
  <si>
    <t>54.250.158.162</t>
  </si>
  <si>
    <t>172.31.1.54</t>
  </si>
  <si>
    <t>varnish</t>
  </si>
  <si>
    <t>Varnish caching server</t>
  </si>
  <si>
    <t>Lucian</t>
  </si>
  <si>
    <t>dimply</t>
  </si>
  <si>
    <t>Yan</t>
  </si>
  <si>
    <t>4 core cpu, 8G ram, 64Gb hdd</t>
  </si>
  <si>
    <t>vita360</t>
  </si>
  <si>
    <t>Varnish cache server</t>
  </si>
  <si>
    <t>101.251.194.142</t>
  </si>
  <si>
    <t>Vita</t>
  </si>
  <si>
    <t>li5tun</t>
  </si>
  <si>
    <t>varnish2</t>
  </si>
  <si>
    <t>Matt</t>
  </si>
  <si>
    <t>4 core cpu, 8G ram, 20Gb hdd</t>
  </si>
  <si>
    <t>182.92.66.74</t>
  </si>
  <si>
    <t>varnish2.ylly.com</t>
  </si>
  <si>
    <t>dev</t>
  </si>
  <si>
    <t>Staging Environments</t>
  </si>
  <si>
    <t>Nginx/UWSGI</t>
  </si>
  <si>
    <t>106.186.117.254</t>
  </si>
  <si>
    <t>a1, a2, b1, b2...</t>
  </si>
  <si>
    <t>54.178.146.212</t>
  </si>
  <si>
    <t>ip-172-31-15-197.ap-northeast-1.compute.internal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</si>
</sst>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1">
    <font>
      <sz val="10.0"/>
      <name val="Arial"/>
    </font>
    <font>
      <b/>
    </font>
    <font>
      <b/>
      <sz val="10.0"/>
    </font>
    <font>
      <b/>
      <u/>
      <color rgb="FF0000FF"/>
    </font>
    <font/>
    <font>
      <u/>
      <color rgb="FF0000FF"/>
    </font>
    <font>
      <u/>
      <color rgb="FF0000FF"/>
    </font>
    <font>
      <sz val="10.0"/>
      <color rgb="FF444444"/>
    </font>
    <font>
      <u/>
      <color rgb="FF0000FF"/>
    </font>
    <font>
      <b/>
      <sz val="11.0"/>
      <color rgb="FF333333"/>
    </font>
    <font>
      <sz val="10.0"/>
    </font>
    <font>
      <b/>
      <strike/>
    </font>
    <font>
      <strike/>
    </font>
    <font>
      <u/>
      <sz val="11.0"/>
      <color rgb="FF0000FF"/>
    </font>
    <font>
      <sz val="11.0"/>
    </font>
    <font>
      <u/>
      <color rgb="FF0000FF"/>
    </font>
    <font>
      <strike/>
      <u/>
    </font>
    <font>
      <strike/>
      <color rgb="FF0000FF"/>
    </font>
    <font>
      <u/>
      <sz val="10.0"/>
      <color rgb="FF0000FF"/>
    </font>
    <font>
      <b/>
      <sz val="11.0"/>
      <color rgb="FF3D3C40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F3FE"/>
        <bgColor rgb="FFEAF3FE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8">
    <xf fillId="0" numFmtId="0" borderId="0" fontId="0"/>
    <xf applyAlignment="1" fillId="0" xfId="0" numFmtId="0" borderId="1" applyFont="1" fontId="1">
      <alignment horizontal="center"/>
    </xf>
    <xf applyAlignment="1" fillId="2" xfId="0" numFmtId="0" borderId="1" applyFont="1" fontId="2" applyFill="1">
      <alignment horizontal="center"/>
    </xf>
    <xf applyAlignment="1" fillId="0" xfId="0" numFmtId="164" borderId="1" applyFont="1" fontId="1" applyNumberFormat="1">
      <alignment horizontal="center"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64" borderId="1" applyFont="1" fontId="1" applyNumberFormat="1">
      <alignment horizontal="center"/>
    </xf>
    <xf applyAlignment="1" fillId="0" xfId="0" numFmtId="0" borderId="1" applyFont="1" fontId="1">
      <alignment horizontal="center"/>
    </xf>
    <xf applyAlignment="1" fillId="0" xfId="0" numFmtId="0" borderId="1" applyFont="1" fontId="3">
      <alignment horizontal="center"/>
    </xf>
    <xf applyAlignment="1" fillId="0" xfId="0" numFmtId="0" borderId="1" applyFont="1" fontId="4">
      <alignment/>
    </xf>
    <xf fillId="0" xfId="0" numFmtId="0" borderId="1" applyFont="1" fontId="1"/>
    <xf applyAlignment="1" fillId="0" xfId="0" numFmtId="0" borderId="1" applyFont="1" fontId="5">
      <alignment/>
    </xf>
    <xf applyAlignment="1" fillId="0" xfId="0" numFmtId="0" borderId="1" applyFont="1" fontId="6">
      <alignment/>
    </xf>
    <xf applyAlignment="1" fillId="0" xfId="0" numFmtId="0" borderId="1" applyFont="1" fontId="4">
      <alignment horizontal="center"/>
    </xf>
    <xf applyAlignment="1" fillId="0" xfId="0" numFmtId="0" borderId="1" applyFont="1" fontId="7">
      <alignment/>
    </xf>
    <xf applyAlignment="1" fillId="3" xfId="0" numFmtId="0" borderId="1" applyFont="1" fontId="8" applyFill="1">
      <alignment horizontal="center"/>
    </xf>
    <xf applyAlignment="1" fillId="0" xfId="0" numFmtId="164" borderId="1" applyFont="1" fontId="4" applyNumberFormat="1">
      <alignment/>
    </xf>
    <xf applyAlignment="1" fillId="2" xfId="0" numFmtId="0" borderId="1" applyFont="1" fontId="9">
      <alignment horizontal="left"/>
    </xf>
    <xf applyAlignment="1" fillId="0" xfId="0" numFmtId="0" borderId="1" applyFont="1" fontId="10">
      <alignment/>
    </xf>
    <xf applyAlignment="1" fillId="3" xfId="0" numFmtId="0" borderId="1" applyFont="1" fontId="4">
      <alignment/>
    </xf>
    <xf applyAlignment="1" fillId="3" xfId="0" numFmtId="164" borderId="1" applyFont="1" fontId="4" applyNumberFormat="1">
      <alignment/>
    </xf>
    <xf applyAlignment="1" fillId="0" xfId="0" numFmtId="0" borderId="1" applyFont="1" fontId="4">
      <alignment/>
    </xf>
    <xf fillId="0" xfId="0" numFmtId="164" borderId="1" applyFont="1" fontId="4" applyNumberFormat="1"/>
    <xf applyAlignment="1" fillId="0" xfId="0" numFmtId="0" borderId="1" applyFont="1" fontId="11">
      <alignment/>
    </xf>
    <xf applyAlignment="1" fillId="0" xfId="0" numFmtId="0" borderId="1" applyFont="1" fontId="12">
      <alignment/>
    </xf>
    <xf applyAlignment="1" fillId="4" xfId="0" numFmtId="0" borderId="1" applyFont="1" fontId="13" applyFill="1">
      <alignment horizontal="left"/>
    </xf>
    <xf applyAlignment="1" fillId="4" xfId="0" numFmtId="0" borderId="1" applyFont="1" fontId="14">
      <alignment horizontal="left"/>
    </xf>
    <xf applyAlignment="1" fillId="0" xfId="0" numFmtId="0" borderId="1" applyFont="1" fontId="15">
      <alignment/>
    </xf>
    <xf fillId="0" xfId="0" numFmtId="0" borderId="1" applyFont="1" fontId="16"/>
    <xf applyAlignment="1" fillId="0" xfId="0" numFmtId="0" borderId="1" applyFont="1" fontId="17">
      <alignment/>
    </xf>
    <xf applyAlignment="1" fillId="0" xfId="0" numFmtId="0" borderId="1" applyFont="1" fontId="4">
      <alignment/>
    </xf>
    <xf applyAlignment="1" fillId="0" xfId="0" numFmtId="0" borderId="1" applyFont="1" fontId="12">
      <alignment horizontal="center"/>
    </xf>
    <xf applyAlignment="1" fillId="4" xfId="0" numFmtId="0" borderId="1" applyFont="1" fontId="18">
      <alignment horizontal="left"/>
    </xf>
    <xf applyAlignment="1" fillId="0" xfId="0" numFmtId="0" borderId="1" applyFont="1" fontId="12">
      <alignment horizontal="center"/>
    </xf>
    <xf fillId="0" xfId="0" numFmtId="0" borderId="1" applyFont="1" fontId="12"/>
    <xf applyAlignment="1" fillId="0" xfId="0" numFmtId="0" borderId="1" applyFont="1" fontId="4">
      <alignment horizontal="center"/>
    </xf>
    <xf applyAlignment="1" fillId="2" xfId="0" numFmtId="0" borderId="1" applyFont="1" fontId="19">
      <alignment/>
    </xf>
    <xf fillId="0" xfId="0" numFmtId="0" borderId="1" applyFont="1" fontId="20"/>
  </cellXfs>
  <cellStyles count="1">
    <cellStyle builtinId="0" name="Normal" xfId="0"/>
  </cellStyles>
  <dxfs count="2">
    <dxf>
      <font>
        <color rgb="FFFFFFFF"/>
      </font>
      <fill>
        <patternFill patternType="solid">
          <fgColor rgb="FF38761D"/>
          <bgColor rgb="FF38761D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CC0000"/>
          <bgColor rgb="FFCC0000"/>
        </patternFill>
      </fill>
      <alignment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2.xml" Type="http://schemas.openxmlformats.org/officeDocument/2006/relationships/worksheet" Id="rId5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celery.ylly.io" Type="http://schemas.openxmlformats.org/officeDocument/2006/relationships/hyperlink" TargetMode="External" Id="rId2"/><Relationship Target="http://worker1.c1.ylly.io" Type="http://schemas.openxmlformats.org/officeDocument/2006/relationships/hyperlink" TargetMode="External" Id="rId1"/><Relationship Target="../drawings/worksheetdrawing1.xml" Type="http://schemas.openxmlformats.org/officeDocument/2006/relationships/drawing" Id="rId10"/><Relationship Target="http://web1.c1.ylly.io" Type="http://schemas.openxmlformats.org/officeDocument/2006/relationships/hyperlink" TargetMode="External" Id="rId4"/><Relationship Target="http://aws.amazon.com/ec2/instance-types/" Type="http://schemas.openxmlformats.org/officeDocument/2006/relationships/hyperlink" TargetMode="External" Id="rId3"/><Relationship Target="http://rmq.ylly.io" Type="http://schemas.openxmlformats.org/officeDocument/2006/relationships/hyperlink" TargetMode="External" Id="rId9"/><Relationship Target="http://db-read1.c1.ylly.io" Type="http://schemas.openxmlformats.org/officeDocument/2006/relationships/hyperlink" TargetMode="External" Id="rId6"/><Relationship Target="http://db-master1.c1.ylly.io" Type="http://schemas.openxmlformats.org/officeDocument/2006/relationships/hyperlink" TargetMode="External" Id="rId5"/><Relationship Target="http://cache1.c1.ylly.io" Type="http://schemas.openxmlformats.org/officeDocument/2006/relationships/hyperlink" TargetMode="External" Id="rId8"/><Relationship Target="http://aws.amazon.com/elasticache/pricing/" Type="http://schemas.openxmlformats.org/officeDocument/2006/relationships/hyperlink" TargetMode="External" Id="rId7"/></Relationships>
</file>

<file path=xl/worksheets/_rels/sheet2.xml.rels><?xml version="1.0" encoding="UTF-8" standalone="yes"?><Relationships xmlns="http://schemas.openxmlformats.org/package/2006/relationships"><Relationship Target="http://li5tun.ylly.io" Type="http://schemas.openxmlformats.org/officeDocument/2006/relationships/hyperlink" TargetMode="External" Id="rId19"/><Relationship Target="http://vita360.ylly.io" Type="http://schemas.openxmlformats.org/officeDocument/2006/relationships/hyperlink" TargetMode="External" Id="rId18"/><Relationship Target="http://dimply.ylly.io" Type="http://schemas.openxmlformats.org/officeDocument/2006/relationships/hyperlink" TargetMode="External" Id="rId17"/><Relationship Target="http://lucianovici.ylly.io" Type="http://schemas.openxmlformats.org/officeDocument/2006/relationships/hyperlink" TargetMode="External" Id="rId16"/><Relationship Target="http://ruslank1.ylly.io" Type="http://schemas.openxmlformats.org/officeDocument/2006/relationships/hyperlink" TargetMode="External" Id="rId15"/><Relationship Target="http://renjithraj2005.ylly.io" Type="http://schemas.openxmlformats.org/officeDocument/2006/relationships/hyperlink" TargetMode="External" Id="rId14"/><Relationship Target="http://staging.ylly.io" Type="http://schemas.openxmlformats.org/officeDocument/2006/relationships/hyperlink" TargetMode="External" Id="rId2"/><Relationship Target="http://marcmoore.ylly.io" Type="http://schemas.openxmlformats.org/officeDocument/2006/relationships/hyperlink" TargetMode="External" Id="rId12"/><Relationship Target="http://nooperpudd.ylly.io" Type="http://schemas.openxmlformats.org/officeDocument/2006/relationships/hyperlink" TargetMode="External" Id="rId13"/><Relationship Target="http://ci.360yln.com/job/Staging/build" Type="http://schemas.openxmlformats.org/officeDocument/2006/relationships/hyperlink" TargetMode="External" Id="rId1"/><Relationship Target="http://a.ylly.io" Type="http://schemas.openxmlformats.org/officeDocument/2006/relationships/hyperlink" TargetMode="External" Id="rId4"/><Relationship Target="http://magicjohnson.ylly.io" Type="http://schemas.openxmlformats.org/officeDocument/2006/relationships/hyperlink" TargetMode="External" Id="rId10"/><Relationship Target="http://loc.ylly.io" Type="http://schemas.openxmlformats.org/officeDocument/2006/relationships/hyperlink" TargetMode="External" Id="rId3"/><Relationship Target="http://maogongzi.ylly.io" Type="http://schemas.openxmlformats.org/officeDocument/2006/relationships/hyperlink" TargetMode="External" Id="rId11"/><Relationship Target="../drawings/worksheetdrawing2.xml" Type="http://schemas.openxmlformats.org/officeDocument/2006/relationships/drawing" Id="rId20"/><Relationship Target="http://littlepea.ylly.io" Type="http://schemas.openxmlformats.org/officeDocument/2006/relationships/hyperlink" TargetMode="External" Id="rId9"/><Relationship Target="http://m.ylly.io" Type="http://schemas.openxmlformats.org/officeDocument/2006/relationships/hyperlink" TargetMode="External" Id="rId6"/><Relationship Target="http://b.ylly.io" Type="http://schemas.openxmlformats.org/officeDocument/2006/relationships/hyperlink" TargetMode="External" Id="rId5"/><Relationship Target="http://light-it.ylly.io" Type="http://schemas.openxmlformats.org/officeDocument/2006/relationships/hyperlink" TargetMode="External" Id="rId8"/><Relationship Target="http://d.ylly.io" Type="http://schemas.openxmlformats.org/officeDocument/2006/relationships/hyperlink" TargetMode="External" Id="rId7"/></Relationships>
</file>

<file path=xl/worksheets/_rels/sheet3.xml.rels><?xml version="1.0" encoding="UTF-8" standalone="yes"?><Relationships xmlns="http://schemas.openxmlformats.org/package/2006/relationships"><Relationship Target="http://varnish2.ylly.io" Type="http://schemas.openxmlformats.org/officeDocument/2006/relationships/hyperlink" TargetMode="External" Id="rId19"/><Relationship Target="http://www.ylly.com" Type="http://schemas.openxmlformats.org/officeDocument/2006/relationships/hyperlink" TargetMode="External" Id="rId18"/><Relationship Target="http://varnish.ylly.io" Type="http://schemas.openxmlformats.org/officeDocument/2006/relationships/hyperlink" TargetMode="External" Id="rId17"/><Relationship Target="http://www.cds-china.com/" Type="http://schemas.openxmlformats.org/officeDocument/2006/relationships/hyperlink" TargetMode="External" Id="rId16"/><Relationship Target="http://master.ylly.io" Type="http://schemas.openxmlformats.org/officeDocument/2006/relationships/hyperlink" TargetMode="External" Id="rId15"/><Relationship Target="http://aws.amazon.com/ec2/instance-types/" Type="http://schemas.openxmlformats.org/officeDocument/2006/relationships/hyperlink" TargetMode="External" Id="rId14"/><Relationship Target="http://cache1.c1.ylly.io" Type="http://schemas.openxmlformats.org/officeDocument/2006/relationships/hyperlink" TargetMode="External" Id="rId12"/><Relationship Target="http://ci.ylly.io" Type="http://schemas.openxmlformats.org/officeDocument/2006/relationships/hyperlink" TargetMode="External" Id="rId13"/><Relationship Target="http://db-read1.c1.ylly.io" Type="http://schemas.openxmlformats.org/officeDocument/2006/relationships/hyperlink" TargetMode="External" Id="rId10"/><Relationship Target="http://aws.amazon.com/elasticache/pricing/" Type="http://schemas.openxmlformats.org/officeDocument/2006/relationships/hyperlink" TargetMode="External" Id="rId11"/><Relationship Target="../drawings/vmlDrawing1.vml" Type="http://schemas.openxmlformats.org/officeDocument/2006/relationships/vmlDrawing" Id="rId25"/><Relationship Target="http://aws.amazon.com/ec2/instance-types/" Type="http://schemas.openxmlformats.org/officeDocument/2006/relationships/hyperlink" TargetMode="External" Id="rId2"/><Relationship Target="http://dev.ylly.io" Type="http://schemas.openxmlformats.org/officeDocument/2006/relationships/hyperlink" TargetMode="External" Id="rId21"/><Relationship Target="../comments1.xml" Type="http://schemas.openxmlformats.org/officeDocument/2006/relationships/comments" Id="rId1"/><Relationship Target="http://aws.amazon.com/ec2/instance-types/" Type="http://schemas.openxmlformats.org/officeDocument/2006/relationships/hyperlink" TargetMode="External" Id="rId22"/><Relationship Target="http://celery.ylly.io" Type="http://schemas.openxmlformats.org/officeDocument/2006/relationships/hyperlink" TargetMode="External" Id="rId4"/><Relationship Target="http://rmq.ylly.io" Type="http://schemas.openxmlformats.org/officeDocument/2006/relationships/hyperlink" TargetMode="External" Id="rId23"/><Relationship Target="http://worker1.c1.ylly.io" Type="http://schemas.openxmlformats.org/officeDocument/2006/relationships/hyperlink" TargetMode="External" Id="rId3"/><Relationship Target="../drawings/worksheetdrawing3.xml" Type="http://schemas.openxmlformats.org/officeDocument/2006/relationships/drawing" Id="rId24"/><Relationship Target="http://varnish2.ylly.com" Type="http://schemas.openxmlformats.org/officeDocument/2006/relationships/hyperlink" TargetMode="External" Id="rId20"/><Relationship Target="http://docs.aws.amazon.com/AmazonRDS/latest/UserGuide/Concepts.DBInstanceClass.html" Type="http://schemas.openxmlformats.org/officeDocument/2006/relationships/hyperlink" TargetMode="External" Id="rId9"/><Relationship Target="http://web1.c1.ylly.io" Type="http://schemas.openxmlformats.org/officeDocument/2006/relationships/hyperlink" TargetMode="External" Id="rId6"/><Relationship Target="http://aws.amazon.com/ec2/instance-types/" Type="http://schemas.openxmlformats.org/officeDocument/2006/relationships/hyperlink" TargetMode="External" Id="rId5"/><Relationship Target="http://db-master1.c1.ylly.io" Type="http://schemas.openxmlformats.org/officeDocument/2006/relationships/hyperlink" TargetMode="External" Id="rId8"/><Relationship Target="http://docs.aws.amazon.com/AmazonRDS/latest/UserGuide/Concepts.DBInstanceClass.html" Type="http://schemas.openxmlformats.org/officeDocument/2006/relationships/hyperlink" TargetMode="External" Id="rId7"/></Relationships>
</file>

<file path=xl/worksheets/_rels/sheet4.xml.rels><?xml version="1.0" encoding="UTF-8" standalone="yes"?><Relationships xmlns="http://schemas.openxmlformats.org/package/2006/relationships"><Relationship Target="http://master.360yln.com" Type="http://schemas.openxmlformats.org/officeDocument/2006/relationships/hyperlink" TargetMode="External" Id="rId19"/><Relationship Target="http://master.ylly.co" Type="http://schemas.openxmlformats.org/officeDocument/2006/relationships/hyperlink" TargetMode="External" Id="rId18"/><Relationship Target="http://ci.360yln.com" Type="http://schemas.openxmlformats.org/officeDocument/2006/relationships/hyperlink" TargetMode="External" Id="rId17"/><Relationship Target="http://ci.ylly.co" Type="http://schemas.openxmlformats.org/officeDocument/2006/relationships/hyperlink" TargetMode="External" Id="rId16"/><Relationship Target="http://dev.360yln.com" Type="http://schemas.openxmlformats.org/officeDocument/2006/relationships/hyperlink" TargetMode="External" Id="rId15"/><Relationship Target="http://dev.ylly.co" Type="http://schemas.openxmlformats.org/officeDocument/2006/relationships/hyperlink" TargetMode="External" Id="rId14"/><Relationship Target="http://YLLY.CO" Type="http://schemas.openxmlformats.org/officeDocument/2006/relationships/hyperlink" TargetMode="External" Id="rId12"/><Relationship Target="http://www.ylly.co" Type="http://schemas.openxmlformats.org/officeDocument/2006/relationships/hyperlink" TargetMode="External" Id="rId13"/><Relationship Target="http://en.ylly.com" Type="http://schemas.openxmlformats.org/officeDocument/2006/relationships/hyperlink" TargetMode="External" Id="rId10"/><Relationship Target="http://www.360yln.com" Type="http://schemas.openxmlformats.org/officeDocument/2006/relationships/hyperlink" TargetMode="External" Id="rId11"/><Relationship Target="http://rmq.360yln.com" Type="http://schemas.openxmlformats.org/officeDocument/2006/relationships/hyperlink" TargetMode="External" Id="rId21"/><Relationship Target="http://www.ylly.com" Type="http://schemas.openxmlformats.org/officeDocument/2006/relationships/hyperlink" TargetMode="External" Id="rId2"/><Relationship Target="../drawings/worksheetdrawing4.xml" Type="http://schemas.openxmlformats.org/officeDocument/2006/relationships/drawing" Id="rId22"/><Relationship Target="http://YLLY.COM" Type="http://schemas.openxmlformats.org/officeDocument/2006/relationships/hyperlink" TargetMode="External" Id="rId1"/><Relationship Target="http://production.ylly.com" Type="http://schemas.openxmlformats.org/officeDocument/2006/relationships/hyperlink" TargetMode="External" Id="rId4"/><Relationship Target="http://www.360youlun.com" Type="http://schemas.openxmlformats.org/officeDocument/2006/relationships/hyperlink" TargetMode="External" Id="rId3"/><Relationship Target="http://rmq.ylly.co" Type="http://schemas.openxmlformats.org/officeDocument/2006/relationships/hyperlink" TargetMode="External" Id="rId20"/><Relationship Target="http://static.360youlun.com" Type="http://schemas.openxmlformats.org/officeDocument/2006/relationships/hyperlink" TargetMode="External" Id="rId9"/><Relationship Target="http://agency.ylly.com" Type="http://schemas.openxmlformats.org/officeDocument/2006/relationships/hyperlink" TargetMode="External" Id="rId6"/><Relationship Target="http://www.360yln.com" Type="http://schemas.openxmlformats.org/officeDocument/2006/relationships/hyperlink" TargetMode="External" Id="rId5"/><Relationship Target="http://static.ylly.com" Type="http://schemas.openxmlformats.org/officeDocument/2006/relationships/hyperlink" TargetMode="External" Id="rId8"/><Relationship Target="http://bs.ylly.com" Type="http://schemas.openxmlformats.org/officeDocument/2006/relationships/hyperlink" TargetMode="External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1" customWidth="1" max="1" width="13.29"/>
    <col min="2" customWidth="1" max="2" width="19.71"/>
    <col min="3" customWidth="1" max="3" width="9.43"/>
    <col min="4" customWidth="1" max="4" width="8.43"/>
    <col min="5" customWidth="1" max="6" width="7.57"/>
    <col min="7" customWidth="1" max="7" width="29.0"/>
    <col min="8" customWidth="1" max="8" width="20.43"/>
    <col min="9" customWidth="1" max="9" width="16.71"/>
    <col min="10" customWidth="1" max="10" width="30.71"/>
    <col min="11" customWidth="1" max="11" width="29.43"/>
    <col min="12" customWidth="1" max="12" width="25.86"/>
    <col min="13" customWidth="1" max="13" width="17.86"/>
  </cols>
  <sheetData>
    <row r="1">
      <c t="s" s="1" r="A1">
        <v>0</v>
      </c>
      <c t="s" s="1" r="B1">
        <v>3</v>
      </c>
      <c t="s" s="1" r="C1">
        <v>5</v>
      </c>
      <c t="s" s="1" r="D1">
        <v>7</v>
      </c>
      <c t="s" s="1" r="E1">
        <v>9</v>
      </c>
      <c t="s" s="1" r="G1">
        <v>11</v>
      </c>
      <c t="s" s="1" r="H1">
        <v>12</v>
      </c>
      <c t="s" s="1" r="I1">
        <v>13</v>
      </c>
      <c t="s" s="1" r="J1">
        <v>4</v>
      </c>
      <c t="s" s="1" r="K1">
        <v>14</v>
      </c>
      <c t="s" s="1" r="L1">
        <v>15</v>
      </c>
      <c t="s" s="3" r="M1">
        <v>16</v>
      </c>
      <c t="str" s="6" r="N1">
        <f>SUM(M2:M21)</f>
        <v>$560.27</v>
      </c>
      <c s="7" r="O1"/>
      <c s="7" r="P1"/>
      <c s="7" r="Q1"/>
      <c s="7" r="R1"/>
      <c s="7" r="S1"/>
      <c s="7" r="T1"/>
      <c s="7" r="U1"/>
      <c s="7" r="V1"/>
      <c s="7" r="W1"/>
      <c s="7" r="X1"/>
      <c s="7" r="Y1"/>
      <c s="7" r="Z1"/>
      <c s="7" r="AA1"/>
      <c s="7" r="AB1"/>
      <c s="7" r="AC1"/>
      <c s="7" r="AD1"/>
    </row>
    <row r="2">
      <c t="s" s="4" r="A2">
        <v>22</v>
      </c>
      <c t="s" s="9" r="B2">
        <v>23</v>
      </c>
      <c t="s" s="9" r="C2">
        <v>26</v>
      </c>
      <c t="s" s="9" r="D2">
        <v>27</v>
      </c>
      <c s="9" r="E2">
        <v>1.0</v>
      </c>
      <c t="str" s="9" r="F2">
        <f ref="F2:F7" t="shared" si="1">IF(ISBLANK(E2), "", CONCAT(".c", E2))</f>
        <v>.c1</v>
      </c>
      <c t="s" s="21" r="G2">
        <v>45</v>
      </c>
      <c t="s" s="9" r="H2">
        <v>30</v>
      </c>
      <c t="s" s="14" r="I2">
        <v>31</v>
      </c>
      <c t="str" s="11" r="J2">
        <f ref="J2:J7" t="shared" si="2">CONCATENATE(A2, F2, ".ylly.io")</f>
        <v>worker1.c1.ylly.io</v>
      </c>
      <c t="s" s="9" r="K2">
        <v>38</v>
      </c>
      <c t="s" s="11" r="L2">
        <v>40</v>
      </c>
      <c s="16" r="M2">
        <v>144.87</v>
      </c>
    </row>
    <row r="3">
      <c t="s" s="4" r="A3">
        <v>52</v>
      </c>
      <c t="s" s="9" r="B3">
        <v>53</v>
      </c>
      <c t="s" s="9" r="C3">
        <v>26</v>
      </c>
      <c t="s" s="9" r="D3">
        <v>27</v>
      </c>
      <c s="9" r="E3">
        <v>1.0</v>
      </c>
      <c t="str" s="9" r="F3">
        <f t="shared" si="1"/>
        <v>.c1</v>
      </c>
      <c t="str" s="12" r="G3">
        <f>HYPERLINK("http://aws.amazon.com/ec2/instance-types/","m3.medium")</f>
        <v>m3.medium</v>
      </c>
      <c t="s" s="9" r="H3">
        <v>54</v>
      </c>
      <c t="s" s="18" r="I3">
        <v>55</v>
      </c>
      <c t="str" s="11" r="J3">
        <f t="shared" si="2"/>
        <v>web1.c1.ylly.io</v>
      </c>
      <c t="s" s="14" r="K3">
        <v>58</v>
      </c>
      <c t="s" s="9" r="L3">
        <v>60</v>
      </c>
      <c s="16" r="M3">
        <v>148.53</v>
      </c>
    </row>
    <row r="4">
      <c t="s" s="4" r="A4">
        <v>61</v>
      </c>
      <c t="s" s="9" r="B4">
        <v>62</v>
      </c>
      <c t="s" s="9" r="C4">
        <v>26</v>
      </c>
      <c t="s" s="9" r="D4">
        <v>27</v>
      </c>
      <c s="9" r="E4">
        <v>1.0</v>
      </c>
      <c t="str" s="9" r="F4">
        <f t="shared" si="1"/>
        <v>.c1</v>
      </c>
      <c t="s" s="26" r="G4">
        <v>88</v>
      </c>
      <c t="s" s="9" r="H4">
        <v>98</v>
      </c>
      <c t="s" s="9" r="I4">
        <v>100</v>
      </c>
      <c t="str" s="11" r="J4">
        <f t="shared" si="2"/>
        <v>db-master1.c1.ylly.io</v>
      </c>
      <c s="9" r="K4"/>
      <c s="9" r="L4"/>
      <c s="16" r="M4">
        <v>57.3</v>
      </c>
    </row>
    <row r="5">
      <c t="s" s="4" r="A5">
        <v>103</v>
      </c>
      <c t="s" s="9" r="B5">
        <v>104</v>
      </c>
      <c t="s" s="9" r="C5">
        <v>26</v>
      </c>
      <c t="s" s="9" r="D5">
        <v>27</v>
      </c>
      <c s="9" r="E5">
        <v>1.0</v>
      </c>
      <c t="str" s="9" r="F5">
        <f t="shared" si="1"/>
        <v>.c1</v>
      </c>
      <c t="s" s="26" r="G5">
        <v>106</v>
      </c>
      <c t="s" s="9" r="H5">
        <v>98</v>
      </c>
      <c t="s" s="9" r="I5">
        <v>107</v>
      </c>
      <c t="str" s="11" r="J5">
        <f t="shared" si="2"/>
        <v>db-read1.c1.ylly.io</v>
      </c>
      <c s="9" r="K5"/>
      <c s="9" r="L5"/>
      <c s="16" r="M5">
        <v>57.3</v>
      </c>
    </row>
    <row r="6">
      <c t="s" s="4" r="A6">
        <v>109</v>
      </c>
      <c t="s" s="9" r="B6">
        <v>110</v>
      </c>
      <c t="s" s="9" r="C6">
        <v>26</v>
      </c>
      <c t="s" s="9" r="D6">
        <v>27</v>
      </c>
      <c s="9" r="E6">
        <v>1.0</v>
      </c>
      <c t="str" s="9" r="F6">
        <f t="shared" si="1"/>
        <v>.c1</v>
      </c>
      <c t="str" s="32" r="G6">
        <f>HYPERLINK("http://aws.amazon.com/elasticache/pricing/","cache.m1.medium")</f>
        <v>cache.m1.medium</v>
      </c>
      <c t="s" s="9" r="H6">
        <v>110</v>
      </c>
      <c t="s" s="9" r="I6">
        <v>124</v>
      </c>
      <c t="str" s="11" r="J6">
        <f t="shared" si="2"/>
        <v>cache1.c1.ylly.io</v>
      </c>
      <c t="s" s="9" r="K6">
        <v>124</v>
      </c>
      <c t="s" s="9" r="L6">
        <v>125</v>
      </c>
      <c s="16" r="M6">
        <v>103.95</v>
      </c>
    </row>
    <row r="7">
      <c t="s" s="4" r="A7">
        <v>126</v>
      </c>
      <c t="s" s="9" r="B7">
        <v>118</v>
      </c>
      <c t="s" s="9" r="C7">
        <v>26</v>
      </c>
      <c t="s" s="9" r="D7">
        <v>27</v>
      </c>
      <c t="str" s="9" r="F7">
        <f t="shared" si="1"/>
        <v/>
      </c>
      <c t="s" s="21" r="G7">
        <v>88</v>
      </c>
      <c t="s" s="9" r="H7">
        <v>127</v>
      </c>
      <c t="s" s="14" r="I7">
        <v>128</v>
      </c>
      <c t="str" s="11" r="J7">
        <f t="shared" si="2"/>
        <v>rmq.ylly.io</v>
      </c>
      <c t="s" s="14" r="K7">
        <v>129</v>
      </c>
      <c s="9" r="L7"/>
      <c s="16" r="M7">
        <v>48.32</v>
      </c>
    </row>
    <row r="8">
      <c s="4" r="A8"/>
      <c s="9" r="B8"/>
      <c s="9" r="C8"/>
      <c s="9" r="D8"/>
      <c s="9" r="E8"/>
      <c s="9" r="F8"/>
      <c s="21" r="G8"/>
      <c s="9" r="H8"/>
      <c s="18" r="I8"/>
      <c s="9" r="J8"/>
      <c s="14" r="K8"/>
      <c s="9" r="L8"/>
      <c s="16" r="M8"/>
    </row>
    <row r="9">
      <c s="4" r="A9"/>
      <c s="9" r="B9"/>
      <c s="9" r="D9"/>
      <c s="9" r="F9"/>
      <c s="9" r="G9"/>
      <c s="9" r="H9"/>
      <c s="9" r="I9"/>
      <c s="9" r="J9"/>
      <c s="9" r="K9"/>
      <c s="9" r="L9"/>
      <c s="16" r="M9"/>
    </row>
    <row r="10">
      <c s="4" r="A10"/>
      <c s="9" r="B10"/>
      <c s="9" r="C10"/>
      <c s="9" r="D10"/>
      <c s="9" r="F10"/>
      <c s="9" r="G10"/>
      <c s="9" r="H10"/>
      <c s="9" r="I10"/>
      <c s="9" r="J10"/>
      <c s="9" r="K10"/>
      <c s="9" r="L10"/>
      <c s="16" r="M10"/>
    </row>
    <row r="11">
      <c s="4" r="A11"/>
      <c s="9" r="B11"/>
      <c s="9" r="C11"/>
      <c s="9" r="D11"/>
      <c s="9" r="F11"/>
      <c s="9" r="G11"/>
      <c s="9" r="H11"/>
      <c s="9" r="I11"/>
      <c s="9" r="J11"/>
      <c s="9" r="K11"/>
      <c s="9" r="L11"/>
      <c s="16" r="M11"/>
    </row>
    <row r="13">
      <c s="10" r="A13"/>
      <c t="str" s="9" r="F13">
        <f ref="F13:F21" t="shared" si="3">IF(ISBLANK(E13), "", CONCAT(".c", E13))</f>
        <v/>
      </c>
      <c t="str" s="9" r="J13">
        <f ref="J13:J21" t="shared" si="4">CONCATENATE(A13, F13, ".ylly.io")</f>
        <v>.ylly.io</v>
      </c>
      <c s="9" r="K13"/>
      <c s="9" r="L13"/>
      <c s="22" r="M13"/>
    </row>
    <row r="14">
      <c s="10" r="A14"/>
      <c t="str" s="9" r="F14">
        <f t="shared" si="3"/>
        <v/>
      </c>
      <c t="str" s="9" r="J14">
        <f t="shared" si="4"/>
        <v>.ylly.io</v>
      </c>
      <c s="9" r="K14"/>
      <c s="9" r="L14"/>
      <c s="22" r="M14"/>
    </row>
    <row r="15">
      <c s="10" r="A15"/>
      <c t="str" s="9" r="F15">
        <f t="shared" si="3"/>
        <v/>
      </c>
      <c t="str" s="9" r="J15">
        <f t="shared" si="4"/>
        <v>.ylly.io</v>
      </c>
      <c s="9" r="K15"/>
      <c s="9" r="L15"/>
      <c s="22" r="M15"/>
    </row>
    <row r="16">
      <c s="10" r="A16"/>
      <c t="str" s="9" r="F16">
        <f t="shared" si="3"/>
        <v/>
      </c>
      <c t="str" s="9" r="J16">
        <f t="shared" si="4"/>
        <v>.ylly.io</v>
      </c>
      <c s="9" r="K16"/>
      <c s="9" r="L16"/>
      <c s="22" r="M16"/>
    </row>
    <row r="17">
      <c s="10" r="A17"/>
      <c t="str" s="9" r="F17">
        <f t="shared" si="3"/>
        <v/>
      </c>
      <c t="str" s="9" r="J17">
        <f t="shared" si="4"/>
        <v>.ylly.io</v>
      </c>
      <c s="9" r="K17"/>
      <c s="9" r="L17"/>
      <c s="22" r="M17"/>
    </row>
    <row r="18">
      <c s="10" r="A18"/>
      <c t="str" s="9" r="F18">
        <f t="shared" si="3"/>
        <v/>
      </c>
      <c t="str" s="9" r="J18">
        <f t="shared" si="4"/>
        <v>.ylly.io</v>
      </c>
      <c s="9" r="K18"/>
      <c s="9" r="L18"/>
      <c s="22" r="M18"/>
    </row>
    <row r="19">
      <c s="10" r="A19"/>
      <c t="str" s="9" r="F19">
        <f t="shared" si="3"/>
        <v/>
      </c>
      <c t="str" s="9" r="J19">
        <f t="shared" si="4"/>
        <v>.ylly.io</v>
      </c>
      <c s="9" r="K19"/>
      <c s="9" r="L19"/>
      <c s="22" r="M19"/>
    </row>
    <row r="20">
      <c s="10" r="A20"/>
      <c t="str" s="9" r="F20">
        <f t="shared" si="3"/>
        <v/>
      </c>
      <c t="str" s="9" r="J20">
        <f t="shared" si="4"/>
        <v>.ylly.io</v>
      </c>
      <c s="9" r="K20"/>
      <c s="9" r="L20"/>
      <c s="22" r="M20"/>
    </row>
    <row r="21">
      <c s="10" r="A21"/>
      <c t="str" s="9" r="F21">
        <f t="shared" si="3"/>
        <v/>
      </c>
      <c t="str" s="9" r="J21">
        <f t="shared" si="4"/>
        <v>.ylly.io</v>
      </c>
      <c s="9" r="K21"/>
      <c s="9" r="L21"/>
      <c s="22" r="M21"/>
    </row>
  </sheetData>
  <autoFilter ref="$A$1:$AD$21"/>
  <mergeCells count="1">
    <mergeCell ref="E1:F1"/>
  </mergeCells>
  <hyperlinks>
    <hyperlink ref="J2" r:id="rId1"/>
    <hyperlink ref="L2" r:id="rId2"/>
    <hyperlink ref="G3" r:id="rId3"/>
    <hyperlink ref="J3" r:id="rId4"/>
    <hyperlink ref="J4" r:id="rId5"/>
    <hyperlink ref="J5" r:id="rId6"/>
    <hyperlink ref="G6" r:id="rId7"/>
    <hyperlink ref="J6" r:id="rId8"/>
    <hyperlink ref="J7" r:id="rId9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1" customWidth="1" max="1" width="19.43"/>
    <col min="2" customWidth="1" max="2" width="23.71"/>
    <col min="3" customWidth="1" max="3" width="20.29"/>
    <col min="4" customWidth="1" max="5" width="11.57"/>
    <col min="6" customWidth="1" max="6" width="37.86"/>
    <col min="7" customWidth="1" max="7" width="15.71"/>
  </cols>
  <sheetData>
    <row r="1">
      <c t="s" s="1" r="A1">
        <v>1</v>
      </c>
      <c t="s" s="1" r="B1">
        <v>3</v>
      </c>
      <c t="s" s="1" r="C1">
        <v>4</v>
      </c>
      <c t="s" s="1" r="D1">
        <v>6</v>
      </c>
      <c t="s" s="1" r="E1">
        <v>8</v>
      </c>
      <c t="s" s="2" r="F1">
        <v>10</v>
      </c>
      <c t="str" s="8" r="G1">
        <f>HYPERLINK("http://ci.360yln.com/job/Staging/build","DEPLOY")</f>
        <v>DEPLOY</v>
      </c>
      <c s="7" r="H1"/>
      <c s="7" r="I1"/>
    </row>
    <row r="2">
      <c t="s" s="4" r="A2">
        <v>24</v>
      </c>
      <c t="s" s="9" r="B2">
        <v>25</v>
      </c>
      <c t="str" s="11" r="C2">
        <f ref="C2:C21" t="shared" si="1">CONCATENATE(A2, ".ylly.io")</f>
        <v>staging.ylly.io</v>
      </c>
      <c t="s" s="13" r="D2">
        <v>29</v>
      </c>
      <c t="s" s="13" r="E2">
        <v>32</v>
      </c>
      <c t="s" s="9" r="F2">
        <v>33</v>
      </c>
    </row>
    <row r="3">
      <c t="s" s="4" r="A3">
        <v>34</v>
      </c>
      <c t="s" s="9" r="B3">
        <v>35</v>
      </c>
      <c t="str" s="11" r="C3">
        <f t="shared" si="1"/>
        <v>loc.ylly.io</v>
      </c>
      <c t="s" s="13" r="D3">
        <v>29</v>
      </c>
      <c t="s" s="13" r="E3">
        <v>32</v>
      </c>
      <c t="s" s="9" r="F3">
        <v>33</v>
      </c>
    </row>
    <row r="4">
      <c t="s" s="4" r="A4">
        <v>36</v>
      </c>
      <c t="s" s="9" r="B4">
        <v>37</v>
      </c>
      <c t="str" s="11" r="C4">
        <f t="shared" si="1"/>
        <v>a.ylly.io</v>
      </c>
      <c t="s" s="13" r="D4">
        <v>39</v>
      </c>
      <c s="13" r="E4"/>
      <c t="s" s="9" r="F4">
        <v>33</v>
      </c>
    </row>
    <row r="5">
      <c t="s" s="4" r="A5">
        <v>41</v>
      </c>
      <c t="s" s="9" r="B5">
        <v>42</v>
      </c>
      <c t="str" s="11" r="C5">
        <f t="shared" si="1"/>
        <v>b.ylly.io</v>
      </c>
      <c t="s" s="13" r="D5">
        <v>39</v>
      </c>
      <c s="13" r="E5"/>
      <c t="s" s="9" r="F5">
        <v>33</v>
      </c>
    </row>
    <row r="6">
      <c t="s" s="4" r="A6">
        <v>43</v>
      </c>
      <c t="s" s="9" r="B6">
        <v>44</v>
      </c>
      <c t="str" s="11" r="C6">
        <f t="shared" si="1"/>
        <v>m.ylly.io</v>
      </c>
      <c t="s" s="13" r="D6">
        <v>39</v>
      </c>
      <c s="13" r="E6"/>
      <c t="s" s="9" r="F6">
        <v>33</v>
      </c>
      <c t="s" s="9" r="G6">
        <v>47</v>
      </c>
    </row>
    <row r="7">
      <c t="s" s="4" r="A7">
        <v>48</v>
      </c>
      <c t="s" s="9" r="B7">
        <v>49</v>
      </c>
      <c t="str" s="11" r="C7">
        <f t="shared" si="1"/>
        <v>d.ylly.io</v>
      </c>
      <c t="s" s="13" r="D7">
        <v>29</v>
      </c>
      <c t="s" s="13" r="E7">
        <v>50</v>
      </c>
      <c t="s" s="9" r="F7">
        <v>33</v>
      </c>
    </row>
    <row r="8">
      <c t="s" s="17" r="A8">
        <v>51</v>
      </c>
      <c s="9" r="B8"/>
      <c t="str" s="11" r="C8">
        <f t="shared" si="1"/>
        <v>light-it.ylly.io</v>
      </c>
      <c s="13" r="D8"/>
      <c t="s" s="13" r="E8">
        <v>56</v>
      </c>
      <c t="s" s="9" r="F8">
        <v>33</v>
      </c>
    </row>
    <row r="9">
      <c t="s" s="4" r="A9">
        <v>57</v>
      </c>
      <c s="9" r="B9"/>
      <c t="str" s="11" r="C9">
        <f t="shared" si="1"/>
        <v>littlepea.ylly.io</v>
      </c>
      <c s="13" r="D9"/>
      <c t="s" s="13" r="E9">
        <v>32</v>
      </c>
      <c t="s" s="9" r="F9">
        <v>33</v>
      </c>
      <c s="9" r="G9"/>
    </row>
    <row r="10">
      <c t="s" s="4" r="A10">
        <v>59</v>
      </c>
      <c s="9" r="B10"/>
      <c t="str" s="11" r="C10">
        <f t="shared" si="1"/>
        <v>magicjohnson.ylly.io</v>
      </c>
      <c s="13" r="D10"/>
      <c t="s" s="13" r="E10">
        <v>63</v>
      </c>
      <c t="s" s="9" r="F10">
        <v>33</v>
      </c>
    </row>
    <row r="11">
      <c t="s" s="4" r="A11">
        <v>64</v>
      </c>
      <c s="9" r="B11"/>
      <c t="str" s="11" r="C11">
        <f t="shared" si="1"/>
        <v>maogongzi.ylly.io</v>
      </c>
      <c s="13" r="D11"/>
      <c t="s" s="13" r="E11">
        <v>65</v>
      </c>
      <c t="s" s="9" r="F11">
        <v>66</v>
      </c>
    </row>
    <row r="12">
      <c t="s" s="23" r="A12">
        <v>67</v>
      </c>
      <c s="24" r="B12"/>
      <c t="str" s="29" r="C12">
        <f t="shared" si="1"/>
        <v>marcmoore.ylly.io</v>
      </c>
      <c s="31" r="D12"/>
      <c t="s" s="33" r="E12">
        <v>123</v>
      </c>
      <c t="s" s="24" r="F12">
        <v>33</v>
      </c>
      <c s="34" r="G12"/>
      <c s="34" r="H12"/>
      <c s="34" r="I12"/>
    </row>
    <row r="13">
      <c t="s" s="23" r="A13">
        <v>130</v>
      </c>
      <c s="24" r="B13"/>
      <c t="str" s="29" r="C13">
        <f t="shared" si="1"/>
        <v>nooperpudd.ylly.io</v>
      </c>
      <c s="31" r="D13"/>
      <c t="s" s="33" r="E13">
        <v>131</v>
      </c>
      <c t="s" s="24" r="F13">
        <v>33</v>
      </c>
      <c s="34" r="G13"/>
      <c s="34" r="H13"/>
      <c s="34" r="I13"/>
    </row>
    <row r="14">
      <c t="s" s="4" r="A14">
        <v>132</v>
      </c>
      <c s="9" r="B14"/>
      <c t="str" s="11" r="C14">
        <f t="shared" si="1"/>
        <v>renjithraj2005.ylly.io</v>
      </c>
      <c s="35" r="D14"/>
      <c t="s" s="13" r="E14">
        <v>139</v>
      </c>
      <c t="s" s="9" r="F14">
        <v>33</v>
      </c>
    </row>
    <row r="15">
      <c t="s" s="4" r="A15">
        <v>141</v>
      </c>
      <c s="9" r="B15"/>
      <c t="str" s="11" r="C15">
        <f t="shared" si="1"/>
        <v>ruslank1.ylly.io</v>
      </c>
      <c s="35" r="D15"/>
      <c t="s" s="13" r="E15">
        <v>143</v>
      </c>
      <c t="s" s="9" r="F15">
        <v>33</v>
      </c>
    </row>
    <row r="16">
      <c t="s" s="36" r="A16">
        <v>144</v>
      </c>
      <c s="9" r="B16"/>
      <c t="str" s="11" r="C16">
        <f t="shared" si="1"/>
        <v>lucianovici.ylly.io</v>
      </c>
      <c s="35" r="D16"/>
      <c t="s" s="13" r="E16">
        <v>150</v>
      </c>
      <c t="s" s="9" r="F16">
        <v>33</v>
      </c>
    </row>
    <row r="17">
      <c t="s" s="4" r="A17">
        <v>151</v>
      </c>
      <c t="str" s="11" r="C17">
        <f t="shared" si="1"/>
        <v>dimply.ylly.io</v>
      </c>
      <c s="35" r="D17"/>
      <c t="s" s="13" r="E17">
        <v>152</v>
      </c>
      <c t="s" s="9" r="F17">
        <v>33</v>
      </c>
    </row>
    <row r="18">
      <c t="s" s="4" r="A18">
        <v>154</v>
      </c>
      <c t="str" s="11" r="C18">
        <f t="shared" si="1"/>
        <v>vita360.ylly.io</v>
      </c>
      <c s="35" r="D18"/>
      <c t="s" s="13" r="E18">
        <v>157</v>
      </c>
      <c t="s" s="9" r="F18">
        <v>33</v>
      </c>
    </row>
    <row r="19">
      <c t="s" s="4" r="A19">
        <v>158</v>
      </c>
      <c t="str" s="11" r="C19">
        <f t="shared" si="1"/>
        <v>li5tun.ylly.io</v>
      </c>
      <c s="35" r="D19"/>
      <c t="s" s="13" r="E19">
        <v>160</v>
      </c>
      <c t="s" s="9" r="F19">
        <v>33</v>
      </c>
    </row>
    <row r="20">
      <c s="4" r="A20"/>
      <c t="str" s="9" r="C20">
        <f t="shared" si="1"/>
        <v>.ylly.io</v>
      </c>
      <c s="35" r="D20"/>
      <c s="35" r="E20"/>
    </row>
    <row r="21">
      <c s="10" r="A21"/>
      <c t="str" s="9" r="C21">
        <f t="shared" si="1"/>
        <v>.ylly.io</v>
      </c>
      <c s="13" r="D21"/>
      <c s="35" r="E21"/>
    </row>
  </sheetData>
  <autoFilter ref="$A$1:$I$21"/>
  <conditionalFormatting sqref="D:E">
    <cfRule priority="1" type="cellIs" operator="equal" dxfId="0">
      <formula>Y</formula>
    </cfRule>
  </conditionalFormatting>
  <conditionalFormatting sqref="D:E">
    <cfRule priority="2" type="cellIs" operator="equal" dxfId="1">
      <formula>N</formula>
    </cfRule>
  </conditionalFormatting>
  <dataValidations>
    <dataValidation sqref="E2:E21" prompt="Select the current user of this environment" type="list" showInputMessage="1">
      <formula1>"Dmitry,Evgeny,Dylan,Grace,Mark,Marius,Renjith,Ruslan,Sergey,Andrii,Lucian,Yan,Vita,Matt"</formula1>
    </dataValidation>
  </dataValidations>
  <hyperlinks>
    <hyperlink ref="G1" r:id="rId1"/>
    <hyperlink ref="C2" r:id="rId2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C12" r:id="rId12"/>
    <hyperlink ref="C13" r:id="rId13"/>
    <hyperlink ref="C14" r:id="rId14"/>
    <hyperlink ref="C15" r:id="rId15"/>
    <hyperlink ref="C16" r:id="rId16"/>
    <hyperlink ref="C17" r:id="rId17"/>
    <hyperlink ref="C18" r:id="rId18"/>
    <hyperlink ref="C19" r:id="rId19"/>
  </hyperlink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4.43" defaultRowHeight="15.75"/>
  <cols>
    <col min="1" customWidth="1" max="1" width="13.29"/>
    <col min="2" customWidth="1" max="2" width="26.14"/>
    <col min="3" customWidth="1" max="3" width="16.0"/>
    <col min="4" customWidth="1" max="4" width="8.43"/>
    <col min="5" customWidth="1" max="6" width="7.57"/>
    <col min="7" customWidth="1" max="7" width="35.29"/>
    <col min="8" customWidth="1" max="8" width="20.43"/>
    <col min="9" customWidth="1" max="9" width="16.71"/>
    <col min="10" customWidth="1" max="10" width="30.71"/>
    <col min="11" customWidth="1" max="11" width="47.29"/>
    <col min="12" customWidth="1" max="12" width="35.57"/>
    <col min="13" customWidth="1" max="13" width="17.86"/>
  </cols>
  <sheetData>
    <row r="1">
      <c t="s" s="1" r="A1">
        <v>0</v>
      </c>
      <c t="s" s="1" r="B1">
        <v>3</v>
      </c>
      <c t="s" s="1" r="C1">
        <v>5</v>
      </c>
      <c t="s" s="1" r="D1">
        <v>7</v>
      </c>
      <c t="s" s="1" r="E1">
        <v>9</v>
      </c>
      <c t="s" s="1" r="G1">
        <v>11</v>
      </c>
      <c t="s" s="1" r="H1">
        <v>12</v>
      </c>
      <c t="s" s="1" r="I1">
        <v>13</v>
      </c>
      <c t="s" s="1" r="J1">
        <v>4</v>
      </c>
      <c t="s" s="1" r="K1">
        <v>14</v>
      </c>
      <c t="s" s="1" r="L1">
        <v>15</v>
      </c>
      <c t="s" s="3" r="M1">
        <v>16</v>
      </c>
      <c t="str" s="6" r="N1">
        <f>SUM(M2:M21)</f>
        <v>$861.58</v>
      </c>
      <c s="7" r="O1"/>
      <c s="7" r="P1"/>
      <c s="7" r="Q1"/>
      <c s="7" r="R1"/>
      <c s="7" r="S1"/>
      <c s="7" r="T1"/>
      <c s="7" r="U1"/>
      <c s="7" r="V1"/>
      <c s="7" r="W1"/>
      <c s="7" r="X1"/>
      <c s="7" r="Y1"/>
      <c s="7" r="Z1"/>
      <c s="7" r="AA1"/>
      <c s="7" r="AB1"/>
      <c s="7" r="AC1"/>
      <c s="7" r="AD1"/>
    </row>
    <row r="2">
      <c t="s" s="4" r="A2">
        <v>22</v>
      </c>
      <c t="s" s="9" r="B2">
        <v>23</v>
      </c>
      <c t="s" s="9" r="C2">
        <v>26</v>
      </c>
      <c t="s" s="9" r="D2">
        <v>27</v>
      </c>
      <c s="9" r="E2">
        <v>1.0</v>
      </c>
      <c t="str" s="9" r="F2">
        <f ref="F2:F21" t="shared" si="1">IF(ISBLANK(E2), "", CONCAT(".c", E2))</f>
        <v>.c1</v>
      </c>
      <c t="str" s="12" r="G2">
        <f ref="G2:G3" t="shared" si="2">HYPERLINK("http://aws.amazon.com/ec2/instance-types/","m3.medium")</f>
        <v>m3.medium</v>
      </c>
      <c t="s" s="9" r="H2">
        <v>30</v>
      </c>
      <c t="s" s="14" r="I2">
        <v>31</v>
      </c>
      <c t="str" s="11" r="J2">
        <f ref="J2:J21" t="shared" si="3">CONCATENATE(A2, F2, ".ylly.io")</f>
        <v>worker1.c1.ylly.io</v>
      </c>
      <c t="s" s="9" r="K2">
        <v>38</v>
      </c>
      <c t="s" s="11" r="L2">
        <v>40</v>
      </c>
      <c s="16" r="M2">
        <v>144.87</v>
      </c>
    </row>
    <row r="3">
      <c t="s" s="4" r="A3">
        <v>52</v>
      </c>
      <c t="s" s="9" r="B3">
        <v>53</v>
      </c>
      <c t="s" s="9" r="C3">
        <v>26</v>
      </c>
      <c t="s" s="9" r="D3">
        <v>27</v>
      </c>
      <c s="9" r="E3">
        <v>1.0</v>
      </c>
      <c t="str" s="9" r="F3">
        <f t="shared" si="1"/>
        <v>.c1</v>
      </c>
      <c t="str" s="12" r="G3">
        <f t="shared" si="2"/>
        <v>m3.medium</v>
      </c>
      <c t="s" s="9" r="H3">
        <v>54</v>
      </c>
      <c t="s" s="18" r="I3">
        <v>55</v>
      </c>
      <c t="str" s="11" r="J3">
        <f t="shared" si="3"/>
        <v>web1.c1.ylly.io</v>
      </c>
      <c t="s" s="14" r="K3">
        <v>58</v>
      </c>
      <c t="s" s="9" r="L3">
        <v>60</v>
      </c>
      <c s="16" r="M3">
        <v>148.53</v>
      </c>
    </row>
    <row r="4">
      <c t="s" s="4" r="A4">
        <v>61</v>
      </c>
      <c t="s" s="9" r="B4">
        <v>62</v>
      </c>
      <c t="s" s="9" r="C4">
        <v>26</v>
      </c>
      <c t="s" s="9" r="D4">
        <v>27</v>
      </c>
      <c s="9" r="E4">
        <v>1.0</v>
      </c>
      <c t="str" s="9" r="F4">
        <f t="shared" si="1"/>
        <v>.c1</v>
      </c>
      <c t="str" s="25" r="G4">
        <f ref="G4:G5" t="shared" si="4">HYPERLINK("http://docs.aws.amazon.com/AmazonRDS/latest/UserGuide/Concepts.DBInstanceClass.html","db.m1.small")</f>
        <v>db.m1.small</v>
      </c>
      <c t="s" s="9" r="H4">
        <v>98</v>
      </c>
      <c t="s" s="9" r="I4">
        <v>100</v>
      </c>
      <c t="str" s="11" r="J4">
        <f t="shared" si="3"/>
        <v>db-master1.c1.ylly.io</v>
      </c>
      <c t="s" s="9" r="K4">
        <v>102</v>
      </c>
      <c s="9" r="L4"/>
      <c s="16" r="M4">
        <v>57.3</v>
      </c>
    </row>
    <row r="5">
      <c t="s" s="4" r="A5">
        <v>103</v>
      </c>
      <c t="s" s="9" r="B5">
        <v>104</v>
      </c>
      <c t="s" s="9" r="C5">
        <v>26</v>
      </c>
      <c t="s" s="9" r="D5">
        <v>27</v>
      </c>
      <c s="9" r="E5">
        <v>1.0</v>
      </c>
      <c t="str" s="9" r="F5">
        <f t="shared" si="1"/>
        <v>.c1</v>
      </c>
      <c t="str" s="25" r="G5">
        <f t="shared" si="4"/>
        <v>db.m1.small</v>
      </c>
      <c t="s" s="9" r="H5">
        <v>98</v>
      </c>
      <c t="s" s="9" r="I5">
        <v>107</v>
      </c>
      <c t="str" s="11" r="J5">
        <f t="shared" si="3"/>
        <v>db-read1.c1.ylly.io</v>
      </c>
      <c t="s" s="9" r="K5">
        <v>108</v>
      </c>
      <c s="9" r="L5"/>
      <c s="16" r="M5">
        <v>57.3</v>
      </c>
    </row>
    <row r="6">
      <c t="s" s="4" r="A6">
        <v>109</v>
      </c>
      <c t="s" s="9" r="B6">
        <v>110</v>
      </c>
      <c t="s" s="9" r="C6">
        <v>26</v>
      </c>
      <c t="s" s="9" r="D6">
        <v>27</v>
      </c>
      <c s="9" r="E6">
        <v>1.0</v>
      </c>
      <c t="str" s="9" r="F6">
        <f t="shared" si="1"/>
        <v>.c1</v>
      </c>
      <c t="str" s="32" r="G6">
        <f>HYPERLINK("http://aws.amazon.com/elasticache/pricing/","cache.m1.medium")</f>
        <v>cache.m1.medium</v>
      </c>
      <c t="s" s="9" r="H6">
        <v>110</v>
      </c>
      <c t="s" s="9" r="I6">
        <v>124</v>
      </c>
      <c t="str" s="11" r="J6">
        <f t="shared" si="3"/>
        <v>cache1.c1.ylly.io</v>
      </c>
      <c t="s" s="9" r="K6">
        <v>124</v>
      </c>
      <c t="s" s="9" r="L6">
        <v>125</v>
      </c>
      <c s="16" r="M6">
        <v>103.95</v>
      </c>
    </row>
    <row r="7">
      <c t="s" s="4" r="A7">
        <v>133</v>
      </c>
      <c t="s" s="9" r="B7">
        <v>134</v>
      </c>
      <c t="s" s="9" r="C7">
        <v>99</v>
      </c>
      <c t="s" s="9" r="D7">
        <v>27</v>
      </c>
      <c t="str" s="9" r="F7">
        <f t="shared" si="1"/>
        <v/>
      </c>
      <c t="s" s="9" r="G7">
        <v>135</v>
      </c>
      <c t="s" s="9" r="H7">
        <v>136</v>
      </c>
      <c t="s" s="9" r="I7">
        <v>137</v>
      </c>
      <c t="str" s="11" r="J7">
        <f t="shared" si="3"/>
        <v>ci.ylly.io</v>
      </c>
      <c t="s" s="9" r="K7">
        <v>138</v>
      </c>
      <c s="9" r="L7"/>
      <c s="16" r="M7">
        <v>40.0</v>
      </c>
    </row>
    <row r="8">
      <c t="s" s="4" r="A8">
        <v>140</v>
      </c>
      <c t="s" s="9" r="B8">
        <v>142</v>
      </c>
      <c t="s" s="9" r="C8">
        <v>26</v>
      </c>
      <c t="s" s="9" r="D8">
        <v>27</v>
      </c>
      <c s="9" r="E8"/>
      <c t="str" s="9" r="F8">
        <f t="shared" si="1"/>
        <v/>
      </c>
      <c t="str" s="12" r="G8">
        <f>HYPERLINK("http://aws.amazon.com/ec2/instance-types/","m1.small")</f>
        <v>m1.small</v>
      </c>
      <c t="s" s="9" r="H8">
        <v>145</v>
      </c>
      <c t="s" s="18" r="I8">
        <v>146</v>
      </c>
      <c t="str" s="11" r="J8">
        <f t="shared" si="3"/>
        <v>master.ylly.io</v>
      </c>
      <c t="s" s="14" r="K8">
        <v>147</v>
      </c>
      <c s="9" r="L8"/>
      <c s="16" r="M8">
        <v>48.32</v>
      </c>
    </row>
    <row r="9">
      <c t="s" s="4" r="A9">
        <v>148</v>
      </c>
      <c t="s" s="9" r="B9">
        <v>149</v>
      </c>
      <c t="str" s="37" r="C9">
        <f>HYPERLINK("http://www.cds-china.com/", "CDS China")</f>
        <v>CDS China</v>
      </c>
      <c t="s" s="9" r="D9">
        <v>70</v>
      </c>
      <c t="str" s="9" r="F9">
        <f t="shared" si="1"/>
        <v/>
      </c>
      <c t="s" s="9" r="G9">
        <v>153</v>
      </c>
      <c t="s" s="9" r="H9">
        <v>155</v>
      </c>
      <c t="s" s="9" r="I9">
        <v>156</v>
      </c>
      <c t="str" s="11" r="J9">
        <f t="shared" si="3"/>
        <v>varnish.ylly.io</v>
      </c>
      <c t="s" s="9" r="K9">
        <v>138</v>
      </c>
      <c t="s" s="11" r="L9">
        <v>68</v>
      </c>
      <c s="16" r="M9">
        <v>84.54</v>
      </c>
    </row>
    <row r="10">
      <c t="s" s="4" r="A10">
        <v>159</v>
      </c>
      <c t="s" s="9" r="B10">
        <v>149</v>
      </c>
      <c t="s" s="9" r="C10">
        <v>85</v>
      </c>
      <c t="s" s="9" r="D10">
        <v>70</v>
      </c>
      <c t="str" s="9" r="F10">
        <f t="shared" si="1"/>
        <v/>
      </c>
      <c t="s" s="9" r="G10">
        <v>161</v>
      </c>
      <c t="s" s="9" r="H10">
        <v>155</v>
      </c>
      <c t="s" s="9" r="I10">
        <v>162</v>
      </c>
      <c t="str" s="11" r="J10">
        <f t="shared" si="3"/>
        <v>varnish2.ylly.io</v>
      </c>
      <c t="s" s="9" r="K10">
        <v>138</v>
      </c>
      <c t="s" s="11" r="L10">
        <v>163</v>
      </c>
      <c s="16" r="M10">
        <v>88.45</v>
      </c>
    </row>
    <row r="11">
      <c t="s" s="4" r="A11">
        <v>164</v>
      </c>
      <c t="s" s="9" r="B11">
        <v>165</v>
      </c>
      <c t="s" s="9" r="C11">
        <v>99</v>
      </c>
      <c t="s" s="9" r="D11">
        <v>27</v>
      </c>
      <c t="str" s="9" r="F11">
        <f t="shared" si="1"/>
        <v/>
      </c>
      <c t="s" s="9" r="G11">
        <v>135</v>
      </c>
      <c t="s" s="9" r="H11">
        <v>166</v>
      </c>
      <c t="s" s="9" r="I11">
        <v>167</v>
      </c>
      <c t="str" s="11" r="J11">
        <f t="shared" si="3"/>
        <v>dev.ylly.io</v>
      </c>
      <c t="s" s="9" r="K11">
        <v>138</v>
      </c>
      <c t="s" s="9" r="L11">
        <v>168</v>
      </c>
      <c s="16" r="M11">
        <v>40.0</v>
      </c>
    </row>
    <row r="12">
      <c t="s" s="4" r="A12">
        <v>126</v>
      </c>
      <c t="s" s="9" r="B12">
        <v>118</v>
      </c>
      <c t="s" s="9" r="C12">
        <v>26</v>
      </c>
      <c t="s" s="9" r="D12">
        <v>27</v>
      </c>
      <c t="str" s="9" r="F12">
        <f t="shared" si="1"/>
        <v/>
      </c>
      <c t="str" s="12" r="G12">
        <f>HYPERLINK("http://aws.amazon.com/ec2/instance-types/","m1.small")</f>
        <v>m1.small</v>
      </c>
      <c t="s" s="9" r="H12">
        <v>127</v>
      </c>
      <c t="s" s="14" r="I12">
        <v>169</v>
      </c>
      <c t="str" s="11" r="J12">
        <f t="shared" si="3"/>
        <v>rmq.ylly.io</v>
      </c>
      <c t="s" s="14" r="K12">
        <v>170</v>
      </c>
      <c s="9" r="L12"/>
      <c s="16" r="M12">
        <v>48.32</v>
      </c>
    </row>
    <row r="13">
      <c s="10" r="A13"/>
      <c t="str" s="9" r="F13">
        <f t="shared" si="1"/>
        <v/>
      </c>
      <c t="str" s="9" r="J13">
        <f t="shared" si="3"/>
        <v>.ylly.io</v>
      </c>
      <c s="9" r="K13"/>
      <c s="9" r="L13"/>
      <c s="22" r="M13"/>
    </row>
    <row r="14">
      <c s="10" r="A14"/>
      <c t="str" s="9" r="F14">
        <f t="shared" si="1"/>
        <v/>
      </c>
      <c t="str" s="9" r="J14">
        <f t="shared" si="3"/>
        <v>.ylly.io</v>
      </c>
      <c s="9" r="K14"/>
      <c s="9" r="L14"/>
      <c s="22" r="M14"/>
    </row>
    <row r="15">
      <c s="10" r="A15"/>
      <c t="str" s="9" r="F15">
        <f t="shared" si="1"/>
        <v/>
      </c>
      <c t="str" s="9" r="J15">
        <f t="shared" si="3"/>
        <v>.ylly.io</v>
      </c>
      <c s="9" r="K15"/>
      <c s="9" r="L15"/>
      <c s="22" r="M15"/>
    </row>
    <row r="16">
      <c s="10" r="A16"/>
      <c t="str" s="9" r="F16">
        <f t="shared" si="1"/>
        <v/>
      </c>
      <c t="str" s="9" r="J16">
        <f t="shared" si="3"/>
        <v>.ylly.io</v>
      </c>
      <c s="9" r="K16"/>
      <c s="9" r="L16"/>
      <c s="22" r="M16"/>
    </row>
    <row r="17">
      <c s="10" r="A17"/>
      <c t="str" s="9" r="F17">
        <f t="shared" si="1"/>
        <v/>
      </c>
      <c t="str" s="9" r="J17">
        <f t="shared" si="3"/>
        <v>.ylly.io</v>
      </c>
      <c s="9" r="K17"/>
      <c s="9" r="L17"/>
      <c s="22" r="M17"/>
    </row>
    <row r="18">
      <c s="10" r="A18"/>
      <c t="str" s="9" r="F18">
        <f t="shared" si="1"/>
        <v/>
      </c>
      <c t="str" s="9" r="J18">
        <f t="shared" si="3"/>
        <v>.ylly.io</v>
      </c>
      <c s="9" r="K18"/>
      <c s="9" r="L18"/>
      <c s="22" r="M18"/>
    </row>
    <row r="19">
      <c s="10" r="A19"/>
      <c t="str" s="9" r="F19">
        <f t="shared" si="1"/>
        <v/>
      </c>
      <c t="str" s="9" r="J19">
        <f t="shared" si="3"/>
        <v>.ylly.io</v>
      </c>
      <c s="9" r="K19"/>
      <c s="9" r="L19"/>
      <c s="22" r="M19"/>
    </row>
    <row r="20">
      <c s="10" r="A20"/>
      <c t="str" s="9" r="F20">
        <f t="shared" si="1"/>
        <v/>
      </c>
      <c t="str" s="9" r="J20">
        <f t="shared" si="3"/>
        <v>.ylly.io</v>
      </c>
      <c s="9" r="K20"/>
      <c s="9" r="L20"/>
      <c s="22" r="M20"/>
    </row>
    <row r="21">
      <c s="10" r="A21"/>
      <c t="str" s="9" r="F21">
        <f t="shared" si="1"/>
        <v/>
      </c>
      <c t="str" s="9" r="J21">
        <f t="shared" si="3"/>
        <v>.ylly.io</v>
      </c>
      <c s="9" r="K21"/>
      <c s="9" r="L21"/>
      <c s="22" r="M21"/>
    </row>
  </sheetData>
  <autoFilter ref="$A$1:$AD$21"/>
  <mergeCells count="1">
    <mergeCell ref="E1:F1"/>
  </mergeCells>
  <hyperlinks>
    <hyperlink ref="G2" r:id="rId2"/>
    <hyperlink ref="J2" r:id="rId3"/>
    <hyperlink ref="L2" r:id="rId4"/>
    <hyperlink ref="G3" r:id="rId5"/>
    <hyperlink ref="J3" r:id="rId6"/>
    <hyperlink ref="G4" r:id="rId7"/>
    <hyperlink ref="J4" r:id="rId8"/>
    <hyperlink ref="G5" r:id="rId9"/>
    <hyperlink ref="J5" r:id="rId10"/>
    <hyperlink ref="G6" r:id="rId11"/>
    <hyperlink ref="J6" r:id="rId12"/>
    <hyperlink ref="J7" r:id="rId13"/>
    <hyperlink ref="G8" r:id="rId14"/>
    <hyperlink ref="J8" r:id="rId15"/>
    <hyperlink ref="C9" r:id="rId16"/>
    <hyperlink ref="J9" r:id="rId17"/>
    <hyperlink ref="L9" r:id="rId18"/>
    <hyperlink ref="J10" r:id="rId19"/>
    <hyperlink ref="L10" r:id="rId20"/>
    <hyperlink ref="J11" r:id="rId21"/>
    <hyperlink ref="G12" r:id="rId22"/>
    <hyperlink ref="J12" r:id="rId23"/>
  </hyperlinks>
  <drawing r:id="rId24"/>
  <legacy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1" width="21.0"/>
    <col min="2" customWidth="1" max="2" width="26.0"/>
    <col min="4" customWidth="1" max="4" width="19.57"/>
    <col min="6" customWidth="1" max="6" width="11.57"/>
    <col min="7" customWidth="1" max="7" width="49.43"/>
  </cols>
  <sheetData>
    <row r="1">
      <c t="s" s="4" r="A1">
        <v>2</v>
      </c>
      <c t="s" s="4" r="B1">
        <v>3</v>
      </c>
      <c t="s" s="4" r="C1">
        <v>17</v>
      </c>
      <c t="s" s="4" r="D1">
        <v>18</v>
      </c>
      <c t="s" s="4" r="E1">
        <v>19</v>
      </c>
      <c t="s" s="5" r="F1">
        <v>20</v>
      </c>
      <c t="s" s="4" r="G1">
        <v>21</v>
      </c>
      <c s="10" r="H1"/>
      <c s="10" r="I1"/>
      <c s="10" r="J1"/>
      <c s="10" r="K1"/>
      <c s="10" r="L1"/>
      <c s="10" r="M1"/>
      <c s="10" r="N1"/>
      <c s="10" r="O1"/>
      <c s="10" r="P1"/>
      <c s="10" r="Q1"/>
      <c s="10" r="R1"/>
      <c s="10" r="S1"/>
      <c s="10" r="T1"/>
      <c s="10" r="U1"/>
      <c s="10" r="V1"/>
      <c s="10" r="W1"/>
      <c s="10" r="X1"/>
      <c s="10" r="Y1"/>
      <c s="10" r="Z1"/>
    </row>
    <row r="2">
      <c t="s" s="15" r="A2">
        <v>28</v>
      </c>
      <c t="s" s="19" r="E2">
        <v>46</v>
      </c>
      <c s="20" r="F2">
        <v>100.0</v>
      </c>
    </row>
    <row r="3">
      <c t="s" s="11" r="A3">
        <v>68</v>
      </c>
      <c t="s" s="9" r="B3">
        <v>69</v>
      </c>
      <c t="s" s="9" r="C3">
        <v>70</v>
      </c>
      <c t="s" s="11" r="D3">
        <v>71</v>
      </c>
      <c s="22" r="F3"/>
      <c t="s" s="9" r="G3">
        <v>72</v>
      </c>
    </row>
    <row r="4">
      <c t="s" s="11" r="A4">
        <v>73</v>
      </c>
      <c t="s" s="9" r="B4">
        <v>74</v>
      </c>
      <c t="s" s="9" r="C4">
        <v>26</v>
      </c>
      <c t="s" s="11" r="D4">
        <v>75</v>
      </c>
      <c s="22" r="F4"/>
      <c t="s" s="9" r="G4">
        <v>76</v>
      </c>
    </row>
    <row r="5">
      <c t="s" s="11" r="A5">
        <v>77</v>
      </c>
      <c t="s" s="9" r="B5">
        <v>78</v>
      </c>
      <c t="s" s="9" r="C5">
        <v>70</v>
      </c>
      <c t="s" s="9" r="D5">
        <v>79</v>
      </c>
      <c s="22" r="F5"/>
      <c t="s" s="9" r="G5">
        <v>80</v>
      </c>
    </row>
    <row r="6">
      <c t="s" s="11" r="A6">
        <v>81</v>
      </c>
      <c t="s" s="9" r="B6">
        <v>82</v>
      </c>
      <c t="s" s="9" r="C6">
        <v>26</v>
      </c>
      <c t="s" s="9" r="D6">
        <v>79</v>
      </c>
      <c s="22" r="F6"/>
      <c t="s" s="9" r="G6">
        <v>76</v>
      </c>
    </row>
    <row r="7">
      <c t="s" s="11" r="A7">
        <v>83</v>
      </c>
      <c t="s" s="9" r="B7">
        <v>84</v>
      </c>
      <c t="s" s="9" r="C7">
        <v>85</v>
      </c>
      <c t="s" s="11" r="D7">
        <v>86</v>
      </c>
      <c s="22" r="F7"/>
      <c t="s" s="9" r="G7">
        <v>87</v>
      </c>
    </row>
    <row r="8">
      <c t="s" s="11" r="A8">
        <v>89</v>
      </c>
      <c t="s" s="9" r="B8">
        <v>90</v>
      </c>
      <c t="s" s="9" r="C8">
        <v>26</v>
      </c>
      <c t="s" s="11" r="D8">
        <v>75</v>
      </c>
      <c s="22" r="F8"/>
      <c t="s" s="9" r="G8">
        <v>91</v>
      </c>
    </row>
    <row r="9">
      <c s="22" r="F9"/>
    </row>
    <row r="10">
      <c t="s" s="15" r="A10">
        <v>92</v>
      </c>
      <c t="s" s="19" r="E10">
        <v>46</v>
      </c>
      <c s="20" r="F10">
        <v>100.0</v>
      </c>
    </row>
    <row r="11">
      <c t="s" s="11" r="A11">
        <v>93</v>
      </c>
      <c t="s" s="9" r="B11">
        <v>94</v>
      </c>
      <c t="s" s="9" r="C11">
        <v>26</v>
      </c>
      <c t="s" s="9" r="D11">
        <v>79</v>
      </c>
      <c s="22" r="F11"/>
      <c t="s" s="9" r="G11">
        <v>95</v>
      </c>
    </row>
    <row r="12">
      <c t="s" s="11" r="A12">
        <v>96</v>
      </c>
      <c t="s" s="9" r="B12">
        <v>97</v>
      </c>
      <c t="s" s="9" r="C12">
        <v>99</v>
      </c>
      <c t="s" s="27" r="D12">
        <v>101</v>
      </c>
      <c s="22" r="F12"/>
      <c t="s" s="9" r="G12">
        <v>105</v>
      </c>
      <c s="28" r="H12"/>
      <c s="28" r="I12"/>
      <c s="28" r="J12"/>
      <c s="28" r="K12"/>
      <c s="28" r="L12"/>
      <c s="28" r="M12"/>
      <c s="28" r="N12"/>
      <c s="28" r="O12"/>
      <c s="28" r="P12"/>
      <c s="28" r="Q12"/>
      <c s="28" r="R12"/>
      <c s="28" r="S12"/>
      <c s="28" r="T12"/>
      <c s="28" r="U12"/>
      <c s="28" r="V12"/>
      <c s="28" r="W12"/>
      <c s="28" r="X12"/>
      <c s="28" r="Y12"/>
      <c s="28" r="Z12"/>
    </row>
    <row r="13">
      <c t="s" s="11" r="A13">
        <v>111</v>
      </c>
      <c t="s" s="9" r="B13">
        <v>112</v>
      </c>
      <c t="s" s="9" r="C13">
        <v>99</v>
      </c>
      <c t="s" s="27" r="D13">
        <v>113</v>
      </c>
      <c s="22" r="F13"/>
      <c t="s" s="9" r="G13">
        <v>105</v>
      </c>
    </row>
    <row r="14">
      <c t="s" s="11" r="A14">
        <v>114</v>
      </c>
      <c t="s" s="9" r="B14">
        <v>115</v>
      </c>
      <c t="s" s="9" r="C14">
        <v>26</v>
      </c>
      <c t="s" s="27" r="D14">
        <v>116</v>
      </c>
      <c s="22" r="F14"/>
      <c t="s" s="9" r="G14">
        <v>105</v>
      </c>
    </row>
    <row r="15">
      <c t="s" s="11" r="A15">
        <v>117</v>
      </c>
      <c t="s" s="9" r="B15">
        <v>118</v>
      </c>
      <c t="s" s="9" r="C15">
        <v>26</v>
      </c>
      <c t="s" s="27" r="D15">
        <v>119</v>
      </c>
      <c s="22" r="F15"/>
      <c t="s" s="9" r="G15">
        <v>105</v>
      </c>
    </row>
    <row r="16">
      <c t="s" s="9" r="A16">
        <v>120</v>
      </c>
      <c t="s" s="9" r="B16">
        <v>121</v>
      </c>
      <c t="s" s="9" r="C16">
        <v>26</v>
      </c>
      <c t="s" s="9" r="D16">
        <v>122</v>
      </c>
      <c s="22" r="F16"/>
      <c t="s" s="9" r="G16">
        <v>105</v>
      </c>
    </row>
    <row r="21">
      <c s="30" r="D21"/>
      <c s="22" r="F21"/>
    </row>
    <row r="22">
      <c s="22" r="F22"/>
    </row>
    <row r="23">
      <c s="22" r="F23"/>
    </row>
    <row r="24">
      <c s="22" r="F24"/>
    </row>
    <row r="25">
      <c s="22" r="F25"/>
    </row>
    <row r="26">
      <c s="22" r="F26"/>
    </row>
    <row r="27">
      <c s="22" r="F27"/>
    </row>
    <row r="28">
      <c s="22" r="F28"/>
    </row>
    <row r="29">
      <c s="22" r="F29"/>
    </row>
    <row r="30">
      <c s="22" r="F30"/>
    </row>
    <row r="31">
      <c s="22" r="F31"/>
    </row>
    <row r="32">
      <c s="22" r="F32"/>
    </row>
    <row r="33">
      <c s="22" r="F33"/>
    </row>
    <row r="34">
      <c s="22" r="F34"/>
    </row>
    <row r="35">
      <c s="22" r="F35"/>
    </row>
    <row r="36">
      <c s="22" r="F36"/>
    </row>
    <row r="37">
      <c s="22" r="F37"/>
    </row>
    <row r="38">
      <c s="22" r="F38"/>
    </row>
    <row r="39">
      <c s="22" r="F39"/>
    </row>
    <row r="40">
      <c s="22" r="F40"/>
    </row>
    <row r="41">
      <c s="22" r="F41"/>
    </row>
    <row r="42">
      <c s="22" r="F42"/>
    </row>
    <row r="43">
      <c s="22" r="F43"/>
    </row>
    <row r="44">
      <c s="22" r="F44"/>
    </row>
    <row r="45">
      <c s="22" r="F45"/>
    </row>
    <row r="46">
      <c s="22" r="F46"/>
    </row>
    <row r="47">
      <c s="22" r="F47"/>
    </row>
    <row r="48">
      <c s="22" r="F48"/>
    </row>
    <row r="49">
      <c s="22" r="F49"/>
    </row>
    <row r="50">
      <c s="22" r="F50"/>
    </row>
    <row r="51">
      <c s="22" r="F51"/>
    </row>
    <row r="52">
      <c s="22" r="F52"/>
    </row>
    <row r="53">
      <c s="22" r="F53"/>
    </row>
    <row r="54">
      <c s="22" r="F54"/>
    </row>
    <row r="55">
      <c s="22" r="F55"/>
    </row>
    <row r="56">
      <c s="22" r="F56"/>
    </row>
    <row r="57">
      <c s="22" r="F57"/>
    </row>
    <row r="58">
      <c s="22" r="F58"/>
    </row>
    <row r="59">
      <c s="22" r="F59"/>
    </row>
    <row r="60">
      <c s="22" r="F60"/>
    </row>
    <row r="61">
      <c s="22" r="F61"/>
    </row>
    <row r="62">
      <c s="22" r="F62"/>
    </row>
    <row r="63">
      <c s="22" r="F63"/>
    </row>
    <row r="64">
      <c s="22" r="F64"/>
    </row>
    <row r="65">
      <c s="22" r="F65"/>
    </row>
    <row r="66">
      <c s="22" r="F66"/>
    </row>
    <row r="67">
      <c s="22" r="F67"/>
    </row>
    <row r="68">
      <c s="22" r="F68"/>
    </row>
    <row r="69">
      <c s="22" r="F69"/>
    </row>
    <row r="70">
      <c s="22" r="F70"/>
    </row>
    <row r="71">
      <c s="22" r="F71"/>
    </row>
    <row r="72">
      <c s="22" r="F72"/>
    </row>
    <row r="73">
      <c s="22" r="F73"/>
    </row>
    <row r="74">
      <c s="22" r="F74"/>
    </row>
    <row r="75">
      <c s="22" r="F75"/>
    </row>
    <row r="76">
      <c s="22" r="F76"/>
    </row>
    <row r="77">
      <c s="22" r="F77"/>
    </row>
    <row r="78">
      <c s="22" r="F78"/>
    </row>
    <row r="79">
      <c s="22" r="F79"/>
    </row>
    <row r="80">
      <c s="22" r="F80"/>
    </row>
    <row r="81">
      <c s="22" r="F81"/>
    </row>
    <row r="82">
      <c s="22" r="F82"/>
    </row>
    <row r="83">
      <c s="22" r="F83"/>
    </row>
    <row r="84">
      <c s="22" r="F84"/>
    </row>
    <row r="85">
      <c s="22" r="F85"/>
    </row>
    <row r="86">
      <c s="22" r="F86"/>
    </row>
    <row r="87">
      <c s="22" r="F87"/>
    </row>
    <row r="88">
      <c s="22" r="F88"/>
    </row>
    <row r="89">
      <c s="22" r="F89"/>
    </row>
    <row r="90">
      <c s="22" r="F90"/>
    </row>
    <row r="91">
      <c s="22" r="F91"/>
    </row>
    <row r="92">
      <c s="22" r="F92"/>
    </row>
    <row r="93">
      <c s="22" r="F93"/>
    </row>
    <row r="94">
      <c s="22" r="F94"/>
    </row>
    <row r="95">
      <c s="22" r="F95"/>
    </row>
    <row r="96">
      <c s="22" r="F96"/>
    </row>
    <row r="97">
      <c s="22" r="F97"/>
    </row>
    <row r="98">
      <c s="22" r="F98"/>
    </row>
    <row r="99">
      <c s="22" r="F99"/>
    </row>
    <row r="100">
      <c s="22" r="F100"/>
    </row>
    <row r="101">
      <c s="22" r="F101"/>
    </row>
    <row r="102">
      <c s="22" r="F102"/>
    </row>
    <row r="103">
      <c s="22" r="F103"/>
    </row>
    <row r="104">
      <c s="22" r="F104"/>
    </row>
    <row r="105">
      <c s="22" r="F105"/>
    </row>
    <row r="106">
      <c s="22" r="F106"/>
    </row>
    <row r="107">
      <c s="22" r="F107"/>
    </row>
    <row r="108">
      <c s="22" r="F108"/>
    </row>
    <row r="109">
      <c s="22" r="F109"/>
    </row>
    <row r="110">
      <c s="22" r="F110"/>
    </row>
    <row r="111">
      <c s="22" r="F111"/>
    </row>
    <row r="112">
      <c s="22" r="F112"/>
    </row>
    <row r="113">
      <c s="22" r="F113"/>
    </row>
    <row r="114">
      <c s="22" r="F114"/>
    </row>
    <row r="115">
      <c s="22" r="F115"/>
    </row>
    <row r="116">
      <c s="22" r="F116"/>
    </row>
    <row r="117">
      <c s="22" r="F117"/>
    </row>
    <row r="118">
      <c s="22" r="F118"/>
    </row>
    <row r="119">
      <c s="22" r="F119"/>
    </row>
    <row r="120">
      <c s="22" r="F120"/>
    </row>
    <row r="121">
      <c s="22" r="F121"/>
    </row>
    <row r="122">
      <c s="22" r="F122"/>
    </row>
    <row r="123">
      <c s="22" r="F123"/>
    </row>
    <row r="124">
      <c s="22" r="F124"/>
    </row>
    <row r="125">
      <c s="22" r="F125"/>
    </row>
    <row r="126">
      <c s="22" r="F126"/>
    </row>
    <row r="127">
      <c s="22" r="F127"/>
    </row>
    <row r="128">
      <c s="22" r="F128"/>
    </row>
    <row r="129">
      <c s="22" r="F129"/>
    </row>
    <row r="130">
      <c s="22" r="F130"/>
    </row>
    <row r="131">
      <c s="22" r="F131"/>
    </row>
    <row r="132">
      <c s="22" r="F132"/>
    </row>
    <row r="133">
      <c s="22" r="F133"/>
    </row>
    <row r="134">
      <c s="22" r="F134"/>
    </row>
    <row r="135">
      <c s="22" r="F135"/>
    </row>
    <row r="136">
      <c s="22" r="F136"/>
    </row>
    <row r="137">
      <c s="22" r="F137"/>
    </row>
    <row r="138">
      <c s="22" r="F138"/>
    </row>
    <row r="139">
      <c s="22" r="F139"/>
    </row>
    <row r="140">
      <c s="22" r="F140"/>
    </row>
    <row r="141">
      <c s="22" r="F141"/>
    </row>
    <row r="142">
      <c s="22" r="F142"/>
    </row>
    <row r="143">
      <c s="22" r="F143"/>
    </row>
    <row r="144">
      <c s="22" r="F144"/>
    </row>
    <row r="145">
      <c s="22" r="F145"/>
    </row>
    <row r="146">
      <c s="22" r="F146"/>
    </row>
    <row r="147">
      <c s="22" r="F147"/>
    </row>
    <row r="148">
      <c s="22" r="F148"/>
    </row>
    <row r="149">
      <c s="22" r="F149"/>
    </row>
    <row r="150">
      <c s="22" r="F150"/>
    </row>
    <row r="151">
      <c s="22" r="F151"/>
    </row>
    <row r="152">
      <c s="22" r="F152"/>
    </row>
    <row r="153">
      <c s="22" r="F153"/>
    </row>
    <row r="154">
      <c s="22" r="F154"/>
    </row>
    <row r="155">
      <c s="22" r="F155"/>
    </row>
    <row r="156">
      <c s="22" r="F156"/>
    </row>
    <row r="157">
      <c s="22" r="F157"/>
    </row>
    <row r="158">
      <c s="22" r="F158"/>
    </row>
    <row r="159">
      <c s="22" r="F159"/>
    </row>
    <row r="160">
      <c s="22" r="F160"/>
    </row>
    <row r="161">
      <c s="22" r="F161"/>
    </row>
    <row r="162">
      <c s="22" r="F162"/>
    </row>
    <row r="163">
      <c s="22" r="F163"/>
    </row>
    <row r="164">
      <c s="22" r="F164"/>
    </row>
    <row r="165">
      <c s="22" r="F165"/>
    </row>
    <row r="166">
      <c s="22" r="F166"/>
    </row>
    <row r="167">
      <c s="22" r="F167"/>
    </row>
    <row r="168">
      <c s="22" r="F168"/>
    </row>
    <row r="169">
      <c s="22" r="F169"/>
    </row>
    <row r="170">
      <c s="22" r="F170"/>
    </row>
    <row r="171">
      <c s="22" r="F171"/>
    </row>
    <row r="172">
      <c s="22" r="F172"/>
    </row>
    <row r="173">
      <c s="22" r="F173"/>
    </row>
    <row r="174">
      <c s="22" r="F174"/>
    </row>
    <row r="175">
      <c s="22" r="F175"/>
    </row>
    <row r="176">
      <c s="22" r="F176"/>
    </row>
    <row r="177">
      <c s="22" r="F177"/>
    </row>
    <row r="178">
      <c s="22" r="F178"/>
    </row>
    <row r="179">
      <c s="22" r="F179"/>
    </row>
    <row r="180">
      <c s="22" r="F180"/>
    </row>
    <row r="181">
      <c s="22" r="F181"/>
    </row>
    <row r="182">
      <c s="22" r="F182"/>
    </row>
    <row r="183">
      <c s="22" r="F183"/>
    </row>
    <row r="184">
      <c s="22" r="F184"/>
    </row>
    <row r="185">
      <c s="22" r="F185"/>
    </row>
    <row r="186">
      <c s="22" r="F186"/>
    </row>
    <row r="187">
      <c s="22" r="F187"/>
    </row>
    <row r="188">
      <c s="22" r="F188"/>
    </row>
    <row r="189">
      <c s="22" r="F189"/>
    </row>
    <row r="190">
      <c s="22" r="F190"/>
    </row>
    <row r="191">
      <c s="22" r="F191"/>
    </row>
    <row r="192">
      <c s="22" r="F192"/>
    </row>
    <row r="193">
      <c s="22" r="F193"/>
    </row>
    <row r="194">
      <c s="22" r="F194"/>
    </row>
    <row r="195">
      <c s="22" r="F195"/>
    </row>
    <row r="196">
      <c s="22" r="F196"/>
    </row>
    <row r="197">
      <c s="22" r="F197"/>
    </row>
    <row r="198">
      <c s="22" r="F198"/>
    </row>
    <row r="199">
      <c s="22" r="F199"/>
    </row>
    <row r="200">
      <c s="22" r="F200"/>
    </row>
    <row r="201">
      <c s="22" r="F201"/>
    </row>
    <row r="202">
      <c s="22" r="F202"/>
    </row>
    <row r="203">
      <c s="22" r="F203"/>
    </row>
    <row r="204">
      <c s="22" r="F204"/>
    </row>
    <row r="205">
      <c s="22" r="F205"/>
    </row>
    <row r="206">
      <c s="22" r="F206"/>
    </row>
    <row r="207">
      <c s="22" r="F207"/>
    </row>
    <row r="208">
      <c s="22" r="F208"/>
    </row>
    <row r="209">
      <c s="22" r="F209"/>
    </row>
    <row r="210">
      <c s="22" r="F210"/>
    </row>
    <row r="211">
      <c s="22" r="F211"/>
    </row>
    <row r="212">
      <c s="22" r="F212"/>
    </row>
    <row r="213">
      <c s="22" r="F213"/>
    </row>
    <row r="214">
      <c s="22" r="F214"/>
    </row>
    <row r="215">
      <c s="22" r="F215"/>
    </row>
    <row r="216">
      <c s="22" r="F216"/>
    </row>
    <row r="217">
      <c s="22" r="F217"/>
    </row>
    <row r="218">
      <c s="22" r="F218"/>
    </row>
    <row r="219">
      <c s="22" r="F219"/>
    </row>
    <row r="220">
      <c s="22" r="F220"/>
    </row>
    <row r="221">
      <c s="22" r="F221"/>
    </row>
    <row r="222">
      <c s="22" r="F222"/>
    </row>
    <row r="223">
      <c s="22" r="F223"/>
    </row>
    <row r="224">
      <c s="22" r="F224"/>
    </row>
    <row r="225">
      <c s="22" r="F225"/>
    </row>
    <row r="226">
      <c s="22" r="F226"/>
    </row>
    <row r="227">
      <c s="22" r="F227"/>
    </row>
    <row r="228">
      <c s="22" r="F228"/>
    </row>
    <row r="229">
      <c s="22" r="F229"/>
    </row>
    <row r="230">
      <c s="22" r="F230"/>
    </row>
    <row r="231">
      <c s="22" r="F231"/>
    </row>
    <row r="232">
      <c s="22" r="F232"/>
    </row>
    <row r="233">
      <c s="22" r="F233"/>
    </row>
    <row r="234">
      <c s="22" r="F234"/>
    </row>
    <row r="235">
      <c s="22" r="F235"/>
    </row>
    <row r="236">
      <c s="22" r="F236"/>
    </row>
    <row r="237">
      <c s="22" r="F237"/>
    </row>
    <row r="238">
      <c s="22" r="F238"/>
    </row>
    <row r="239">
      <c s="22" r="F239"/>
    </row>
    <row r="240">
      <c s="22" r="F240"/>
    </row>
    <row r="241">
      <c s="22" r="F241"/>
    </row>
    <row r="242">
      <c s="22" r="F242"/>
    </row>
    <row r="243">
      <c s="22" r="F243"/>
    </row>
    <row r="244">
      <c s="22" r="F244"/>
    </row>
    <row r="245">
      <c s="22" r="F245"/>
    </row>
    <row r="246">
      <c s="22" r="F246"/>
    </row>
    <row r="247">
      <c s="22" r="F247"/>
    </row>
    <row r="248">
      <c s="22" r="F248"/>
    </row>
    <row r="249">
      <c s="22" r="F249"/>
    </row>
    <row r="250">
      <c s="22" r="F250"/>
    </row>
    <row r="251">
      <c s="22" r="F251"/>
    </row>
    <row r="252">
      <c s="22" r="F252"/>
    </row>
    <row r="253">
      <c s="22" r="F253"/>
    </row>
    <row r="254">
      <c s="22" r="F254"/>
    </row>
    <row r="255">
      <c s="22" r="F255"/>
    </row>
    <row r="256">
      <c s="22" r="F256"/>
    </row>
    <row r="257">
      <c s="22" r="F257"/>
    </row>
    <row r="258">
      <c s="22" r="F258"/>
    </row>
    <row r="259">
      <c s="22" r="F259"/>
    </row>
    <row r="260">
      <c s="22" r="F260"/>
    </row>
    <row r="261">
      <c s="22" r="F261"/>
    </row>
    <row r="262">
      <c s="22" r="F262"/>
    </row>
    <row r="263">
      <c s="22" r="F263"/>
    </row>
    <row r="264">
      <c s="22" r="F264"/>
    </row>
    <row r="265">
      <c s="22" r="F265"/>
    </row>
    <row r="266">
      <c s="22" r="F266"/>
    </row>
    <row r="267">
      <c s="22" r="F267"/>
    </row>
    <row r="268">
      <c s="22" r="F268"/>
    </row>
    <row r="269">
      <c s="22" r="F269"/>
    </row>
    <row r="270">
      <c s="22" r="F270"/>
    </row>
    <row r="271">
      <c s="22" r="F271"/>
    </row>
    <row r="272">
      <c s="22" r="F272"/>
    </row>
    <row r="273">
      <c s="22" r="F273"/>
    </row>
    <row r="274">
      <c s="22" r="F274"/>
    </row>
    <row r="275">
      <c s="22" r="F275"/>
    </row>
    <row r="276">
      <c s="22" r="F276"/>
    </row>
    <row r="277">
      <c s="22" r="F277"/>
    </row>
    <row r="278">
      <c s="22" r="F278"/>
    </row>
    <row r="279">
      <c s="22" r="F279"/>
    </row>
    <row r="280">
      <c s="22" r="F280"/>
    </row>
    <row r="281">
      <c s="22" r="F281"/>
    </row>
    <row r="282">
      <c s="22" r="F282"/>
    </row>
    <row r="283">
      <c s="22" r="F283"/>
    </row>
    <row r="284">
      <c s="22" r="F284"/>
    </row>
    <row r="285">
      <c s="22" r="F285"/>
    </row>
    <row r="286">
      <c s="22" r="F286"/>
    </row>
    <row r="287">
      <c s="22" r="F287"/>
    </row>
    <row r="288">
      <c s="22" r="F288"/>
    </row>
    <row r="289">
      <c s="22" r="F289"/>
    </row>
    <row r="290">
      <c s="22" r="F290"/>
    </row>
    <row r="291">
      <c s="22" r="F291"/>
    </row>
    <row r="292">
      <c s="22" r="F292"/>
    </row>
    <row r="293">
      <c s="22" r="F293"/>
    </row>
    <row r="294">
      <c s="22" r="F294"/>
    </row>
    <row r="295">
      <c s="22" r="F295"/>
    </row>
    <row r="296">
      <c s="22" r="F296"/>
    </row>
    <row r="297">
      <c s="22" r="F297"/>
    </row>
    <row r="298">
      <c s="22" r="F298"/>
    </row>
    <row r="299">
      <c s="22" r="F299"/>
    </row>
    <row r="300">
      <c s="22" r="F300"/>
    </row>
    <row r="301">
      <c s="22" r="F301"/>
    </row>
    <row r="302">
      <c s="22" r="F302"/>
    </row>
    <row r="303">
      <c s="22" r="F303"/>
    </row>
    <row r="304">
      <c s="22" r="F304"/>
    </row>
    <row r="305">
      <c s="22" r="F305"/>
    </row>
    <row r="306">
      <c s="22" r="F306"/>
    </row>
    <row r="307">
      <c s="22" r="F307"/>
    </row>
    <row r="308">
      <c s="22" r="F308"/>
    </row>
    <row r="309">
      <c s="22" r="F309"/>
    </row>
    <row r="310">
      <c s="22" r="F310"/>
    </row>
    <row r="311">
      <c s="22" r="F311"/>
    </row>
    <row r="312">
      <c s="22" r="F312"/>
    </row>
    <row r="313">
      <c s="22" r="F313"/>
    </row>
    <row r="314">
      <c s="22" r="F314"/>
    </row>
    <row r="315">
      <c s="22" r="F315"/>
    </row>
    <row r="316">
      <c s="22" r="F316"/>
    </row>
    <row r="317">
      <c s="22" r="F317"/>
    </row>
    <row r="318">
      <c s="22" r="F318"/>
    </row>
    <row r="319">
      <c s="22" r="F319"/>
    </row>
    <row r="320">
      <c s="22" r="F320"/>
    </row>
    <row r="321">
      <c s="22" r="F321"/>
    </row>
    <row r="322">
      <c s="22" r="F322"/>
    </row>
    <row r="323">
      <c s="22" r="F323"/>
    </row>
    <row r="324">
      <c s="22" r="F324"/>
    </row>
    <row r="325">
      <c s="22" r="F325"/>
    </row>
    <row r="326">
      <c s="22" r="F326"/>
    </row>
    <row r="327">
      <c s="22" r="F327"/>
    </row>
    <row r="328">
      <c s="22" r="F328"/>
    </row>
    <row r="329">
      <c s="22" r="F329"/>
    </row>
    <row r="330">
      <c s="22" r="F330"/>
    </row>
    <row r="331">
      <c s="22" r="F331"/>
    </row>
    <row r="332">
      <c s="22" r="F332"/>
    </row>
    <row r="333">
      <c s="22" r="F333"/>
    </row>
    <row r="334">
      <c s="22" r="F334"/>
    </row>
    <row r="335">
      <c s="22" r="F335"/>
    </row>
    <row r="336">
      <c s="22" r="F336"/>
    </row>
    <row r="337">
      <c s="22" r="F337"/>
    </row>
    <row r="338">
      <c s="22" r="F338"/>
    </row>
    <row r="339">
      <c s="22" r="F339"/>
    </row>
    <row r="340">
      <c s="22" r="F340"/>
    </row>
    <row r="341">
      <c s="22" r="F341"/>
    </row>
    <row r="342">
      <c s="22" r="F342"/>
    </row>
    <row r="343">
      <c s="22" r="F343"/>
    </row>
    <row r="344">
      <c s="22" r="F344"/>
    </row>
    <row r="345">
      <c s="22" r="F345"/>
    </row>
    <row r="346">
      <c s="22" r="F346"/>
    </row>
    <row r="347">
      <c s="22" r="F347"/>
    </row>
    <row r="348">
      <c s="22" r="F348"/>
    </row>
    <row r="349">
      <c s="22" r="F349"/>
    </row>
    <row r="350">
      <c s="22" r="F350"/>
    </row>
    <row r="351">
      <c s="22" r="F351"/>
    </row>
    <row r="352">
      <c s="22" r="F352"/>
    </row>
    <row r="353">
      <c s="22" r="F353"/>
    </row>
    <row r="354">
      <c s="22" r="F354"/>
    </row>
    <row r="355">
      <c s="22" r="F355"/>
    </row>
    <row r="356">
      <c s="22" r="F356"/>
    </row>
    <row r="357">
      <c s="22" r="F357"/>
    </row>
    <row r="358">
      <c s="22" r="F358"/>
    </row>
    <row r="359">
      <c s="22" r="F359"/>
    </row>
    <row r="360">
      <c s="22" r="F360"/>
    </row>
    <row r="361">
      <c s="22" r="F361"/>
    </row>
    <row r="362">
      <c s="22" r="F362"/>
    </row>
    <row r="363">
      <c s="22" r="F363"/>
    </row>
    <row r="364">
      <c s="22" r="F364"/>
    </row>
    <row r="365">
      <c s="22" r="F365"/>
    </row>
    <row r="366">
      <c s="22" r="F366"/>
    </row>
    <row r="367">
      <c s="22" r="F367"/>
    </row>
    <row r="368">
      <c s="22" r="F368"/>
    </row>
    <row r="369">
      <c s="22" r="F369"/>
    </row>
    <row r="370">
      <c s="22" r="F370"/>
    </row>
    <row r="371">
      <c s="22" r="F371"/>
    </row>
    <row r="372">
      <c s="22" r="F372"/>
    </row>
    <row r="373">
      <c s="22" r="F373"/>
    </row>
    <row r="374">
      <c s="22" r="F374"/>
    </row>
    <row r="375">
      <c s="22" r="F375"/>
    </row>
    <row r="376">
      <c s="22" r="F376"/>
    </row>
    <row r="377">
      <c s="22" r="F377"/>
    </row>
    <row r="378">
      <c s="22" r="F378"/>
    </row>
    <row r="379">
      <c s="22" r="F379"/>
    </row>
    <row r="380">
      <c s="22" r="F380"/>
    </row>
    <row r="381">
      <c s="22" r="F381"/>
    </row>
    <row r="382">
      <c s="22" r="F382"/>
    </row>
    <row r="383">
      <c s="22" r="F383"/>
    </row>
    <row r="384">
      <c s="22" r="F384"/>
    </row>
    <row r="385">
      <c s="22" r="F385"/>
    </row>
    <row r="386">
      <c s="22" r="F386"/>
    </row>
    <row r="387">
      <c s="22" r="F387"/>
    </row>
    <row r="388">
      <c s="22" r="F388"/>
    </row>
    <row r="389">
      <c s="22" r="F389"/>
    </row>
    <row r="390">
      <c s="22" r="F390"/>
    </row>
    <row r="391">
      <c s="22" r="F391"/>
    </row>
    <row r="392">
      <c s="22" r="F392"/>
    </row>
    <row r="393">
      <c s="22" r="F393"/>
    </row>
    <row r="394">
      <c s="22" r="F394"/>
    </row>
    <row r="395">
      <c s="22" r="F395"/>
    </row>
    <row r="396">
      <c s="22" r="F396"/>
    </row>
    <row r="397">
      <c s="22" r="F397"/>
    </row>
    <row r="398">
      <c s="22" r="F398"/>
    </row>
    <row r="399">
      <c s="22" r="F399"/>
    </row>
    <row r="400">
      <c s="22" r="F400"/>
    </row>
    <row r="401">
      <c s="22" r="F401"/>
    </row>
    <row r="402">
      <c s="22" r="F402"/>
    </row>
    <row r="403">
      <c s="22" r="F403"/>
    </row>
    <row r="404">
      <c s="22" r="F404"/>
    </row>
    <row r="405">
      <c s="22" r="F405"/>
    </row>
    <row r="406">
      <c s="22" r="F406"/>
    </row>
    <row r="407">
      <c s="22" r="F407"/>
    </row>
    <row r="408">
      <c s="22" r="F408"/>
    </row>
    <row r="409">
      <c s="22" r="F409"/>
    </row>
    <row r="410">
      <c s="22" r="F410"/>
    </row>
    <row r="411">
      <c s="22" r="F411"/>
    </row>
    <row r="412">
      <c s="22" r="F412"/>
    </row>
    <row r="413">
      <c s="22" r="F413"/>
    </row>
    <row r="414">
      <c s="22" r="F414"/>
    </row>
    <row r="415">
      <c s="22" r="F415"/>
    </row>
    <row r="416">
      <c s="22" r="F416"/>
    </row>
    <row r="417">
      <c s="22" r="F417"/>
    </row>
    <row r="418">
      <c s="22" r="F418"/>
    </row>
    <row r="419">
      <c s="22" r="F419"/>
    </row>
    <row r="420">
      <c s="22" r="F420"/>
    </row>
    <row r="421">
      <c s="22" r="F421"/>
    </row>
    <row r="422">
      <c s="22" r="F422"/>
    </row>
    <row r="423">
      <c s="22" r="F423"/>
    </row>
    <row r="424">
      <c s="22" r="F424"/>
    </row>
    <row r="425">
      <c s="22" r="F425"/>
    </row>
    <row r="426">
      <c s="22" r="F426"/>
    </row>
    <row r="427">
      <c s="22" r="F427"/>
    </row>
    <row r="428">
      <c s="22" r="F428"/>
    </row>
    <row r="429">
      <c s="22" r="F429"/>
    </row>
    <row r="430">
      <c s="22" r="F430"/>
    </row>
    <row r="431">
      <c s="22" r="F431"/>
    </row>
    <row r="432">
      <c s="22" r="F432"/>
    </row>
    <row r="433">
      <c s="22" r="F433"/>
    </row>
    <row r="434">
      <c s="22" r="F434"/>
    </row>
    <row r="435">
      <c s="22" r="F435"/>
    </row>
    <row r="436">
      <c s="22" r="F436"/>
    </row>
    <row r="437">
      <c s="22" r="F437"/>
    </row>
    <row r="438">
      <c s="22" r="F438"/>
    </row>
    <row r="439">
      <c s="22" r="F439"/>
    </row>
    <row r="440">
      <c s="22" r="F440"/>
    </row>
    <row r="441">
      <c s="22" r="F441"/>
    </row>
    <row r="442">
      <c s="22" r="F442"/>
    </row>
    <row r="443">
      <c s="22" r="F443"/>
    </row>
    <row r="444">
      <c s="22" r="F444"/>
    </row>
    <row r="445">
      <c s="22" r="F445"/>
    </row>
    <row r="446">
      <c s="22" r="F446"/>
    </row>
    <row r="447">
      <c s="22" r="F447"/>
    </row>
    <row r="448">
      <c s="22" r="F448"/>
    </row>
    <row r="449">
      <c s="22" r="F449"/>
    </row>
    <row r="450">
      <c s="22" r="F450"/>
    </row>
    <row r="451">
      <c s="22" r="F451"/>
    </row>
    <row r="452">
      <c s="22" r="F452"/>
    </row>
    <row r="453">
      <c s="22" r="F453"/>
    </row>
    <row r="454">
      <c s="22" r="F454"/>
    </row>
    <row r="455">
      <c s="22" r="F455"/>
    </row>
    <row r="456">
      <c s="22" r="F456"/>
    </row>
    <row r="457">
      <c s="22" r="F457"/>
    </row>
    <row r="458">
      <c s="22" r="F458"/>
    </row>
    <row r="459">
      <c s="22" r="F459"/>
    </row>
    <row r="460">
      <c s="22" r="F460"/>
    </row>
    <row r="461">
      <c s="22" r="F461"/>
    </row>
    <row r="462">
      <c s="22" r="F462"/>
    </row>
    <row r="463">
      <c s="22" r="F463"/>
    </row>
    <row r="464">
      <c s="22" r="F464"/>
    </row>
    <row r="465">
      <c s="22" r="F465"/>
    </row>
    <row r="466">
      <c s="22" r="F466"/>
    </row>
    <row r="467">
      <c s="22" r="F467"/>
    </row>
    <row r="468">
      <c s="22" r="F468"/>
    </row>
    <row r="469">
      <c s="22" r="F469"/>
    </row>
    <row r="470">
      <c s="22" r="F470"/>
    </row>
    <row r="471">
      <c s="22" r="F471"/>
    </row>
    <row r="472">
      <c s="22" r="F472"/>
    </row>
    <row r="473">
      <c s="22" r="F473"/>
    </row>
    <row r="474">
      <c s="22" r="F474"/>
    </row>
    <row r="475">
      <c s="22" r="F475"/>
    </row>
    <row r="476">
      <c s="22" r="F476"/>
    </row>
    <row r="477">
      <c s="22" r="F477"/>
    </row>
    <row r="478">
      <c s="22" r="F478"/>
    </row>
    <row r="479">
      <c s="22" r="F479"/>
    </row>
    <row r="480">
      <c s="22" r="F480"/>
    </row>
    <row r="481">
      <c s="22" r="F481"/>
    </row>
    <row r="482">
      <c s="22" r="F482"/>
    </row>
    <row r="483">
      <c s="22" r="F483"/>
    </row>
    <row r="484">
      <c s="22" r="F484"/>
    </row>
    <row r="485">
      <c s="22" r="F485"/>
    </row>
    <row r="486">
      <c s="22" r="F486"/>
    </row>
    <row r="487">
      <c s="22" r="F487"/>
    </row>
    <row r="488">
      <c s="22" r="F488"/>
    </row>
    <row r="489">
      <c s="22" r="F489"/>
    </row>
    <row r="490">
      <c s="22" r="F490"/>
    </row>
    <row r="491">
      <c s="22" r="F491"/>
    </row>
    <row r="492">
      <c s="22" r="F492"/>
    </row>
    <row r="493">
      <c s="22" r="F493"/>
    </row>
    <row r="494">
      <c s="22" r="F494"/>
    </row>
    <row r="495">
      <c s="22" r="F495"/>
    </row>
    <row r="496">
      <c s="22" r="F496"/>
    </row>
    <row r="497">
      <c s="22" r="F497"/>
    </row>
    <row r="498">
      <c s="22" r="F498"/>
    </row>
    <row r="499">
      <c s="22" r="F499"/>
    </row>
    <row r="500">
      <c s="22" r="F500"/>
    </row>
    <row r="501">
      <c s="22" r="F501"/>
    </row>
    <row r="502">
      <c s="22" r="F502"/>
    </row>
    <row r="503">
      <c s="22" r="F503"/>
    </row>
    <row r="504">
      <c s="22" r="F504"/>
    </row>
    <row r="505">
      <c s="22" r="F505"/>
    </row>
    <row r="506">
      <c s="22" r="F506"/>
    </row>
    <row r="507">
      <c s="22" r="F507"/>
    </row>
    <row r="508">
      <c s="22" r="F508"/>
    </row>
    <row r="509">
      <c s="22" r="F509"/>
    </row>
    <row r="510">
      <c s="22" r="F510"/>
    </row>
    <row r="511">
      <c s="22" r="F511"/>
    </row>
    <row r="512">
      <c s="22" r="F512"/>
    </row>
    <row r="513">
      <c s="22" r="F513"/>
    </row>
    <row r="514">
      <c s="22" r="F514"/>
    </row>
    <row r="515">
      <c s="22" r="F515"/>
    </row>
    <row r="516">
      <c s="22" r="F516"/>
    </row>
    <row r="517">
      <c s="22" r="F517"/>
    </row>
    <row r="518">
      <c s="22" r="F518"/>
    </row>
    <row r="519">
      <c s="22" r="F519"/>
    </row>
    <row r="520">
      <c s="22" r="F520"/>
    </row>
    <row r="521">
      <c s="22" r="F521"/>
    </row>
    <row r="522">
      <c s="22" r="F522"/>
    </row>
    <row r="523">
      <c s="22" r="F523"/>
    </row>
    <row r="524">
      <c s="22" r="F524"/>
    </row>
    <row r="525">
      <c s="22" r="F525"/>
    </row>
    <row r="526">
      <c s="22" r="F526"/>
    </row>
    <row r="527">
      <c s="22" r="F527"/>
    </row>
    <row r="528">
      <c s="22" r="F528"/>
    </row>
    <row r="529">
      <c s="22" r="F529"/>
    </row>
    <row r="530">
      <c s="22" r="F530"/>
    </row>
    <row r="531">
      <c s="22" r="F531"/>
    </row>
    <row r="532">
      <c s="22" r="F532"/>
    </row>
    <row r="533">
      <c s="22" r="F533"/>
    </row>
    <row r="534">
      <c s="22" r="F534"/>
    </row>
    <row r="535">
      <c s="22" r="F535"/>
    </row>
    <row r="536">
      <c s="22" r="F536"/>
    </row>
    <row r="537">
      <c s="22" r="F537"/>
    </row>
    <row r="538">
      <c s="22" r="F538"/>
    </row>
    <row r="539">
      <c s="22" r="F539"/>
    </row>
    <row r="540">
      <c s="22" r="F540"/>
    </row>
    <row r="541">
      <c s="22" r="F541"/>
    </row>
    <row r="542">
      <c s="22" r="F542"/>
    </row>
    <row r="543">
      <c s="22" r="F543"/>
    </row>
    <row r="544">
      <c s="22" r="F544"/>
    </row>
    <row r="545">
      <c s="22" r="F545"/>
    </row>
    <row r="546">
      <c s="22" r="F546"/>
    </row>
    <row r="547">
      <c s="22" r="F547"/>
    </row>
    <row r="548">
      <c s="22" r="F548"/>
    </row>
    <row r="549">
      <c s="22" r="F549"/>
    </row>
    <row r="550">
      <c s="22" r="F550"/>
    </row>
    <row r="551">
      <c s="22" r="F551"/>
    </row>
    <row r="552">
      <c s="22" r="F552"/>
    </row>
    <row r="553">
      <c s="22" r="F553"/>
    </row>
    <row r="554">
      <c s="22" r="F554"/>
    </row>
    <row r="555">
      <c s="22" r="F555"/>
    </row>
    <row r="556">
      <c s="22" r="F556"/>
    </row>
    <row r="557">
      <c s="22" r="F557"/>
    </row>
    <row r="558">
      <c s="22" r="F558"/>
    </row>
    <row r="559">
      <c s="22" r="F559"/>
    </row>
    <row r="560">
      <c s="22" r="F560"/>
    </row>
    <row r="561">
      <c s="22" r="F561"/>
    </row>
    <row r="562">
      <c s="22" r="F562"/>
    </row>
    <row r="563">
      <c s="22" r="F563"/>
    </row>
    <row r="564">
      <c s="22" r="F564"/>
    </row>
    <row r="565">
      <c s="22" r="F565"/>
    </row>
    <row r="566">
      <c s="22" r="F566"/>
    </row>
    <row r="567">
      <c s="22" r="F567"/>
    </row>
    <row r="568">
      <c s="22" r="F568"/>
    </row>
    <row r="569">
      <c s="22" r="F569"/>
    </row>
    <row r="570">
      <c s="22" r="F570"/>
    </row>
    <row r="571">
      <c s="22" r="F571"/>
    </row>
    <row r="572">
      <c s="22" r="F572"/>
    </row>
    <row r="573">
      <c s="22" r="F573"/>
    </row>
    <row r="574">
      <c s="22" r="F574"/>
    </row>
    <row r="575">
      <c s="22" r="F575"/>
    </row>
    <row r="576">
      <c s="22" r="F576"/>
    </row>
    <row r="577">
      <c s="22" r="F577"/>
    </row>
    <row r="578">
      <c s="22" r="F578"/>
    </row>
    <row r="579">
      <c s="22" r="F579"/>
    </row>
    <row r="580">
      <c s="22" r="F580"/>
    </row>
    <row r="581">
      <c s="22" r="F581"/>
    </row>
    <row r="582">
      <c s="22" r="F582"/>
    </row>
    <row r="583">
      <c s="22" r="F583"/>
    </row>
    <row r="584">
      <c s="22" r="F584"/>
    </row>
    <row r="585">
      <c s="22" r="F585"/>
    </row>
    <row r="586">
      <c s="22" r="F586"/>
    </row>
    <row r="587">
      <c s="22" r="F587"/>
    </row>
    <row r="588">
      <c s="22" r="F588"/>
    </row>
    <row r="589">
      <c s="22" r="F589"/>
    </row>
    <row r="590">
      <c s="22" r="F590"/>
    </row>
    <row r="591">
      <c s="22" r="F591"/>
    </row>
    <row r="592">
      <c s="22" r="F592"/>
    </row>
    <row r="593">
      <c s="22" r="F593"/>
    </row>
    <row r="594">
      <c s="22" r="F594"/>
    </row>
    <row r="595">
      <c s="22" r="F595"/>
    </row>
    <row r="596">
      <c s="22" r="F596"/>
    </row>
    <row r="597">
      <c s="22" r="F597"/>
    </row>
    <row r="598">
      <c s="22" r="F598"/>
    </row>
    <row r="599">
      <c s="22" r="F599"/>
    </row>
    <row r="600">
      <c s="22" r="F600"/>
    </row>
    <row r="601">
      <c s="22" r="F601"/>
    </row>
    <row r="602">
      <c s="22" r="F602"/>
    </row>
    <row r="603">
      <c s="22" r="F603"/>
    </row>
    <row r="604">
      <c s="22" r="F604"/>
    </row>
    <row r="605">
      <c s="22" r="F605"/>
    </row>
    <row r="606">
      <c s="22" r="F606"/>
    </row>
    <row r="607">
      <c s="22" r="F607"/>
    </row>
    <row r="608">
      <c s="22" r="F608"/>
    </row>
    <row r="609">
      <c s="22" r="F609"/>
    </row>
    <row r="610">
      <c s="22" r="F610"/>
    </row>
    <row r="611">
      <c s="22" r="F611"/>
    </row>
    <row r="612">
      <c s="22" r="F612"/>
    </row>
    <row r="613">
      <c s="22" r="F613"/>
    </row>
    <row r="614">
      <c s="22" r="F614"/>
    </row>
    <row r="615">
      <c s="22" r="F615"/>
    </row>
    <row r="616">
      <c s="22" r="F616"/>
    </row>
    <row r="617">
      <c s="22" r="F617"/>
    </row>
    <row r="618">
      <c s="22" r="F618"/>
    </row>
    <row r="619">
      <c s="22" r="F619"/>
    </row>
    <row r="620">
      <c s="22" r="F620"/>
    </row>
    <row r="621">
      <c s="22" r="F621"/>
    </row>
    <row r="622">
      <c s="22" r="F622"/>
    </row>
    <row r="623">
      <c s="22" r="F623"/>
    </row>
    <row r="624">
      <c s="22" r="F624"/>
    </row>
    <row r="625">
      <c s="22" r="F625"/>
    </row>
    <row r="626">
      <c s="22" r="F626"/>
    </row>
    <row r="627">
      <c s="22" r="F627"/>
    </row>
    <row r="628">
      <c s="22" r="F628"/>
    </row>
    <row r="629">
      <c s="22" r="F629"/>
    </row>
    <row r="630">
      <c s="22" r="F630"/>
    </row>
    <row r="631">
      <c s="22" r="F631"/>
    </row>
    <row r="632">
      <c s="22" r="F632"/>
    </row>
    <row r="633">
      <c s="22" r="F633"/>
    </row>
    <row r="634">
      <c s="22" r="F634"/>
    </row>
    <row r="635">
      <c s="22" r="F635"/>
    </row>
    <row r="636">
      <c s="22" r="F636"/>
    </row>
    <row r="637">
      <c s="22" r="F637"/>
    </row>
    <row r="638">
      <c s="22" r="F638"/>
    </row>
    <row r="639">
      <c s="22" r="F639"/>
    </row>
    <row r="640">
      <c s="22" r="F640"/>
    </row>
    <row r="641">
      <c s="22" r="F641"/>
    </row>
    <row r="642">
      <c s="22" r="F642"/>
    </row>
    <row r="643">
      <c s="22" r="F643"/>
    </row>
    <row r="644">
      <c s="22" r="F644"/>
    </row>
    <row r="645">
      <c s="22" r="F645"/>
    </row>
    <row r="646">
      <c s="22" r="F646"/>
    </row>
    <row r="647">
      <c s="22" r="F647"/>
    </row>
    <row r="648">
      <c s="22" r="F648"/>
    </row>
    <row r="649">
      <c s="22" r="F649"/>
    </row>
    <row r="650">
      <c s="22" r="F650"/>
    </row>
    <row r="651">
      <c s="22" r="F651"/>
    </row>
    <row r="652">
      <c s="22" r="F652"/>
    </row>
    <row r="653">
      <c s="22" r="F653"/>
    </row>
    <row r="654">
      <c s="22" r="F654"/>
    </row>
    <row r="655">
      <c s="22" r="F655"/>
    </row>
    <row r="656">
      <c s="22" r="F656"/>
    </row>
    <row r="657">
      <c s="22" r="F657"/>
    </row>
    <row r="658">
      <c s="22" r="F658"/>
    </row>
    <row r="659">
      <c s="22" r="F659"/>
    </row>
    <row r="660">
      <c s="22" r="F660"/>
    </row>
    <row r="661">
      <c s="22" r="F661"/>
    </row>
    <row r="662">
      <c s="22" r="F662"/>
    </row>
    <row r="663">
      <c s="22" r="F663"/>
    </row>
    <row r="664">
      <c s="22" r="F664"/>
    </row>
    <row r="665">
      <c s="22" r="F665"/>
    </row>
    <row r="666">
      <c s="22" r="F666"/>
    </row>
    <row r="667">
      <c s="22" r="F667"/>
    </row>
    <row r="668">
      <c s="22" r="F668"/>
    </row>
    <row r="669">
      <c s="22" r="F669"/>
    </row>
    <row r="670">
      <c s="22" r="F670"/>
    </row>
    <row r="671">
      <c s="22" r="F671"/>
    </row>
    <row r="672">
      <c s="22" r="F672"/>
    </row>
    <row r="673">
      <c s="22" r="F673"/>
    </row>
    <row r="674">
      <c s="22" r="F674"/>
    </row>
    <row r="675">
      <c s="22" r="F675"/>
    </row>
    <row r="676">
      <c s="22" r="F676"/>
    </row>
    <row r="677">
      <c s="22" r="F677"/>
    </row>
    <row r="678">
      <c s="22" r="F678"/>
    </row>
    <row r="679">
      <c s="22" r="F679"/>
    </row>
    <row r="680">
      <c s="22" r="F680"/>
    </row>
    <row r="681">
      <c s="22" r="F681"/>
    </row>
    <row r="682">
      <c s="22" r="F682"/>
    </row>
    <row r="683">
      <c s="22" r="F683"/>
    </row>
    <row r="684">
      <c s="22" r="F684"/>
    </row>
    <row r="685">
      <c s="22" r="F685"/>
    </row>
    <row r="686">
      <c s="22" r="F686"/>
    </row>
    <row r="687">
      <c s="22" r="F687"/>
    </row>
    <row r="688">
      <c s="22" r="F688"/>
    </row>
    <row r="689">
      <c s="22" r="F689"/>
    </row>
    <row r="690">
      <c s="22" r="F690"/>
    </row>
    <row r="691">
      <c s="22" r="F691"/>
    </row>
    <row r="692">
      <c s="22" r="F692"/>
    </row>
    <row r="693">
      <c s="22" r="F693"/>
    </row>
    <row r="694">
      <c s="22" r="F694"/>
    </row>
    <row r="695">
      <c s="22" r="F695"/>
    </row>
    <row r="696">
      <c s="22" r="F696"/>
    </row>
    <row r="697">
      <c s="22" r="F697"/>
    </row>
    <row r="698">
      <c s="22" r="F698"/>
    </row>
    <row r="699">
      <c s="22" r="F699"/>
    </row>
    <row r="700">
      <c s="22" r="F700"/>
    </row>
    <row r="701">
      <c s="22" r="F701"/>
    </row>
    <row r="702">
      <c s="22" r="F702"/>
    </row>
    <row r="703">
      <c s="22" r="F703"/>
    </row>
    <row r="704">
      <c s="22" r="F704"/>
    </row>
    <row r="705">
      <c s="22" r="F705"/>
    </row>
    <row r="706">
      <c s="22" r="F706"/>
    </row>
    <row r="707">
      <c s="22" r="F707"/>
    </row>
    <row r="708">
      <c s="22" r="F708"/>
    </row>
    <row r="709">
      <c s="22" r="F709"/>
    </row>
    <row r="710">
      <c s="22" r="F710"/>
    </row>
    <row r="711">
      <c s="22" r="F711"/>
    </row>
    <row r="712">
      <c s="22" r="F712"/>
    </row>
    <row r="713">
      <c s="22" r="F713"/>
    </row>
    <row r="714">
      <c s="22" r="F714"/>
    </row>
    <row r="715">
      <c s="22" r="F715"/>
    </row>
    <row r="716">
      <c s="22" r="F716"/>
    </row>
    <row r="717">
      <c s="22" r="F717"/>
    </row>
    <row r="718">
      <c s="22" r="F718"/>
    </row>
    <row r="719">
      <c s="22" r="F719"/>
    </row>
    <row r="720">
      <c s="22" r="F720"/>
    </row>
    <row r="721">
      <c s="22" r="F721"/>
    </row>
    <row r="722">
      <c s="22" r="F722"/>
    </row>
    <row r="723">
      <c s="22" r="F723"/>
    </row>
    <row r="724">
      <c s="22" r="F724"/>
    </row>
    <row r="725">
      <c s="22" r="F725"/>
    </row>
    <row r="726">
      <c s="22" r="F726"/>
    </row>
    <row r="727">
      <c s="22" r="F727"/>
    </row>
    <row r="728">
      <c s="22" r="F728"/>
    </row>
    <row r="729">
      <c s="22" r="F729"/>
    </row>
    <row r="730">
      <c s="22" r="F730"/>
    </row>
    <row r="731">
      <c s="22" r="F731"/>
    </row>
    <row r="732">
      <c s="22" r="F732"/>
    </row>
    <row r="733">
      <c s="22" r="F733"/>
    </row>
    <row r="734">
      <c s="22" r="F734"/>
    </row>
    <row r="735">
      <c s="22" r="F735"/>
    </row>
    <row r="736">
      <c s="22" r="F736"/>
    </row>
    <row r="737">
      <c s="22" r="F737"/>
    </row>
    <row r="738">
      <c s="22" r="F738"/>
    </row>
    <row r="739">
      <c s="22" r="F739"/>
    </row>
    <row r="740">
      <c s="22" r="F740"/>
    </row>
    <row r="741">
      <c s="22" r="F741"/>
    </row>
    <row r="742">
      <c s="22" r="F742"/>
    </row>
    <row r="743">
      <c s="22" r="F743"/>
    </row>
    <row r="744">
      <c s="22" r="F744"/>
    </row>
    <row r="745">
      <c s="22" r="F745"/>
    </row>
    <row r="746">
      <c s="22" r="F746"/>
    </row>
    <row r="747">
      <c s="22" r="F747"/>
    </row>
    <row r="748">
      <c s="22" r="F748"/>
    </row>
    <row r="749">
      <c s="22" r="F749"/>
    </row>
    <row r="750">
      <c s="22" r="F750"/>
    </row>
    <row r="751">
      <c s="22" r="F751"/>
    </row>
    <row r="752">
      <c s="22" r="F752"/>
    </row>
    <row r="753">
      <c s="22" r="F753"/>
    </row>
    <row r="754">
      <c s="22" r="F754"/>
    </row>
    <row r="755">
      <c s="22" r="F755"/>
    </row>
    <row r="756">
      <c s="22" r="F756"/>
    </row>
    <row r="757">
      <c s="22" r="F757"/>
    </row>
    <row r="758">
      <c s="22" r="F758"/>
    </row>
    <row r="759">
      <c s="22" r="F759"/>
    </row>
    <row r="760">
      <c s="22" r="F760"/>
    </row>
    <row r="761">
      <c s="22" r="F761"/>
    </row>
    <row r="762">
      <c s="22" r="F762"/>
    </row>
    <row r="763">
      <c s="22" r="F763"/>
    </row>
    <row r="764">
      <c s="22" r="F764"/>
    </row>
    <row r="765">
      <c s="22" r="F765"/>
    </row>
    <row r="766">
      <c s="22" r="F766"/>
    </row>
    <row r="767">
      <c s="22" r="F767"/>
    </row>
    <row r="768">
      <c s="22" r="F768"/>
    </row>
    <row r="769">
      <c s="22" r="F769"/>
    </row>
    <row r="770">
      <c s="22" r="F770"/>
    </row>
    <row r="771">
      <c s="22" r="F771"/>
    </row>
    <row r="772">
      <c s="22" r="F772"/>
    </row>
    <row r="773">
      <c s="22" r="F773"/>
    </row>
    <row r="774">
      <c s="22" r="F774"/>
    </row>
    <row r="775">
      <c s="22" r="F775"/>
    </row>
    <row r="776">
      <c s="22" r="F776"/>
    </row>
    <row r="777">
      <c s="22" r="F777"/>
    </row>
    <row r="778">
      <c s="22" r="F778"/>
    </row>
    <row r="779">
      <c s="22" r="F779"/>
    </row>
    <row r="780">
      <c s="22" r="F780"/>
    </row>
    <row r="781">
      <c s="22" r="F781"/>
    </row>
    <row r="782">
      <c s="22" r="F782"/>
    </row>
    <row r="783">
      <c s="22" r="F783"/>
    </row>
    <row r="784">
      <c s="22" r="F784"/>
    </row>
    <row r="785">
      <c s="22" r="F785"/>
    </row>
    <row r="786">
      <c s="22" r="F786"/>
    </row>
    <row r="787">
      <c s="22" r="F787"/>
    </row>
    <row r="788">
      <c s="22" r="F788"/>
    </row>
    <row r="789">
      <c s="22" r="F789"/>
    </row>
    <row r="790">
      <c s="22" r="F790"/>
    </row>
    <row r="791">
      <c s="22" r="F791"/>
    </row>
    <row r="792">
      <c s="22" r="F792"/>
    </row>
    <row r="793">
      <c s="22" r="F793"/>
    </row>
    <row r="794">
      <c s="22" r="F794"/>
    </row>
    <row r="795">
      <c s="22" r="F795"/>
    </row>
    <row r="796">
      <c s="22" r="F796"/>
    </row>
    <row r="797">
      <c s="22" r="F797"/>
    </row>
    <row r="798">
      <c s="22" r="F798"/>
    </row>
    <row r="799">
      <c s="22" r="F799"/>
    </row>
    <row r="800">
      <c s="22" r="F800"/>
    </row>
    <row r="801">
      <c s="22" r="F801"/>
    </row>
    <row r="802">
      <c s="22" r="F802"/>
    </row>
    <row r="803">
      <c s="22" r="F803"/>
    </row>
    <row r="804">
      <c s="22" r="F804"/>
    </row>
    <row r="805">
      <c s="22" r="F805"/>
    </row>
    <row r="806">
      <c s="22" r="F806"/>
    </row>
    <row r="807">
      <c s="22" r="F807"/>
    </row>
    <row r="808">
      <c s="22" r="F808"/>
    </row>
    <row r="809">
      <c s="22" r="F809"/>
    </row>
    <row r="810">
      <c s="22" r="F810"/>
    </row>
    <row r="811">
      <c s="22" r="F811"/>
    </row>
    <row r="812">
      <c s="22" r="F812"/>
    </row>
    <row r="813">
      <c s="22" r="F813"/>
    </row>
    <row r="814">
      <c s="22" r="F814"/>
    </row>
    <row r="815">
      <c s="22" r="F815"/>
    </row>
    <row r="816">
      <c s="22" r="F816"/>
    </row>
    <row r="817">
      <c s="22" r="F817"/>
    </row>
    <row r="818">
      <c s="22" r="F818"/>
    </row>
    <row r="819">
      <c s="22" r="F819"/>
    </row>
    <row r="820">
      <c s="22" r="F820"/>
    </row>
    <row r="821">
      <c s="22" r="F821"/>
    </row>
    <row r="822">
      <c s="22" r="F822"/>
    </row>
    <row r="823">
      <c s="22" r="F823"/>
    </row>
    <row r="824">
      <c s="22" r="F824"/>
    </row>
    <row r="825">
      <c s="22" r="F825"/>
    </row>
    <row r="826">
      <c s="22" r="F826"/>
    </row>
    <row r="827">
      <c s="22" r="F827"/>
    </row>
    <row r="828">
      <c s="22" r="F828"/>
    </row>
    <row r="829">
      <c s="22" r="F829"/>
    </row>
    <row r="830">
      <c s="22" r="F830"/>
    </row>
    <row r="831">
      <c s="22" r="F831"/>
    </row>
    <row r="832">
      <c s="22" r="F832"/>
    </row>
    <row r="833">
      <c s="22" r="F833"/>
    </row>
    <row r="834">
      <c s="22" r="F834"/>
    </row>
    <row r="835">
      <c s="22" r="F835"/>
    </row>
    <row r="836">
      <c s="22" r="F836"/>
    </row>
    <row r="837">
      <c s="22" r="F837"/>
    </row>
    <row r="838">
      <c s="22" r="F838"/>
    </row>
    <row r="839">
      <c s="22" r="F839"/>
    </row>
    <row r="840">
      <c s="22" r="F840"/>
    </row>
    <row r="841">
      <c s="22" r="F841"/>
    </row>
    <row r="842">
      <c s="22" r="F842"/>
    </row>
    <row r="843">
      <c s="22" r="F843"/>
    </row>
    <row r="844">
      <c s="22" r="F844"/>
    </row>
    <row r="845">
      <c s="22" r="F845"/>
    </row>
    <row r="846">
      <c s="22" r="F846"/>
    </row>
    <row r="847">
      <c s="22" r="F847"/>
    </row>
    <row r="848">
      <c s="22" r="F848"/>
    </row>
    <row r="849">
      <c s="22" r="F849"/>
    </row>
    <row r="850">
      <c s="22" r="F850"/>
    </row>
    <row r="851">
      <c s="22" r="F851"/>
    </row>
    <row r="852">
      <c s="22" r="F852"/>
    </row>
    <row r="853">
      <c s="22" r="F853"/>
    </row>
    <row r="854">
      <c s="22" r="F854"/>
    </row>
    <row r="855">
      <c s="22" r="F855"/>
    </row>
    <row r="856">
      <c s="22" r="F856"/>
    </row>
    <row r="857">
      <c s="22" r="F857"/>
    </row>
    <row r="858">
      <c s="22" r="F858"/>
    </row>
    <row r="859">
      <c s="22" r="F859"/>
    </row>
    <row r="860">
      <c s="22" r="F860"/>
    </row>
    <row r="861">
      <c s="22" r="F861"/>
    </row>
    <row r="862">
      <c s="22" r="F862"/>
    </row>
    <row r="863">
      <c s="22" r="F863"/>
    </row>
    <row r="864">
      <c s="22" r="F864"/>
    </row>
    <row r="865">
      <c s="22" r="F865"/>
    </row>
    <row r="866">
      <c s="22" r="F866"/>
    </row>
    <row r="867">
      <c s="22" r="F867"/>
    </row>
    <row r="868">
      <c s="22" r="F868"/>
    </row>
    <row r="869">
      <c s="22" r="F869"/>
    </row>
    <row r="870">
      <c s="22" r="F870"/>
    </row>
    <row r="871">
      <c s="22" r="F871"/>
    </row>
    <row r="872">
      <c s="22" r="F872"/>
    </row>
    <row r="873">
      <c s="22" r="F873"/>
    </row>
    <row r="874">
      <c s="22" r="F874"/>
    </row>
    <row r="875">
      <c s="22" r="F875"/>
    </row>
    <row r="876">
      <c s="22" r="F876"/>
    </row>
    <row r="877">
      <c s="22" r="F877"/>
    </row>
    <row r="878">
      <c s="22" r="F878"/>
    </row>
    <row r="879">
      <c s="22" r="F879"/>
    </row>
    <row r="880">
      <c s="22" r="F880"/>
    </row>
    <row r="881">
      <c s="22" r="F881"/>
    </row>
    <row r="882">
      <c s="22" r="F882"/>
    </row>
    <row r="883">
      <c s="22" r="F883"/>
    </row>
    <row r="884">
      <c s="22" r="F884"/>
    </row>
    <row r="885">
      <c s="22" r="F885"/>
    </row>
    <row r="886">
      <c s="22" r="F886"/>
    </row>
    <row r="887">
      <c s="22" r="F887"/>
    </row>
    <row r="888">
      <c s="22" r="F888"/>
    </row>
    <row r="889">
      <c s="22" r="F889"/>
    </row>
    <row r="890">
      <c s="22" r="F890"/>
    </row>
    <row r="891">
      <c s="22" r="F891"/>
    </row>
    <row r="892">
      <c s="22" r="F892"/>
    </row>
    <row r="893">
      <c s="22" r="F893"/>
    </row>
    <row r="894">
      <c s="22" r="F894"/>
    </row>
    <row r="895">
      <c s="22" r="F895"/>
    </row>
    <row r="896">
      <c s="22" r="F896"/>
    </row>
    <row r="897">
      <c s="22" r="F897"/>
    </row>
    <row r="898">
      <c s="22" r="F898"/>
    </row>
    <row r="899">
      <c s="22" r="F899"/>
    </row>
    <row r="900">
      <c s="22" r="F900"/>
    </row>
    <row r="901">
      <c s="22" r="F901"/>
    </row>
    <row r="902">
      <c s="22" r="F902"/>
    </row>
    <row r="903">
      <c s="22" r="F903"/>
    </row>
    <row r="904">
      <c s="22" r="F904"/>
    </row>
    <row r="905">
      <c s="22" r="F905"/>
    </row>
    <row r="906">
      <c s="22" r="F906"/>
    </row>
    <row r="907">
      <c s="22" r="F907"/>
    </row>
    <row r="908">
      <c s="22" r="F908"/>
    </row>
    <row r="909">
      <c s="22" r="F909"/>
    </row>
    <row r="910">
      <c s="22" r="F910"/>
    </row>
    <row r="911">
      <c s="22" r="F911"/>
    </row>
    <row r="912">
      <c s="22" r="F912"/>
    </row>
    <row r="913">
      <c s="22" r="F913"/>
    </row>
    <row r="914">
      <c s="22" r="F914"/>
    </row>
    <row r="915">
      <c s="22" r="F915"/>
    </row>
    <row r="916">
      <c s="22" r="F916"/>
    </row>
    <row r="917">
      <c s="22" r="F917"/>
    </row>
    <row r="918">
      <c s="22" r="F918"/>
    </row>
    <row r="919">
      <c s="22" r="F919"/>
    </row>
    <row r="920">
      <c s="22" r="F920"/>
    </row>
    <row r="921">
      <c s="22" r="F921"/>
    </row>
    <row r="922">
      <c s="22" r="F922"/>
    </row>
    <row r="923">
      <c s="22" r="F923"/>
    </row>
    <row r="924">
      <c s="22" r="F924"/>
    </row>
    <row r="925">
      <c s="22" r="F925"/>
    </row>
    <row r="926">
      <c s="22" r="F926"/>
    </row>
    <row r="927">
      <c s="22" r="F927"/>
    </row>
    <row r="928">
      <c s="22" r="F928"/>
    </row>
    <row r="929">
      <c s="22" r="F929"/>
    </row>
    <row r="930">
      <c s="22" r="F930"/>
    </row>
    <row r="931">
      <c s="22" r="F931"/>
    </row>
    <row r="932">
      <c s="22" r="F932"/>
    </row>
    <row r="933">
      <c s="22" r="F933"/>
    </row>
    <row r="934">
      <c s="22" r="F934"/>
    </row>
    <row r="935">
      <c s="22" r="F935"/>
    </row>
    <row r="936">
      <c s="22" r="F936"/>
    </row>
    <row r="937">
      <c s="22" r="F937"/>
    </row>
    <row r="938">
      <c s="22" r="F938"/>
    </row>
    <row r="939">
      <c s="22" r="F939"/>
    </row>
    <row r="940">
      <c s="22" r="F940"/>
    </row>
    <row r="941">
      <c s="22" r="F941"/>
    </row>
    <row r="942">
      <c s="22" r="F942"/>
    </row>
    <row r="943">
      <c s="22" r="F943"/>
    </row>
    <row r="944">
      <c s="22" r="F944"/>
    </row>
    <row r="945">
      <c s="22" r="F945"/>
    </row>
    <row r="946">
      <c s="22" r="F946"/>
    </row>
    <row r="947">
      <c s="22" r="F947"/>
    </row>
    <row r="948">
      <c s="22" r="F948"/>
    </row>
    <row r="949">
      <c s="22" r="F949"/>
    </row>
    <row r="950">
      <c s="22" r="F950"/>
    </row>
    <row r="951">
      <c s="22" r="F951"/>
    </row>
    <row r="952">
      <c s="22" r="F952"/>
    </row>
    <row r="953">
      <c s="22" r="F953"/>
    </row>
    <row r="954">
      <c s="22" r="F954"/>
    </row>
    <row r="955">
      <c s="22" r="F955"/>
    </row>
    <row r="956">
      <c s="22" r="F956"/>
    </row>
    <row r="957">
      <c s="22" r="F957"/>
    </row>
    <row r="958">
      <c s="22" r="F958"/>
    </row>
    <row r="959">
      <c s="22" r="F959"/>
    </row>
    <row r="960">
      <c s="22" r="F960"/>
    </row>
    <row r="961">
      <c s="22" r="F961"/>
    </row>
    <row r="962">
      <c s="22" r="F962"/>
    </row>
    <row r="963">
      <c s="22" r="F963"/>
    </row>
    <row r="964">
      <c s="22" r="F964"/>
    </row>
    <row r="965">
      <c s="22" r="F965"/>
    </row>
    <row r="966">
      <c s="22" r="F966"/>
    </row>
    <row r="967">
      <c s="22" r="F967"/>
    </row>
    <row r="968">
      <c s="22" r="F968"/>
    </row>
    <row r="969">
      <c s="22" r="F969"/>
    </row>
    <row r="970">
      <c s="22" r="F970"/>
    </row>
    <row r="971">
      <c s="22" r="F971"/>
    </row>
    <row r="972">
      <c s="22" r="F972"/>
    </row>
    <row r="973">
      <c s="22" r="F973"/>
    </row>
    <row r="974">
      <c s="22" r="F974"/>
    </row>
    <row r="975">
      <c s="22" r="F975"/>
    </row>
    <row r="976">
      <c s="22" r="F976"/>
    </row>
    <row r="977">
      <c s="22" r="F977"/>
    </row>
    <row r="978">
      <c s="22" r="F978"/>
    </row>
    <row r="979">
      <c s="22" r="F979"/>
    </row>
    <row r="980">
      <c s="22" r="F980"/>
    </row>
    <row r="981">
      <c s="22" r="F981"/>
    </row>
    <row r="982">
      <c s="22" r="F982"/>
    </row>
    <row r="983">
      <c s="22" r="F983"/>
    </row>
    <row r="984">
      <c s="22" r="F984"/>
    </row>
    <row r="985">
      <c s="22" r="F985"/>
    </row>
    <row r="986">
      <c s="22" r="F986"/>
    </row>
    <row r="987">
      <c s="22" r="F987"/>
    </row>
    <row r="988">
      <c s="22" r="F988"/>
    </row>
    <row r="989">
      <c s="22" r="F989"/>
    </row>
    <row r="990">
      <c s="22" r="F990"/>
    </row>
    <row r="991">
      <c s="22" r="F991"/>
    </row>
    <row r="992">
      <c s="22" r="F992"/>
    </row>
    <row r="993">
      <c s="22" r="F993"/>
    </row>
    <row r="994">
      <c s="22" r="F994"/>
    </row>
    <row r="995">
      <c s="22" r="F995"/>
    </row>
    <row r="996">
      <c s="22" r="F996"/>
    </row>
    <row r="997">
      <c s="22" r="F997"/>
    </row>
    <row r="998">
      <c s="22" r="F998"/>
    </row>
    <row r="999">
      <c s="22" r="F999"/>
    </row>
    <row r="1000">
      <c s="22" r="F1000"/>
    </row>
    <row r="1001">
      <c s="22" r="F1001"/>
    </row>
    <row r="1002">
      <c s="22" r="F1002"/>
    </row>
    <row r="1003">
      <c s="22" r="F1003"/>
    </row>
    <row r="1004">
      <c s="22" r="F1004"/>
    </row>
    <row r="1005">
      <c s="22" r="F1005"/>
    </row>
    <row r="1006">
      <c s="22" r="F1006"/>
    </row>
    <row r="1007">
      <c s="22" r="F1007"/>
    </row>
  </sheetData>
  <mergeCells count="2">
    <mergeCell ref="A2:D2"/>
    <mergeCell ref="A10:D10"/>
  </mergeCells>
  <hyperlinks>
    <hyperlink ref="A2" r:id="rId1"/>
    <hyperlink ref="A3" r:id="rId2"/>
    <hyperlink ref="D3" r:id="rId3"/>
    <hyperlink ref="A4" r:id="rId4"/>
    <hyperlink ref="D4" r:id="rId5"/>
    <hyperlink ref="A5" r:id="rId6"/>
    <hyperlink ref="A6" r:id="rId7"/>
    <hyperlink ref="A7" r:id="rId8"/>
    <hyperlink ref="D7" r:id="rId9"/>
    <hyperlink ref="A8" r:id="rId10"/>
    <hyperlink ref="D8" r:id="rId11"/>
    <hyperlink ref="A10" r:id="rId12"/>
    <hyperlink ref="A11" r:id="rId13"/>
    <hyperlink ref="A12" r:id="rId14"/>
    <hyperlink ref="D12" r:id="rId15"/>
    <hyperlink ref="A13" r:id="rId16"/>
    <hyperlink ref="D13" r:id="rId17"/>
    <hyperlink ref="A14" r:id="rId18"/>
    <hyperlink ref="D14" r:id="rId19"/>
    <hyperlink ref="A15" r:id="rId20"/>
    <hyperlink ref="D15" r:id="rId21"/>
  </hyperlinks>
  <drawing r:id="rId22"/>
</worksheet>
</file>