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cn003387\Desktop\标准时间分析(MOST)业务流程改革\"/>
    </mc:Choice>
  </mc:AlternateContent>
  <xr:revisionPtr revIDLastSave="0" documentId="13_ncr:1_{BF70DF66-487F-445C-BAC3-D86EA6A992AA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系统开发报价明细分析表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5" l="1"/>
  <c r="I17" i="5"/>
  <c r="I16" i="5"/>
  <c r="I15" i="5"/>
  <c r="I14" i="5"/>
  <c r="I13" i="5"/>
  <c r="I12" i="5"/>
  <c r="I11" i="5"/>
  <c r="I10" i="5"/>
  <c r="K8" i="5"/>
  <c r="I8" i="5"/>
  <c r="I18" i="5" l="1"/>
</calcChain>
</file>

<file path=xl/sharedStrings.xml><?xml version="1.0" encoding="utf-8"?>
<sst xmlns="http://schemas.openxmlformats.org/spreadsheetml/2006/main" count="49" uniqueCount="43">
  <si>
    <t>工数</t>
  </si>
  <si>
    <t>No</t>
  </si>
  <si>
    <t>项目</t>
  </si>
  <si>
    <t>设计</t>
  </si>
  <si>
    <t>开发</t>
  </si>
  <si>
    <t>内部测试</t>
  </si>
  <si>
    <t>用户测试</t>
  </si>
  <si>
    <t>合计人日</t>
  </si>
  <si>
    <t>ESL目标值</t>
  </si>
  <si>
    <t>双方商定结果</t>
  </si>
  <si>
    <t>金额（RMB）</t>
  </si>
  <si>
    <t>一</t>
  </si>
  <si>
    <t>要件定义</t>
  </si>
  <si>
    <t xml:space="preserve">  需求调查</t>
  </si>
  <si>
    <t xml:space="preserve">  要件定义</t>
  </si>
  <si>
    <t>小计</t>
  </si>
  <si>
    <t>二</t>
  </si>
  <si>
    <t>构筑</t>
  </si>
  <si>
    <t>出货停止票</t>
  </si>
  <si>
    <t>新增出货停止计划页面（需要停止的对象可能是未来一个月生产的，甚至更长。）</t>
  </si>
  <si>
    <t>设置相关人员进行停止计划，通过提前设定生产日期区间（生产结束日期可以为空）、机种系列、机种、方向，系统定时自动运行，从Monosys获取对应SN作为停止对象。</t>
  </si>
  <si>
    <t>修改现有出货停止票功能，机种担当启票前，指定（生产日期、机种系列），或（生产日期、机种系列、机种），或（生产日期、机种系列、机种、方向）停止计划，在部课长审批页面可查看停止计划明细，审批通过后停止计划开始生效。</t>
  </si>
  <si>
    <t>系统定时自动运行，抓取停止票中手动指定的SN明细，以及根据出货停止计划从Monosys抓取的SN，与SAP ShareDB关联，生成对应的3PL停止数据。</t>
  </si>
  <si>
    <t>手动启动出货停止票时，针对SN明细，可指定正方向或反方向（默认正方向）。</t>
  </si>
  <si>
    <t>出货解除票</t>
  </si>
  <si>
    <t>修改现有出货解除票功能，机种担当启票前，指定（生产日期、机种系列），或（生产日期、机种系列、机种），或（生产日期、机种系列、机种、方向），从SAP和MONOSYS获取SN后，生成对应的3PL数据。</t>
  </si>
  <si>
    <t>系统解除启票中对应的单位（机种系列、机种、方向）的出货停止计划。
备注：机种担当启票时增加提示：如果有明确SN请上传明细后启票。特殊情形，BSH锁库机也会出货解除。</t>
  </si>
  <si>
    <t>QA出货判定</t>
  </si>
  <si>
    <t>LOT出货判定票，若存在出货停止计划中指定的对象，以出货停止计划设定条件为单位判定为NG，其他对象按照原有逻辑执行。</t>
  </si>
  <si>
    <t>报价</t>
  </si>
  <si>
    <t>承认</t>
  </si>
  <si>
    <t>Date:</t>
  </si>
  <si>
    <t>人/天(RMB)</t>
    <phoneticPr fontId="5" type="noConversion"/>
  </si>
  <si>
    <t>起案</t>
    <phoneticPr fontId="5" type="noConversion"/>
  </si>
  <si>
    <t>确认</t>
    <phoneticPr fontId="5" type="noConversion"/>
  </si>
  <si>
    <t xml:space="preserve">
Date:</t>
    <phoneticPr fontId="5" type="noConversion"/>
  </si>
  <si>
    <t>Date:</t>
    <phoneticPr fontId="5" type="noConversion"/>
  </si>
  <si>
    <t>系统开发报价明细分析表</t>
    <phoneticPr fontId="5" type="noConversion"/>
  </si>
  <si>
    <t>增值税(6%)</t>
    <phoneticPr fontId="5" type="noConversion"/>
  </si>
  <si>
    <t>供应商:</t>
    <phoneticPr fontId="5" type="noConversion"/>
  </si>
  <si>
    <t xml:space="preserve">珠海爱浦京软件股份有限公司 </t>
    <phoneticPr fontId="5" type="noConversion"/>
  </si>
  <si>
    <t>三</t>
    <phoneticPr fontId="5" type="noConversion"/>
  </si>
  <si>
    <t>标准工时制作管理系统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</si>
</sst>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#,##0_ "/>
    <numFmt numFmtId="177" formatCode="\¥#,##0.00"/>
    <numFmt numFmtId="178" formatCode="0.00_ "/>
    <numFmt numFmtId="179" formatCode="#,##0;&quot;▲ &quot;#,##0"/>
    <numFmt numFmtId="180" formatCode="#,##0_);[Red]\(#,##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28"/>
      <scheme val="minor"/>
    </font>
    <font>
      <sz val="11"/>
      <color rgb="FF000000"/>
      <name val="宋体"/>
      <charset val="134"/>
    </font>
    <font>
      <sz val="11"/>
      <color theme="1"/>
      <name val="等线"/>
      <charset val="128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Fill="1" applyBorder="1" applyAlignment="1">
      <alignment horizontal="left" vertical="center" wrapText="1" readingOrder="1"/>
    </xf>
    <xf numFmtId="0" fontId="2" fillId="0" borderId="8" xfId="0" applyFont="1" applyFill="1" applyBorder="1" applyAlignment="1">
      <alignment horizontal="left" vertical="center" wrapText="1" readingOrder="1"/>
    </xf>
    <xf numFmtId="0" fontId="0" fillId="0" borderId="10" xfId="0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2" fillId="0" borderId="6" xfId="0" applyFont="1" applyBorder="1" applyAlignment="1">
      <alignment horizontal="right" vertical="center" wrapText="1" readingOrder="1"/>
    </xf>
    <xf numFmtId="0" fontId="0" fillId="0" borderId="5" xfId="0" applyBorder="1" applyAlignment="1">
      <alignment vertical="center" wrapText="1"/>
    </xf>
    <xf numFmtId="0" fontId="4" fillId="0" borderId="5" xfId="3" applyBorder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7" fontId="0" fillId="0" borderId="13" xfId="0" applyNumberFormat="1" applyBorder="1">
      <alignment vertical="center"/>
    </xf>
    <xf numFmtId="31" fontId="0" fillId="0" borderId="0" xfId="0" applyNumberFormat="1" applyFont="1" applyAlignment="1">
      <alignment horizontal="right" vertical="center" shrinkToFit="1"/>
    </xf>
    <xf numFmtId="0" fontId="0" fillId="0" borderId="15" xfId="0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8" xfId="0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179" fontId="1" fillId="0" borderId="18" xfId="0" applyNumberFormat="1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180" fontId="1" fillId="0" borderId="23" xfId="0" applyNumberFormat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4" fillId="0" borderId="27" xfId="3" applyBorder="1">
      <alignment vertical="center"/>
    </xf>
    <xf numFmtId="0" fontId="4" fillId="0" borderId="28" xfId="3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6" fillId="0" borderId="1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3" xfId="0" applyFont="1" applyBorder="1" applyAlignment="1">
      <alignment wrapText="1"/>
    </xf>
    <xf numFmtId="0" fontId="6" fillId="0" borderId="13" xfId="0" applyFont="1" applyBorder="1" applyAlignment="1">
      <alignment horizontal="left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6" fillId="0" borderId="30" xfId="0" applyFon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80" fontId="1" fillId="0" borderId="0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0" fillId="0" borderId="19" xfId="0" applyNumberForma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0" xfId="0" applyBorder="1" applyAlignment="1">
      <alignment horizontal="center" vertical="center"/>
    </xf>
  </cellXfs>
  <cellStyles count="4">
    <cellStyle name="標準 2" xfId="2" xr:uid="{00000000-0005-0000-0000-000027000000}"/>
    <cellStyle name="標準 2 2" xfId="1" xr:uid="{00000000-0005-0000-0000-000020000000}"/>
    <cellStyle name="常规" xfId="0" builtinId="0"/>
    <cellStyle name="常规 2" xfId="3" xr:uid="{00000000-0005-0000-0000-00003300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tabSelected="1" zoomScaleNormal="100" zoomScaleSheetLayoutView="100" workbookViewId="0">
      <selection activeCell="O20" sqref="O20"/>
    </sheetView>
  </sheetViews>
  <sheetFormatPr defaultColWidth="9" defaultRowHeight="14.25" x14ac:dyDescent="0.2"/>
  <cols>
    <col min="1" max="1" width="4.5" customWidth="1"/>
    <col min="3" max="3" width="12.125" customWidth="1"/>
    <col min="4" max="4" width="41" customWidth="1"/>
    <col min="5" max="5" width="7.25" customWidth="1"/>
    <col min="6" max="6" width="5.25" customWidth="1"/>
    <col min="7" max="7" width="9" customWidth="1"/>
    <col min="10" max="10" width="10" customWidth="1"/>
    <col min="11" max="11" width="13" customWidth="1"/>
    <col min="12" max="12" width="11.125" customWidth="1"/>
    <col min="13" max="13" width="13" customWidth="1"/>
    <col min="14" max="14" width="9.375"/>
    <col min="15" max="15" width="12.625"/>
  </cols>
  <sheetData>
    <row r="1" spans="2:13" ht="42" customHeight="1" x14ac:dyDescent="0.2">
      <c r="B1" s="62" t="s">
        <v>37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3" ht="24" customHeight="1" thickBot="1" x14ac:dyDescent="0.25">
      <c r="D2" s="54"/>
      <c r="E2" s="54"/>
      <c r="F2" s="54"/>
      <c r="G2" s="54"/>
      <c r="H2" s="54"/>
      <c r="I2" s="54"/>
      <c r="J2" s="54"/>
      <c r="K2" s="54"/>
      <c r="M2" s="27">
        <v>43730</v>
      </c>
    </row>
    <row r="3" spans="2:13" ht="38.25" customHeight="1" x14ac:dyDescent="0.2">
      <c r="B3" s="63" t="s">
        <v>39</v>
      </c>
      <c r="C3" s="64"/>
      <c r="D3" s="55" t="s">
        <v>40</v>
      </c>
      <c r="E3" s="67" t="s">
        <v>0</v>
      </c>
      <c r="F3" s="67"/>
      <c r="G3" s="67"/>
      <c r="H3" s="67"/>
      <c r="I3" s="67"/>
      <c r="J3" s="67"/>
      <c r="K3" s="67"/>
      <c r="L3" s="28"/>
      <c r="M3" s="47"/>
    </row>
    <row r="4" spans="2:13" ht="34.5" customHeight="1" x14ac:dyDescent="0.2">
      <c r="B4" s="1" t="s">
        <v>1</v>
      </c>
      <c r="C4" s="2" t="s">
        <v>2</v>
      </c>
      <c r="D4" s="60" t="s">
        <v>42</v>
      </c>
      <c r="E4" s="56" t="s">
        <v>3</v>
      </c>
      <c r="F4" s="53" t="s">
        <v>4</v>
      </c>
      <c r="G4" s="53" t="s">
        <v>5</v>
      </c>
      <c r="H4" s="53" t="s">
        <v>6</v>
      </c>
      <c r="I4" s="53" t="s">
        <v>7</v>
      </c>
      <c r="J4" s="46" t="s">
        <v>8</v>
      </c>
      <c r="K4" s="46" t="s">
        <v>9</v>
      </c>
      <c r="L4" s="48" t="s">
        <v>32</v>
      </c>
      <c r="M4" s="29" t="s">
        <v>10</v>
      </c>
    </row>
    <row r="5" spans="2:13" ht="33.75" customHeight="1" x14ac:dyDescent="0.2">
      <c r="B5" s="4" t="s">
        <v>11</v>
      </c>
      <c r="C5" s="5" t="s">
        <v>12</v>
      </c>
      <c r="D5" s="6"/>
      <c r="E5" s="7"/>
      <c r="F5" s="7"/>
      <c r="G5" s="7"/>
      <c r="H5" s="8"/>
      <c r="I5" s="7"/>
      <c r="J5" s="7"/>
      <c r="K5" s="7"/>
      <c r="L5" s="7"/>
      <c r="M5" s="30"/>
    </row>
    <row r="6" spans="2:13" ht="33.75" customHeight="1" x14ac:dyDescent="0.2">
      <c r="B6" s="9">
        <v>1</v>
      </c>
      <c r="C6" s="10" t="s">
        <v>13</v>
      </c>
      <c r="D6" s="11"/>
      <c r="E6" s="3">
        <v>4</v>
      </c>
      <c r="F6" s="3"/>
      <c r="G6" s="3"/>
      <c r="H6" s="3"/>
      <c r="I6" s="17">
        <v>4</v>
      </c>
      <c r="J6" s="3">
        <v>4</v>
      </c>
      <c r="K6" s="17">
        <v>4</v>
      </c>
      <c r="L6" s="42"/>
      <c r="M6" s="65"/>
    </row>
    <row r="7" spans="2:13" ht="34.5" customHeight="1" x14ac:dyDescent="0.2">
      <c r="B7" s="9">
        <v>2</v>
      </c>
      <c r="C7" s="10" t="s">
        <v>14</v>
      </c>
      <c r="D7" s="11"/>
      <c r="E7" s="3">
        <v>5</v>
      </c>
      <c r="F7" s="3"/>
      <c r="G7" s="3"/>
      <c r="H7" s="3"/>
      <c r="I7" s="17">
        <v>5</v>
      </c>
      <c r="J7" s="3">
        <v>5</v>
      </c>
      <c r="K7" s="17">
        <v>5</v>
      </c>
      <c r="L7" s="43"/>
      <c r="M7" s="66"/>
    </row>
    <row r="8" spans="2:13" x14ac:dyDescent="0.2">
      <c r="B8" s="12"/>
      <c r="C8" s="13"/>
      <c r="D8" s="13"/>
      <c r="E8" s="7"/>
      <c r="F8" s="7"/>
      <c r="G8" s="7"/>
      <c r="H8" s="3" t="s">
        <v>15</v>
      </c>
      <c r="I8" s="3">
        <f>SUM(I6:I7)</f>
        <v>9</v>
      </c>
      <c r="J8" s="3">
        <v>9</v>
      </c>
      <c r="K8" s="3">
        <f>SUM(K6:K7)</f>
        <v>9</v>
      </c>
      <c r="L8" s="21"/>
      <c r="M8" s="31"/>
    </row>
    <row r="9" spans="2:13" ht="18.75" customHeight="1" x14ac:dyDescent="0.2">
      <c r="B9" s="4" t="s">
        <v>16</v>
      </c>
      <c r="C9" s="5" t="s">
        <v>17</v>
      </c>
      <c r="D9" s="6"/>
      <c r="E9" s="7"/>
      <c r="F9" s="7"/>
      <c r="G9" s="14"/>
      <c r="H9" s="7"/>
      <c r="I9" s="7"/>
      <c r="J9" s="7"/>
      <c r="K9" s="7"/>
      <c r="L9" s="7"/>
      <c r="M9" s="32"/>
    </row>
    <row r="10" spans="2:13" ht="51.75" customHeight="1" x14ac:dyDescent="0.2">
      <c r="B10" s="15">
        <v>3</v>
      </c>
      <c r="C10" s="3" t="s">
        <v>18</v>
      </c>
      <c r="D10" s="16" t="s">
        <v>19</v>
      </c>
      <c r="E10" s="17">
        <v>1</v>
      </c>
      <c r="F10" s="17">
        <v>6</v>
      </c>
      <c r="G10" s="17">
        <v>1.5</v>
      </c>
      <c r="H10" s="17">
        <v>2</v>
      </c>
      <c r="I10" s="3">
        <f>E10+F10+G10+H10</f>
        <v>10.5</v>
      </c>
      <c r="J10" s="33">
        <v>9.5</v>
      </c>
      <c r="K10" s="3">
        <v>9.5</v>
      </c>
      <c r="L10" s="44"/>
      <c r="M10" s="65"/>
    </row>
    <row r="11" spans="2:13" ht="84.75" customHeight="1" x14ac:dyDescent="0.2">
      <c r="B11" s="15">
        <v>4</v>
      </c>
      <c r="C11" s="3" t="s">
        <v>18</v>
      </c>
      <c r="D11" s="18" t="s">
        <v>20</v>
      </c>
      <c r="E11" s="17">
        <v>1</v>
      </c>
      <c r="F11" s="17">
        <v>6</v>
      </c>
      <c r="G11" s="17">
        <v>1.5</v>
      </c>
      <c r="H11" s="17">
        <v>2</v>
      </c>
      <c r="I11" s="3">
        <f t="shared" ref="I11:I17" si="0">E11+F11+G11+H11</f>
        <v>10.5</v>
      </c>
      <c r="J11" s="33">
        <v>9.5</v>
      </c>
      <c r="K11" s="3">
        <v>9.5</v>
      </c>
      <c r="L11" s="45"/>
      <c r="M11" s="66"/>
    </row>
    <row r="12" spans="2:13" ht="102" customHeight="1" x14ac:dyDescent="0.2">
      <c r="B12" s="15">
        <v>5</v>
      </c>
      <c r="C12" s="3" t="s">
        <v>18</v>
      </c>
      <c r="D12" s="16" t="s">
        <v>21</v>
      </c>
      <c r="E12" s="17">
        <v>1</v>
      </c>
      <c r="F12" s="17">
        <v>6</v>
      </c>
      <c r="G12" s="17">
        <v>2</v>
      </c>
      <c r="H12" s="17">
        <v>2</v>
      </c>
      <c r="I12" s="3">
        <f>SUM(E12:H12)</f>
        <v>11</v>
      </c>
      <c r="J12" s="33">
        <v>10</v>
      </c>
      <c r="K12" s="3">
        <v>10</v>
      </c>
      <c r="L12" s="45"/>
      <c r="M12" s="66"/>
    </row>
    <row r="13" spans="2:13" ht="72.75" customHeight="1" x14ac:dyDescent="0.2">
      <c r="B13" s="15">
        <v>6</v>
      </c>
      <c r="C13" s="3" t="s">
        <v>18</v>
      </c>
      <c r="D13" s="16" t="s">
        <v>22</v>
      </c>
      <c r="E13" s="17">
        <v>1</v>
      </c>
      <c r="F13" s="17">
        <v>6</v>
      </c>
      <c r="G13" s="17">
        <v>2</v>
      </c>
      <c r="H13" s="17">
        <v>2</v>
      </c>
      <c r="I13" s="3">
        <f t="shared" si="0"/>
        <v>11</v>
      </c>
      <c r="J13" s="33">
        <v>11</v>
      </c>
      <c r="K13" s="3">
        <v>11</v>
      </c>
      <c r="L13" s="45"/>
      <c r="M13" s="66"/>
    </row>
    <row r="14" spans="2:13" ht="65.25" customHeight="1" x14ac:dyDescent="0.2">
      <c r="B14" s="15">
        <v>7</v>
      </c>
      <c r="C14" s="3" t="s">
        <v>18</v>
      </c>
      <c r="D14" s="16" t="s">
        <v>23</v>
      </c>
      <c r="E14" s="17">
        <v>2</v>
      </c>
      <c r="F14" s="17">
        <v>10</v>
      </c>
      <c r="G14" s="17">
        <v>4</v>
      </c>
      <c r="H14" s="17">
        <v>3</v>
      </c>
      <c r="I14" s="3">
        <f t="shared" si="0"/>
        <v>19</v>
      </c>
      <c r="J14" s="33">
        <v>17</v>
      </c>
      <c r="K14" s="3">
        <v>17</v>
      </c>
      <c r="L14" s="45"/>
      <c r="M14" s="66"/>
    </row>
    <row r="15" spans="2:13" ht="93" customHeight="1" x14ac:dyDescent="0.2">
      <c r="B15" s="15">
        <v>8</v>
      </c>
      <c r="C15" s="3" t="s">
        <v>24</v>
      </c>
      <c r="D15" s="16" t="s">
        <v>25</v>
      </c>
      <c r="E15" s="17">
        <v>1</v>
      </c>
      <c r="F15" s="17">
        <v>6</v>
      </c>
      <c r="G15" s="17">
        <v>1.5</v>
      </c>
      <c r="H15" s="17">
        <v>1.5</v>
      </c>
      <c r="I15" s="3">
        <f t="shared" si="0"/>
        <v>10</v>
      </c>
      <c r="J15" s="33">
        <v>9</v>
      </c>
      <c r="K15" s="3">
        <v>9</v>
      </c>
      <c r="L15" s="45"/>
      <c r="M15" s="66"/>
    </row>
    <row r="16" spans="2:13" ht="93" customHeight="1" x14ac:dyDescent="0.2">
      <c r="B16" s="15">
        <v>9</v>
      </c>
      <c r="C16" s="3" t="s">
        <v>24</v>
      </c>
      <c r="D16" s="16" t="s">
        <v>26</v>
      </c>
      <c r="E16" s="17">
        <v>1</v>
      </c>
      <c r="F16" s="17">
        <v>6</v>
      </c>
      <c r="G16" s="17">
        <v>1.5</v>
      </c>
      <c r="H16" s="17">
        <v>1.5</v>
      </c>
      <c r="I16" s="3">
        <f t="shared" si="0"/>
        <v>10</v>
      </c>
      <c r="J16" s="33">
        <v>9</v>
      </c>
      <c r="K16" s="3">
        <v>9</v>
      </c>
      <c r="L16" s="45"/>
      <c r="M16" s="66"/>
    </row>
    <row r="17" spans="2:13" ht="76.5" customHeight="1" x14ac:dyDescent="0.2">
      <c r="B17" s="15">
        <v>10</v>
      </c>
      <c r="C17" s="3" t="s">
        <v>27</v>
      </c>
      <c r="D17" s="18" t="s">
        <v>28</v>
      </c>
      <c r="E17" s="17">
        <v>2</v>
      </c>
      <c r="F17" s="17">
        <v>10</v>
      </c>
      <c r="G17" s="17">
        <v>3</v>
      </c>
      <c r="H17" s="17">
        <v>3</v>
      </c>
      <c r="I17" s="3">
        <f t="shared" si="0"/>
        <v>18</v>
      </c>
      <c r="J17" s="33">
        <v>18</v>
      </c>
      <c r="K17" s="3">
        <v>18</v>
      </c>
      <c r="L17" s="45"/>
      <c r="M17" s="66"/>
    </row>
    <row r="18" spans="2:13" ht="39" customHeight="1" x14ac:dyDescent="0.2">
      <c r="B18" s="12"/>
      <c r="C18" s="13"/>
      <c r="D18" s="19" t="s">
        <v>15</v>
      </c>
      <c r="E18" s="3">
        <v>10</v>
      </c>
      <c r="F18" s="3">
        <v>50</v>
      </c>
      <c r="G18" s="3">
        <v>16</v>
      </c>
      <c r="H18" s="3">
        <v>17</v>
      </c>
      <c r="I18" s="3">
        <f>SUM(I10:I17)</f>
        <v>100</v>
      </c>
      <c r="J18" s="34">
        <f>SUM(J10:J17)</f>
        <v>93</v>
      </c>
      <c r="K18" s="3">
        <v>93</v>
      </c>
      <c r="L18" s="21"/>
      <c r="M18" s="31"/>
    </row>
    <row r="19" spans="2:13" x14ac:dyDescent="0.2">
      <c r="B19" s="12"/>
      <c r="C19" s="13"/>
      <c r="D19" s="20"/>
      <c r="E19" s="7"/>
      <c r="F19" s="7"/>
      <c r="G19" s="7"/>
      <c r="H19" s="7"/>
      <c r="I19" s="7"/>
      <c r="J19" s="35"/>
      <c r="K19" s="35"/>
      <c r="L19" s="35"/>
      <c r="M19" s="32"/>
    </row>
    <row r="20" spans="2:13" ht="31.5" customHeight="1" x14ac:dyDescent="0.2">
      <c r="B20" s="9"/>
      <c r="C20" s="48"/>
      <c r="D20" s="7"/>
      <c r="E20" s="7"/>
      <c r="F20" s="7"/>
      <c r="G20" s="7"/>
      <c r="H20" s="22"/>
      <c r="I20" s="22"/>
      <c r="J20" s="22"/>
      <c r="K20" s="22"/>
      <c r="L20" s="22"/>
      <c r="M20" s="36"/>
    </row>
    <row r="21" spans="2:13" ht="32.25" customHeight="1" x14ac:dyDescent="0.2">
      <c r="B21" s="61" t="s">
        <v>41</v>
      </c>
      <c r="C21" s="48" t="s">
        <v>38</v>
      </c>
      <c r="D21" s="8"/>
      <c r="E21" s="8"/>
      <c r="F21" s="8"/>
      <c r="G21" s="8"/>
      <c r="H21" s="23"/>
      <c r="I21" s="23"/>
      <c r="J21" s="23"/>
      <c r="K21" s="23"/>
      <c r="L21" s="23"/>
      <c r="M21" s="36"/>
    </row>
    <row r="22" spans="2:13" ht="28.5" customHeight="1" thickBot="1" x14ac:dyDescent="0.25">
      <c r="B22" s="24"/>
      <c r="C22" s="25"/>
      <c r="D22" s="25"/>
      <c r="E22" s="25"/>
      <c r="F22" s="25"/>
      <c r="G22" s="25"/>
      <c r="H22" s="26"/>
      <c r="I22" s="37" t="s">
        <v>29</v>
      </c>
      <c r="J22" s="38"/>
      <c r="K22" s="38"/>
      <c r="L22" s="38"/>
      <c r="M22" s="39"/>
    </row>
    <row r="23" spans="2:13" ht="28.5" customHeight="1" x14ac:dyDescent="0.2">
      <c r="B23" s="57"/>
      <c r="C23" s="57"/>
      <c r="D23" s="57"/>
      <c r="E23" s="57"/>
      <c r="F23" s="57"/>
      <c r="G23" s="57"/>
      <c r="H23" s="58"/>
      <c r="I23" s="57"/>
      <c r="J23" s="57"/>
      <c r="K23" s="57"/>
      <c r="L23" s="57"/>
      <c r="M23" s="59"/>
    </row>
    <row r="24" spans="2:13" ht="28.5" customHeight="1" x14ac:dyDescent="0.2">
      <c r="B24" s="57"/>
      <c r="C24" s="57"/>
      <c r="D24" s="57"/>
      <c r="E24" s="57"/>
      <c r="F24" s="57"/>
      <c r="G24" s="57"/>
      <c r="H24" s="58"/>
      <c r="I24" s="57"/>
      <c r="J24" s="57"/>
      <c r="K24" s="57"/>
      <c r="L24" s="57"/>
      <c r="M24" s="59"/>
    </row>
    <row r="25" spans="2:13" ht="15" thickBot="1" x14ac:dyDescent="0.25"/>
    <row r="26" spans="2:13" ht="20.25" customHeight="1" x14ac:dyDescent="0.2">
      <c r="K26" s="40" t="s">
        <v>30</v>
      </c>
      <c r="L26" s="50" t="s">
        <v>34</v>
      </c>
      <c r="M26" s="49" t="s">
        <v>33</v>
      </c>
    </row>
    <row r="27" spans="2:13" ht="56.25" customHeight="1" thickBot="1" x14ac:dyDescent="0.25">
      <c r="K27" s="41" t="s">
        <v>31</v>
      </c>
      <c r="L27" s="52" t="s">
        <v>36</v>
      </c>
      <c r="M27" s="51" t="s">
        <v>35</v>
      </c>
    </row>
  </sheetData>
  <mergeCells count="5">
    <mergeCell ref="B1:M1"/>
    <mergeCell ref="B3:C3"/>
    <mergeCell ref="M6:M7"/>
    <mergeCell ref="M10:M17"/>
    <mergeCell ref="E3:K3"/>
  </mergeCells>
  <phoneticPr fontId="5" type="noConversion"/>
  <printOptions horizontalCentered="1" verticalCentered="1"/>
  <pageMargins left="0.12" right="0.19685039370078741" top="0.19685039370078741" bottom="0.19685039370078741" header="0.19685039370078741" footer="0.19685039370078741"/>
  <pageSetup paperSize="256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系统开发报价明细分析表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Lv Peng Yun</cp:lastModifiedBy>
  <cp:lastPrinted>2019-07-24T04:04:59Z</cp:lastPrinted>
  <dcterms:created xsi:type="dcterms:W3CDTF">2017-08-11T08:20:00Z</dcterms:created>
  <dcterms:modified xsi:type="dcterms:W3CDTF">2019-09-27T08:26:19Z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