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cn003387\Desktop\"/>
    </mc:Choice>
  </mc:AlternateContent>
  <xr:revisionPtr revIDLastSave="0" documentId="13_ncr:1_{D505834C-D2F6-482B-A4F8-64ADF6CAEA26}" xr6:coauthVersionLast="44" xr6:coauthVersionMax="44" xr10:uidLastSave="{00000000-0000-0000-0000-000000000000}"/>
  <bookViews>
    <workbookView xWindow="-120" yWindow="-120" windowWidth="24240" windowHeight="13140" tabRatio="751" firstSheet="1" activeTab="5" xr2:uid="{00000000-000D-0000-FFFF-FFFF00000000}"/>
  </bookViews>
  <sheets>
    <sheet name="课题记录汇总  " sheetId="28" state="hidden" r:id="rId1"/>
    <sheet name="课题汇总" sheetId="33" r:id="rId2"/>
    <sheet name="UI相关课题" sheetId="29" r:id="rId3"/>
    <sheet name="分析表录入相关课题" sheetId="30" r:id="rId4"/>
    <sheet name="Mster相关课题" sheetId="31" r:id="rId5"/>
    <sheet name="其他" sheetId="32" r:id="rId6"/>
    <sheet name="课题记录0 " sheetId="18" state="hidden" r:id="rId7"/>
    <sheet name="空方 (2)" sheetId="27" state="hidden" r:id="rId8"/>
    <sheet name="课题记录  (2)" sheetId="21" state="hidden" r:id="rId9"/>
  </sheets>
  <definedNames>
    <definedName name="_xlnm._FilterDatabase" localSheetId="4" hidden="1">Mster相关课题!$A$3:$P$37</definedName>
    <definedName name="_xlnm._FilterDatabase" localSheetId="2" hidden="1">UI相关课题!$A$3:$P$34</definedName>
    <definedName name="_xlnm._FilterDatabase" localSheetId="3" hidden="1">分析表录入相关课题!$A$3:$P$70</definedName>
    <definedName name="_xlnm._FilterDatabase" localSheetId="8" hidden="1">'课题记录  (2)'!$A$3:$H$51</definedName>
    <definedName name="_xlnm._FilterDatabase" localSheetId="6" hidden="1">'课题记录0 '!$A$3:$O$127</definedName>
    <definedName name="_xlnm._FilterDatabase" localSheetId="0" hidden="1">'课题记录汇总  '!$A$3:$O$125</definedName>
    <definedName name="_xlnm._FilterDatabase" localSheetId="7" hidden="1">'空方 (2)'!$B$3:$R$18</definedName>
    <definedName name="_xlnm._FilterDatabase" localSheetId="5" hidden="1">其他!$A$3:$P$14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33" l="1"/>
  <c r="D7" i="33"/>
  <c r="B7" i="33"/>
  <c r="P14" i="32" l="1"/>
  <c r="P37" i="31"/>
  <c r="P70" i="30"/>
  <c r="P15" i="30"/>
  <c r="O118" i="18" l="1"/>
  <c r="R18" i="27" l="1"/>
  <c r="Q6" i="21"/>
  <c r="Q33" i="21"/>
  <c r="Q40" i="21"/>
  <c r="Q41" i="21"/>
  <c r="Q42" i="21"/>
  <c r="Q52" i="21"/>
  <c r="O35" i="18"/>
  <c r="O90" i="18"/>
  <c r="O127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 Guo Jun</author>
    <author>Pan Dong Hua</author>
  </authors>
  <commentList>
    <comment ref="H30" authorId="0" shapeId="0" xr:uid="{AF1E9354-6FA8-4995-9632-AF11EF760689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31" authorId="1" shapeId="0" xr:uid="{6955C4D3-5478-46C7-82B6-6190C56525E2}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 Guo Jun</author>
    <author>Pan Dong Hua</author>
  </authors>
  <commentList>
    <comment ref="H6" authorId="0" shapeId="0" xr:uid="{8858A110-458B-4BA8-B871-8CCBC83C8A49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7" authorId="1" shapeId="0" xr:uid="{542E5EE2-41C3-4135-9B8E-6DDF77DD41BA}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 Guo Jun</author>
    <author>Pan Dong Hua</author>
  </authors>
  <commentList>
    <comment ref="I21" authorId="0" shapeId="0" xr:uid="{E8E94D82-7078-4251-94D6-782F79B0DFB7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D22" authorId="1" shapeId="0" xr:uid="{B406945D-905E-464F-A7C7-4937CC37CED3}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Lin Guo Jun</author>
    <author>Pan Dong Hua</author>
  </authors>
  <commentList>
    <comment ref="H15" authorId="0" shapeId="0" xr:uid="{60A2BEDA-2337-479A-A824-3E2F172D1EAC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上下键可以选择下拉菜单的条目，选中的条目有颜色区分</t>
        </r>
      </text>
    </comment>
    <comment ref="C16" authorId="1" shapeId="0" xr:uid="{672B3E17-F2E0-4ABC-95E2-A145C97D8BA9}">
      <text>
        <r>
          <rPr>
            <b/>
            <sz val="9"/>
            <color indexed="81"/>
            <rFont val="宋体"/>
            <family val="3"/>
            <charset val="134"/>
          </rPr>
          <t>Pan Dong Hua: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  <comment ref="C18" authorId="0" shapeId="0" xr:uid="{538BEC46-392C-4B69-AD95-A361FE673CFA}">
      <text>
        <r>
          <rPr>
            <b/>
            <sz val="9"/>
            <color indexed="81"/>
            <rFont val="宋体"/>
            <family val="3"/>
            <charset val="134"/>
          </rPr>
          <t>Lin Guo Jun:</t>
        </r>
        <r>
          <rPr>
            <sz val="9"/>
            <color indexed="81"/>
            <rFont val="宋体"/>
            <family val="3"/>
            <charset val="134"/>
          </rPr>
          <t xml:space="preserve">
个别电脑出现这问题</t>
        </r>
      </text>
    </comment>
  </commentList>
</comments>
</file>

<file path=xl/sharedStrings.xml><?xml version="1.0" encoding="utf-8"?>
<sst xmlns="http://schemas.openxmlformats.org/spreadsheetml/2006/main" count="2066" uniqueCount="322">
  <si>
    <t>备注</t>
    <phoneticPr fontId="5" type="noConversion"/>
  </si>
  <si>
    <t>序列</t>
    <phoneticPr fontId="1"/>
  </si>
  <si>
    <t>课题内容描述</t>
    <phoneticPr fontId="1"/>
  </si>
  <si>
    <t>截图</t>
    <phoneticPr fontId="1"/>
  </si>
  <si>
    <t>功能</t>
    <phoneticPr fontId="6" type="noConversion"/>
  </si>
  <si>
    <t>部门</t>
    <phoneticPr fontId="14" type="noConversion"/>
  </si>
  <si>
    <t>担当</t>
    <phoneticPr fontId="15"/>
  </si>
  <si>
    <t>要望</t>
    <phoneticPr fontId="15"/>
  </si>
  <si>
    <t>解决级别</t>
    <phoneticPr fontId="14" type="noConversion"/>
  </si>
  <si>
    <t>对应纳期</t>
    <phoneticPr fontId="14" type="noConversion"/>
  </si>
  <si>
    <t>对应状态</t>
    <phoneticPr fontId="14" type="noConversion"/>
  </si>
  <si>
    <t>用户担当</t>
    <phoneticPr fontId="14" type="noConversion"/>
  </si>
  <si>
    <t>标准工时制作管理系统体验课题记录表</t>
    <phoneticPr fontId="6" type="noConversion"/>
  </si>
  <si>
    <t>体验时间</t>
    <phoneticPr fontId="14" type="noConversion"/>
  </si>
  <si>
    <r>
      <rPr>
        <sz val="11"/>
        <rFont val="DengXian"/>
      </rPr>
      <t>IT</t>
    </r>
    <r>
      <rPr>
        <sz val="11"/>
        <rFont val="ＭＳ Ｐゴシック"/>
        <family val="3"/>
        <charset val="128"/>
      </rPr>
      <t>担当</t>
    </r>
    <phoneticPr fontId="15"/>
  </si>
  <si>
    <r>
      <rPr>
        <sz val="11"/>
        <rFont val="Microsoft YaHei"/>
        <family val="2"/>
        <charset val="134"/>
      </rPr>
      <t>体验结</t>
    </r>
    <r>
      <rPr>
        <sz val="11"/>
        <rFont val="ＭＳ Ｐゴシック"/>
        <family val="3"/>
        <charset val="128"/>
      </rPr>
      <t>果</t>
    </r>
    <phoneticPr fontId="5" type="noConversion"/>
  </si>
  <si>
    <t>高</t>
  </si>
  <si>
    <r>
      <t>用</t>
    </r>
    <r>
      <rPr>
        <sz val="11"/>
        <rFont val="Microsoft YaHei"/>
        <family val="2"/>
        <charset val="134"/>
      </rPr>
      <t xml:space="preserve">户
</t>
    </r>
    <r>
      <rPr>
        <sz val="11"/>
        <rFont val="ＭＳ Ｐゴシック"/>
        <family val="3"/>
        <charset val="128"/>
      </rPr>
      <t>再</t>
    </r>
    <r>
      <rPr>
        <sz val="11"/>
        <rFont val="Microsoft YaHei"/>
        <family val="2"/>
        <charset val="134"/>
      </rPr>
      <t>体验</t>
    </r>
    <r>
      <rPr>
        <sz val="11"/>
        <rFont val="ＭＳ Ｐゴシック"/>
        <family val="3"/>
        <charset val="128"/>
      </rPr>
      <t>日期</t>
    </r>
    <phoneticPr fontId="5" type="noConversion"/>
  </si>
  <si>
    <t>UI</t>
    <phoneticPr fontId="6" type="noConversion"/>
  </si>
  <si>
    <t>登录界面的系统名称追加系统版本及系英文名称</t>
    <phoneticPr fontId="6" type="noConversion"/>
  </si>
  <si>
    <t>EPD</t>
    <phoneticPr fontId="6" type="noConversion"/>
  </si>
  <si>
    <t>李K</t>
    <phoneticPr fontId="6" type="noConversion"/>
  </si>
  <si>
    <t>系统的模块层次不够清晰明了</t>
    <phoneticPr fontId="6" type="noConversion"/>
  </si>
  <si>
    <t>邓木清</t>
    <phoneticPr fontId="6" type="noConversion"/>
  </si>
  <si>
    <t>分析表录入模块</t>
    <phoneticPr fontId="6" type="noConversion"/>
  </si>
  <si>
    <t>输完[]后，只能直接选择部品名，不能在括号内输入内容，一输入就自动跳出括号外</t>
    <phoneticPr fontId="6" type="noConversion"/>
  </si>
  <si>
    <t>Master Data</t>
    <phoneticPr fontId="5" type="noConversion"/>
  </si>
  <si>
    <t>报表审批表模块</t>
    <phoneticPr fontId="6" type="noConversion"/>
  </si>
  <si>
    <t>此模块有两个相同名称，但对应是不一样的报表</t>
    <phoneticPr fontId="6" type="noConversion"/>
  </si>
  <si>
    <t>新增人员信息，不能保存，保存提示"数据库中已存在该记录"</t>
    <phoneticPr fontId="6" type="noConversion"/>
  </si>
  <si>
    <t>不能复制单个格子数据，只能一整行复制</t>
    <phoneticPr fontId="6" type="noConversion"/>
  </si>
  <si>
    <t>输入关键词，不能用键盘选择，只能用鼠标选择</t>
    <phoneticPr fontId="6" type="noConversion"/>
  </si>
  <si>
    <t>删除录入内容，只能一次删除一个单元格，不能一次选择多个进行删除</t>
    <phoneticPr fontId="6" type="noConversion"/>
  </si>
  <si>
    <t>"["输入不了，输入"["显示的是"]"</t>
    <phoneticPr fontId="6" type="noConversion"/>
  </si>
  <si>
    <t>选择部品名后，自动删除单元格前面输入的内容</t>
    <phoneticPr fontId="6" type="noConversion"/>
  </si>
  <si>
    <t>计算功能有问题，给值后，没有自动计算总数</t>
    <phoneticPr fontId="6" type="noConversion"/>
  </si>
  <si>
    <t>输入常用指标组合，输完后还要用鼠标再选择一次</t>
    <phoneticPr fontId="6" type="noConversion"/>
  </si>
  <si>
    <t>已保存的关键词，点"编辑"和"详情"，自动退出到登录界面</t>
    <phoneticPr fontId="6" type="noConversion"/>
  </si>
  <si>
    <t>没有撤销上一步作业功能</t>
    <phoneticPr fontId="6" type="noConversion"/>
  </si>
  <si>
    <t>少了一列"Tool"</t>
    <phoneticPr fontId="6" type="noConversion"/>
  </si>
  <si>
    <t>手顺组合Master无法正常新增</t>
    <phoneticPr fontId="6" type="noConversion"/>
  </si>
  <si>
    <t>进入此模块就提示异常</t>
    <phoneticPr fontId="6" type="noConversion"/>
  </si>
  <si>
    <t>邓雲燕</t>
    <phoneticPr fontId="6" type="noConversion"/>
  </si>
  <si>
    <t>程序参数值后录入完成,补"0"的功能没有</t>
    <phoneticPr fontId="5" type="noConversion"/>
  </si>
  <si>
    <t>工作表重命名不能编辑</t>
    <phoneticPr fontId="5" type="noConversion"/>
  </si>
  <si>
    <t>视频导入后,视频的窗口是否会变形,等</t>
    <phoneticPr fontId="5" type="noConversion"/>
  </si>
  <si>
    <t>信息里操作中的详情和编辑内容一样的?</t>
    <phoneticPr fontId="5" type="noConversion"/>
  </si>
  <si>
    <t>每单击一个模块都会有界面上方显示模块名，显示太多模块</t>
    <phoneticPr fontId="6" type="noConversion"/>
  </si>
  <si>
    <t>输完快捷数值，按回车键，直接完成选择，光标跳到下一行手顺的输入框</t>
    <phoneticPr fontId="6" type="noConversion"/>
  </si>
  <si>
    <t>分析表上没有"保存"功能</t>
    <phoneticPr fontId="5" type="noConversion"/>
  </si>
  <si>
    <t>治工具信息导出数据异常</t>
    <phoneticPr fontId="5" type="noConversion"/>
  </si>
  <si>
    <r>
      <t>一进入此模块就提示异常，新建分析表格后，保存后</t>
    </r>
    <r>
      <rPr>
        <sz val="11"/>
        <rFont val="SimSun"/>
      </rPr>
      <t>找不到</t>
    </r>
    <phoneticPr fontId="6" type="noConversion"/>
  </si>
  <si>
    <t>首页</t>
    <phoneticPr fontId="5" type="noConversion"/>
  </si>
  <si>
    <t>功能栏背景颜色太深</t>
    <phoneticPr fontId="5" type="noConversion"/>
  </si>
  <si>
    <t>功能栏背景建议设置成淡色的</t>
    <phoneticPr fontId="5" type="noConversion"/>
  </si>
  <si>
    <t>登录者的信息没有显示(部门?)</t>
    <phoneticPr fontId="5" type="noConversion"/>
  </si>
  <si>
    <t>分析表录入的进度没有</t>
    <phoneticPr fontId="5" type="noConversion"/>
  </si>
  <si>
    <t>在分析表录入字样后显示进度</t>
    <phoneticPr fontId="5" type="noConversion"/>
  </si>
  <si>
    <t>输入简化关键词后,按Tab键和键盘上的"↓"都不能选择出现的智能关键字,只能用鼠标选择</t>
    <phoneticPr fontId="6" type="noConversion"/>
  </si>
  <si>
    <t>首页-分析表录入模块</t>
    <phoneticPr fontId="6" type="noConversion"/>
  </si>
  <si>
    <t>完善补"0"功能</t>
    <phoneticPr fontId="5" type="noConversion"/>
  </si>
  <si>
    <r>
      <t>上一行</t>
    </r>
    <r>
      <rPr>
        <sz val="11"/>
        <rFont val="微软雅黑"/>
        <family val="2"/>
        <charset val="134"/>
      </rPr>
      <t>输</t>
    </r>
    <r>
      <rPr>
        <sz val="11"/>
        <rFont val="MS PGothic"/>
        <family val="2"/>
        <charset val="128"/>
      </rPr>
      <t>入完成后，按</t>
    </r>
    <r>
      <rPr>
        <sz val="11"/>
        <rFont val="微软雅黑"/>
        <family val="2"/>
        <charset val="134"/>
      </rPr>
      <t>压</t>
    </r>
    <r>
      <rPr>
        <sz val="11"/>
        <rFont val="MS PGothic"/>
        <family val="2"/>
        <charset val="128"/>
      </rPr>
      <t>Enter</t>
    </r>
    <r>
      <rPr>
        <sz val="11"/>
        <rFont val="微软雅黑"/>
        <family val="2"/>
        <charset val="134"/>
      </rPr>
      <t>键</t>
    </r>
    <r>
      <rPr>
        <sz val="11"/>
        <rFont val="MS PGothic"/>
        <family val="2"/>
        <charset val="128"/>
      </rPr>
      <t>立即新建一行，光</t>
    </r>
    <r>
      <rPr>
        <sz val="11"/>
        <rFont val="微软雅黑"/>
        <family val="2"/>
        <charset val="134"/>
      </rPr>
      <t>标</t>
    </r>
    <r>
      <rPr>
        <sz val="11"/>
        <rFont val="MS PGothic"/>
        <family val="2"/>
        <charset val="128"/>
      </rPr>
      <t>自</t>
    </r>
    <r>
      <rPr>
        <sz val="11"/>
        <rFont val="微软雅黑"/>
        <family val="2"/>
        <charset val="134"/>
      </rPr>
      <t>动</t>
    </r>
    <r>
      <rPr>
        <sz val="11"/>
        <rFont val="MS PGothic"/>
        <family val="2"/>
        <charset val="128"/>
      </rPr>
      <t>定位新建行的手</t>
    </r>
    <r>
      <rPr>
        <sz val="11"/>
        <rFont val="微软雅黑"/>
        <family val="2"/>
        <charset val="134"/>
      </rPr>
      <t>顺输</t>
    </r>
    <r>
      <rPr>
        <sz val="11"/>
        <rFont val="MS PGothic"/>
        <family val="2"/>
        <charset val="128"/>
      </rPr>
      <t>入</t>
    </r>
    <r>
      <rPr>
        <sz val="11"/>
        <rFont val="微软雅黑"/>
        <family val="2"/>
        <charset val="134"/>
      </rPr>
      <t>栏</t>
    </r>
    <phoneticPr fontId="5" type="noConversion"/>
  </si>
  <si>
    <t>输入参数值后,按键盘上"↓"键,按不动.(上下左右也按不动)</t>
    <phoneticPr fontId="5" type="noConversion"/>
  </si>
  <si>
    <t>导入视频功能没有</t>
    <phoneticPr fontId="5" type="noConversion"/>
  </si>
  <si>
    <t>Master Data-治工具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</si>
  <si>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微软雅黑"/>
        <family val="2"/>
        <charset val="134"/>
      </rPr>
      <t>导出</t>
    </r>
    <r>
      <rPr>
        <sz val="11"/>
        <rFont val="ＭＳ Ｐゴシック"/>
        <family val="3"/>
        <charset val="128"/>
      </rPr>
      <t>"功能</t>
    </r>
    <phoneticPr fontId="5" type="noConversion"/>
  </si>
  <si>
    <t>Master Data-部品</t>
    <phoneticPr fontId="5" type="noConversion"/>
  </si>
  <si>
    <t>新增加的部品,显示的时候在最后一页,排序有误</t>
    <phoneticPr fontId="5" type="noConversion"/>
  </si>
  <si>
    <t>用倒序(降序)排序</t>
    <phoneticPr fontId="5" type="noConversion"/>
  </si>
  <si>
    <t>选择增加标准作业书后,窗口显示的内容应默认为上次录入的内容,现状默认为第一次录入的内容</t>
    <phoneticPr fontId="5" type="noConversion"/>
  </si>
  <si>
    <t>窗口显示的内容应默认为上一次录入的内容</t>
    <phoneticPr fontId="5" type="noConversion"/>
  </si>
  <si>
    <r>
      <t>完善</t>
    </r>
    <r>
      <rPr>
        <sz val="11"/>
        <rFont val="微软雅黑"/>
        <family val="2"/>
        <charset val="134"/>
      </rPr>
      <t>补</t>
    </r>
    <r>
      <rPr>
        <sz val="11"/>
        <rFont val="MS PGothic"/>
        <family val="2"/>
        <charset val="128"/>
      </rPr>
      <t>"</t>
    </r>
    <r>
      <rPr>
        <sz val="11"/>
        <rFont val="宋体"/>
        <family val="3"/>
        <charset val="134"/>
      </rPr>
      <t>视频</t>
    </r>
    <r>
      <rPr>
        <sz val="11"/>
        <rFont val="ＭＳ Ｐゴシック"/>
        <family val="3"/>
        <charset val="128"/>
      </rPr>
      <t>"功能</t>
    </r>
    <phoneticPr fontId="5" type="noConversion"/>
  </si>
  <si>
    <r>
      <t>完善</t>
    </r>
    <r>
      <rPr>
        <strike/>
        <sz val="11"/>
        <color theme="0" tint="-0.34998626667073579"/>
        <rFont val="微软雅黑"/>
        <family val="2"/>
        <charset val="134"/>
      </rPr>
      <t>补</t>
    </r>
    <r>
      <rPr>
        <strike/>
        <sz val="11"/>
        <color theme="0" tint="-0.34998626667073579"/>
        <rFont val="MS PGothic"/>
        <family val="2"/>
        <charset val="128"/>
      </rPr>
      <t>"</t>
    </r>
    <r>
      <rPr>
        <strike/>
        <sz val="11"/>
        <color theme="0" tint="-0.34998626667073579"/>
        <rFont val="宋体"/>
        <family val="3"/>
        <charset val="134"/>
      </rPr>
      <t>编辑</t>
    </r>
    <r>
      <rPr>
        <strike/>
        <sz val="11"/>
        <color theme="0" tint="-0.34998626667073579"/>
        <rFont val="ＭＳ Ｐゴシック"/>
        <family val="3"/>
        <charset val="128"/>
      </rPr>
      <t>"功能</t>
    </r>
    <phoneticPr fontId="5" type="noConversion"/>
  </si>
  <si>
    <t>基础数据-人员信息模块</t>
    <phoneticPr fontId="6" type="noConversion"/>
  </si>
  <si>
    <t>Master Data</t>
    <phoneticPr fontId="6" type="noConversion"/>
  </si>
  <si>
    <t>Master Data-常用指标组合模块</t>
    <phoneticPr fontId="6" type="noConversion"/>
  </si>
  <si>
    <t>机种模块、机种系列模块、治工具模块、人员信息模块、常用指标组合模块，删除权限无法执行</t>
    <phoneticPr fontId="6" type="noConversion"/>
  </si>
  <si>
    <t>报表-时间联络表模块</t>
    <phoneticPr fontId="6" type="noConversion"/>
  </si>
  <si>
    <t>Master Data-手顺组合模块</t>
    <phoneticPr fontId="6" type="noConversion"/>
  </si>
  <si>
    <t>Master Data-关键词模块</t>
    <phoneticPr fontId="6" type="noConversion"/>
  </si>
  <si>
    <t>增加</t>
    <phoneticPr fontId="6" type="noConversion"/>
  </si>
  <si>
    <t>登录界面色彩太深沉</t>
    <phoneticPr fontId="6" type="noConversion"/>
  </si>
  <si>
    <t>可用时间为主题的背景</t>
    <phoneticPr fontId="6" type="noConversion"/>
  </si>
  <si>
    <t>分析表录入时操作反应很慢</t>
    <phoneticPr fontId="6" type="noConversion"/>
  </si>
  <si>
    <t>分析表录入打开时NO1手顺输入栏有默认一“A”</t>
    <phoneticPr fontId="6" type="noConversion"/>
  </si>
  <si>
    <t>盘冬华</t>
    <phoneticPr fontId="6" type="noConversion"/>
  </si>
  <si>
    <t>关键词输入时只能从Master选择，无法直接输入字母</t>
    <phoneticPr fontId="6" type="noConversion"/>
  </si>
  <si>
    <t>分析表录入Work Method 栏长度太短</t>
    <phoneticPr fontId="6" type="noConversion"/>
  </si>
  <si>
    <r>
      <t>输入给值后，只可以Tab键移动，不能按右键“</t>
    </r>
    <r>
      <rPr>
        <sz val="10.5"/>
        <color theme="1"/>
        <rFont val="Calibri"/>
        <family val="2"/>
      </rPr>
      <t>→</t>
    </r>
    <r>
      <rPr>
        <sz val="12.1"/>
        <color theme="1"/>
        <rFont val="SimSun"/>
      </rPr>
      <t>”</t>
    </r>
    <r>
      <rPr>
        <sz val="10.5"/>
        <color theme="1"/>
        <rFont val="SimSun"/>
        <family val="3"/>
        <charset val="134"/>
      </rPr>
      <t>到下一单元格</t>
    </r>
    <phoneticPr fontId="6" type="noConversion"/>
  </si>
  <si>
    <t>上面为"标准书编号",下面为"标准书名称"</t>
    <phoneticPr fontId="6" type="noConversion"/>
  </si>
  <si>
    <t>增加作业标准书,大小标题位置不对</t>
    <phoneticPr fontId="5" type="noConversion"/>
  </si>
  <si>
    <t>版本号输入位置有误</t>
    <phoneticPr fontId="5" type="noConversion"/>
  </si>
  <si>
    <t>增加作业标准书后,光标应该默认停留在"标准书序号"的左边H列,待版本号输入后,按Enter键就跳到"工程名"的下一行</t>
    <phoneticPr fontId="5" type="noConversion"/>
  </si>
  <si>
    <t>要求一致</t>
    <phoneticPr fontId="6" type="noConversion"/>
  </si>
  <si>
    <t>分析表录入界面与原版Excel表不一致</t>
    <phoneticPr fontId="6" type="noConversion"/>
  </si>
  <si>
    <r>
      <rPr>
        <sz val="10.5"/>
        <rFont val="微软雅黑"/>
        <family val="2"/>
        <charset val="134"/>
      </rPr>
      <t>①系统的名字没有
②</t>
    </r>
    <r>
      <rPr>
        <sz val="10.5"/>
        <rFont val="SimSun"/>
        <family val="3"/>
        <charset val="134"/>
      </rPr>
      <t>日期时间没有
③版本没有(中文,英文,日语)
④系统使用说明手册没有</t>
    </r>
    <phoneticPr fontId="5" type="noConversion"/>
  </si>
  <si>
    <t>登录账号与密码需每次输入</t>
    <phoneticPr fontId="6" type="noConversion"/>
  </si>
  <si>
    <t>有记忆功能</t>
    <phoneticPr fontId="6" type="noConversion"/>
  </si>
  <si>
    <t>1、输入完成后，按Enter键直接跳到下一行与上一行最后输入结束值的位置
2、输入完成后，按Enter键直接跳到第一行</t>
    <phoneticPr fontId="5" type="noConversion"/>
  </si>
  <si>
    <t>不能新增行</t>
    <phoneticPr fontId="6" type="noConversion"/>
  </si>
  <si>
    <t>文件查找较为麻烦，需要手动输入检索条件</t>
    <phoneticPr fontId="6" type="noConversion"/>
  </si>
  <si>
    <t>优先</t>
  </si>
  <si>
    <t>IT担当</t>
    <phoneticPr fontId="15"/>
  </si>
  <si>
    <t>用户
再体验日期</t>
    <phoneticPr fontId="5" type="noConversion"/>
  </si>
  <si>
    <t>体验结果</t>
    <phoneticPr fontId="5" type="noConversion"/>
  </si>
  <si>
    <t>上一行输入完成后，按压Enter键立即新建一行，光标自动定位新建行的手顺输入栏</t>
    <phoneticPr fontId="5" type="noConversion"/>
  </si>
  <si>
    <t>完善补"视频"功能</t>
    <phoneticPr fontId="5" type="noConversion"/>
  </si>
  <si>
    <t>完善补"导出"功能</t>
    <phoneticPr fontId="5" type="noConversion"/>
  </si>
  <si>
    <t>多个单元格、整行或多行都可以复制</t>
    <phoneticPr fontId="6" type="noConversion"/>
  </si>
  <si>
    <t>多个单元格、整行或多行都可以删除</t>
    <phoneticPr fontId="6" type="noConversion"/>
  </si>
  <si>
    <r>
      <t>输入给值后，只可以Tab键移动，不能按右键"→</t>
    </r>
    <r>
      <rPr>
        <sz val="12.1"/>
        <color theme="1"/>
        <rFont val="宋体"/>
        <family val="3"/>
        <charset val="134"/>
      </rPr>
      <t>"</t>
    </r>
    <r>
      <rPr>
        <sz val="10.5"/>
        <color theme="1"/>
        <rFont val="宋体"/>
        <family val="3"/>
        <charset val="134"/>
      </rPr>
      <t>到下一单元格</t>
    </r>
    <phoneticPr fontId="6" type="noConversion"/>
  </si>
  <si>
    <t>希望直接用快捷键就可增加标准书，界面不用显示此项目</t>
    <phoneticPr fontId="6" type="noConversion"/>
  </si>
  <si>
    <t>Ctrl+C、Ctrl+V快捷键就可以进行复制粘贴，这个存在的意义？</t>
    <phoneticPr fontId="6" type="noConversion"/>
  </si>
  <si>
    <t>希望直接用快捷键就可完成复制粘贴，界面不用显示此项目</t>
    <phoneticPr fontId="6" type="noConversion"/>
  </si>
  <si>
    <t>希望输入给值后，按右键"→"可以到右边单元格</t>
    <phoneticPr fontId="6" type="noConversion"/>
  </si>
  <si>
    <t>希望有快捷键可以实现增加行，如Excel选中一行，按Ctrl+"+"号就会在选中的行上面，新增一行</t>
    <phoneticPr fontId="6" type="noConversion"/>
  </si>
  <si>
    <t>增加0.5倍</t>
    <phoneticPr fontId="6" type="noConversion"/>
  </si>
  <si>
    <t>不需要</t>
    <phoneticPr fontId="6" type="noConversion"/>
  </si>
  <si>
    <t>增加标准书Ctrl+I快捷键不能使用,与浏览器其他的设计重叠</t>
    <phoneticPr fontId="6" type="noConversion"/>
  </si>
  <si>
    <t>登录界面的风格与EPSON的色调、VI及系统的类型不是很搭</t>
    <phoneticPr fontId="6" type="noConversion"/>
  </si>
  <si>
    <t>建议使用时间为主题的背景,蓝色的再淡一些</t>
    <phoneticPr fontId="6" type="noConversion"/>
  </si>
  <si>
    <t>标准时间制作管理系统体验课题记录表</t>
    <phoneticPr fontId="6" type="noConversion"/>
  </si>
  <si>
    <t>在登录界面设置版权</t>
    <phoneticPr fontId="6" type="noConversion"/>
  </si>
  <si>
    <t>设置相关模块无</t>
    <phoneticPr fontId="6" type="noConversion"/>
  </si>
  <si>
    <t>查询和操作人界面区分</t>
    <phoneticPr fontId="6" type="noConversion"/>
  </si>
  <si>
    <t>进入页面默认为50%</t>
    <phoneticPr fontId="6" type="noConversion"/>
  </si>
  <si>
    <t>1、分析表多字录入居中后，前面NO栏数字无法居中，有的是手顺栏变长，表格错位</t>
    <phoneticPr fontId="6" type="noConversion"/>
  </si>
  <si>
    <t>删除功能无</t>
    <phoneticPr fontId="6" type="noConversion"/>
  </si>
  <si>
    <t>输入[]后，部品名自动显示</t>
    <phoneticPr fontId="6" type="noConversion"/>
  </si>
  <si>
    <t>输入""后，治工具名自动显示</t>
    <phoneticPr fontId="6" type="noConversion"/>
  </si>
  <si>
    <t>已处理</t>
  </si>
  <si>
    <t>标准时间制作管理系统测试课题记录表</t>
    <phoneticPr fontId="6" type="noConversion"/>
  </si>
  <si>
    <t>序列</t>
    <phoneticPr fontId="6" type="noConversion"/>
  </si>
  <si>
    <t>机种</t>
    <phoneticPr fontId="5" type="noConversion"/>
  </si>
  <si>
    <t>部品</t>
    <phoneticPr fontId="5" type="noConversion"/>
  </si>
  <si>
    <t>生产阶段</t>
    <phoneticPr fontId="5" type="noConversion"/>
  </si>
  <si>
    <t>报表</t>
    <phoneticPr fontId="5" type="noConversion"/>
  </si>
  <si>
    <t>报表组</t>
    <phoneticPr fontId="5" type="noConversion"/>
  </si>
  <si>
    <t>治工具</t>
    <phoneticPr fontId="5" type="noConversion"/>
  </si>
  <si>
    <t>工位</t>
    <phoneticPr fontId="5" type="noConversion"/>
  </si>
  <si>
    <t>机种系列</t>
    <phoneticPr fontId="5" type="noConversion"/>
  </si>
  <si>
    <t>关键词</t>
    <phoneticPr fontId="5" type="noConversion"/>
  </si>
  <si>
    <t>手顺组合</t>
    <phoneticPr fontId="5" type="noConversion"/>
  </si>
  <si>
    <t>常用指标组合</t>
    <phoneticPr fontId="5" type="noConversion"/>
  </si>
  <si>
    <t>用户管理</t>
    <phoneticPr fontId="5" type="noConversion"/>
  </si>
  <si>
    <t>系统管理</t>
    <phoneticPr fontId="5" type="noConversion"/>
  </si>
  <si>
    <t>搜索返回结果时，按照最匹配的顺序排列</t>
  </si>
  <si>
    <t>记录账户密码</t>
  </si>
  <si>
    <t>系统无刷新功能，F5或者在界面添加一个刷新按钮</t>
  </si>
  <si>
    <t>系统首页修改为：展示菜单模块、背景图，点击某个模块之后，界面修改为导航栏+页面内容，类似于磁铁图，显示导航栏的几大块功能，点击某个模块后跳转到相对应模块的首个页面，例如点击masterData磁铁图跳转到机种系列</t>
  </si>
  <si>
    <t>多语言版本（日文）</t>
  </si>
  <si>
    <t>左边的菜单栏需明亮一点，对比明显，字体变大，粗。 （UI给几个对比图看看）</t>
  </si>
  <si>
    <t>登录界面，左上角的图标改成小时钟，most去掉   登录界面图(图里的文字变粗 变大)修改（需UI给几个对比图看看）</t>
  </si>
  <si>
    <t>系统中间的标题（标准时间分析管理系统）美化</t>
  </si>
  <si>
    <t>系统右上角  姓名-部门，第二行显示时间   语言切换按钮组  头像可切换</t>
  </si>
  <si>
    <t>部门下拉框修改为树状显示</t>
  </si>
  <si>
    <t>新增的数据排序在第一</t>
  </si>
  <si>
    <t>总部改为ESL</t>
  </si>
  <si>
    <t>部门删除编号，部门类型，部门级别</t>
  </si>
  <si>
    <t>人员删除性别，列表界面删除高级查询，增加导出</t>
  </si>
  <si>
    <t>人员信息显示中心</t>
  </si>
  <si>
    <t>数据隔离</t>
  </si>
  <si>
    <t xml:space="preserve">登录界面的系统名称追加系统版本及系英文名称
</t>
    <phoneticPr fontId="6" type="noConversion"/>
  </si>
  <si>
    <t>日期时间没有</t>
    <phoneticPr fontId="6" type="noConversion"/>
  </si>
  <si>
    <t>语言版本没有(中文,英文,日语)</t>
    <phoneticPr fontId="6" type="noConversion"/>
  </si>
  <si>
    <t>系统使用说明手册没有</t>
    <phoneticPr fontId="6" type="noConversion"/>
  </si>
  <si>
    <t>常用指标组合模块</t>
    <phoneticPr fontId="6" type="noConversion"/>
  </si>
  <si>
    <t>Master Data</t>
    <phoneticPr fontId="6" type="noConversion"/>
  </si>
  <si>
    <t>关键词模块</t>
    <phoneticPr fontId="6" type="noConversion"/>
  </si>
  <si>
    <t>录入大小标题，只保存了第一次</t>
    <phoneticPr fontId="6" type="noConversion"/>
  </si>
  <si>
    <t>分析表录入界面点击返回时要提示是否已经保存，弹出窗口保存或不保存。点击保存则进行并返回分析表列表，不保存则直接返回列表</t>
    <phoneticPr fontId="6" type="noConversion"/>
  </si>
  <si>
    <t>分析表中间（ABPA tool ABP）网格线颜色太浅</t>
    <phoneticPr fontId="6" type="noConversion"/>
  </si>
  <si>
    <t>分析表右边的remark分成两个，分别是remark1和remark2，remark1填写为数值，需前端计算，公式为ROUNDUP(remark1/0.36*6,-1)，后端只存值(当 M、X、I 有值的时做此操作)；  remark2存储原来的remark，原有remark不能输入</t>
    <phoneticPr fontId="6" type="noConversion"/>
  </si>
  <si>
    <t>输入0加小数点不变红</t>
    <phoneticPr fontId="6" type="noConversion"/>
  </si>
  <si>
    <t>频度修改为普通值的时候，回车会返回上一行或者跳到第一行,应跳到下一行</t>
    <phoneticPr fontId="6" type="noConversion"/>
  </si>
  <si>
    <t>Tool行应只能输入CSMRTFL+数字 ，默认为*0，最后一个A 栏初始值为：0</t>
    <phoneticPr fontId="6" type="noConversion"/>
  </si>
  <si>
    <t>分析表开头的A、B、G栏自动补:0</t>
    <phoneticPr fontId="6" type="noConversion"/>
  </si>
  <si>
    <t>沿用修改为复制</t>
    <phoneticPr fontId="6" type="noConversion"/>
  </si>
  <si>
    <t>治工具，部品，关键字若联想的第一个结果为所需要的，按下TAB可以选择填充，光标移动到下一格</t>
    <phoneticPr fontId="6" type="noConversion"/>
  </si>
  <si>
    <t>视频播放界面需要显示当前播放视频的名称</t>
    <phoneticPr fontId="6" type="noConversion"/>
  </si>
  <si>
    <t>播放视频界面 不需要当前视频时，提供关闭视频功能</t>
    <phoneticPr fontId="6" type="noConversion"/>
  </si>
  <si>
    <t>单行复制 多行复制 可以复制某几列功能未实现</t>
    <phoneticPr fontId="6" type="noConversion"/>
  </si>
  <si>
    <t>常用手顺组合插入的只能插入第一行，需指针在哪则插入到哪里</t>
    <phoneticPr fontId="6" type="noConversion"/>
  </si>
  <si>
    <t>快捷保存快捷键ctrl+s 以及自动保存功能</t>
    <phoneticPr fontId="6" type="noConversion"/>
  </si>
  <si>
    <t>workMethod列在输入ABP等字母时不做跳转，只在后面的指标值使用字母快捷跳转</t>
    <phoneticPr fontId="6" type="noConversion"/>
  </si>
  <si>
    <t>点击dele删除一行，删除光标不见了，需要重新使用鼠标点击分析表才能继续删除，需实现点击删除，光标仍在当前行</t>
    <phoneticPr fontId="6" type="noConversion"/>
  </si>
  <si>
    <t>分析表列表提供删除功能</t>
    <phoneticPr fontId="6" type="noConversion"/>
  </si>
  <si>
    <t>分析表选择一部分数据，可以批量删除</t>
    <phoneticPr fontId="6" type="noConversion"/>
  </si>
  <si>
    <t>分析表可以批量生成报表，批量复制</t>
    <phoneticPr fontId="6" type="noConversion"/>
  </si>
  <si>
    <t>分析表 key 查询的时候不区分大小写</t>
    <phoneticPr fontId="6" type="noConversion"/>
  </si>
  <si>
    <t>分析表在菜单栏提供树形结构：控制中心 -&gt; 部门 -&gt;  LST/ST -&gt; 机种系列 -&gt; 机种</t>
    <phoneticPr fontId="6" type="noConversion"/>
  </si>
  <si>
    <t>Ctrl+"-" 删除一行</t>
    <phoneticPr fontId="6" type="noConversion"/>
  </si>
  <si>
    <t>Ctrl+"+" 增加一行</t>
    <phoneticPr fontId="6" type="noConversion"/>
  </si>
  <si>
    <t>使用方向键不能移动到No列</t>
    <phoneticPr fontId="6" type="noConversion"/>
  </si>
  <si>
    <t>返回有时出问题，不能返回</t>
    <phoneticPr fontId="6" type="noConversion"/>
  </si>
  <si>
    <t>录入界面播放的视频要完整显示，不能被分析表遮挡</t>
    <phoneticPr fontId="6" type="noConversion"/>
  </si>
  <si>
    <t>治工具，部件联想出的结果，换行问题，以及遮挡问题</t>
    <phoneticPr fontId="6" type="noConversion"/>
  </si>
  <si>
    <t>workMethod第一个就输入[]，没有进行默认联想部件</t>
    <phoneticPr fontId="6" type="noConversion"/>
  </si>
  <si>
    <t>频率漏填需要标红</t>
    <phoneticPr fontId="6" type="noConversion"/>
  </si>
  <si>
    <t>治工具信息导出数据异常</t>
    <phoneticPr fontId="6" type="noConversion"/>
  </si>
  <si>
    <t>新增加的部品,显示的时候在最后一页,排序有误</t>
    <phoneticPr fontId="6" type="noConversion"/>
  </si>
  <si>
    <t>新增以及编辑界面，字段顺序修改为：部门-&gt;机种系列-&gt;机种名-&gt;型号，其他不变，注意将原来的名称修改为机种名</t>
    <phoneticPr fontId="6" type="noConversion"/>
  </si>
  <si>
    <t>添加搜索条件:是否通用、备注
	导入修改为部品-机种 关系表导入，无部件则插入部件并新增与机种的关系</t>
    <phoneticPr fontId="6" type="noConversion"/>
  </si>
  <si>
    <t>添加搜索条件：沿用阶段、备注</t>
    <phoneticPr fontId="6" type="noConversion"/>
  </si>
  <si>
    <t>添加搜索条件：备注</t>
    <phoneticPr fontId="6" type="noConversion"/>
  </si>
  <si>
    <t>报表搜索条件无效，添加备注搜索</t>
    <phoneticPr fontId="6" type="noConversion"/>
  </si>
  <si>
    <t>添加是否通用，备注搜索条件</t>
    <phoneticPr fontId="6" type="noConversion"/>
  </si>
  <si>
    <t>导入修改为 治工具-机种 关系表导入，无治工具则插入治工具并新增与机种的关系</t>
    <phoneticPr fontId="6" type="noConversion"/>
  </si>
  <si>
    <t>添加备注搜索</t>
    <phoneticPr fontId="6" type="noConversion"/>
  </si>
  <si>
    <t>导入修改为 工位-机种 关系表导入，无工位则插入工位并新增与机种的关系</t>
    <phoneticPr fontId="6" type="noConversion"/>
  </si>
  <si>
    <t>添加导入功能</t>
    <phoneticPr fontId="6" type="noConversion"/>
  </si>
  <si>
    <t>按部门区分</t>
    <phoneticPr fontId="6" type="noConversion"/>
  </si>
  <si>
    <t>菜单名修改为：手顺及指标值组合</t>
    <phoneticPr fontId="6" type="noConversion"/>
  </si>
  <si>
    <t>完整显示整表</t>
    <phoneticPr fontId="6" type="noConversion"/>
  </si>
  <si>
    <t>选中序号列时可以复制和粘贴整行</t>
    <phoneticPr fontId="6" type="noConversion"/>
  </si>
  <si>
    <t>增加频率栏</t>
    <phoneticPr fontId="6" type="noConversion"/>
  </si>
  <si>
    <t>菜单修改为：常用指标值组合</t>
    <phoneticPr fontId="6" type="noConversion"/>
  </si>
  <si>
    <t>手机号修改为座机号</t>
    <phoneticPr fontId="6" type="noConversion"/>
  </si>
  <si>
    <t>分析表</t>
    <phoneticPr fontId="6" type="noConversion"/>
  </si>
  <si>
    <t>登录及首页</t>
    <phoneticPr fontId="6" type="noConversion"/>
  </si>
  <si>
    <t>UAT课题</t>
  </si>
  <si>
    <t>登录后系统的名字没有</t>
    <phoneticPr fontId="6" type="noConversion"/>
  </si>
  <si>
    <r>
      <t>实现撤销功能</t>
    </r>
    <r>
      <rPr>
        <sz val="10.5"/>
        <color rgb="FFFF0000"/>
        <rFont val="宋体"/>
        <family val="3"/>
        <charset val="134"/>
      </rPr>
      <t>（待确认）</t>
    </r>
    <phoneticPr fontId="6" type="noConversion"/>
  </si>
  <si>
    <r>
      <t>最后的A和频度栏 支持公式计算，简单的加减乘除，即输入公式，离开编辑后，自动将公式替换</t>
    </r>
    <r>
      <rPr>
        <sz val="10.5"/>
        <color rgb="FFFF0000"/>
        <rFont val="宋体"/>
        <family val="3"/>
        <charset val="134"/>
      </rPr>
      <t>（待确认）</t>
    </r>
    <phoneticPr fontId="6" type="noConversion"/>
  </si>
  <si>
    <r>
      <t>整行复制excel中的数据不能粘贴到系统中</t>
    </r>
    <r>
      <rPr>
        <sz val="10.5"/>
        <color rgb="FFFF0000"/>
        <rFont val="宋体"/>
        <family val="3"/>
        <charset val="134"/>
      </rPr>
      <t>（待确定）</t>
    </r>
    <phoneticPr fontId="6" type="noConversion"/>
  </si>
  <si>
    <t>模块</t>
    <phoneticPr fontId="6" type="noConversion"/>
  </si>
  <si>
    <t>UI</t>
    <phoneticPr fontId="6" type="noConversion"/>
  </si>
  <si>
    <t>部分编辑、详情页面较长，前端右上角或者左上角添加一个返回 按钮</t>
    <phoneticPr fontId="6" type="noConversion"/>
  </si>
  <si>
    <t>部门</t>
    <phoneticPr fontId="5" type="noConversion"/>
  </si>
  <si>
    <t>要望</t>
    <phoneticPr fontId="1"/>
  </si>
  <si>
    <t>解决级别</t>
    <phoneticPr fontId="5" type="noConversion"/>
  </si>
  <si>
    <t>IT担当</t>
    <phoneticPr fontId="1"/>
  </si>
  <si>
    <t>对应纳期</t>
    <phoneticPr fontId="5" type="noConversion"/>
  </si>
  <si>
    <t>对应状态</t>
    <phoneticPr fontId="5" type="noConversion"/>
  </si>
  <si>
    <t>UI（用户界面）</t>
    <phoneticPr fontId="6" type="noConversion"/>
  </si>
  <si>
    <t>系统右上角  姓名-部门，
第二行显示时间语言切换按钮组  头像可切换</t>
    <phoneticPr fontId="6" type="noConversion"/>
  </si>
  <si>
    <t>新增的数据排序在第一</t>
    <phoneticPr fontId="6" type="noConversion"/>
  </si>
  <si>
    <t>常用指标组合模块少了一列"Tool"</t>
    <phoneticPr fontId="6" type="noConversion"/>
  </si>
  <si>
    <t>“常用指标组合”菜单修改为“常用指标值组合”</t>
    <phoneticPr fontId="6" type="noConversion"/>
  </si>
  <si>
    <t>常用指标组合添加导入功能</t>
    <phoneticPr fontId="6" type="noConversion"/>
  </si>
  <si>
    <t>常用指标组合按部门区分</t>
    <phoneticPr fontId="6" type="noConversion"/>
  </si>
  <si>
    <t>常用指标组合增加频率栏</t>
    <phoneticPr fontId="6" type="noConversion"/>
  </si>
  <si>
    <t>关键词模块已保存的关键词，点"编辑"和"详情"，自动退出到登录界面</t>
    <phoneticPr fontId="6" type="noConversion"/>
  </si>
  <si>
    <t>关键词添加备注搜索</t>
    <phoneticPr fontId="6" type="noConversion"/>
  </si>
  <si>
    <t>关键词添加导入功能</t>
    <phoneticPr fontId="6" type="noConversion"/>
  </si>
  <si>
    <t>关键词按部门区分</t>
    <phoneticPr fontId="6" type="noConversion"/>
  </si>
  <si>
    <t>治工具添加是否通用，备注搜索条件</t>
    <phoneticPr fontId="6" type="noConversion"/>
  </si>
  <si>
    <t>治工具导入修改为 治工具-机种 关系表导入，无治工具则插入治工具并新增与机种的关系</t>
    <phoneticPr fontId="6" type="noConversion"/>
  </si>
  <si>
    <t>部品
添加搜索条件:是否通用、备注
	导入修改为部品-机种 关系表导入，无部件则插入部件并新增与机种的关系</t>
    <phoneticPr fontId="6" type="noConversion"/>
  </si>
  <si>
    <t>机种
新增以及编辑界面，字段顺序修改为：部门-&gt;机种系列-&gt;机种名-&gt;型号，其他不变，注意将原来的名称修改为机种名</t>
    <phoneticPr fontId="6" type="noConversion"/>
  </si>
  <si>
    <t>生产阶段
添加搜索条件：沿用阶段、备注</t>
    <phoneticPr fontId="6" type="noConversion"/>
  </si>
  <si>
    <t>报表
添加搜索条件：备注</t>
    <phoneticPr fontId="6" type="noConversion"/>
  </si>
  <si>
    <t>报表组
报表搜索条件无效，添加备注搜索</t>
    <phoneticPr fontId="6" type="noConversion"/>
  </si>
  <si>
    <t>工位
添加备注搜索</t>
    <phoneticPr fontId="6" type="noConversion"/>
  </si>
  <si>
    <t>工位
导入修改为 工位-机种 关系表导入，无工位则插入工位并新增与机种的关系</t>
    <phoneticPr fontId="6" type="noConversion"/>
  </si>
  <si>
    <t>机种系列
添加备注搜索</t>
    <phoneticPr fontId="6" type="noConversion"/>
  </si>
  <si>
    <t>手顺组合
菜单名修改为：手顺及指标值组合</t>
    <phoneticPr fontId="6" type="noConversion"/>
  </si>
  <si>
    <t>手顺组合
完整显示整表</t>
    <phoneticPr fontId="6" type="noConversion"/>
  </si>
  <si>
    <t>手顺组合
选中序号列时可以复制和粘贴整行</t>
    <phoneticPr fontId="6" type="noConversion"/>
  </si>
  <si>
    <t>手顺组合
增加频率栏</t>
    <phoneticPr fontId="6" type="noConversion"/>
  </si>
  <si>
    <t>基础数据</t>
    <phoneticPr fontId="6" type="noConversion"/>
  </si>
  <si>
    <t>人员删除性别，列表界面删除高级查询，增加导出</t>
    <phoneticPr fontId="6" type="noConversion"/>
  </si>
  <si>
    <t>其他</t>
    <phoneticPr fontId="5" type="noConversion"/>
  </si>
  <si>
    <t>其他</t>
    <phoneticPr fontId="6" type="noConversion"/>
  </si>
  <si>
    <t>数据隔离（各中心的数据隔离）</t>
    <phoneticPr fontId="6" type="noConversion"/>
  </si>
  <si>
    <t>提出者</t>
    <phoneticPr fontId="1"/>
  </si>
  <si>
    <t>追加系统版权及系统英文名称</t>
    <phoneticPr fontId="5" type="noConversion"/>
  </si>
  <si>
    <t>登录界面无系统版权及系统英文名称</t>
    <phoneticPr fontId="6" type="noConversion"/>
  </si>
  <si>
    <t>已处理</t>
    <phoneticPr fontId="5" type="noConversion"/>
  </si>
  <si>
    <t>字体大小及字间距不合适</t>
    <phoneticPr fontId="5" type="noConversion"/>
  </si>
  <si>
    <t>全体</t>
    <phoneticPr fontId="5" type="noConversion"/>
  </si>
  <si>
    <t>--</t>
    <phoneticPr fontId="5" type="noConversion"/>
  </si>
  <si>
    <t>提出日期</t>
    <phoneticPr fontId="5" type="noConversion"/>
  </si>
  <si>
    <t>解决纳期</t>
    <phoneticPr fontId="5" type="noConversion"/>
  </si>
  <si>
    <t>系统界面的顶部追加系统名称</t>
    <phoneticPr fontId="5" type="noConversion"/>
  </si>
  <si>
    <t>效果不理想，还需继续优化</t>
    <phoneticPr fontId="5" type="noConversion"/>
  </si>
  <si>
    <t>多语言版本（至少含日文）</t>
    <phoneticPr fontId="6" type="noConversion"/>
  </si>
  <si>
    <r>
      <rPr>
        <b/>
        <u/>
        <sz val="14"/>
        <color theme="1"/>
        <rFont val="微软雅黑"/>
        <family val="2"/>
        <charset val="134"/>
      </rPr>
      <t>总计课题</t>
    </r>
    <r>
      <rPr>
        <b/>
        <u/>
        <sz val="18"/>
        <color theme="1"/>
        <rFont val="Malgun Gothic Semilight"/>
        <family val="2"/>
        <charset val="134"/>
      </rPr>
      <t>115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已解决</t>
    </r>
    <r>
      <rPr>
        <b/>
        <u/>
        <sz val="18"/>
        <color rgb="FF0000FF"/>
        <rFont val="Malgun Gothic Semilight"/>
        <family val="2"/>
        <charset val="134"/>
      </rPr>
      <t>45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待解决</t>
    </r>
    <r>
      <rPr>
        <b/>
        <u/>
        <sz val="18"/>
        <color rgb="FFFF0000"/>
        <rFont val="Malgun Gothic Semilight"/>
        <family val="2"/>
        <charset val="134"/>
      </rPr>
      <t>70</t>
    </r>
    <r>
      <rPr>
        <b/>
        <u/>
        <sz val="14"/>
        <color theme="1"/>
        <rFont val="微软雅黑"/>
        <family val="2"/>
        <charset val="134"/>
      </rPr>
      <t>个</t>
    </r>
    <phoneticPr fontId="5" type="noConversion"/>
  </si>
  <si>
    <t>EPD</t>
    <phoneticPr fontId="5" type="noConversion"/>
  </si>
  <si>
    <t>邓木清</t>
    <phoneticPr fontId="5" type="noConversion"/>
  </si>
  <si>
    <t>Ctrl+I打开的输入内容总是默认第一次的数据</t>
    <phoneticPr fontId="6" type="noConversion"/>
  </si>
  <si>
    <t>要求默认的是上一次的数据</t>
    <phoneticPr fontId="6" type="noConversion"/>
  </si>
  <si>
    <t>分析表Ctrl+F 的查找功能无</t>
    <phoneticPr fontId="5" type="noConversion"/>
  </si>
  <si>
    <t>要求由查找及替换功能</t>
    <phoneticPr fontId="5" type="noConversion"/>
  </si>
  <si>
    <t>字母大小写输入搜索有区分</t>
    <phoneticPr fontId="5" type="noConversion"/>
  </si>
  <si>
    <t>要求搜索时不区分大小写</t>
    <phoneticPr fontId="5" type="noConversion"/>
  </si>
  <si>
    <t>指标值栏输入参数值后，按“Backpace”键并不删除数据，而是变成“0”</t>
    <phoneticPr fontId="5" type="noConversion"/>
  </si>
  <si>
    <t>分析表第一行与表头的分界不明显</t>
    <phoneticPr fontId="5" type="noConversion"/>
  </si>
  <si>
    <t>分界线加粗一些，或用双线</t>
    <phoneticPr fontId="5" type="noConversion"/>
  </si>
  <si>
    <t>登录界面的“EPSON”标记好像压扁了</t>
    <phoneticPr fontId="5" type="noConversion"/>
  </si>
  <si>
    <r>
      <rPr>
        <b/>
        <u/>
        <sz val="14"/>
        <color theme="1"/>
        <rFont val="微软雅黑"/>
        <family val="2"/>
        <charset val="134"/>
      </rPr>
      <t>课题</t>
    </r>
    <r>
      <rPr>
        <b/>
        <u/>
        <sz val="18"/>
        <color theme="1"/>
        <rFont val="Malgun Gothic Semilight"/>
        <family val="2"/>
        <charset val="134"/>
      </rPr>
      <t>26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已解决</t>
    </r>
    <r>
      <rPr>
        <b/>
        <u/>
        <sz val="18"/>
        <color rgb="FF0000FF"/>
        <rFont val="Malgun Gothic Semilight"/>
        <family val="2"/>
        <charset val="134"/>
      </rPr>
      <t>6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待解决</t>
    </r>
    <r>
      <rPr>
        <b/>
        <u/>
        <sz val="18"/>
        <color rgb="FFFF0000"/>
        <rFont val="Malgun Gothic Semilight"/>
        <family val="2"/>
        <charset val="134"/>
      </rPr>
      <t>20</t>
    </r>
    <r>
      <rPr>
        <b/>
        <u/>
        <sz val="14"/>
        <color theme="1"/>
        <rFont val="微软雅黑"/>
        <family val="2"/>
        <charset val="134"/>
      </rPr>
      <t>个</t>
    </r>
    <phoneticPr fontId="5" type="noConversion"/>
  </si>
  <si>
    <t>分析表可多人同时打开并编辑，后打开的人员并未收到只读的提醒。</t>
    <phoneticPr fontId="5" type="noConversion"/>
  </si>
  <si>
    <t>要求后打开的用户收到只读的提醒</t>
    <phoneticPr fontId="5" type="noConversion"/>
  </si>
  <si>
    <t>UI相关课题</t>
    <phoneticPr fontId="5" type="noConversion"/>
  </si>
  <si>
    <t>分析表录入相关课题</t>
    <phoneticPr fontId="5" type="noConversion"/>
  </si>
  <si>
    <t>Mster相关课题</t>
    <phoneticPr fontId="5" type="noConversion"/>
  </si>
  <si>
    <t>问题点</t>
    <phoneticPr fontId="5" type="noConversion"/>
  </si>
  <si>
    <t>已解决</t>
    <phoneticPr fontId="5" type="noConversion"/>
  </si>
  <si>
    <t>待解决</t>
    <phoneticPr fontId="5" type="noConversion"/>
  </si>
  <si>
    <t>total</t>
    <phoneticPr fontId="5" type="noConversion"/>
  </si>
  <si>
    <t>报表模块暂无法测试</t>
    <phoneticPr fontId="5" type="noConversion"/>
  </si>
  <si>
    <r>
      <rPr>
        <b/>
        <u/>
        <sz val="14"/>
        <color theme="1"/>
        <rFont val="微软雅黑"/>
        <family val="2"/>
        <charset val="134"/>
      </rPr>
      <t>课题</t>
    </r>
    <r>
      <rPr>
        <b/>
        <u/>
        <sz val="18"/>
        <color theme="1"/>
        <rFont val="微软雅黑"/>
        <family val="2"/>
        <charset val="134"/>
      </rPr>
      <t>5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已解决</t>
    </r>
    <r>
      <rPr>
        <b/>
        <u/>
        <sz val="18"/>
        <color rgb="FF0000FF"/>
        <rFont val="Malgun Gothic Semilight"/>
        <family val="2"/>
        <charset val="134"/>
      </rPr>
      <t>0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待解决</t>
    </r>
    <r>
      <rPr>
        <b/>
        <u/>
        <sz val="18"/>
        <color rgb="FFFF0000"/>
        <rFont val="Malgun Gothic Semilight"/>
        <family val="2"/>
        <charset val="134"/>
      </rPr>
      <t>5</t>
    </r>
    <r>
      <rPr>
        <b/>
        <u/>
        <sz val="14"/>
        <color theme="1"/>
        <rFont val="微软雅黑"/>
        <family val="2"/>
        <charset val="134"/>
      </rPr>
      <t>个</t>
    </r>
    <phoneticPr fontId="5" type="noConversion"/>
  </si>
  <si>
    <t>分析表中希望添加分析表名称展示在题头醍目位置，以方便用户知晓目前编辑修改的内容；</t>
  </si>
  <si>
    <t>操作手顺组合插入内容不能由用户决定位置，系统总是默认在首行插入内容；</t>
  </si>
  <si>
    <t>分析表列表没有删除功能，可以允许用户选定及删除分析表功能（但仅限删除用户自己添加的分析表）</t>
  </si>
  <si>
    <t>最好能开发整行、多行复制excel中的数据直接粘贴到系统中；支持自由复制和粘贴功能；</t>
  </si>
  <si>
    <t>使用左右方向键不能移动到分析表中NO列，需要用鼠标选定删除；</t>
  </si>
  <si>
    <t>点DEL键可以删除一整行，但不具备定位默认到下一行功能；</t>
  </si>
  <si>
    <t>新增分析表中的作业名容易让人产生歧义，建议直接用机种名代替；</t>
  </si>
  <si>
    <t>分析表中间（ABPA tool ABP）网格线颜色太浅不易区分，容易混淆视觉；</t>
  </si>
  <si>
    <t>分析表中（ABGABPMXIA)栏目，用户输完数值后，光标能否自动跳转到下一格中；</t>
  </si>
  <si>
    <t>分析表中ABPMXI栏中无法输入数据内容；</t>
  </si>
  <si>
    <t>分析表中希望能追加开发删除整行或多行功能；</t>
  </si>
  <si>
    <t>Ctrl+“-”快速删除完一整行后，光标不能默认跳转到下一行，也不能继续执行删除下一行操作，需要再次用鼠标选择定位位置；</t>
    <phoneticPr fontId="5" type="noConversion"/>
  </si>
  <si>
    <t>曾辉</t>
    <phoneticPr fontId="5" type="noConversion"/>
  </si>
  <si>
    <t>VP</t>
    <phoneticPr fontId="5" type="noConversion"/>
  </si>
  <si>
    <r>
      <rPr>
        <b/>
        <u/>
        <sz val="14"/>
        <color theme="1"/>
        <rFont val="微软雅黑"/>
        <family val="2"/>
        <charset val="134"/>
      </rPr>
      <t>课题77个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已解决</t>
    </r>
    <r>
      <rPr>
        <b/>
        <u/>
        <sz val="18"/>
        <color rgb="FF0000FF"/>
        <rFont val="Malgun Gothic Semilight"/>
        <family val="2"/>
        <charset val="134"/>
      </rPr>
      <t>24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待解决53个</t>
    </r>
    <phoneticPr fontId="5" type="noConversion"/>
  </si>
  <si>
    <t>Master Data 查看无：作成人、作成时间</t>
    <phoneticPr fontId="6" type="noConversion"/>
  </si>
  <si>
    <t>追 加：作成人、作成时间显示</t>
    <phoneticPr fontId="5" type="noConversion"/>
  </si>
  <si>
    <r>
      <rPr>
        <b/>
        <u/>
        <sz val="14"/>
        <color theme="1"/>
        <rFont val="微软雅黑"/>
        <family val="2"/>
        <charset val="134"/>
      </rPr>
      <t>课题</t>
    </r>
    <r>
      <rPr>
        <b/>
        <u/>
        <sz val="18"/>
        <color theme="1"/>
        <rFont val="Malgun Gothic Semilight"/>
        <family val="2"/>
        <charset val="134"/>
      </rPr>
      <t>28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已解决</t>
    </r>
    <r>
      <rPr>
        <b/>
        <u/>
        <sz val="18"/>
        <color rgb="FF0000FF"/>
        <rFont val="Malgun Gothic Semilight"/>
        <family val="2"/>
        <charset val="134"/>
      </rPr>
      <t>15</t>
    </r>
    <r>
      <rPr>
        <b/>
        <u/>
        <sz val="14"/>
        <color theme="1"/>
        <rFont val="微软雅黑"/>
        <family val="2"/>
        <charset val="134"/>
      </rPr>
      <t>个</t>
    </r>
    <r>
      <rPr>
        <b/>
        <u/>
        <sz val="14"/>
        <color theme="1"/>
        <rFont val="Malgun Gothic Semilight"/>
        <family val="2"/>
        <charset val="134"/>
      </rPr>
      <t>，</t>
    </r>
    <r>
      <rPr>
        <b/>
        <u/>
        <sz val="14"/>
        <color theme="1"/>
        <rFont val="微软雅黑"/>
        <family val="2"/>
        <charset val="134"/>
      </rPr>
      <t>待解决</t>
    </r>
    <r>
      <rPr>
        <b/>
        <u/>
        <sz val="18"/>
        <color rgb="FFFF0000"/>
        <rFont val="Malgun Gothic Semilight"/>
        <family val="2"/>
        <charset val="134"/>
      </rPr>
      <t>12</t>
    </r>
    <r>
      <rPr>
        <b/>
        <u/>
        <sz val="14"/>
        <color theme="1"/>
        <rFont val="微软雅黑"/>
        <family val="2"/>
        <charset val="134"/>
      </rPr>
      <t>个</t>
    </r>
    <phoneticPr fontId="5" type="noConversion"/>
  </si>
  <si>
    <t>用户再测试结果</t>
    <phoneticPr fontId="5" type="noConversion"/>
  </si>
  <si>
    <t>用户再测试结果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</si>
</sst>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8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8"/>
      <name val="Malgun Gothic Semilight"/>
      <family val="3"/>
      <charset val="129"/>
    </font>
    <font>
      <b/>
      <u/>
      <sz val="12"/>
      <name val="Malgun Gothic Semilight"/>
      <family val="3"/>
      <charset val="129"/>
    </font>
    <font>
      <b/>
      <u/>
      <sz val="18"/>
      <name val="Malgun Gothic Semilight"/>
      <family val="3"/>
      <charset val="129"/>
    </font>
    <font>
      <sz val="9"/>
      <name val="宋体"/>
      <family val="3"/>
      <charset val="134"/>
    </font>
    <font>
      <sz val="9"/>
      <name val="DengXian"/>
      <family val="1"/>
    </font>
    <font>
      <b/>
      <sz val="24"/>
      <name val="Malgun Gothic Semilight"/>
      <family val="3"/>
      <charset val="129"/>
    </font>
    <font>
      <sz val="11"/>
      <name val="DengXian"/>
    </font>
    <font>
      <sz val="11"/>
      <name val="DengXian"/>
    </font>
    <font>
      <sz val="11"/>
      <name val="微软雅黑"/>
      <family val="2"/>
      <charset val="134"/>
    </font>
    <font>
      <sz val="11"/>
      <name val="宋体"/>
      <family val="3"/>
      <charset val="134"/>
    </font>
    <font>
      <b/>
      <u/>
      <sz val="18"/>
      <name val="Malgun Gothic Semilight"/>
      <family val="3"/>
      <charset val="129"/>
    </font>
    <font>
      <sz val="18"/>
      <name val="Malgun Gothic Semilight"/>
      <family val="3"/>
      <charset val="129"/>
    </font>
    <font>
      <sz val="9"/>
      <name val="宋体"/>
      <family val="3"/>
      <charset val="134"/>
    </font>
    <font>
      <sz val="6"/>
      <name val="ＭＳ Ｐゴシック"/>
      <family val="3"/>
      <charset val="128"/>
    </font>
    <font>
      <b/>
      <sz val="24"/>
      <name val="Microsoft YaHei UI"/>
      <family val="2"/>
      <charset val="134"/>
    </font>
    <font>
      <sz val="11"/>
      <name val="Microsoft YaHei"/>
      <family val="2"/>
      <charset val="134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rgb="FFFF0000"/>
      <name val="宋体"/>
      <family val="3"/>
      <charset val="134"/>
      <scheme val="minor"/>
    </font>
    <font>
      <sz val="10.5"/>
      <color theme="1"/>
      <name val="SimSun"/>
      <family val="3"/>
      <charset val="134"/>
    </font>
    <font>
      <sz val="10.5"/>
      <color rgb="FF1F497D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SimSun"/>
    </font>
    <font>
      <sz val="11"/>
      <color rgb="FFFF0000"/>
      <name val="宋体"/>
      <family val="3"/>
      <charset val="134"/>
    </font>
    <font>
      <sz val="10.5"/>
      <color rgb="FFFF0000"/>
      <name val="SimSun"/>
      <family val="3"/>
      <charset val="134"/>
    </font>
    <font>
      <sz val="10.5"/>
      <name val="SimSun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trike/>
      <sz val="11"/>
      <name val="ＭＳ Ｐゴシック"/>
      <family val="3"/>
      <charset val="128"/>
    </font>
    <font>
      <strike/>
      <sz val="11"/>
      <name val="DengXian"/>
    </font>
    <font>
      <strike/>
      <sz val="11"/>
      <color rgb="FFFF0000"/>
      <name val="宋体"/>
      <family val="3"/>
      <charset val="134"/>
      <scheme val="minor"/>
    </font>
    <font>
      <strike/>
      <sz val="11"/>
      <name val="宋体"/>
      <family val="3"/>
      <charset val="134"/>
    </font>
    <font>
      <strike/>
      <sz val="11"/>
      <name val="宋体"/>
      <family val="3"/>
      <charset val="134"/>
      <scheme val="minor"/>
    </font>
    <font>
      <sz val="11"/>
      <name val="MS PGothic"/>
      <family val="2"/>
      <charset val="128"/>
    </font>
    <font>
      <sz val="10.5"/>
      <color theme="0" tint="-0.34998626667073579"/>
      <name val="SimSun"/>
      <family val="3"/>
      <charset val="134"/>
    </font>
    <font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微软雅黑"/>
      <family val="2"/>
      <charset val="134"/>
    </font>
    <font>
      <strike/>
      <sz val="10.5"/>
      <color theme="0" tint="-0.34998626667073579"/>
      <name val="SimSun"/>
      <family val="3"/>
      <charset val="134"/>
    </font>
    <font>
      <strike/>
      <sz val="11"/>
      <color theme="0" tint="-0.34998626667073579"/>
      <name val="ＭＳ Ｐゴシック"/>
      <family val="3"/>
      <charset val="128"/>
    </font>
    <font>
      <strike/>
      <sz val="11"/>
      <color theme="0" tint="-0.34998626667073579"/>
      <name val="MS PGothic"/>
      <family val="2"/>
      <charset val="128"/>
    </font>
    <font>
      <strike/>
      <sz val="11"/>
      <color theme="0" tint="-0.34998626667073579"/>
      <name val="宋体"/>
      <family val="3"/>
      <charset val="134"/>
    </font>
    <font>
      <sz val="11"/>
      <color theme="0" tint="-0.499984740745262"/>
      <name val="微软雅黑"/>
      <family val="2"/>
      <charset val="134"/>
    </font>
    <font>
      <sz val="10.5"/>
      <color theme="0" tint="-0.499984740745262"/>
      <name val="SimSun"/>
      <family val="3"/>
      <charset val="134"/>
    </font>
    <font>
      <sz val="10.5"/>
      <color theme="0" tint="-0.499984740745262"/>
      <name val="宋体"/>
      <family val="3"/>
      <charset val="134"/>
      <scheme val="minor"/>
    </font>
    <font>
      <sz val="11"/>
      <color theme="0" tint="-0.499984740745262"/>
      <name val="ＭＳ Ｐゴシック"/>
      <family val="3"/>
      <charset val="128"/>
    </font>
    <font>
      <sz val="11"/>
      <color theme="0" tint="-0.499984740745262"/>
      <name val="DengXian"/>
    </font>
    <font>
      <sz val="11"/>
      <color theme="0" tint="-0.499984740745262"/>
      <name val="宋体"/>
      <family val="3"/>
      <charset val="134"/>
      <scheme val="minor"/>
    </font>
    <font>
      <sz val="11"/>
      <color theme="0" tint="-0.4999847407452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sz val="12.1"/>
      <color theme="1"/>
      <name val="SimSun"/>
    </font>
    <font>
      <sz val="11"/>
      <color rgb="FFFF0000"/>
      <name val="微软雅黑"/>
      <family val="2"/>
      <charset val="134"/>
    </font>
    <font>
      <sz val="10.5"/>
      <color rgb="FFFF0000"/>
      <name val="宋体"/>
      <family val="3"/>
      <charset val="134"/>
      <scheme val="minor"/>
    </font>
    <font>
      <sz val="11"/>
      <color rgb="FFFF0000"/>
      <name val="ＭＳ Ｐゴシック"/>
      <family val="3"/>
      <charset val="128"/>
    </font>
    <font>
      <sz val="10.5"/>
      <name val="SimSun"/>
      <family val="2"/>
      <charset val="134"/>
    </font>
    <font>
      <sz val="10.5"/>
      <name val="微软雅黑"/>
      <family val="2"/>
      <charset val="134"/>
    </font>
    <font>
      <sz val="10.5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0.5"/>
      <name val="宋体"/>
      <family val="3"/>
      <charset val="134"/>
    </font>
    <font>
      <sz val="10.5"/>
      <color rgb="FFFF0000"/>
      <name val="宋体"/>
      <family val="3"/>
      <charset val="134"/>
    </font>
    <font>
      <sz val="12.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name val="宋体"/>
      <family val="3"/>
      <charset val="134"/>
    </font>
    <font>
      <b/>
      <u/>
      <sz val="12"/>
      <name val="微软雅黑"/>
      <family val="2"/>
      <charset val="134"/>
    </font>
    <font>
      <b/>
      <sz val="11"/>
      <name val="微软雅黑"/>
      <family val="2"/>
      <charset val="134"/>
    </font>
    <font>
      <sz val="18"/>
      <color rgb="FFFF0000"/>
      <name val="Malgun Gothic Semilight"/>
      <family val="3"/>
      <charset val="129"/>
    </font>
    <font>
      <sz val="10.5"/>
      <color theme="0" tint="-0.499984740745262"/>
      <name val="宋体"/>
      <family val="3"/>
      <charset val="134"/>
    </font>
    <font>
      <b/>
      <u/>
      <sz val="14"/>
      <color theme="1"/>
      <name val="Malgun Gothic Semilight"/>
      <family val="2"/>
      <charset val="134"/>
    </font>
    <font>
      <b/>
      <u/>
      <sz val="14"/>
      <color theme="1"/>
      <name val="微软雅黑"/>
      <family val="2"/>
      <charset val="134"/>
    </font>
    <font>
      <b/>
      <u/>
      <sz val="18"/>
      <color theme="1"/>
      <name val="Malgun Gothic Semilight"/>
      <family val="2"/>
      <charset val="134"/>
    </font>
    <font>
      <b/>
      <u/>
      <sz val="18"/>
      <color rgb="FF0000FF"/>
      <name val="Malgun Gothic Semilight"/>
      <family val="2"/>
      <charset val="134"/>
    </font>
    <font>
      <b/>
      <u/>
      <sz val="18"/>
      <color rgb="FFFF0000"/>
      <name val="Malgun Gothic Semilight"/>
      <family val="2"/>
      <charset val="134"/>
    </font>
    <font>
      <sz val="11"/>
      <color rgb="FF0000FF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u/>
      <sz val="18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CCFF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8" fillId="0" borderId="0" applyFont="0" applyFill="0" applyBorder="0" applyAlignment="0" applyProtection="0">
      <alignment vertical="center"/>
    </xf>
  </cellStyleXfs>
  <cellXfs count="209">
    <xf numFmtId="0" fontId="0" fillId="0" borderId="0" xfId="0"/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3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0" fillId="4" borderId="3" xfId="0" applyFill="1" applyBorder="1" applyAlignment="1">
      <alignment horizontal="center" vertical="center"/>
    </xf>
    <xf numFmtId="58" fontId="20" fillId="4" borderId="3" xfId="0" applyNumberFormat="1" applyFont="1" applyFill="1" applyBorder="1" applyAlignment="1">
      <alignment horizontal="center" vertical="center"/>
    </xf>
    <xf numFmtId="0" fontId="20" fillId="4" borderId="3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 wrapText="1"/>
    </xf>
    <xf numFmtId="0" fontId="21" fillId="0" borderId="3" xfId="0" applyFont="1" applyFill="1" applyBorder="1" applyAlignment="1">
      <alignment vertical="center"/>
    </xf>
    <xf numFmtId="58" fontId="0" fillId="0" borderId="3" xfId="0" applyNumberForma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21" fillId="0" borderId="1" xfId="0" applyFont="1" applyFill="1" applyBorder="1" applyAlignment="1">
      <alignment vertical="center"/>
    </xf>
    <xf numFmtId="0" fontId="9" fillId="3" borderId="8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 wrapText="1"/>
    </xf>
    <xf numFmtId="0" fontId="18" fillId="3" borderId="5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2" fillId="0" borderId="3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3" fillId="0" borderId="0" xfId="0" applyFont="1" applyFill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shrinkToFit="1"/>
    </xf>
    <xf numFmtId="0" fontId="10" fillId="0" borderId="3" xfId="0" applyFont="1" applyFill="1" applyBorder="1" applyAlignment="1">
      <alignment horizontal="center" vertical="center" wrapText="1" shrinkToFit="1"/>
    </xf>
    <xf numFmtId="0" fontId="26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vertical="center" wrapText="1"/>
    </xf>
    <xf numFmtId="0" fontId="21" fillId="5" borderId="1" xfId="0" applyFont="1" applyFill="1" applyBorder="1" applyAlignment="1">
      <alignment vertical="center"/>
    </xf>
    <xf numFmtId="0" fontId="22" fillId="5" borderId="3" xfId="0" applyFont="1" applyFill="1" applyBorder="1" applyAlignment="1">
      <alignment horizontal="center" vertical="center"/>
    </xf>
    <xf numFmtId="58" fontId="0" fillId="5" borderId="3" xfId="0" applyNumberForma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horizontal="center" vertical="center"/>
    </xf>
    <xf numFmtId="0" fontId="31" fillId="4" borderId="3" xfId="0" applyFont="1" applyFill="1" applyBorder="1" applyAlignment="1">
      <alignment horizontal="center" vertical="center"/>
    </xf>
    <xf numFmtId="58" fontId="32" fillId="4" borderId="3" xfId="0" applyNumberFormat="1" applyFont="1" applyFill="1" applyBorder="1" applyAlignment="1">
      <alignment horizontal="center" vertical="center"/>
    </xf>
    <xf numFmtId="0" fontId="32" fillId="4" borderId="3" xfId="0" applyFont="1" applyFill="1" applyBorder="1" applyAlignment="1">
      <alignment horizontal="center" vertical="center" wrapText="1"/>
    </xf>
    <xf numFmtId="0" fontId="33" fillId="4" borderId="1" xfId="0" applyFont="1" applyFill="1" applyBorder="1" applyAlignment="1">
      <alignment horizontal="center" vertical="center"/>
    </xf>
    <xf numFmtId="14" fontId="30" fillId="4" borderId="1" xfId="0" applyNumberFormat="1" applyFont="1" applyFill="1" applyBorder="1" applyAlignment="1">
      <alignment horizontal="center" vertical="center"/>
    </xf>
    <xf numFmtId="0" fontId="30" fillId="4" borderId="3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 wrapText="1"/>
    </xf>
    <xf numFmtId="0" fontId="30" fillId="0" borderId="0" xfId="0" applyFont="1" applyFill="1" applyAlignment="1">
      <alignment vertical="center"/>
    </xf>
    <xf numFmtId="0" fontId="0" fillId="0" borderId="2" xfId="0" applyFill="1" applyBorder="1" applyAlignment="1">
      <alignment horizontal="left" vertical="center" wrapText="1"/>
    </xf>
    <xf numFmtId="58" fontId="0" fillId="0" borderId="3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3" xfId="0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36" fillId="0" borderId="1" xfId="0" applyFont="1" applyFill="1" applyBorder="1" applyAlignment="1">
      <alignment vertical="center"/>
    </xf>
    <xf numFmtId="0" fontId="37" fillId="0" borderId="2" xfId="0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 vertical="center" shrinkToFit="1"/>
    </xf>
    <xf numFmtId="0" fontId="39" fillId="0" borderId="3" xfId="0" applyFont="1" applyFill="1" applyBorder="1" applyAlignment="1">
      <alignment vertical="center" wrapText="1"/>
    </xf>
    <xf numFmtId="0" fontId="39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58" fontId="23" fillId="4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left" vertical="center" wrapText="1"/>
    </xf>
    <xf numFmtId="0" fontId="40" fillId="0" borderId="2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vertical="center"/>
    </xf>
    <xf numFmtId="0" fontId="21" fillId="5" borderId="3" xfId="0" applyFont="1" applyFill="1" applyBorder="1" applyAlignment="1">
      <alignment horizontal="center" vertical="center" wrapText="1"/>
    </xf>
    <xf numFmtId="9" fontId="8" fillId="4" borderId="3" xfId="1" applyFont="1" applyFill="1" applyBorder="1" applyAlignment="1">
      <alignment horizontal="center" vertical="center"/>
    </xf>
    <xf numFmtId="0" fontId="43" fillId="0" borderId="3" xfId="0" applyFont="1" applyFill="1" applyBorder="1" applyAlignment="1">
      <alignment horizontal="center" vertical="center" shrinkToFit="1"/>
    </xf>
    <xf numFmtId="0" fontId="44" fillId="0" borderId="3" xfId="0" applyFont="1" applyFill="1" applyBorder="1" applyAlignment="1">
      <alignment vertical="center" wrapText="1"/>
    </xf>
    <xf numFmtId="0" fontId="44" fillId="0" borderId="1" xfId="0" applyFont="1" applyFill="1" applyBorder="1" applyAlignment="1">
      <alignment vertical="center"/>
    </xf>
    <xf numFmtId="0" fontId="45" fillId="0" borderId="3" xfId="0" applyFont="1" applyFill="1" applyBorder="1" applyAlignment="1">
      <alignment horizontal="center" vertical="center"/>
    </xf>
    <xf numFmtId="58" fontId="46" fillId="0" borderId="3" xfId="0" applyNumberFormat="1" applyFont="1" applyFill="1" applyBorder="1" applyAlignment="1">
      <alignment horizontal="center" vertical="center"/>
    </xf>
    <xf numFmtId="0" fontId="46" fillId="0" borderId="3" xfId="0" applyFont="1" applyFill="1" applyBorder="1" applyAlignment="1">
      <alignment horizontal="center" vertical="center"/>
    </xf>
    <xf numFmtId="0" fontId="47" fillId="4" borderId="3" xfId="0" applyFont="1" applyFill="1" applyBorder="1" applyAlignment="1">
      <alignment horizontal="center" vertical="center"/>
    </xf>
    <xf numFmtId="58" fontId="48" fillId="4" borderId="3" xfId="0" applyNumberFormat="1" applyFont="1" applyFill="1" applyBorder="1" applyAlignment="1">
      <alignment horizontal="center" vertical="center"/>
    </xf>
    <xf numFmtId="0" fontId="48" fillId="4" borderId="3" xfId="0" applyFont="1" applyFill="1" applyBorder="1" applyAlignment="1">
      <alignment horizontal="center" vertical="center" wrapText="1"/>
    </xf>
    <xf numFmtId="0" fontId="49" fillId="4" borderId="1" xfId="0" applyFont="1" applyFill="1" applyBorder="1" applyAlignment="1">
      <alignment horizontal="center" vertical="center"/>
    </xf>
    <xf numFmtId="14" fontId="46" fillId="4" borderId="1" xfId="0" applyNumberFormat="1" applyFont="1" applyFill="1" applyBorder="1" applyAlignment="1">
      <alignment horizontal="center" vertical="center"/>
    </xf>
    <xf numFmtId="0" fontId="46" fillId="4" borderId="3" xfId="0" applyFont="1" applyFill="1" applyBorder="1" applyAlignment="1">
      <alignment horizontal="center" vertical="center"/>
    </xf>
    <xf numFmtId="0" fontId="48" fillId="0" borderId="1" xfId="0" applyFont="1" applyFill="1" applyBorder="1" applyAlignment="1">
      <alignment horizontal="center" vertical="center" wrapText="1"/>
    </xf>
    <xf numFmtId="0" fontId="49" fillId="0" borderId="2" xfId="0" applyFont="1" applyFill="1" applyBorder="1" applyAlignment="1">
      <alignment horizontal="center" vertical="center" wrapText="1"/>
    </xf>
    <xf numFmtId="0" fontId="21" fillId="0" borderId="3" xfId="0" applyFont="1" applyFill="1" applyBorder="1" applyAlignment="1">
      <alignment horizontal="left" vertical="center" wrapText="1"/>
    </xf>
    <xf numFmtId="0" fontId="50" fillId="0" borderId="1" xfId="0" applyFont="1" applyFill="1" applyBorder="1" applyAlignment="1">
      <alignment horizontal="center" vertical="center" wrapText="1"/>
    </xf>
    <xf numFmtId="9" fontId="0" fillId="0" borderId="0" xfId="1" applyFont="1" applyFill="1" applyAlignment="1">
      <alignment vertical="center"/>
    </xf>
    <xf numFmtId="9" fontId="0" fillId="0" borderId="0" xfId="1" applyFont="1" applyAlignment="1">
      <alignment vertical="center"/>
    </xf>
    <xf numFmtId="0" fontId="11" fillId="0" borderId="9" xfId="0" applyFont="1" applyFill="1" applyBorder="1" applyAlignment="1">
      <alignment horizontal="center" vertical="center" wrapText="1"/>
    </xf>
    <xf numFmtId="0" fontId="53" fillId="5" borderId="3" xfId="0" applyFont="1" applyFill="1" applyBorder="1" applyAlignment="1">
      <alignment horizontal="center" vertical="center" shrinkToFit="1"/>
    </xf>
    <xf numFmtId="0" fontId="26" fillId="5" borderId="3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vertical="center"/>
    </xf>
    <xf numFmtId="0" fontId="54" fillId="5" borderId="3" xfId="0" applyFont="1" applyFill="1" applyBorder="1" applyAlignment="1">
      <alignment horizontal="center" vertical="center"/>
    </xf>
    <xf numFmtId="58" fontId="55" fillId="5" borderId="3" xfId="0" applyNumberFormat="1" applyFont="1" applyFill="1" applyBorder="1" applyAlignment="1">
      <alignment horizontal="center" vertical="center"/>
    </xf>
    <xf numFmtId="0" fontId="55" fillId="0" borderId="2" xfId="0" applyFont="1" applyFill="1" applyBorder="1" applyAlignment="1">
      <alignment horizontal="center" vertical="center" wrapText="1"/>
    </xf>
    <xf numFmtId="0" fontId="53" fillId="0" borderId="3" xfId="0" applyFont="1" applyFill="1" applyBorder="1" applyAlignment="1">
      <alignment horizontal="center" vertical="center" shrinkToFit="1"/>
    </xf>
    <xf numFmtId="0" fontId="26" fillId="0" borderId="3" xfId="0" applyFont="1" applyFill="1" applyBorder="1" applyAlignment="1">
      <alignment vertical="center" wrapText="1"/>
    </xf>
    <xf numFmtId="0" fontId="54" fillId="0" borderId="3" xfId="0" applyFont="1" applyFill="1" applyBorder="1" applyAlignment="1">
      <alignment horizontal="center" vertical="center"/>
    </xf>
    <xf numFmtId="58" fontId="55" fillId="0" borderId="3" xfId="0" applyNumberFormat="1" applyFont="1" applyFill="1" applyBorder="1" applyAlignment="1">
      <alignment horizontal="center" vertical="center"/>
    </xf>
    <xf numFmtId="0" fontId="56" fillId="0" borderId="3" xfId="0" applyFont="1" applyFill="1" applyBorder="1" applyAlignment="1">
      <alignment vertical="center" wrapText="1"/>
    </xf>
    <xf numFmtId="0" fontId="58" fillId="0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59" fillId="0" borderId="3" xfId="0" applyFont="1" applyFill="1" applyBorder="1" applyAlignment="1">
      <alignment vertical="center" wrapText="1"/>
    </xf>
    <xf numFmtId="0" fontId="59" fillId="0" borderId="3" xfId="0" applyFont="1" applyFill="1" applyBorder="1" applyAlignment="1">
      <alignment vertical="center"/>
    </xf>
    <xf numFmtId="0" fontId="11" fillId="4" borderId="3" xfId="0" applyFont="1" applyFill="1" applyBorder="1" applyAlignment="1">
      <alignment horizontal="center" vertical="center"/>
    </xf>
    <xf numFmtId="58" fontId="25" fillId="4" borderId="3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vertical="center"/>
    </xf>
    <xf numFmtId="0" fontId="59" fillId="0" borderId="1" xfId="0" applyFont="1" applyFill="1" applyBorder="1" applyAlignment="1">
      <alignment vertical="center"/>
    </xf>
    <xf numFmtId="9" fontId="11" fillId="0" borderId="0" xfId="1" applyFont="1" applyFill="1" applyAlignment="1">
      <alignment vertical="center"/>
    </xf>
    <xf numFmtId="0" fontId="60" fillId="0" borderId="3" xfId="0" applyFont="1" applyFill="1" applyBorder="1" applyAlignment="1">
      <alignment vertical="center" wrapText="1"/>
    </xf>
    <xf numFmtId="0" fontId="60" fillId="0" borderId="1" xfId="0" applyFont="1" applyFill="1" applyBorder="1" applyAlignment="1">
      <alignment vertical="center"/>
    </xf>
    <xf numFmtId="0" fontId="60" fillId="0" borderId="3" xfId="0" applyFont="1" applyFill="1" applyBorder="1" applyAlignment="1">
      <alignment horizontal="center" vertical="center"/>
    </xf>
    <xf numFmtId="58" fontId="11" fillId="4" borderId="3" xfId="0" applyNumberFormat="1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left" vertical="center" shrinkToFit="1"/>
    </xf>
    <xf numFmtId="0" fontId="61" fillId="0" borderId="1" xfId="0" applyFont="1" applyFill="1" applyBorder="1" applyAlignment="1">
      <alignment vertical="center"/>
    </xf>
    <xf numFmtId="9" fontId="11" fillId="4" borderId="3" xfId="1" applyFont="1" applyFill="1" applyBorder="1" applyAlignment="1">
      <alignment horizontal="center" vertical="center"/>
    </xf>
    <xf numFmtId="0" fontId="63" fillId="0" borderId="1" xfId="0" applyFont="1" applyFill="1" applyBorder="1" applyAlignment="1">
      <alignment horizontal="center" vertical="center" wrapText="1"/>
    </xf>
    <xf numFmtId="0" fontId="64" fillId="0" borderId="4" xfId="0" applyFont="1" applyFill="1" applyBorder="1" applyAlignment="1">
      <alignment horizontal="center" vertical="center"/>
    </xf>
    <xf numFmtId="0" fontId="64" fillId="3" borderId="8" xfId="0" applyFont="1" applyFill="1" applyBorder="1" applyAlignment="1">
      <alignment horizontal="center" vertical="center"/>
    </xf>
    <xf numFmtId="0" fontId="64" fillId="3" borderId="5" xfId="0" applyFont="1" applyFill="1" applyBorder="1" applyAlignment="1">
      <alignment horizontal="center" vertical="center"/>
    </xf>
    <xf numFmtId="0" fontId="64" fillId="3" borderId="6" xfId="0" applyFont="1" applyFill="1" applyBorder="1" applyAlignment="1">
      <alignment horizontal="center" vertical="center" wrapText="1"/>
    </xf>
    <xf numFmtId="0" fontId="64" fillId="3" borderId="5" xfId="0" applyFont="1" applyFill="1" applyBorder="1" applyAlignment="1">
      <alignment horizontal="center" vertical="center" wrapText="1"/>
    </xf>
    <xf numFmtId="0" fontId="64" fillId="0" borderId="7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5" fillId="0" borderId="0" xfId="0" applyFont="1" applyBorder="1" applyAlignment="1">
      <alignment horizontal="left" vertical="center"/>
    </xf>
    <xf numFmtId="0" fontId="66" fillId="3" borderId="5" xfId="0" applyFont="1" applyFill="1" applyBorder="1" applyAlignment="1">
      <alignment horizontal="center" vertical="center"/>
    </xf>
    <xf numFmtId="0" fontId="57" fillId="0" borderId="3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64" fillId="3" borderId="4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58" fontId="11" fillId="0" borderId="3" xfId="0" applyNumberFormat="1" applyFont="1" applyFill="1" applyBorder="1" applyAlignment="1">
      <alignment horizontal="center" vertical="center" wrapText="1"/>
    </xf>
    <xf numFmtId="0" fontId="67" fillId="0" borderId="0" xfId="0" applyFont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58" fontId="11" fillId="0" borderId="1" xfId="0" applyNumberFormat="1" applyFont="1" applyFill="1" applyBorder="1" applyAlignment="1">
      <alignment horizontal="center" vertical="center" wrapText="1"/>
    </xf>
    <xf numFmtId="58" fontId="11" fillId="0" borderId="1" xfId="0" applyNumberFormat="1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60" fillId="0" borderId="15" xfId="0" applyFont="1" applyFill="1" applyBorder="1" applyAlignment="1">
      <alignment vertical="center"/>
    </xf>
    <xf numFmtId="0" fontId="25" fillId="0" borderId="3" xfId="0" applyFont="1" applyFill="1" applyBorder="1" applyAlignment="1">
      <alignment horizontal="center" vertical="center" shrinkToFit="1"/>
    </xf>
    <xf numFmtId="0" fontId="61" fillId="0" borderId="3" xfId="0" applyFont="1" applyFill="1" applyBorder="1" applyAlignment="1">
      <alignment vertical="center" wrapText="1"/>
    </xf>
    <xf numFmtId="0" fontId="61" fillId="0" borderId="3" xfId="0" applyFont="1" applyFill="1" applyBorder="1" applyAlignment="1">
      <alignment horizontal="center" vertical="center"/>
    </xf>
    <xf numFmtId="58" fontId="25" fillId="0" borderId="3" xfId="0" applyNumberFormat="1" applyFont="1" applyFill="1" applyBorder="1" applyAlignment="1">
      <alignment horizontal="center"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49" fillId="0" borderId="3" xfId="0" applyFont="1" applyFill="1" applyBorder="1" applyAlignment="1">
      <alignment horizontal="center" vertical="center"/>
    </xf>
    <xf numFmtId="0" fontId="49" fillId="0" borderId="3" xfId="0" applyFont="1" applyFill="1" applyBorder="1" applyAlignment="1">
      <alignment horizontal="center" vertical="center" shrinkToFit="1"/>
    </xf>
    <xf numFmtId="0" fontId="68" fillId="0" borderId="3" xfId="0" applyFont="1" applyFill="1" applyBorder="1" applyAlignment="1">
      <alignment vertical="center" wrapText="1"/>
    </xf>
    <xf numFmtId="0" fontId="68" fillId="0" borderId="1" xfId="0" applyFont="1" applyFill="1" applyBorder="1" applyAlignment="1">
      <alignment vertical="center"/>
    </xf>
    <xf numFmtId="0" fontId="68" fillId="0" borderId="3" xfId="0" applyFont="1" applyFill="1" applyBorder="1" applyAlignment="1">
      <alignment horizontal="center" vertical="center"/>
    </xf>
    <xf numFmtId="58" fontId="49" fillId="0" borderId="3" xfId="0" applyNumberFormat="1" applyFont="1" applyFill="1" applyBorder="1" applyAlignment="1">
      <alignment horizontal="center" vertical="center" wrapText="1"/>
    </xf>
    <xf numFmtId="0" fontId="49" fillId="4" borderId="3" xfId="0" applyFont="1" applyFill="1" applyBorder="1" applyAlignment="1">
      <alignment horizontal="center" vertical="center"/>
    </xf>
    <xf numFmtId="58" fontId="49" fillId="4" borderId="3" xfId="0" applyNumberFormat="1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 wrapText="1"/>
    </xf>
    <xf numFmtId="0" fontId="25" fillId="0" borderId="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64" fillId="3" borderId="17" xfId="0" applyFont="1" applyFill="1" applyBorder="1" applyAlignment="1">
      <alignment horizontal="center" vertical="center"/>
    </xf>
    <xf numFmtId="0" fontId="11" fillId="0" borderId="16" xfId="0" applyFont="1" applyFill="1" applyBorder="1" applyAlignment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25" fillId="0" borderId="1" xfId="0" applyFont="1" applyBorder="1" applyAlignment="1">
      <alignment vertical="center" wrapText="1"/>
    </xf>
    <xf numFmtId="0" fontId="64" fillId="3" borderId="6" xfId="0" applyFont="1" applyFill="1" applyBorder="1" applyAlignment="1">
      <alignment horizontal="center" vertical="center"/>
    </xf>
    <xf numFmtId="0" fontId="60" fillId="0" borderId="3" xfId="0" quotePrefix="1" applyFont="1" applyFill="1" applyBorder="1" applyAlignment="1">
      <alignment horizontal="center" vertical="center"/>
    </xf>
    <xf numFmtId="0" fontId="61" fillId="0" borderId="9" xfId="0" applyFont="1" applyFill="1" applyBorder="1" applyAlignment="1">
      <alignment horizontal="center" vertical="center"/>
    </xf>
    <xf numFmtId="0" fontId="68" fillId="0" borderId="9" xfId="0" applyFont="1" applyFill="1" applyBorder="1" applyAlignment="1">
      <alignment horizontal="center" vertical="center"/>
    </xf>
    <xf numFmtId="58" fontId="60" fillId="0" borderId="9" xfId="0" quotePrefix="1" applyNumberFormat="1" applyFont="1" applyFill="1" applyBorder="1" applyAlignment="1">
      <alignment horizontal="center" vertical="center"/>
    </xf>
    <xf numFmtId="58" fontId="60" fillId="0" borderId="9" xfId="0" applyNumberFormat="1" applyFont="1" applyFill="1" applyBorder="1" applyAlignment="1">
      <alignment horizontal="center" vertical="center"/>
    </xf>
    <xf numFmtId="0" fontId="69" fillId="0" borderId="0" xfId="0" applyFont="1" applyBorder="1" applyAlignment="1">
      <alignment horizontal="left" vertical="center"/>
    </xf>
    <xf numFmtId="0" fontId="11" fillId="0" borderId="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0" fillId="0" borderId="0" xfId="0" applyFont="1"/>
    <xf numFmtId="0" fontId="10" fillId="0" borderId="1" xfId="0" applyFont="1" applyBorder="1"/>
    <xf numFmtId="0" fontId="74" fillId="0" borderId="1" xfId="0" applyFont="1" applyBorder="1"/>
    <xf numFmtId="0" fontId="53" fillId="0" borderId="1" xfId="0" applyFont="1" applyBorder="1"/>
    <xf numFmtId="0" fontId="66" fillId="0" borderId="1" xfId="0" applyFont="1" applyBorder="1"/>
    <xf numFmtId="0" fontId="75" fillId="0" borderId="1" xfId="0" applyFont="1" applyBorder="1"/>
    <xf numFmtId="0" fontId="76" fillId="0" borderId="1" xfId="0" applyFont="1" applyBorder="1"/>
    <xf numFmtId="0" fontId="66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left" vertical="center" shrinkToFit="1"/>
    </xf>
    <xf numFmtId="0" fontId="0" fillId="0" borderId="1" xfId="0" applyBorder="1" applyAlignment="1">
      <alignment vertical="center"/>
    </xf>
    <xf numFmtId="0" fontId="60" fillId="0" borderId="1" xfId="0" applyFont="1" applyFill="1" applyBorder="1" applyAlignment="1">
      <alignment horizontal="center" vertical="center"/>
    </xf>
    <xf numFmtId="58" fontId="60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/>
    </xf>
    <xf numFmtId="0" fontId="16" fillId="2" borderId="10" xfId="0" applyFont="1" applyFill="1" applyBorder="1" applyAlignment="1">
      <alignment horizontal="left" vertical="center" shrinkToFit="1"/>
    </xf>
    <xf numFmtId="0" fontId="7" fillId="2" borderId="11" xfId="0" applyFont="1" applyFill="1" applyBorder="1" applyAlignment="1">
      <alignment horizontal="left" vertical="center" shrinkToFit="1"/>
    </xf>
    <xf numFmtId="0" fontId="7" fillId="2" borderId="12" xfId="0" applyFont="1" applyFill="1" applyBorder="1" applyAlignment="1">
      <alignment horizontal="left" vertical="center" shrinkToFit="1"/>
    </xf>
    <xf numFmtId="0" fontId="16" fillId="2" borderId="11" xfId="0" applyFont="1" applyFill="1" applyBorder="1" applyAlignment="1">
      <alignment horizontal="left" vertical="center" shrinkToFit="1"/>
    </xf>
    <xf numFmtId="0" fontId="11" fillId="0" borderId="16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3" xfId="0" applyFont="1" applyFill="1" applyBorder="1" applyAlignment="1">
      <alignment horizontal="center" vertical="center" wrapText="1"/>
    </xf>
    <xf numFmtId="0" fontId="11" fillId="0" borderId="14" xfId="0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0000FF"/>
      <color rgb="FF69D8FF"/>
      <color rgb="FF85DFFF"/>
      <color rgb="FF4BD0FF"/>
      <color rgb="FFCCCC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7.png"/><Relationship Id="rId5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7.png"/><Relationship Id="rId7" Type="http://schemas.openxmlformats.org/officeDocument/2006/relationships/image" Target="../media/image13.png"/><Relationship Id="rId2" Type="http://schemas.openxmlformats.org/officeDocument/2006/relationships/image" Target="../media/image6.png"/><Relationship Id="rId1" Type="http://schemas.openxmlformats.org/officeDocument/2006/relationships/image" Target="../media/image4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Relationship Id="rId9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13" Type="http://schemas.openxmlformats.org/officeDocument/2006/relationships/image" Target="../media/image12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1.png"/><Relationship Id="rId17" Type="http://schemas.openxmlformats.org/officeDocument/2006/relationships/image" Target="../media/image16.png"/><Relationship Id="rId2" Type="http://schemas.openxmlformats.org/officeDocument/2006/relationships/image" Target="../media/image2.png"/><Relationship Id="rId16" Type="http://schemas.openxmlformats.org/officeDocument/2006/relationships/image" Target="../media/image15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5" Type="http://schemas.openxmlformats.org/officeDocument/2006/relationships/image" Target="../media/image5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4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13" Type="http://schemas.openxmlformats.org/officeDocument/2006/relationships/image" Target="../media/image6.png"/><Relationship Id="rId18" Type="http://schemas.openxmlformats.org/officeDocument/2006/relationships/image" Target="../media/image8.png"/><Relationship Id="rId3" Type="http://schemas.openxmlformats.org/officeDocument/2006/relationships/image" Target="../media/image3.png"/><Relationship Id="rId21" Type="http://schemas.openxmlformats.org/officeDocument/2006/relationships/image" Target="../media/image11.png"/><Relationship Id="rId7" Type="http://schemas.openxmlformats.org/officeDocument/2006/relationships/image" Target="../media/image4.png"/><Relationship Id="rId12" Type="http://schemas.openxmlformats.org/officeDocument/2006/relationships/image" Target="../media/image24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26.png"/><Relationship Id="rId20" Type="http://schemas.openxmlformats.org/officeDocument/2006/relationships/image" Target="../media/image10.png"/><Relationship Id="rId1" Type="http://schemas.openxmlformats.org/officeDocument/2006/relationships/image" Target="../media/image1.png"/><Relationship Id="rId6" Type="http://schemas.openxmlformats.org/officeDocument/2006/relationships/image" Target="../media/image20.png"/><Relationship Id="rId11" Type="http://schemas.openxmlformats.org/officeDocument/2006/relationships/image" Target="../media/image23.png"/><Relationship Id="rId5" Type="http://schemas.openxmlformats.org/officeDocument/2006/relationships/image" Target="../media/image19.png"/><Relationship Id="rId15" Type="http://schemas.openxmlformats.org/officeDocument/2006/relationships/image" Target="../media/image25.png"/><Relationship Id="rId10" Type="http://schemas.openxmlformats.org/officeDocument/2006/relationships/image" Target="../media/image22.png"/><Relationship Id="rId19" Type="http://schemas.openxmlformats.org/officeDocument/2006/relationships/image" Target="../media/image9.png"/><Relationship Id="rId4" Type="http://schemas.openxmlformats.org/officeDocument/2006/relationships/image" Target="../media/image18.png"/><Relationship Id="rId9" Type="http://schemas.openxmlformats.org/officeDocument/2006/relationships/image" Target="../media/image5.png"/><Relationship Id="rId14" Type="http://schemas.openxmlformats.org/officeDocument/2006/relationships/image" Target="../media/image7.png"/><Relationship Id="rId22" Type="http://schemas.openxmlformats.org/officeDocument/2006/relationships/image" Target="../media/image2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1195748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A77C55C-C1DE-40B3-AB42-8232AAB54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4205" y="1895519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12</xdr:row>
      <xdr:rowOff>86331</xdr:rowOff>
    </xdr:from>
    <xdr:to>
      <xdr:col>3</xdr:col>
      <xdr:colOff>1192463</xdr:colOff>
      <xdr:row>12</xdr:row>
      <xdr:rowOff>677224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6DF6932-E530-4856-A3BE-5D0E7D74A1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2793" y="4734531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12</xdr:row>
      <xdr:rowOff>120110</xdr:rowOff>
    </xdr:from>
    <xdr:to>
      <xdr:col>7</xdr:col>
      <xdr:colOff>1148857</xdr:colOff>
      <xdr:row>12</xdr:row>
      <xdr:rowOff>582438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2232E490-325F-4BC0-884E-00AD308C75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43610" y="4768310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89453</xdr:colOff>
      <xdr:row>33</xdr:row>
      <xdr:rowOff>25773</xdr:rowOff>
    </xdr:from>
    <xdr:to>
      <xdr:col>3</xdr:col>
      <xdr:colOff>1179537</xdr:colOff>
      <xdr:row>33</xdr:row>
      <xdr:rowOff>581025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18856D67-C133-4327-9CAC-4EB89F21A9B9}"/>
            </a:ext>
          </a:extLst>
        </xdr:cNvPr>
        <xdr:cNvGrpSpPr/>
      </xdr:nvGrpSpPr>
      <xdr:grpSpPr>
        <a:xfrm>
          <a:off x="4728128" y="17675598"/>
          <a:ext cx="1090084" cy="555252"/>
          <a:chOff x="1979082" y="8911167"/>
          <a:chExt cx="13009526" cy="2694661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F2D35A39-9E0B-4628-B90A-C694497E5EA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6D6B7377-AD7A-4261-919B-51291C31F27F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88</xdr:row>
      <xdr:rowOff>67235</xdr:rowOff>
    </xdr:from>
    <xdr:to>
      <xdr:col>3</xdr:col>
      <xdr:colOff>1142805</xdr:colOff>
      <xdr:row>88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12B5831A-71C7-4B88-9857-A208D0D65BF9}"/>
            </a:ext>
          </a:extLst>
        </xdr:cNvPr>
        <xdr:cNvGrpSpPr/>
      </xdr:nvGrpSpPr>
      <xdr:grpSpPr>
        <a:xfrm>
          <a:off x="4750540" y="45892010"/>
          <a:ext cx="1030940" cy="504265"/>
          <a:chOff x="4840946" y="15710647"/>
          <a:chExt cx="13058787" cy="5819774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57DD9FD8-A8C4-442B-90DC-BAD4391EBC52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CB6CA582-19FF-4FAE-92B4-674927C42C29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29</xdr:row>
      <xdr:rowOff>60876</xdr:rowOff>
    </xdr:from>
    <xdr:to>
      <xdr:col>7</xdr:col>
      <xdr:colOff>819150</xdr:colOff>
      <xdr:row>29</xdr:row>
      <xdr:rowOff>360598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CAF3819A-282C-4EA9-8635-4AC8D368378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8810" r="80378" b="54371"/>
        <a:stretch/>
      </xdr:blipFill>
      <xdr:spPr>
        <a:xfrm>
          <a:off x="7847358" y="17415426"/>
          <a:ext cx="620367" cy="299722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35</xdr:row>
      <xdr:rowOff>44823</xdr:rowOff>
    </xdr:from>
    <xdr:to>
      <xdr:col>3</xdr:col>
      <xdr:colOff>1221443</xdr:colOff>
      <xdr:row>35</xdr:row>
      <xdr:rowOff>739588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1BBB385-4453-4840-9F51-8205D6DC8A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3047" t="18005" r="24174" b="50061"/>
        <a:stretch/>
      </xdr:blipFill>
      <xdr:spPr>
        <a:xfrm>
          <a:off x="4672098" y="22314273"/>
          <a:ext cx="1188020" cy="694765"/>
        </a:xfrm>
        <a:prstGeom prst="rect">
          <a:avLst/>
        </a:prstGeom>
      </xdr:spPr>
    </xdr:pic>
    <xdr:clientData/>
  </xdr:twoCellAnchor>
  <xdr:twoCellAnchor editAs="oneCell">
    <xdr:from>
      <xdr:col>3</xdr:col>
      <xdr:colOff>173936</xdr:colOff>
      <xdr:row>28</xdr:row>
      <xdr:rowOff>50938</xdr:rowOff>
    </xdr:from>
    <xdr:to>
      <xdr:col>3</xdr:col>
      <xdr:colOff>1101588</xdr:colOff>
      <xdr:row>28</xdr:row>
      <xdr:rowOff>555191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5FFF08F7-920B-4F5F-8A74-EEF8345665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12611" y="16805413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58</xdr:row>
      <xdr:rowOff>198783</xdr:rowOff>
    </xdr:from>
    <xdr:to>
      <xdr:col>3</xdr:col>
      <xdr:colOff>1215059</xdr:colOff>
      <xdr:row>58</xdr:row>
      <xdr:rowOff>794624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3A96540D-7717-4C9E-B767-B10ED516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685886" y="23268333"/>
          <a:ext cx="1167848" cy="595841"/>
        </a:xfrm>
        <a:prstGeom prst="rect">
          <a:avLst/>
        </a:prstGeom>
      </xdr:spPr>
    </xdr:pic>
    <xdr:clientData/>
  </xdr:twoCellAnchor>
  <xdr:twoCellAnchor>
    <xdr:from>
      <xdr:col>3</xdr:col>
      <xdr:colOff>95664</xdr:colOff>
      <xdr:row>55</xdr:row>
      <xdr:rowOff>86554</xdr:rowOff>
    </xdr:from>
    <xdr:to>
      <xdr:col>3</xdr:col>
      <xdr:colOff>1171575</xdr:colOff>
      <xdr:row>55</xdr:row>
      <xdr:rowOff>733425</xdr:rowOff>
    </xdr:to>
    <xdr:grpSp>
      <xdr:nvGrpSpPr>
        <xdr:cNvPr id="18" name="组合 17">
          <a:extLst>
            <a:ext uri="{FF2B5EF4-FFF2-40B4-BE49-F238E27FC236}">
              <a16:creationId xmlns:a16="http://schemas.microsoft.com/office/drawing/2014/main" id="{2B2994F7-FB2F-4080-AD4B-A7F3BAF3B3BE}"/>
            </a:ext>
          </a:extLst>
        </xdr:cNvPr>
        <xdr:cNvGrpSpPr/>
      </xdr:nvGrpSpPr>
      <xdr:grpSpPr>
        <a:xfrm>
          <a:off x="4734339" y="29728354"/>
          <a:ext cx="1075911" cy="646871"/>
          <a:chOff x="3205370" y="17608826"/>
          <a:chExt cx="3889719" cy="3214139"/>
        </a:xfrm>
      </xdr:grpSpPr>
      <xdr:pic>
        <xdr:nvPicPr>
          <xdr:cNvPr id="19" name="图片 18">
            <a:extLst>
              <a:ext uri="{FF2B5EF4-FFF2-40B4-BE49-F238E27FC236}">
                <a16:creationId xmlns:a16="http://schemas.microsoft.com/office/drawing/2014/main" id="{7678D7E2-B56A-4076-AB65-D8496F33050F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0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id="{7072046C-533B-4281-A313-E6F8A193238E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13</xdr:row>
      <xdr:rowOff>145677</xdr:rowOff>
    </xdr:from>
    <xdr:to>
      <xdr:col>3</xdr:col>
      <xdr:colOff>1199038</xdr:colOff>
      <xdr:row>13</xdr:row>
      <xdr:rowOff>647904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F2F828E2-20F2-4E22-83A0-CF596F6B9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4705911" y="55368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209550</xdr:colOff>
      <xdr:row>88</xdr:row>
      <xdr:rowOff>47626</xdr:rowOff>
    </xdr:from>
    <xdr:to>
      <xdr:col>7</xdr:col>
      <xdr:colOff>1190625</xdr:colOff>
      <xdr:row>88</xdr:row>
      <xdr:rowOff>568102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7976D3B3-D61A-44D8-890A-6E061699C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7867650" y="46882051"/>
          <a:ext cx="981075" cy="520476"/>
        </a:xfrm>
        <a:prstGeom prst="rect">
          <a:avLst/>
        </a:prstGeom>
      </xdr:spPr>
    </xdr:pic>
    <xdr:clientData/>
  </xdr:twoCellAnchor>
  <xdr:oneCellAnchor>
    <xdr:from>
      <xdr:col>3</xdr:col>
      <xdr:colOff>152401</xdr:colOff>
      <xdr:row>39</xdr:row>
      <xdr:rowOff>28576</xdr:rowOff>
    </xdr:from>
    <xdr:ext cx="990600" cy="547032"/>
    <xdr:pic>
      <xdr:nvPicPr>
        <xdr:cNvPr id="23" name="图片 22">
          <a:extLst>
            <a:ext uri="{FF2B5EF4-FFF2-40B4-BE49-F238E27FC236}">
              <a16:creationId xmlns:a16="http://schemas.microsoft.com/office/drawing/2014/main" id="{1DF42993-44BD-4CDA-A774-C1ABA0662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791076" y="27736801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40</xdr:row>
      <xdr:rowOff>38100</xdr:rowOff>
    </xdr:from>
    <xdr:ext cx="970692" cy="533400"/>
    <xdr:pic>
      <xdr:nvPicPr>
        <xdr:cNvPr id="24" name="图片 23">
          <a:extLst>
            <a:ext uri="{FF2B5EF4-FFF2-40B4-BE49-F238E27FC236}">
              <a16:creationId xmlns:a16="http://schemas.microsoft.com/office/drawing/2014/main" id="{6637DB3C-8AB5-4CFC-AA0C-72903B090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800600" y="28346400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56</xdr:row>
      <xdr:rowOff>57151</xdr:rowOff>
    </xdr:from>
    <xdr:to>
      <xdr:col>3</xdr:col>
      <xdr:colOff>1143000</xdr:colOff>
      <xdr:row>56</xdr:row>
      <xdr:rowOff>646145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D032B42E-7ECA-40A4-B348-58BFE6FC74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4714875" y="21040726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13</xdr:row>
      <xdr:rowOff>112059</xdr:rowOff>
    </xdr:from>
    <xdr:to>
      <xdr:col>7</xdr:col>
      <xdr:colOff>1408235</xdr:colOff>
      <xdr:row>13</xdr:row>
      <xdr:rowOff>806824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01319139-1726-41F4-B3C9-6420AF5F27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/>
        <a:srcRect l="12634" t="6154" r="11068" b="31748"/>
        <a:stretch/>
      </xdr:blipFill>
      <xdr:spPr>
        <a:xfrm>
          <a:off x="7702925" y="5503209"/>
          <a:ext cx="1363410" cy="694765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14</xdr:row>
      <xdr:rowOff>132522</xdr:rowOff>
    </xdr:from>
    <xdr:to>
      <xdr:col>3</xdr:col>
      <xdr:colOff>1227736</xdr:colOff>
      <xdr:row>14</xdr:row>
      <xdr:rowOff>723415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B16CF8C3-0EF3-4924-879B-B0FEDF084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8066" y="8943147"/>
          <a:ext cx="1128345" cy="590893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5</xdr:row>
      <xdr:rowOff>58436</xdr:rowOff>
    </xdr:from>
    <xdr:ext cx="1090218" cy="621712"/>
    <xdr:pic>
      <xdr:nvPicPr>
        <xdr:cNvPr id="29" name="图片 28">
          <a:extLst>
            <a:ext uri="{FF2B5EF4-FFF2-40B4-BE49-F238E27FC236}">
              <a16:creationId xmlns:a16="http://schemas.microsoft.com/office/drawing/2014/main" id="{E7876F7A-DB67-4589-B222-3543FB9F3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1075" y="4325636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33423</xdr:colOff>
      <xdr:row>7</xdr:row>
      <xdr:rowOff>22383</xdr:rowOff>
    </xdr:from>
    <xdr:to>
      <xdr:col>3</xdr:col>
      <xdr:colOff>1426874</xdr:colOff>
      <xdr:row>7</xdr:row>
      <xdr:rowOff>828342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C143102A-6AAC-40EC-9EEA-07583B408D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4672098" y="9318783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6</xdr:row>
      <xdr:rowOff>17023</xdr:rowOff>
    </xdr:from>
    <xdr:ext cx="1090218" cy="621712"/>
    <xdr:pic>
      <xdr:nvPicPr>
        <xdr:cNvPr id="31" name="图片 30">
          <a:extLst>
            <a:ext uri="{FF2B5EF4-FFF2-40B4-BE49-F238E27FC236}">
              <a16:creationId xmlns:a16="http://schemas.microsoft.com/office/drawing/2014/main" id="{7ECA20A0-F7A7-482C-86AA-20CA120805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4510" y="8570473"/>
          <a:ext cx="1090218" cy="621712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21</xdr:row>
      <xdr:rowOff>76199</xdr:rowOff>
    </xdr:from>
    <xdr:to>
      <xdr:col>7</xdr:col>
      <xdr:colOff>1304925</xdr:colOff>
      <xdr:row>21</xdr:row>
      <xdr:rowOff>361950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F61B26CA-C72E-416A-9F75-A32B1496364E}"/>
            </a:ext>
          </a:extLst>
        </xdr:cNvPr>
        <xdr:cNvSpPr/>
      </xdr:nvSpPr>
      <xdr:spPr bwMode="auto">
        <a:xfrm>
          <a:off x="7991475" y="12572999"/>
          <a:ext cx="962025" cy="285751"/>
        </a:xfrm>
        <a:prstGeom prst="rect">
          <a:avLst/>
        </a:prstGeom>
        <a:solidFill>
          <a:srgbClr val="69D8FF"/>
        </a:solidFill>
        <a:ln w="19050" cap="flat" cmpd="sng" algn="ctr">
          <a:solidFill>
            <a:srgbClr val="85DFFF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105530</xdr:colOff>
      <xdr:row>3</xdr:row>
      <xdr:rowOff>66719</xdr:rowOff>
    </xdr:from>
    <xdr:to>
      <xdr:col>3</xdr:col>
      <xdr:colOff>1195748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1CE1901-1951-4F3C-B9F5-BB2DFC69BC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4205" y="1895519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64118</xdr:colOff>
      <xdr:row>12</xdr:row>
      <xdr:rowOff>86331</xdr:rowOff>
    </xdr:from>
    <xdr:to>
      <xdr:col>3</xdr:col>
      <xdr:colOff>1192463</xdr:colOff>
      <xdr:row>12</xdr:row>
      <xdr:rowOff>677224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C5B88425-74A2-436D-B73C-5AD506C6D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02793" y="6849081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285510</xdr:colOff>
      <xdr:row>12</xdr:row>
      <xdr:rowOff>120110</xdr:rowOff>
    </xdr:from>
    <xdr:to>
      <xdr:col>7</xdr:col>
      <xdr:colOff>1148857</xdr:colOff>
      <xdr:row>12</xdr:row>
      <xdr:rowOff>582438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7A7A87E-66A3-4B6E-9F0E-1204F9337A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4085" y="6882860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 editAs="oneCell">
    <xdr:from>
      <xdr:col>3</xdr:col>
      <xdr:colOff>67236</xdr:colOff>
      <xdr:row>13</xdr:row>
      <xdr:rowOff>145677</xdr:rowOff>
    </xdr:from>
    <xdr:to>
      <xdr:col>3</xdr:col>
      <xdr:colOff>1199038</xdr:colOff>
      <xdr:row>13</xdr:row>
      <xdr:rowOff>647904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F12FCC09-C82F-41F7-851C-4565E59C74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705911" y="765137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44825</xdr:colOff>
      <xdr:row>13</xdr:row>
      <xdr:rowOff>112059</xdr:rowOff>
    </xdr:from>
    <xdr:to>
      <xdr:col>7</xdr:col>
      <xdr:colOff>1408235</xdr:colOff>
      <xdr:row>13</xdr:row>
      <xdr:rowOff>806824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BD9376EB-91A7-4282-812E-1E84963B16C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12634" t="6154" r="11068" b="31748"/>
        <a:stretch/>
      </xdr:blipFill>
      <xdr:spPr>
        <a:xfrm>
          <a:off x="7693400" y="7617759"/>
          <a:ext cx="1363410" cy="694765"/>
        </a:xfrm>
        <a:prstGeom prst="rect">
          <a:avLst/>
        </a:prstGeom>
      </xdr:spPr>
    </xdr:pic>
    <xdr:clientData/>
  </xdr:twoCellAnchor>
  <xdr:twoCellAnchor editAs="oneCell">
    <xdr:from>
      <xdr:col>3</xdr:col>
      <xdr:colOff>99391</xdr:colOff>
      <xdr:row>14</xdr:row>
      <xdr:rowOff>132522</xdr:rowOff>
    </xdr:from>
    <xdr:to>
      <xdr:col>3</xdr:col>
      <xdr:colOff>1227736</xdr:colOff>
      <xdr:row>14</xdr:row>
      <xdr:rowOff>723415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31A36A92-50FC-4BB5-8C80-3A9E0AF73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8066" y="8571672"/>
          <a:ext cx="1128345" cy="590893"/>
        </a:xfrm>
        <a:prstGeom prst="rect">
          <a:avLst/>
        </a:prstGeom>
      </xdr:spPr>
    </xdr:pic>
    <xdr:clientData/>
  </xdr:twoCellAnchor>
  <xdr:oneCellAnchor>
    <xdr:from>
      <xdr:col>3</xdr:col>
      <xdr:colOff>72400</xdr:colOff>
      <xdr:row>5</xdr:row>
      <xdr:rowOff>58436</xdr:rowOff>
    </xdr:from>
    <xdr:ext cx="1090218" cy="621712"/>
    <xdr:pic>
      <xdr:nvPicPr>
        <xdr:cNvPr id="25" name="图片 24">
          <a:extLst>
            <a:ext uri="{FF2B5EF4-FFF2-40B4-BE49-F238E27FC236}">
              <a16:creationId xmlns:a16="http://schemas.microsoft.com/office/drawing/2014/main" id="{827426B7-4DE2-4EEE-9356-127420564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11075" y="3020711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33423</xdr:colOff>
      <xdr:row>7</xdr:row>
      <xdr:rowOff>22383</xdr:rowOff>
    </xdr:from>
    <xdr:to>
      <xdr:col>3</xdr:col>
      <xdr:colOff>1426874</xdr:colOff>
      <xdr:row>7</xdr:row>
      <xdr:rowOff>828342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421F25D6-EDBD-49F9-A3BC-50806FAAE9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b="4563"/>
        <a:stretch/>
      </xdr:blipFill>
      <xdr:spPr>
        <a:xfrm>
          <a:off x="4672098" y="4470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6</xdr:row>
      <xdr:rowOff>17023</xdr:rowOff>
    </xdr:from>
    <xdr:ext cx="1090218" cy="621712"/>
    <xdr:pic>
      <xdr:nvPicPr>
        <xdr:cNvPr id="27" name="图片 26">
          <a:extLst>
            <a:ext uri="{FF2B5EF4-FFF2-40B4-BE49-F238E27FC236}">
              <a16:creationId xmlns:a16="http://schemas.microsoft.com/office/drawing/2014/main" id="{EABD1CFF-584F-45D5-A743-BA325274A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94510" y="3722248"/>
          <a:ext cx="1090218" cy="621712"/>
        </a:xfrm>
        <a:prstGeom prst="rect">
          <a:avLst/>
        </a:prstGeom>
      </xdr:spPr>
    </xdr:pic>
    <xdr:clientData/>
  </xdr:oneCellAnchor>
  <xdr:twoCellAnchor>
    <xdr:from>
      <xdr:col>7</xdr:col>
      <xdr:colOff>342900</xdr:colOff>
      <xdr:row>21</xdr:row>
      <xdr:rowOff>76199</xdr:rowOff>
    </xdr:from>
    <xdr:to>
      <xdr:col>7</xdr:col>
      <xdr:colOff>1304925</xdr:colOff>
      <xdr:row>21</xdr:row>
      <xdr:rowOff>361950</xdr:rowOff>
    </xdr:to>
    <xdr:sp macro="" textlink="">
      <xdr:nvSpPr>
        <xdr:cNvPr id="28" name="矩形 27">
          <a:extLst>
            <a:ext uri="{FF2B5EF4-FFF2-40B4-BE49-F238E27FC236}">
              <a16:creationId xmlns:a16="http://schemas.microsoft.com/office/drawing/2014/main" id="{244C3B84-053D-4846-AC6D-23417FD17A31}"/>
            </a:ext>
          </a:extLst>
        </xdr:cNvPr>
        <xdr:cNvSpPr/>
      </xdr:nvSpPr>
      <xdr:spPr bwMode="auto">
        <a:xfrm>
          <a:off x="7991475" y="12572999"/>
          <a:ext cx="962025" cy="285751"/>
        </a:xfrm>
        <a:prstGeom prst="rect">
          <a:avLst/>
        </a:prstGeom>
        <a:solidFill>
          <a:srgbClr val="69D8FF"/>
        </a:solidFill>
        <a:ln w="19050" cap="flat" cmpd="sng" algn="ctr">
          <a:solidFill>
            <a:srgbClr val="85DFFF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89453</xdr:colOff>
      <xdr:row>9</xdr:row>
      <xdr:rowOff>25773</xdr:rowOff>
    </xdr:from>
    <xdr:to>
      <xdr:col>3</xdr:col>
      <xdr:colOff>1179537</xdr:colOff>
      <xdr:row>9</xdr:row>
      <xdr:rowOff>581025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7202061D-99AD-49D3-92AF-7596EEFB99E8}"/>
            </a:ext>
          </a:extLst>
        </xdr:cNvPr>
        <xdr:cNvGrpSpPr/>
      </xdr:nvGrpSpPr>
      <xdr:grpSpPr>
        <a:xfrm>
          <a:off x="8642903" y="4740648"/>
          <a:ext cx="1090084" cy="555252"/>
          <a:chOff x="1979082" y="8911167"/>
          <a:chExt cx="13009526" cy="2694661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4899B846-93DB-42A7-8E54-442CF53D9829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FA17B082-FF48-44C1-86F7-F35652FAD0C8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5</xdr:row>
      <xdr:rowOff>60876</xdr:rowOff>
    </xdr:from>
    <xdr:to>
      <xdr:col>7</xdr:col>
      <xdr:colOff>819150</xdr:colOff>
      <xdr:row>5</xdr:row>
      <xdr:rowOff>360598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27E0E724-93FD-44A7-9F3C-5F52015656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8810" r="80378" b="54371"/>
        <a:stretch/>
      </xdr:blipFill>
      <xdr:spPr>
        <a:xfrm>
          <a:off x="7847358" y="16100976"/>
          <a:ext cx="620367" cy="299722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11</xdr:row>
      <xdr:rowOff>44823</xdr:rowOff>
    </xdr:from>
    <xdr:to>
      <xdr:col>3</xdr:col>
      <xdr:colOff>1221443</xdr:colOff>
      <xdr:row>11</xdr:row>
      <xdr:rowOff>739588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3A9B123D-7147-41C3-9954-CA72E0DF96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23047" t="18005" r="24174" b="50061"/>
        <a:stretch/>
      </xdr:blipFill>
      <xdr:spPr>
        <a:xfrm>
          <a:off x="4672098" y="19323423"/>
          <a:ext cx="1188020" cy="694765"/>
        </a:xfrm>
        <a:prstGeom prst="rect">
          <a:avLst/>
        </a:prstGeom>
      </xdr:spPr>
    </xdr:pic>
    <xdr:clientData/>
  </xdr:twoCellAnchor>
  <xdr:twoCellAnchor editAs="oneCell">
    <xdr:from>
      <xdr:col>3</xdr:col>
      <xdr:colOff>173936</xdr:colOff>
      <xdr:row>4</xdr:row>
      <xdr:rowOff>50938</xdr:rowOff>
    </xdr:from>
    <xdr:to>
      <xdr:col>3</xdr:col>
      <xdr:colOff>1101588</xdr:colOff>
      <xdr:row>4</xdr:row>
      <xdr:rowOff>555191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AD4CE760-8143-4383-ACA8-E3A1AD3DE8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812611" y="15490963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47211</xdr:colOff>
      <xdr:row>34</xdr:row>
      <xdr:rowOff>198783</xdr:rowOff>
    </xdr:from>
    <xdr:to>
      <xdr:col>3</xdr:col>
      <xdr:colOff>1215059</xdr:colOff>
      <xdr:row>34</xdr:row>
      <xdr:rowOff>794624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ABD611F9-65B8-4EBC-8205-F7AD591F30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5886" y="32298033"/>
          <a:ext cx="1167848" cy="595841"/>
        </a:xfrm>
        <a:prstGeom prst="rect">
          <a:avLst/>
        </a:prstGeom>
      </xdr:spPr>
    </xdr:pic>
    <xdr:clientData/>
  </xdr:twoCellAnchor>
  <xdr:twoCellAnchor>
    <xdr:from>
      <xdr:col>3</xdr:col>
      <xdr:colOff>95664</xdr:colOff>
      <xdr:row>31</xdr:row>
      <xdr:rowOff>86554</xdr:rowOff>
    </xdr:from>
    <xdr:to>
      <xdr:col>3</xdr:col>
      <xdr:colOff>1171575</xdr:colOff>
      <xdr:row>31</xdr:row>
      <xdr:rowOff>733425</xdr:rowOff>
    </xdr:to>
    <xdr:grpSp>
      <xdr:nvGrpSpPr>
        <xdr:cNvPr id="15" name="组合 14">
          <a:extLst>
            <a:ext uri="{FF2B5EF4-FFF2-40B4-BE49-F238E27FC236}">
              <a16:creationId xmlns:a16="http://schemas.microsoft.com/office/drawing/2014/main" id="{F2A57085-9F23-4FD0-82E1-65F64677C572}"/>
            </a:ext>
          </a:extLst>
        </xdr:cNvPr>
        <xdr:cNvGrpSpPr/>
      </xdr:nvGrpSpPr>
      <xdr:grpSpPr>
        <a:xfrm>
          <a:off x="8649114" y="16793404"/>
          <a:ext cx="1075911" cy="646871"/>
          <a:chOff x="3205370" y="17608826"/>
          <a:chExt cx="3889719" cy="3214139"/>
        </a:xfrm>
      </xdr:grpSpPr>
      <xdr:pic>
        <xdr:nvPicPr>
          <xdr:cNvPr id="16" name="图片 15">
            <a:extLst>
              <a:ext uri="{FF2B5EF4-FFF2-40B4-BE49-F238E27FC236}">
                <a16:creationId xmlns:a16="http://schemas.microsoft.com/office/drawing/2014/main" id="{06856110-3B0A-48BB-923F-04EAEC5634C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6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17" name="直接箭头连接符 16">
            <a:extLst>
              <a:ext uri="{FF2B5EF4-FFF2-40B4-BE49-F238E27FC236}">
                <a16:creationId xmlns:a16="http://schemas.microsoft.com/office/drawing/2014/main" id="{EDE9C4B4-85C2-426D-BD92-AD44EA4DFFBB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oneCellAnchor>
    <xdr:from>
      <xdr:col>3</xdr:col>
      <xdr:colOff>152401</xdr:colOff>
      <xdr:row>15</xdr:row>
      <xdr:rowOff>28576</xdr:rowOff>
    </xdr:from>
    <xdr:ext cx="990600" cy="547032"/>
    <xdr:pic>
      <xdr:nvPicPr>
        <xdr:cNvPr id="20" name="图片 19">
          <a:extLst>
            <a:ext uri="{FF2B5EF4-FFF2-40B4-BE49-F238E27FC236}">
              <a16:creationId xmlns:a16="http://schemas.microsoft.com/office/drawing/2014/main" id="{37F80826-9208-4ADB-A8C3-0E3D435D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791076" y="22164676"/>
          <a:ext cx="990600" cy="547032"/>
        </a:xfrm>
        <a:prstGeom prst="rect">
          <a:avLst/>
        </a:prstGeom>
      </xdr:spPr>
    </xdr:pic>
    <xdr:clientData/>
  </xdr:oneCellAnchor>
  <xdr:oneCellAnchor>
    <xdr:from>
      <xdr:col>3</xdr:col>
      <xdr:colOff>161925</xdr:colOff>
      <xdr:row>16</xdr:row>
      <xdr:rowOff>38100</xdr:rowOff>
    </xdr:from>
    <xdr:ext cx="970692" cy="533400"/>
    <xdr:pic>
      <xdr:nvPicPr>
        <xdr:cNvPr id="21" name="图片 20">
          <a:extLst>
            <a:ext uri="{FF2B5EF4-FFF2-40B4-BE49-F238E27FC236}">
              <a16:creationId xmlns:a16="http://schemas.microsoft.com/office/drawing/2014/main" id="{07A2F4A9-4956-4AF2-AD06-D69019746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00600" y="22774275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3</xdr:col>
      <xdr:colOff>76200</xdr:colOff>
      <xdr:row>32</xdr:row>
      <xdr:rowOff>57151</xdr:rowOff>
    </xdr:from>
    <xdr:to>
      <xdr:col>3</xdr:col>
      <xdr:colOff>1143000</xdr:colOff>
      <xdr:row>32</xdr:row>
      <xdr:rowOff>646145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CDC64467-A998-4B86-B755-8BE48082ED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714875" y="30870526"/>
          <a:ext cx="1066800" cy="58899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111865</xdr:colOff>
      <xdr:row>4</xdr:row>
      <xdr:rowOff>67235</xdr:rowOff>
    </xdr:from>
    <xdr:to>
      <xdr:col>3</xdr:col>
      <xdr:colOff>1142805</xdr:colOff>
      <xdr:row>4</xdr:row>
      <xdr:rowOff>571500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156E1B9D-AD4F-4234-9E83-1599E0725B7D}"/>
            </a:ext>
          </a:extLst>
        </xdr:cNvPr>
        <xdr:cNvGrpSpPr/>
      </xdr:nvGrpSpPr>
      <xdr:grpSpPr>
        <a:xfrm>
          <a:off x="5064865" y="2610410"/>
          <a:ext cx="1030940" cy="504265"/>
          <a:chOff x="4840946" y="15710647"/>
          <a:chExt cx="13058787" cy="5819774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8F5B37A3-F77D-490E-822C-3EC7927CF48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F3476E90-54FC-4BDB-8796-00E333C063B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209550</xdr:colOff>
      <xdr:row>4</xdr:row>
      <xdr:rowOff>47626</xdr:rowOff>
    </xdr:from>
    <xdr:to>
      <xdr:col>7</xdr:col>
      <xdr:colOff>1190625</xdr:colOff>
      <xdr:row>4</xdr:row>
      <xdr:rowOff>568102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EBFB3959-EAF7-4D35-A9D0-A722D08AEA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58125" y="46139101"/>
          <a:ext cx="981075" cy="5204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105530</xdr:colOff>
      <xdr:row>3</xdr:row>
      <xdr:rowOff>66719</xdr:rowOff>
    </xdr:from>
    <xdr:to>
      <xdr:col>4</xdr:col>
      <xdr:colOff>1195748</xdr:colOff>
      <xdr:row>3</xdr:row>
      <xdr:rowOff>688431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C98B2B81-BA32-4394-B169-793F8C3E02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80334" y="188889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4</xdr:col>
      <xdr:colOff>64118</xdr:colOff>
      <xdr:row>9</xdr:row>
      <xdr:rowOff>86331</xdr:rowOff>
    </xdr:from>
    <xdr:to>
      <xdr:col>4</xdr:col>
      <xdr:colOff>1192463</xdr:colOff>
      <xdr:row>9</xdr:row>
      <xdr:rowOff>677224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CBA739EC-426E-488C-8EB4-E9BFFCDD85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8922" y="3399374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8</xdr:col>
      <xdr:colOff>285510</xdr:colOff>
      <xdr:row>9</xdr:row>
      <xdr:rowOff>120110</xdr:rowOff>
    </xdr:from>
    <xdr:to>
      <xdr:col>8</xdr:col>
      <xdr:colOff>1148857</xdr:colOff>
      <xdr:row>9</xdr:row>
      <xdr:rowOff>582438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67E59D5F-3A3D-4CC8-BC62-636223D083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83467" y="3433153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4</xdr:col>
      <xdr:colOff>89453</xdr:colOff>
      <xdr:row>25</xdr:row>
      <xdr:rowOff>25773</xdr:rowOff>
    </xdr:from>
    <xdr:to>
      <xdr:col>4</xdr:col>
      <xdr:colOff>1179537</xdr:colOff>
      <xdr:row>25</xdr:row>
      <xdr:rowOff>581025</xdr:rowOff>
    </xdr:to>
    <xdr:grpSp>
      <xdr:nvGrpSpPr>
        <xdr:cNvPr id="7" name="组合 6">
          <a:extLst>
            <a:ext uri="{FF2B5EF4-FFF2-40B4-BE49-F238E27FC236}">
              <a16:creationId xmlns:a16="http://schemas.microsoft.com/office/drawing/2014/main" id="{9C52A969-B543-4095-8357-9B29AA726D2A}"/>
            </a:ext>
          </a:extLst>
        </xdr:cNvPr>
        <xdr:cNvGrpSpPr/>
      </xdr:nvGrpSpPr>
      <xdr:grpSpPr>
        <a:xfrm>
          <a:off x="5373757" y="13716925"/>
          <a:ext cx="1090084" cy="555252"/>
          <a:chOff x="1979082" y="8911167"/>
          <a:chExt cx="13009526" cy="2694661"/>
        </a:xfrm>
      </xdr:grpSpPr>
      <xdr:pic>
        <xdr:nvPicPr>
          <xdr:cNvPr id="27" name="图片 26">
            <a:extLst>
              <a:ext uri="{FF2B5EF4-FFF2-40B4-BE49-F238E27FC236}">
                <a16:creationId xmlns:a16="http://schemas.microsoft.com/office/drawing/2014/main" id="{D6AEFA32-3788-40F7-BEBA-24C5E9F08CB5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28" name="矩形 27">
            <a:extLst>
              <a:ext uri="{FF2B5EF4-FFF2-40B4-BE49-F238E27FC236}">
                <a16:creationId xmlns:a16="http://schemas.microsoft.com/office/drawing/2014/main" id="{1D0E3554-6CC3-43CF-A6C2-99B0412D27C6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4</xdr:col>
      <xdr:colOff>111865</xdr:colOff>
      <xdr:row>77</xdr:row>
      <xdr:rowOff>67235</xdr:rowOff>
    </xdr:from>
    <xdr:to>
      <xdr:col>4</xdr:col>
      <xdr:colOff>1142805</xdr:colOff>
      <xdr:row>77</xdr:row>
      <xdr:rowOff>571500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82AF9E09-0798-485C-907F-F44410CAF4FB}"/>
            </a:ext>
          </a:extLst>
        </xdr:cNvPr>
        <xdr:cNvGrpSpPr/>
      </xdr:nvGrpSpPr>
      <xdr:grpSpPr>
        <a:xfrm>
          <a:off x="5396169" y="40966757"/>
          <a:ext cx="1030940" cy="504265"/>
          <a:chOff x="4840946" y="15710647"/>
          <a:chExt cx="13058787" cy="5819774"/>
        </a:xfrm>
      </xdr:grpSpPr>
      <xdr:pic>
        <xdr:nvPicPr>
          <xdr:cNvPr id="36" name="图片 35">
            <a:extLst>
              <a:ext uri="{FF2B5EF4-FFF2-40B4-BE49-F238E27FC236}">
                <a16:creationId xmlns:a16="http://schemas.microsoft.com/office/drawing/2014/main" id="{07457ED1-E75B-4492-AB11-171F75C3769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37" name="矩形 36">
            <a:extLst>
              <a:ext uri="{FF2B5EF4-FFF2-40B4-BE49-F238E27FC236}">
                <a16:creationId xmlns:a16="http://schemas.microsoft.com/office/drawing/2014/main" id="{CD4A936E-B663-4FEF-9170-AF86328014E3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8</xdr:col>
      <xdr:colOff>198783</xdr:colOff>
      <xdr:row>20</xdr:row>
      <xdr:rowOff>60876</xdr:rowOff>
    </xdr:from>
    <xdr:to>
      <xdr:col>8</xdr:col>
      <xdr:colOff>1226530</xdr:colOff>
      <xdr:row>21</xdr:row>
      <xdr:rowOff>166893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71CE1696-FFAC-4D0D-9BC6-623C84080B1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t="28810" r="80378" b="54371"/>
        <a:stretch/>
      </xdr:blipFill>
      <xdr:spPr>
        <a:xfrm>
          <a:off x="9077740" y="5312050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33423</xdr:colOff>
      <xdr:row>29</xdr:row>
      <xdr:rowOff>44823</xdr:rowOff>
    </xdr:from>
    <xdr:to>
      <xdr:col>4</xdr:col>
      <xdr:colOff>1221443</xdr:colOff>
      <xdr:row>29</xdr:row>
      <xdr:rowOff>739588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5922A382-D927-4B52-BEEB-C2668363FB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23047" t="18005" r="24174" b="50061"/>
        <a:stretch/>
      </xdr:blipFill>
      <xdr:spPr>
        <a:xfrm>
          <a:off x="5889227" y="13421236"/>
          <a:ext cx="1188020" cy="694765"/>
        </a:xfrm>
        <a:prstGeom prst="rect">
          <a:avLst/>
        </a:prstGeom>
      </xdr:spPr>
    </xdr:pic>
    <xdr:clientData/>
  </xdr:twoCellAnchor>
  <xdr:twoCellAnchor>
    <xdr:from>
      <xdr:col>4</xdr:col>
      <xdr:colOff>33423</xdr:colOff>
      <xdr:row>12</xdr:row>
      <xdr:rowOff>22383</xdr:rowOff>
    </xdr:from>
    <xdr:to>
      <xdr:col>4</xdr:col>
      <xdr:colOff>1426874</xdr:colOff>
      <xdr:row>12</xdr:row>
      <xdr:rowOff>828342</xdr:rowOff>
    </xdr:to>
    <xdr:pic>
      <xdr:nvPicPr>
        <xdr:cNvPr id="62" name="图片 61">
          <a:extLst>
            <a:ext uri="{FF2B5EF4-FFF2-40B4-BE49-F238E27FC236}">
              <a16:creationId xmlns:a16="http://schemas.microsoft.com/office/drawing/2014/main" id="{BD02A9C6-4197-440B-8FC2-A69BD1C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b="4563"/>
        <a:stretch/>
      </xdr:blipFill>
      <xdr:spPr>
        <a:xfrm>
          <a:off x="5894099" y="25235618"/>
          <a:ext cx="1393451" cy="805959"/>
        </a:xfrm>
        <a:prstGeom prst="rect">
          <a:avLst/>
        </a:prstGeom>
      </xdr:spPr>
    </xdr:pic>
    <xdr:clientData/>
  </xdr:twoCellAnchor>
  <xdr:oneCellAnchor>
    <xdr:from>
      <xdr:col>4</xdr:col>
      <xdr:colOff>72400</xdr:colOff>
      <xdr:row>8</xdr:row>
      <xdr:rowOff>58436</xdr:rowOff>
    </xdr:from>
    <xdr:ext cx="1090218" cy="621712"/>
    <xdr:pic>
      <xdr:nvPicPr>
        <xdr:cNvPr id="56" name="图片 55">
          <a:extLst>
            <a:ext uri="{FF2B5EF4-FFF2-40B4-BE49-F238E27FC236}">
              <a16:creationId xmlns:a16="http://schemas.microsoft.com/office/drawing/2014/main" id="{3447B6E4-297B-4626-BEB1-4BD2E742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7204" y="2626045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4</xdr:col>
      <xdr:colOff>173936</xdr:colOff>
      <xdr:row>19</xdr:row>
      <xdr:rowOff>50938</xdr:rowOff>
    </xdr:from>
    <xdr:to>
      <xdr:col>4</xdr:col>
      <xdr:colOff>1101588</xdr:colOff>
      <xdr:row>19</xdr:row>
      <xdr:rowOff>555191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21CD05AE-AB07-4A92-90DD-14CF4D582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5650811" y="9585463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4</xdr:col>
      <xdr:colOff>47211</xdr:colOff>
      <xdr:row>30</xdr:row>
      <xdr:rowOff>198783</xdr:rowOff>
    </xdr:from>
    <xdr:to>
      <xdr:col>4</xdr:col>
      <xdr:colOff>1215059</xdr:colOff>
      <xdr:row>30</xdr:row>
      <xdr:rowOff>794624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3342E00-592E-4AA7-9123-4D5229A23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24086" y="18562983"/>
          <a:ext cx="1167848" cy="595841"/>
        </a:xfrm>
        <a:prstGeom prst="rect">
          <a:avLst/>
        </a:prstGeom>
      </xdr:spPr>
    </xdr:pic>
    <xdr:clientData/>
  </xdr:twoCellAnchor>
  <xdr:oneCellAnchor>
    <xdr:from>
      <xdr:col>4</xdr:col>
      <xdr:colOff>55835</xdr:colOff>
      <xdr:row>11</xdr:row>
      <xdr:rowOff>17023</xdr:rowOff>
    </xdr:from>
    <xdr:ext cx="1090218" cy="621712"/>
    <xdr:pic>
      <xdr:nvPicPr>
        <xdr:cNvPr id="57" name="图片 56">
          <a:extLst>
            <a:ext uri="{FF2B5EF4-FFF2-40B4-BE49-F238E27FC236}">
              <a16:creationId xmlns:a16="http://schemas.microsoft.com/office/drawing/2014/main" id="{F1D352DE-53BF-42B9-B05C-32668E7F7D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1639" y="2584632"/>
          <a:ext cx="1090218" cy="621712"/>
        </a:xfrm>
        <a:prstGeom prst="rect">
          <a:avLst/>
        </a:prstGeom>
      </xdr:spPr>
    </xdr:pic>
    <xdr:clientData/>
  </xdr:oneCellAnchor>
  <xdr:twoCellAnchor>
    <xdr:from>
      <xdr:col>4</xdr:col>
      <xdr:colOff>95664</xdr:colOff>
      <xdr:row>33</xdr:row>
      <xdr:rowOff>86554</xdr:rowOff>
    </xdr:from>
    <xdr:to>
      <xdr:col>4</xdr:col>
      <xdr:colOff>1171575</xdr:colOff>
      <xdr:row>33</xdr:row>
      <xdr:rowOff>733425</xdr:rowOff>
    </xdr:to>
    <xdr:grpSp>
      <xdr:nvGrpSpPr>
        <xdr:cNvPr id="21" name="组合 20">
          <a:extLst>
            <a:ext uri="{FF2B5EF4-FFF2-40B4-BE49-F238E27FC236}">
              <a16:creationId xmlns:a16="http://schemas.microsoft.com/office/drawing/2014/main" id="{CCAA580D-E6A2-4774-A96E-7EBCE998DBC4}"/>
            </a:ext>
          </a:extLst>
        </xdr:cNvPr>
        <xdr:cNvGrpSpPr/>
      </xdr:nvGrpSpPr>
      <xdr:grpSpPr>
        <a:xfrm>
          <a:off x="5379968" y="19757750"/>
          <a:ext cx="1075911" cy="646871"/>
          <a:chOff x="3205370" y="17608826"/>
          <a:chExt cx="3889719" cy="3214139"/>
        </a:xfrm>
      </xdr:grpSpPr>
      <xdr:pic>
        <xdr:nvPicPr>
          <xdr:cNvPr id="47" name="图片 46">
            <a:extLst>
              <a:ext uri="{FF2B5EF4-FFF2-40B4-BE49-F238E27FC236}">
                <a16:creationId xmlns:a16="http://schemas.microsoft.com/office/drawing/2014/main" id="{D75A2515-EDE2-40EE-B593-56435BAF727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1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20" name="直接箭头连接符 19">
            <a:extLst>
              <a:ext uri="{FF2B5EF4-FFF2-40B4-BE49-F238E27FC236}">
                <a16:creationId xmlns:a16="http://schemas.microsoft.com/office/drawing/2014/main" id="{1F879196-4649-4521-9EDE-9B226B334913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4</xdr:col>
      <xdr:colOff>67236</xdr:colOff>
      <xdr:row>10</xdr:row>
      <xdr:rowOff>145677</xdr:rowOff>
    </xdr:from>
    <xdr:to>
      <xdr:col>4</xdr:col>
      <xdr:colOff>1199038</xdr:colOff>
      <xdr:row>10</xdr:row>
      <xdr:rowOff>647904</xdr:rowOff>
    </xdr:to>
    <xdr:pic>
      <xdr:nvPicPr>
        <xdr:cNvPr id="49" name="图片 48">
          <a:extLst>
            <a:ext uri="{FF2B5EF4-FFF2-40B4-BE49-F238E27FC236}">
              <a16:creationId xmlns:a16="http://schemas.microsoft.com/office/drawing/2014/main" id="{C4C498E5-4FAD-466F-A44A-3D20408360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5925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8</xdr:col>
      <xdr:colOff>209550</xdr:colOff>
      <xdr:row>77</xdr:row>
      <xdr:rowOff>47626</xdr:rowOff>
    </xdr:from>
    <xdr:to>
      <xdr:col>8</xdr:col>
      <xdr:colOff>1190625</xdr:colOff>
      <xdr:row>77</xdr:row>
      <xdr:rowOff>568102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2ACE7F6-6C9F-49AB-B04A-8A2CA1B800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705850" y="25269826"/>
          <a:ext cx="981075" cy="520476"/>
        </a:xfrm>
        <a:prstGeom prst="rect">
          <a:avLst/>
        </a:prstGeom>
      </xdr:spPr>
    </xdr:pic>
    <xdr:clientData/>
  </xdr:twoCellAnchor>
  <xdr:oneCellAnchor>
    <xdr:from>
      <xdr:col>4</xdr:col>
      <xdr:colOff>152401</xdr:colOff>
      <xdr:row>36</xdr:row>
      <xdr:rowOff>28576</xdr:rowOff>
    </xdr:from>
    <xdr:ext cx="990600" cy="547032"/>
    <xdr:pic>
      <xdr:nvPicPr>
        <xdr:cNvPr id="63" name="图片 62">
          <a:extLst>
            <a:ext uri="{FF2B5EF4-FFF2-40B4-BE49-F238E27FC236}">
              <a16:creationId xmlns:a16="http://schemas.microsoft.com/office/drawing/2014/main" id="{E5B4F15F-D156-49C7-88C9-0C0546D8F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629276" y="24793576"/>
          <a:ext cx="990600" cy="547032"/>
        </a:xfrm>
        <a:prstGeom prst="rect">
          <a:avLst/>
        </a:prstGeom>
      </xdr:spPr>
    </xdr:pic>
    <xdr:clientData/>
  </xdr:oneCellAnchor>
  <xdr:oneCellAnchor>
    <xdr:from>
      <xdr:col>4</xdr:col>
      <xdr:colOff>161925</xdr:colOff>
      <xdr:row>37</xdr:row>
      <xdr:rowOff>38100</xdr:rowOff>
    </xdr:from>
    <xdr:ext cx="970692" cy="533400"/>
    <xdr:pic>
      <xdr:nvPicPr>
        <xdr:cNvPr id="64" name="图片 63">
          <a:extLst>
            <a:ext uri="{FF2B5EF4-FFF2-40B4-BE49-F238E27FC236}">
              <a16:creationId xmlns:a16="http://schemas.microsoft.com/office/drawing/2014/main" id="{5B72EDCD-D450-4A03-BD8A-6526BF3EF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5638800" y="24660225"/>
          <a:ext cx="970692" cy="533400"/>
        </a:xfrm>
        <a:prstGeom prst="rect">
          <a:avLst/>
        </a:prstGeom>
      </xdr:spPr>
    </xdr:pic>
    <xdr:clientData/>
  </xdr:oneCellAnchor>
  <xdr:twoCellAnchor editAs="oneCell">
    <xdr:from>
      <xdr:col>4</xdr:col>
      <xdr:colOff>76200</xdr:colOff>
      <xdr:row>27</xdr:row>
      <xdr:rowOff>57151</xdr:rowOff>
    </xdr:from>
    <xdr:to>
      <xdr:col>4</xdr:col>
      <xdr:colOff>1143000</xdr:colOff>
      <xdr:row>27</xdr:row>
      <xdr:rowOff>646145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265A18AF-7FD9-4852-A807-4A9065120A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5553075" y="15868651"/>
          <a:ext cx="1066800" cy="588994"/>
        </a:xfrm>
        <a:prstGeom prst="rect">
          <a:avLst/>
        </a:prstGeom>
      </xdr:spPr>
    </xdr:pic>
    <xdr:clientData/>
  </xdr:twoCellAnchor>
  <xdr:twoCellAnchor editAs="oneCell">
    <xdr:from>
      <xdr:col>8</xdr:col>
      <xdr:colOff>44825</xdr:colOff>
      <xdr:row>10</xdr:row>
      <xdr:rowOff>112059</xdr:rowOff>
    </xdr:from>
    <xdr:to>
      <xdr:col>8</xdr:col>
      <xdr:colOff>1408235</xdr:colOff>
      <xdr:row>10</xdr:row>
      <xdr:rowOff>806824</xdr:rowOff>
    </xdr:to>
    <xdr:pic>
      <xdr:nvPicPr>
        <xdr:cNvPr id="39" name="图片 38">
          <a:extLst>
            <a:ext uri="{FF2B5EF4-FFF2-40B4-BE49-F238E27FC236}">
              <a16:creationId xmlns:a16="http://schemas.microsoft.com/office/drawing/2014/main" id="{5A9C4C4A-8486-4FAD-A7B8-1DC65A159E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l="12634" t="6154" r="11068" b="31748"/>
        <a:stretch/>
      </xdr:blipFill>
      <xdr:spPr>
        <a:xfrm>
          <a:off x="8538884" y="4381500"/>
          <a:ext cx="1363410" cy="694765"/>
        </a:xfrm>
        <a:prstGeom prst="rect">
          <a:avLst/>
        </a:prstGeom>
      </xdr:spPr>
    </xdr:pic>
    <xdr:clientData/>
  </xdr:twoCellAnchor>
  <xdr:twoCellAnchor editAs="oneCell">
    <xdr:from>
      <xdr:col>4</xdr:col>
      <xdr:colOff>66261</xdr:colOff>
      <xdr:row>13</xdr:row>
      <xdr:rowOff>66260</xdr:rowOff>
    </xdr:from>
    <xdr:to>
      <xdr:col>4</xdr:col>
      <xdr:colOff>1156479</xdr:colOff>
      <xdr:row>13</xdr:row>
      <xdr:rowOff>687972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8A319DFA-C470-418C-AEC3-79A8CCAE0C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43136" y="30984410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4</xdr:col>
      <xdr:colOff>99391</xdr:colOff>
      <xdr:row>14</xdr:row>
      <xdr:rowOff>132522</xdr:rowOff>
    </xdr:from>
    <xdr:to>
      <xdr:col>4</xdr:col>
      <xdr:colOff>1227736</xdr:colOff>
      <xdr:row>14</xdr:row>
      <xdr:rowOff>723415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3CD369F4-FF89-4A08-B457-FAB4D31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6266" y="31793622"/>
          <a:ext cx="1128345" cy="59089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55835</xdr:colOff>
      <xdr:row>3</xdr:row>
      <xdr:rowOff>17023</xdr:rowOff>
    </xdr:from>
    <xdr:to>
      <xdr:col>3</xdr:col>
      <xdr:colOff>1146053</xdr:colOff>
      <xdr:row>3</xdr:row>
      <xdr:rowOff>638735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CA40D1F-E98D-4779-B5DE-75CD1D518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710" y="1845823"/>
          <a:ext cx="1090218" cy="621712"/>
        </a:xfrm>
        <a:prstGeom prst="rect">
          <a:avLst/>
        </a:prstGeom>
      </xdr:spPr>
    </xdr:pic>
    <xdr:clientData/>
  </xdr:twoCellAnchor>
  <xdr:twoCellAnchor editAs="oneCell">
    <xdr:from>
      <xdr:col>3</xdr:col>
      <xdr:colOff>55835</xdr:colOff>
      <xdr:row>5</xdr:row>
      <xdr:rowOff>36635</xdr:rowOff>
    </xdr:from>
    <xdr:to>
      <xdr:col>3</xdr:col>
      <xdr:colOff>1184180</xdr:colOff>
      <xdr:row>5</xdr:row>
      <xdr:rowOff>627528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133DA2AF-CF85-4D35-A997-D6C79DC256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32710" y="3351335"/>
          <a:ext cx="1128345" cy="590893"/>
        </a:xfrm>
        <a:prstGeom prst="rect">
          <a:avLst/>
        </a:prstGeom>
      </xdr:spPr>
    </xdr:pic>
    <xdr:clientData/>
  </xdr:twoCellAnchor>
  <xdr:twoCellAnchor editAs="oneCell">
    <xdr:from>
      <xdr:col>7</xdr:col>
      <xdr:colOff>260662</xdr:colOff>
      <xdr:row>5</xdr:row>
      <xdr:rowOff>70415</xdr:rowOff>
    </xdr:from>
    <xdr:to>
      <xdr:col>7</xdr:col>
      <xdr:colOff>1124009</xdr:colOff>
      <xdr:row>5</xdr:row>
      <xdr:rowOff>532743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F5B035E-628C-415E-B319-34B092DDA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56962" y="3385115"/>
          <a:ext cx="863347" cy="462328"/>
        </a:xfrm>
        <a:prstGeom prst="rect">
          <a:avLst/>
        </a:prstGeom>
        <a:ln>
          <a:solidFill>
            <a:srgbClr val="00B0F0"/>
          </a:solidFill>
        </a:ln>
      </xdr:spPr>
    </xdr:pic>
    <xdr:clientData/>
  </xdr:twoCellAnchor>
  <xdr:twoCellAnchor>
    <xdr:from>
      <xdr:col>3</xdr:col>
      <xdr:colOff>67040</xdr:colOff>
      <xdr:row>40</xdr:row>
      <xdr:rowOff>62904</xdr:rowOff>
    </xdr:from>
    <xdr:to>
      <xdr:col>3</xdr:col>
      <xdr:colOff>1175067</xdr:colOff>
      <xdr:row>40</xdr:row>
      <xdr:rowOff>593912</xdr:rowOff>
    </xdr:to>
    <xdr:grpSp>
      <xdr:nvGrpSpPr>
        <xdr:cNvPr id="5" name="组合 4">
          <a:extLst>
            <a:ext uri="{FF2B5EF4-FFF2-40B4-BE49-F238E27FC236}">
              <a16:creationId xmlns:a16="http://schemas.microsoft.com/office/drawing/2014/main" id="{3FB9EB5F-B847-42D8-BBF5-052ADCAE8843}"/>
            </a:ext>
          </a:extLst>
        </xdr:cNvPr>
        <xdr:cNvGrpSpPr/>
      </xdr:nvGrpSpPr>
      <xdr:grpSpPr>
        <a:xfrm>
          <a:off x="5541844" y="27478339"/>
          <a:ext cx="1108027" cy="531008"/>
          <a:chOff x="3367089" y="216694"/>
          <a:chExt cx="2185987" cy="1307308"/>
        </a:xfrm>
      </xdr:grpSpPr>
      <xdr:pic>
        <xdr:nvPicPr>
          <xdr:cNvPr id="6" name="图片 5">
            <a:extLst>
              <a:ext uri="{FF2B5EF4-FFF2-40B4-BE49-F238E27FC236}">
                <a16:creationId xmlns:a16="http://schemas.microsoft.com/office/drawing/2014/main" id="{AD71EF5F-5D64-41DF-A7F2-14100524929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/>
          <a:srcRect t="8752" b="27499"/>
          <a:stretch/>
        </xdr:blipFill>
        <xdr:spPr>
          <a:xfrm>
            <a:off x="3367089" y="216694"/>
            <a:ext cx="2185987" cy="1307308"/>
          </a:xfrm>
          <a:prstGeom prst="rect">
            <a:avLst/>
          </a:prstGeom>
        </xdr:spPr>
      </xdr:pic>
      <xdr:sp macro="" textlink="">
        <xdr:nvSpPr>
          <xdr:cNvPr id="7" name="矩形 6">
            <a:extLst>
              <a:ext uri="{FF2B5EF4-FFF2-40B4-BE49-F238E27FC236}">
                <a16:creationId xmlns:a16="http://schemas.microsoft.com/office/drawing/2014/main" id="{75A4392B-E92B-4FC9-AC7D-371C5CB67A68}"/>
              </a:ext>
            </a:extLst>
          </xdr:cNvPr>
          <xdr:cNvSpPr/>
        </xdr:nvSpPr>
        <xdr:spPr>
          <a:xfrm>
            <a:off x="4054405" y="216694"/>
            <a:ext cx="840450" cy="18421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56029</xdr:colOff>
      <xdr:row>34</xdr:row>
      <xdr:rowOff>65773</xdr:rowOff>
    </xdr:from>
    <xdr:to>
      <xdr:col>3</xdr:col>
      <xdr:colOff>1154206</xdr:colOff>
      <xdr:row>34</xdr:row>
      <xdr:rowOff>571500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1510FA4D-5D40-451D-904C-905ED5CBFC47}"/>
            </a:ext>
          </a:extLst>
        </xdr:cNvPr>
        <xdr:cNvGrpSpPr/>
      </xdr:nvGrpSpPr>
      <xdr:grpSpPr>
        <a:xfrm>
          <a:off x="5530833" y="23903121"/>
          <a:ext cx="1098177" cy="505727"/>
          <a:chOff x="161924" y="422672"/>
          <a:chExt cx="6267451" cy="2786066"/>
        </a:xfrm>
      </xdr:grpSpPr>
      <xdr:pic>
        <xdr:nvPicPr>
          <xdr:cNvPr id="9" name="图片 8">
            <a:extLst>
              <a:ext uri="{FF2B5EF4-FFF2-40B4-BE49-F238E27FC236}">
                <a16:creationId xmlns:a16="http://schemas.microsoft.com/office/drawing/2014/main" id="{0C5C40D5-1862-4CBB-B6E6-707F77D5672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/>
          <a:srcRect t="8743" r="1404" b="12429"/>
          <a:stretch/>
        </xdr:blipFill>
        <xdr:spPr>
          <a:xfrm>
            <a:off x="161924" y="422672"/>
            <a:ext cx="6267451" cy="2786066"/>
          </a:xfrm>
          <a:prstGeom prst="rect">
            <a:avLst/>
          </a:prstGeom>
        </xdr:spPr>
      </xdr:pic>
      <xdr:sp macro="" textlink="">
        <xdr:nvSpPr>
          <xdr:cNvPr id="10" name="矩形 9">
            <a:extLst>
              <a:ext uri="{FF2B5EF4-FFF2-40B4-BE49-F238E27FC236}">
                <a16:creationId xmlns:a16="http://schemas.microsoft.com/office/drawing/2014/main" id="{6B433086-303A-422F-8D3D-B19E2223A5E1}"/>
              </a:ext>
            </a:extLst>
          </xdr:cNvPr>
          <xdr:cNvSpPr/>
        </xdr:nvSpPr>
        <xdr:spPr>
          <a:xfrm>
            <a:off x="1238251" y="577454"/>
            <a:ext cx="3857628" cy="18421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55835</xdr:colOff>
      <xdr:row>44</xdr:row>
      <xdr:rowOff>33617</xdr:rowOff>
    </xdr:from>
    <xdr:to>
      <xdr:col>3</xdr:col>
      <xdr:colOff>1232453</xdr:colOff>
      <xdr:row>44</xdr:row>
      <xdr:rowOff>694764</xdr:rowOff>
    </xdr:to>
    <xdr:grpSp>
      <xdr:nvGrpSpPr>
        <xdr:cNvPr id="11" name="组合 10">
          <a:extLst>
            <a:ext uri="{FF2B5EF4-FFF2-40B4-BE49-F238E27FC236}">
              <a16:creationId xmlns:a16="http://schemas.microsoft.com/office/drawing/2014/main" id="{73C96F5D-A571-4F92-808B-8054033C1C68}"/>
            </a:ext>
          </a:extLst>
        </xdr:cNvPr>
        <xdr:cNvGrpSpPr/>
      </xdr:nvGrpSpPr>
      <xdr:grpSpPr>
        <a:xfrm>
          <a:off x="5530639" y="30795226"/>
          <a:ext cx="1176618" cy="661147"/>
          <a:chOff x="4981289" y="4123233"/>
          <a:chExt cx="5924860" cy="3102106"/>
        </a:xfrm>
      </xdr:grpSpPr>
      <xdr:pic>
        <xdr:nvPicPr>
          <xdr:cNvPr id="12" name="图片 11">
            <a:extLst>
              <a:ext uri="{FF2B5EF4-FFF2-40B4-BE49-F238E27FC236}">
                <a16:creationId xmlns:a16="http://schemas.microsoft.com/office/drawing/2014/main" id="{423F377D-F999-4903-8C47-B49A9E1BBB3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/>
          <a:stretch>
            <a:fillRect/>
          </a:stretch>
        </xdr:blipFill>
        <xdr:spPr>
          <a:xfrm>
            <a:off x="4981289" y="4123233"/>
            <a:ext cx="5924860" cy="3102106"/>
          </a:xfrm>
          <a:prstGeom prst="rect">
            <a:avLst/>
          </a:prstGeom>
        </xdr:spPr>
      </xdr:pic>
      <xdr:sp macro="" textlink="">
        <xdr:nvSpPr>
          <xdr:cNvPr id="13" name="矩形 12">
            <a:extLst>
              <a:ext uri="{FF2B5EF4-FFF2-40B4-BE49-F238E27FC236}">
                <a16:creationId xmlns:a16="http://schemas.microsoft.com/office/drawing/2014/main" id="{DABC0045-0D37-4A0E-B990-65A433DF712A}"/>
              </a:ext>
            </a:extLst>
          </xdr:cNvPr>
          <xdr:cNvSpPr/>
        </xdr:nvSpPr>
        <xdr:spPr>
          <a:xfrm>
            <a:off x="7238917" y="4744987"/>
            <a:ext cx="1542340" cy="21740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22</xdr:row>
      <xdr:rowOff>44823</xdr:rowOff>
    </xdr:from>
    <xdr:to>
      <xdr:col>3</xdr:col>
      <xdr:colOff>1179537</xdr:colOff>
      <xdr:row>23</xdr:row>
      <xdr:rowOff>0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695A3A22-8B01-4B94-AF82-D09D9BACA91A}"/>
            </a:ext>
          </a:extLst>
        </xdr:cNvPr>
        <xdr:cNvGrpSpPr/>
      </xdr:nvGrpSpPr>
      <xdr:grpSpPr>
        <a:xfrm>
          <a:off x="5564257" y="15226845"/>
          <a:ext cx="1090084" cy="551525"/>
          <a:chOff x="1979082" y="8911167"/>
          <a:chExt cx="13009526" cy="2694661"/>
        </a:xfrm>
      </xdr:grpSpPr>
      <xdr:pic>
        <xdr:nvPicPr>
          <xdr:cNvPr id="15" name="图片 14">
            <a:extLst>
              <a:ext uri="{FF2B5EF4-FFF2-40B4-BE49-F238E27FC236}">
                <a16:creationId xmlns:a16="http://schemas.microsoft.com/office/drawing/2014/main" id="{B969C19A-37AF-4171-B52B-1822D75F97BA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7"/>
          <a:srcRect t="63158" b="1"/>
          <a:stretch/>
        </xdr:blipFill>
        <xdr:spPr>
          <a:xfrm>
            <a:off x="1979082" y="8911167"/>
            <a:ext cx="13009526" cy="2694661"/>
          </a:xfrm>
          <a:prstGeom prst="rect">
            <a:avLst/>
          </a:prstGeom>
        </xdr:spPr>
      </xdr:pic>
      <xdr:sp macro="" textlink="">
        <xdr:nvSpPr>
          <xdr:cNvPr id="16" name="矩形 15">
            <a:extLst>
              <a:ext uri="{FF2B5EF4-FFF2-40B4-BE49-F238E27FC236}">
                <a16:creationId xmlns:a16="http://schemas.microsoft.com/office/drawing/2014/main" id="{410C8424-D8D3-4E10-8379-A832596C88C4}"/>
              </a:ext>
            </a:extLst>
          </xdr:cNvPr>
          <xdr:cNvSpPr/>
        </xdr:nvSpPr>
        <xdr:spPr>
          <a:xfrm>
            <a:off x="11990179" y="9471817"/>
            <a:ext cx="2828602" cy="1420552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89453</xdr:colOff>
      <xdr:row>24</xdr:row>
      <xdr:rowOff>44824</xdr:rowOff>
    </xdr:from>
    <xdr:to>
      <xdr:col>3</xdr:col>
      <xdr:colOff>1187630</xdr:colOff>
      <xdr:row>24</xdr:row>
      <xdr:rowOff>649940</xdr:rowOff>
    </xdr:to>
    <xdr:grpSp>
      <xdr:nvGrpSpPr>
        <xdr:cNvPr id="17" name="组合 16">
          <a:extLst>
            <a:ext uri="{FF2B5EF4-FFF2-40B4-BE49-F238E27FC236}">
              <a16:creationId xmlns:a16="http://schemas.microsoft.com/office/drawing/2014/main" id="{98B9C950-5851-4D2A-9571-45E922882540}"/>
            </a:ext>
          </a:extLst>
        </xdr:cNvPr>
        <xdr:cNvGrpSpPr/>
      </xdr:nvGrpSpPr>
      <xdr:grpSpPr>
        <a:xfrm>
          <a:off x="5564257" y="16419541"/>
          <a:ext cx="1098177" cy="605116"/>
          <a:chOff x="7575176" y="13416495"/>
          <a:chExt cx="13009521" cy="6582834"/>
        </a:xfrm>
      </xdr:grpSpPr>
      <xdr:pic>
        <xdr:nvPicPr>
          <xdr:cNvPr id="18" name="图片 17">
            <a:extLst>
              <a:ext uri="{FF2B5EF4-FFF2-40B4-BE49-F238E27FC236}">
                <a16:creationId xmlns:a16="http://schemas.microsoft.com/office/drawing/2014/main" id="{8ED41D7D-F68A-4AC2-A1B0-07C11A05D25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8"/>
          <a:srcRect t="10000"/>
          <a:stretch/>
        </xdr:blipFill>
        <xdr:spPr>
          <a:xfrm>
            <a:off x="7575176" y="13416495"/>
            <a:ext cx="13009521" cy="6582834"/>
          </a:xfrm>
          <a:prstGeom prst="rect">
            <a:avLst/>
          </a:prstGeom>
        </xdr:spPr>
      </xdr:pic>
      <xdr:sp macro="" textlink="">
        <xdr:nvSpPr>
          <xdr:cNvPr id="19" name="矩形 18">
            <a:extLst>
              <a:ext uri="{FF2B5EF4-FFF2-40B4-BE49-F238E27FC236}">
                <a16:creationId xmlns:a16="http://schemas.microsoft.com/office/drawing/2014/main" id="{8DBBD272-C3EA-40B8-A221-2689DD5C211A}"/>
              </a:ext>
            </a:extLst>
          </xdr:cNvPr>
          <xdr:cNvSpPr/>
        </xdr:nvSpPr>
        <xdr:spPr>
          <a:xfrm>
            <a:off x="10477443" y="14407974"/>
            <a:ext cx="530402" cy="219781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111865</xdr:colOff>
      <xdr:row>35</xdr:row>
      <xdr:rowOff>67235</xdr:rowOff>
    </xdr:from>
    <xdr:to>
      <xdr:col>3</xdr:col>
      <xdr:colOff>1142805</xdr:colOff>
      <xdr:row>35</xdr:row>
      <xdr:rowOff>571500</xdr:rowOff>
    </xdr:to>
    <xdr:grpSp>
      <xdr:nvGrpSpPr>
        <xdr:cNvPr id="20" name="组合 19">
          <a:extLst>
            <a:ext uri="{FF2B5EF4-FFF2-40B4-BE49-F238E27FC236}">
              <a16:creationId xmlns:a16="http://schemas.microsoft.com/office/drawing/2014/main" id="{0263C938-2310-4948-8135-8890B8AFE85C}"/>
            </a:ext>
          </a:extLst>
        </xdr:cNvPr>
        <xdr:cNvGrpSpPr/>
      </xdr:nvGrpSpPr>
      <xdr:grpSpPr>
        <a:xfrm>
          <a:off x="5586669" y="24500931"/>
          <a:ext cx="1030940" cy="504265"/>
          <a:chOff x="4840946" y="15710647"/>
          <a:chExt cx="13058787" cy="5819774"/>
        </a:xfrm>
      </xdr:grpSpPr>
      <xdr:pic>
        <xdr:nvPicPr>
          <xdr:cNvPr id="21" name="图片 20">
            <a:extLst>
              <a:ext uri="{FF2B5EF4-FFF2-40B4-BE49-F238E27FC236}">
                <a16:creationId xmlns:a16="http://schemas.microsoft.com/office/drawing/2014/main" id="{BFD97B7C-70BD-4117-B3DA-F86F086B4EC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9"/>
          <a:srcRect l="2250" t="25336" r="12051" b="6766"/>
          <a:stretch/>
        </xdr:blipFill>
        <xdr:spPr>
          <a:xfrm>
            <a:off x="4840946" y="15710647"/>
            <a:ext cx="13058787" cy="5819774"/>
          </a:xfrm>
          <a:prstGeom prst="rect">
            <a:avLst/>
          </a:prstGeom>
        </xdr:spPr>
      </xdr:pic>
      <xdr:sp macro="" textlink="">
        <xdr:nvSpPr>
          <xdr:cNvPr id="22" name="矩形 21">
            <a:extLst>
              <a:ext uri="{FF2B5EF4-FFF2-40B4-BE49-F238E27FC236}">
                <a16:creationId xmlns:a16="http://schemas.microsoft.com/office/drawing/2014/main" id="{F7FD535A-41D0-4995-BEF3-47E84293312B}"/>
              </a:ext>
            </a:extLst>
          </xdr:cNvPr>
          <xdr:cNvSpPr/>
        </xdr:nvSpPr>
        <xdr:spPr>
          <a:xfrm>
            <a:off x="13963096" y="16409392"/>
            <a:ext cx="469523" cy="28233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89647</xdr:colOff>
      <xdr:row>37</xdr:row>
      <xdr:rowOff>100855</xdr:rowOff>
    </xdr:from>
    <xdr:to>
      <xdr:col>7</xdr:col>
      <xdr:colOff>1333500</xdr:colOff>
      <xdr:row>37</xdr:row>
      <xdr:rowOff>526677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F5D959CF-DCB6-43F2-BD17-E00A7082619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/>
        <a:srcRect l="1838" t="29677" r="11166" b="38163"/>
        <a:stretch/>
      </xdr:blipFill>
      <xdr:spPr>
        <a:xfrm>
          <a:off x="8585947" y="25780255"/>
          <a:ext cx="1243853" cy="425822"/>
        </a:xfrm>
        <a:prstGeom prst="rect">
          <a:avLst/>
        </a:prstGeom>
      </xdr:spPr>
    </xdr:pic>
    <xdr:clientData/>
  </xdr:twoCellAnchor>
  <xdr:twoCellAnchor editAs="oneCell">
    <xdr:from>
      <xdr:col>3</xdr:col>
      <xdr:colOff>44824</xdr:colOff>
      <xdr:row>37</xdr:row>
      <xdr:rowOff>22410</xdr:rowOff>
    </xdr:from>
    <xdr:to>
      <xdr:col>3</xdr:col>
      <xdr:colOff>1210236</xdr:colOff>
      <xdr:row>37</xdr:row>
      <xdr:rowOff>582706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2D48FC70-CC73-4FFA-93EF-910DB16850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t="7162"/>
        <a:stretch/>
      </xdr:blipFill>
      <xdr:spPr>
        <a:xfrm>
          <a:off x="5521699" y="25701810"/>
          <a:ext cx="1165412" cy="560296"/>
        </a:xfrm>
        <a:prstGeom prst="rect">
          <a:avLst/>
        </a:prstGeom>
      </xdr:spPr>
    </xdr:pic>
    <xdr:clientData/>
  </xdr:twoCellAnchor>
  <xdr:twoCellAnchor>
    <xdr:from>
      <xdr:col>3</xdr:col>
      <xdr:colOff>89452</xdr:colOff>
      <xdr:row>41</xdr:row>
      <xdr:rowOff>112059</xdr:rowOff>
    </xdr:from>
    <xdr:to>
      <xdr:col>3</xdr:col>
      <xdr:colOff>1053157</xdr:colOff>
      <xdr:row>41</xdr:row>
      <xdr:rowOff>694765</xdr:rowOff>
    </xdr:to>
    <xdr:grpSp>
      <xdr:nvGrpSpPr>
        <xdr:cNvPr id="25" name="组合 24">
          <a:extLst>
            <a:ext uri="{FF2B5EF4-FFF2-40B4-BE49-F238E27FC236}">
              <a16:creationId xmlns:a16="http://schemas.microsoft.com/office/drawing/2014/main" id="{01A4520C-878D-41DA-ACC8-C753AB4EEC8A}"/>
            </a:ext>
          </a:extLst>
        </xdr:cNvPr>
        <xdr:cNvGrpSpPr/>
      </xdr:nvGrpSpPr>
      <xdr:grpSpPr>
        <a:xfrm>
          <a:off x="5564256" y="28123842"/>
          <a:ext cx="963705" cy="582706"/>
          <a:chOff x="1781735" y="18131118"/>
          <a:chExt cx="13009524" cy="7314286"/>
        </a:xfrm>
      </xdr:grpSpPr>
      <xdr:pic>
        <xdr:nvPicPr>
          <xdr:cNvPr id="26" name="图片 25">
            <a:extLst>
              <a:ext uri="{FF2B5EF4-FFF2-40B4-BE49-F238E27FC236}">
                <a16:creationId xmlns:a16="http://schemas.microsoft.com/office/drawing/2014/main" id="{539EBE1B-E593-4CF1-8E00-732DB21C5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1781735" y="18131118"/>
            <a:ext cx="13009524" cy="7314286"/>
          </a:xfrm>
          <a:prstGeom prst="rect">
            <a:avLst/>
          </a:prstGeom>
        </xdr:spPr>
      </xdr:pic>
      <xdr:sp macro="" textlink="">
        <xdr:nvSpPr>
          <xdr:cNvPr id="27" name="矩形 26">
            <a:extLst>
              <a:ext uri="{FF2B5EF4-FFF2-40B4-BE49-F238E27FC236}">
                <a16:creationId xmlns:a16="http://schemas.microsoft.com/office/drawing/2014/main" id="{5E704DA5-79FB-4DCE-82CD-C7128EF5045D}"/>
              </a:ext>
            </a:extLst>
          </xdr:cNvPr>
          <xdr:cNvSpPr/>
        </xdr:nvSpPr>
        <xdr:spPr>
          <a:xfrm flipH="1">
            <a:off x="6410884" y="19035993"/>
            <a:ext cx="3743326" cy="476250"/>
          </a:xfrm>
          <a:prstGeom prst="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7</xdr:col>
      <xdr:colOff>198783</xdr:colOff>
      <xdr:row>14</xdr:row>
      <xdr:rowOff>60876</xdr:rowOff>
    </xdr:from>
    <xdr:to>
      <xdr:col>7</xdr:col>
      <xdr:colOff>1226530</xdr:colOff>
      <xdr:row>14</xdr:row>
      <xdr:rowOff>556176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F60F9300-474C-4B97-8CFA-FA6A232996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/>
        <a:srcRect t="28810" r="80378" b="54371"/>
        <a:stretch/>
      </xdr:blipFill>
      <xdr:spPr>
        <a:xfrm>
          <a:off x="8695083" y="10195476"/>
          <a:ext cx="1027747" cy="49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33423</xdr:colOff>
      <xdr:row>26</xdr:row>
      <xdr:rowOff>44823</xdr:rowOff>
    </xdr:from>
    <xdr:to>
      <xdr:col>3</xdr:col>
      <xdr:colOff>1221443</xdr:colOff>
      <xdr:row>26</xdr:row>
      <xdr:rowOff>739588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041F02E7-301A-4535-8E92-FCE7759A0E5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/>
        <a:srcRect l="23047" t="18005" r="24174" b="50061"/>
        <a:stretch/>
      </xdr:blipFill>
      <xdr:spPr>
        <a:xfrm>
          <a:off x="5510298" y="17742273"/>
          <a:ext cx="1188020" cy="694765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47</xdr:row>
      <xdr:rowOff>67236</xdr:rowOff>
    </xdr:from>
    <xdr:to>
      <xdr:col>3</xdr:col>
      <xdr:colOff>1263893</xdr:colOff>
      <xdr:row>48</xdr:row>
      <xdr:rowOff>1122</xdr:rowOff>
    </xdr:to>
    <xdr:grpSp>
      <xdr:nvGrpSpPr>
        <xdr:cNvPr id="30" name="组合 29">
          <a:extLst>
            <a:ext uri="{FF2B5EF4-FFF2-40B4-BE49-F238E27FC236}">
              <a16:creationId xmlns:a16="http://schemas.microsoft.com/office/drawing/2014/main" id="{4081C441-A16E-47A6-91AB-CE7259525E3C}"/>
            </a:ext>
          </a:extLst>
        </xdr:cNvPr>
        <xdr:cNvGrpSpPr/>
      </xdr:nvGrpSpPr>
      <xdr:grpSpPr>
        <a:xfrm>
          <a:off x="5508227" y="32766975"/>
          <a:ext cx="1230470" cy="720734"/>
          <a:chOff x="7961155" y="8149478"/>
          <a:chExt cx="10931964" cy="6149227"/>
        </a:xfrm>
      </xdr:grpSpPr>
      <xdr:pic>
        <xdr:nvPicPr>
          <xdr:cNvPr id="31" name="图片 30">
            <a:extLst>
              <a:ext uri="{FF2B5EF4-FFF2-40B4-BE49-F238E27FC236}">
                <a16:creationId xmlns:a16="http://schemas.microsoft.com/office/drawing/2014/main" id="{50922B92-5CDB-4001-81FE-970A069D177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7961155" y="8149478"/>
            <a:ext cx="10931964" cy="6149227"/>
          </a:xfrm>
          <a:prstGeom prst="rect">
            <a:avLst/>
          </a:prstGeom>
        </xdr:spPr>
      </xdr:pic>
      <xdr:sp macro="" textlink="">
        <xdr:nvSpPr>
          <xdr:cNvPr id="32" name="矩形 31">
            <a:extLst>
              <a:ext uri="{FF2B5EF4-FFF2-40B4-BE49-F238E27FC236}">
                <a16:creationId xmlns:a16="http://schemas.microsoft.com/office/drawing/2014/main" id="{E4D45F2F-BE07-4DD2-85CD-D54AAECFCF4A}"/>
              </a:ext>
            </a:extLst>
          </xdr:cNvPr>
          <xdr:cNvSpPr/>
        </xdr:nvSpPr>
        <xdr:spPr bwMode="auto">
          <a:xfrm>
            <a:off x="8628529" y="12573000"/>
            <a:ext cx="1199029" cy="739587"/>
          </a:xfrm>
          <a:prstGeom prst="rect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31</xdr:row>
      <xdr:rowOff>22412</xdr:rowOff>
    </xdr:from>
    <xdr:to>
      <xdr:col>4</xdr:col>
      <xdr:colOff>4847</xdr:colOff>
      <xdr:row>31</xdr:row>
      <xdr:rowOff>705971</xdr:rowOff>
    </xdr:to>
    <xdr:grpSp>
      <xdr:nvGrpSpPr>
        <xdr:cNvPr id="33" name="组合 32">
          <a:extLst>
            <a:ext uri="{FF2B5EF4-FFF2-40B4-BE49-F238E27FC236}">
              <a16:creationId xmlns:a16="http://schemas.microsoft.com/office/drawing/2014/main" id="{276B5F4B-7CC1-4301-8950-5FD9EA8CAF37}"/>
            </a:ext>
          </a:extLst>
        </xdr:cNvPr>
        <xdr:cNvGrpSpPr/>
      </xdr:nvGrpSpPr>
      <xdr:grpSpPr>
        <a:xfrm>
          <a:off x="5508227" y="21921629"/>
          <a:ext cx="1238663" cy="683559"/>
          <a:chOff x="5076264" y="1479177"/>
          <a:chExt cx="18285714" cy="9652741"/>
        </a:xfrm>
      </xdr:grpSpPr>
      <xdr:pic>
        <xdr:nvPicPr>
          <xdr:cNvPr id="34" name="图片 33">
            <a:extLst>
              <a:ext uri="{FF2B5EF4-FFF2-40B4-BE49-F238E27FC236}">
                <a16:creationId xmlns:a16="http://schemas.microsoft.com/office/drawing/2014/main" id="{D6B8C32B-6E2A-4807-A1D7-6F444FC24D6E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6"/>
          <a:srcRect b="6154"/>
          <a:stretch/>
        </xdr:blipFill>
        <xdr:spPr>
          <a:xfrm>
            <a:off x="5076264" y="1479177"/>
            <a:ext cx="18285714" cy="9652741"/>
          </a:xfrm>
          <a:prstGeom prst="rect">
            <a:avLst/>
          </a:prstGeom>
        </xdr:spPr>
      </xdr:pic>
      <xdr:sp macro="" textlink="">
        <xdr:nvSpPr>
          <xdr:cNvPr id="35" name="矩形 34">
            <a:extLst>
              <a:ext uri="{FF2B5EF4-FFF2-40B4-BE49-F238E27FC236}">
                <a16:creationId xmlns:a16="http://schemas.microsoft.com/office/drawing/2014/main" id="{23D2AE0D-123E-42DC-ABED-86AA7E367A25}"/>
              </a:ext>
            </a:extLst>
          </xdr:cNvPr>
          <xdr:cNvSpPr/>
        </xdr:nvSpPr>
        <xdr:spPr bwMode="auto">
          <a:xfrm>
            <a:off x="5815853" y="3003176"/>
            <a:ext cx="2510118" cy="705971"/>
          </a:xfrm>
          <a:prstGeom prst="rect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none" w="med" len="med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18288" tIns="0" rIns="0" bIns="0" rtlCol="0" anchor="ctr" upright="1"/>
          <a:lstStyle/>
          <a:p>
            <a:pPr algn="l"/>
            <a:endParaRPr lang="zh-CN" altLang="en-US" sz="1100"/>
          </a:p>
        </xdr:txBody>
      </xdr:sp>
    </xdr:grpSp>
    <xdr:clientData/>
  </xdr:twoCellAnchor>
  <xdr:twoCellAnchor>
    <xdr:from>
      <xdr:col>3</xdr:col>
      <xdr:colOff>33423</xdr:colOff>
      <xdr:row>43</xdr:row>
      <xdr:rowOff>22383</xdr:rowOff>
    </xdr:from>
    <xdr:to>
      <xdr:col>3</xdr:col>
      <xdr:colOff>1426874</xdr:colOff>
      <xdr:row>43</xdr:row>
      <xdr:rowOff>828342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BAD693BB-8FF5-4C75-9399-B6802382149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5510298" y="29845158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8</xdr:row>
      <xdr:rowOff>22383</xdr:rowOff>
    </xdr:from>
    <xdr:to>
      <xdr:col>3</xdr:col>
      <xdr:colOff>1426874</xdr:colOff>
      <xdr:row>8</xdr:row>
      <xdr:rowOff>828342</xdr:rowOff>
    </xdr:to>
    <xdr:pic>
      <xdr:nvPicPr>
        <xdr:cNvPr id="37" name="图片 36">
          <a:extLst>
            <a:ext uri="{FF2B5EF4-FFF2-40B4-BE49-F238E27FC236}">
              <a16:creationId xmlns:a16="http://schemas.microsoft.com/office/drawing/2014/main" id="{B3E1CE8D-148A-4110-B326-60CF5214D9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5510298" y="5756433"/>
          <a:ext cx="1231526" cy="805959"/>
        </a:xfrm>
        <a:prstGeom prst="rect">
          <a:avLst/>
        </a:prstGeom>
      </xdr:spPr>
    </xdr:pic>
    <xdr:clientData/>
  </xdr:twoCellAnchor>
  <xdr:twoCellAnchor>
    <xdr:from>
      <xdr:col>3</xdr:col>
      <xdr:colOff>33423</xdr:colOff>
      <xdr:row>9</xdr:row>
      <xdr:rowOff>22383</xdr:rowOff>
    </xdr:from>
    <xdr:to>
      <xdr:col>3</xdr:col>
      <xdr:colOff>1426874</xdr:colOff>
      <xdr:row>9</xdr:row>
      <xdr:rowOff>828342</xdr:rowOff>
    </xdr:to>
    <xdr:pic>
      <xdr:nvPicPr>
        <xdr:cNvPr id="38" name="图片 37">
          <a:extLst>
            <a:ext uri="{FF2B5EF4-FFF2-40B4-BE49-F238E27FC236}">
              <a16:creationId xmlns:a16="http://schemas.microsoft.com/office/drawing/2014/main" id="{FAD76119-757D-4D4D-9EF0-428B965CA8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/>
        <a:srcRect b="4563"/>
        <a:stretch/>
      </xdr:blipFill>
      <xdr:spPr>
        <a:xfrm>
          <a:off x="5510298" y="6756558"/>
          <a:ext cx="1231526" cy="805959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4</xdr:row>
      <xdr:rowOff>17023</xdr:rowOff>
    </xdr:from>
    <xdr:ext cx="1090218" cy="621712"/>
    <xdr:pic>
      <xdr:nvPicPr>
        <xdr:cNvPr id="39" name="图片 38">
          <a:extLst>
            <a:ext uri="{FF2B5EF4-FFF2-40B4-BE49-F238E27FC236}">
              <a16:creationId xmlns:a16="http://schemas.microsoft.com/office/drawing/2014/main" id="{45F58B90-C3E8-4CBD-923D-36B5F3F41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710" y="2588773"/>
          <a:ext cx="1090218" cy="621712"/>
        </a:xfrm>
        <a:prstGeom prst="rect">
          <a:avLst/>
        </a:prstGeom>
      </xdr:spPr>
    </xdr:pic>
    <xdr:clientData/>
  </xdr:oneCellAnchor>
  <xdr:twoCellAnchor editAs="oneCell">
    <xdr:from>
      <xdr:col>3</xdr:col>
      <xdr:colOff>173936</xdr:colOff>
      <xdr:row>13</xdr:row>
      <xdr:rowOff>41413</xdr:rowOff>
    </xdr:from>
    <xdr:to>
      <xdr:col>3</xdr:col>
      <xdr:colOff>1101588</xdr:colOff>
      <xdr:row>13</xdr:row>
      <xdr:rowOff>545666</xdr:rowOff>
    </xdr:to>
    <xdr:pic>
      <xdr:nvPicPr>
        <xdr:cNvPr id="40" name="图片 39">
          <a:extLst>
            <a:ext uri="{FF2B5EF4-FFF2-40B4-BE49-F238E27FC236}">
              <a16:creationId xmlns:a16="http://schemas.microsoft.com/office/drawing/2014/main" id="{9B687413-23BF-4281-9D42-6D9D81EC9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650811" y="9575938"/>
          <a:ext cx="927652" cy="504253"/>
        </a:xfrm>
        <a:prstGeom prst="rect">
          <a:avLst/>
        </a:prstGeom>
      </xdr:spPr>
    </xdr:pic>
    <xdr:clientData/>
  </xdr:twoCellAnchor>
  <xdr:twoCellAnchor editAs="oneCell">
    <xdr:from>
      <xdr:col>3</xdr:col>
      <xdr:colOff>66261</xdr:colOff>
      <xdr:row>27</xdr:row>
      <xdr:rowOff>198783</xdr:rowOff>
    </xdr:from>
    <xdr:to>
      <xdr:col>3</xdr:col>
      <xdr:colOff>1234109</xdr:colOff>
      <xdr:row>27</xdr:row>
      <xdr:rowOff>794624</xdr:rowOff>
    </xdr:to>
    <xdr:pic>
      <xdr:nvPicPr>
        <xdr:cNvPr id="41" name="图片 40">
          <a:extLst>
            <a:ext uri="{FF2B5EF4-FFF2-40B4-BE49-F238E27FC236}">
              <a16:creationId xmlns:a16="http://schemas.microsoft.com/office/drawing/2014/main" id="{99954A59-2E00-4CDA-A0DC-610C9B6FF2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5543136" y="18696333"/>
          <a:ext cx="1167848" cy="595841"/>
        </a:xfrm>
        <a:prstGeom prst="rect">
          <a:avLst/>
        </a:prstGeom>
      </xdr:spPr>
    </xdr:pic>
    <xdr:clientData/>
  </xdr:twoCellAnchor>
  <xdr:oneCellAnchor>
    <xdr:from>
      <xdr:col>3</xdr:col>
      <xdr:colOff>55835</xdr:colOff>
      <xdr:row>7</xdr:row>
      <xdr:rowOff>17023</xdr:rowOff>
    </xdr:from>
    <xdr:ext cx="1090218" cy="621712"/>
    <xdr:pic>
      <xdr:nvPicPr>
        <xdr:cNvPr id="42" name="图片 41">
          <a:extLst>
            <a:ext uri="{FF2B5EF4-FFF2-40B4-BE49-F238E27FC236}">
              <a16:creationId xmlns:a16="http://schemas.microsoft.com/office/drawing/2014/main" id="{E4DD4F50-D468-4FED-989B-6D6A38F128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32710" y="5008123"/>
          <a:ext cx="1090218" cy="621712"/>
        </a:xfrm>
        <a:prstGeom prst="rect">
          <a:avLst/>
        </a:prstGeom>
      </xdr:spPr>
    </xdr:pic>
    <xdr:clientData/>
  </xdr:oneCellAnchor>
  <xdr:twoCellAnchor>
    <xdr:from>
      <xdr:col>3</xdr:col>
      <xdr:colOff>124239</xdr:colOff>
      <xdr:row>30</xdr:row>
      <xdr:rowOff>57979</xdr:rowOff>
    </xdr:from>
    <xdr:to>
      <xdr:col>3</xdr:col>
      <xdr:colOff>1040502</xdr:colOff>
      <xdr:row>30</xdr:row>
      <xdr:rowOff>555422</xdr:rowOff>
    </xdr:to>
    <xdr:grpSp>
      <xdr:nvGrpSpPr>
        <xdr:cNvPr id="43" name="组合 42">
          <a:extLst>
            <a:ext uri="{FF2B5EF4-FFF2-40B4-BE49-F238E27FC236}">
              <a16:creationId xmlns:a16="http://schemas.microsoft.com/office/drawing/2014/main" id="{6D60B776-8290-4A05-8D0B-E49A20D889D6}"/>
            </a:ext>
          </a:extLst>
        </xdr:cNvPr>
        <xdr:cNvGrpSpPr/>
      </xdr:nvGrpSpPr>
      <xdr:grpSpPr>
        <a:xfrm>
          <a:off x="5599043" y="21054392"/>
          <a:ext cx="916263" cy="497443"/>
          <a:chOff x="3205370" y="17608826"/>
          <a:chExt cx="3889719" cy="3214139"/>
        </a:xfrm>
      </xdr:grpSpPr>
      <xdr:pic>
        <xdr:nvPicPr>
          <xdr:cNvPr id="44" name="图片 43">
            <a:extLst>
              <a:ext uri="{FF2B5EF4-FFF2-40B4-BE49-F238E27FC236}">
                <a16:creationId xmlns:a16="http://schemas.microsoft.com/office/drawing/2014/main" id="{57538BB3-6956-4C33-8DD0-A16EEBE15ECC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20"/>
          <a:srcRect b="3494"/>
          <a:stretch/>
        </xdr:blipFill>
        <xdr:spPr>
          <a:xfrm>
            <a:off x="3205370" y="17608826"/>
            <a:ext cx="3889719" cy="3214139"/>
          </a:xfrm>
          <a:prstGeom prst="rect">
            <a:avLst/>
          </a:prstGeom>
        </xdr:spPr>
      </xdr:pic>
      <xdr:cxnSp macro="">
        <xdr:nvCxnSpPr>
          <xdr:cNvPr id="45" name="直接箭头连接符 44">
            <a:extLst>
              <a:ext uri="{FF2B5EF4-FFF2-40B4-BE49-F238E27FC236}">
                <a16:creationId xmlns:a16="http://schemas.microsoft.com/office/drawing/2014/main" id="{B46ADCBE-FF68-4902-9EB2-648E3FE62B5C}"/>
              </a:ext>
            </a:extLst>
          </xdr:cNvPr>
          <xdr:cNvCxnSpPr/>
        </xdr:nvCxnSpPr>
        <xdr:spPr bwMode="auto">
          <a:xfrm>
            <a:off x="4737653" y="18122348"/>
            <a:ext cx="0" cy="115956"/>
          </a:xfrm>
          <a:prstGeom prst="straightConnector1">
            <a:avLst/>
          </a:prstGeom>
          <a:noFill/>
          <a:ln w="19050" cap="flat" cmpd="sng" algn="ctr">
            <a:solidFill>
              <a:srgbClr xmlns:mc="http://schemas.openxmlformats.org/markup-compatibility/2006" xmlns:a14="http://schemas.microsoft.com/office/drawing/2010/main" val="FF0000" mc:Ignorable="a14" a14:legacySpreadsheetColorIndex="10"/>
            </a:solidFill>
            <a:prstDash val="solid"/>
            <a:round/>
            <a:headEnd type="none" w="med" len="med"/>
            <a:tailEnd type="triangle"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cxnSp>
    </xdr:grpSp>
    <xdr:clientData/>
  </xdr:twoCellAnchor>
  <xdr:twoCellAnchor editAs="oneCell">
    <xdr:from>
      <xdr:col>3</xdr:col>
      <xdr:colOff>67236</xdr:colOff>
      <xdr:row>6</xdr:row>
      <xdr:rowOff>145677</xdr:rowOff>
    </xdr:from>
    <xdr:to>
      <xdr:col>3</xdr:col>
      <xdr:colOff>1199038</xdr:colOff>
      <xdr:row>6</xdr:row>
      <xdr:rowOff>647904</xdr:rowOff>
    </xdr:to>
    <xdr:pic>
      <xdr:nvPicPr>
        <xdr:cNvPr id="46" name="图片 45">
          <a:extLst>
            <a:ext uri="{FF2B5EF4-FFF2-40B4-BE49-F238E27FC236}">
              <a16:creationId xmlns:a16="http://schemas.microsoft.com/office/drawing/2014/main" id="{6366B4A9-4196-44F0-8E96-85299FE690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5544111" y="4203327"/>
          <a:ext cx="1131802" cy="502227"/>
        </a:xfrm>
        <a:prstGeom prst="rect">
          <a:avLst/>
        </a:prstGeom>
      </xdr:spPr>
    </xdr:pic>
    <xdr:clientData/>
  </xdr:twoCellAnchor>
  <xdr:twoCellAnchor editAs="oneCell">
    <xdr:from>
      <xdr:col>7</xdr:col>
      <xdr:colOff>118453</xdr:colOff>
      <xdr:row>6</xdr:row>
      <xdr:rowOff>93971</xdr:rowOff>
    </xdr:from>
    <xdr:to>
      <xdr:col>7</xdr:col>
      <xdr:colOff>1242391</xdr:colOff>
      <xdr:row>6</xdr:row>
      <xdr:rowOff>854015</xdr:rowOff>
    </xdr:to>
    <xdr:pic>
      <xdr:nvPicPr>
        <xdr:cNvPr id="47" name="图片 46">
          <a:extLst>
            <a:ext uri="{FF2B5EF4-FFF2-40B4-BE49-F238E27FC236}">
              <a16:creationId xmlns:a16="http://schemas.microsoft.com/office/drawing/2014/main" id="{A3029897-09D5-4E82-88FE-30DA2683D8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778" t="24251" r="16387" b="25971"/>
        <a:stretch/>
      </xdr:blipFill>
      <xdr:spPr>
        <a:xfrm>
          <a:off x="8614753" y="4151621"/>
          <a:ext cx="1123938" cy="7600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E5D10-D55B-426B-B0B7-CA35A93176CA}">
  <dimension ref="A1:O12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56" sqref="C56"/>
    </sheetView>
  </sheetViews>
  <sheetFormatPr defaultRowHeight="13.5"/>
  <cols>
    <col min="1" max="1" width="5.75" style="17" bestFit="1" customWidth="1"/>
    <col min="2" max="2" width="15" style="3" customWidth="1"/>
    <col min="3" max="3" width="40.125" style="3" customWidth="1"/>
    <col min="4" max="4" width="16.625" style="3" customWidth="1"/>
    <col min="5" max="5" width="8.125" style="36" bestFit="1" customWidth="1"/>
    <col min="6" max="6" width="6" style="3" customWidth="1"/>
    <col min="7" max="7" width="8.75" style="3" customWidth="1"/>
    <col min="8" max="8" width="26" style="37" customWidth="1"/>
    <col min="9" max="9" width="8.625" style="36" customWidth="1"/>
    <col min="10" max="10" width="12.875" style="36" hidden="1" customWidth="1"/>
    <col min="11" max="11" width="9.5" style="36" hidden="1" customWidth="1"/>
    <col min="12" max="12" width="9.5" style="138" customWidth="1"/>
    <col min="13" max="13" width="14.375" style="149" customWidth="1"/>
    <col min="14" max="14" width="25.25" style="38" customWidth="1"/>
    <col min="15" max="16384" width="9" style="3"/>
  </cols>
  <sheetData>
    <row r="1" spans="1:15" s="1" customFormat="1" ht="69.75" customHeight="1" thickBot="1">
      <c r="A1" s="201" t="s">
        <v>131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3"/>
    </row>
    <row r="2" spans="1:15" s="2" customFormat="1" ht="35.25" customHeight="1" thickBot="1">
      <c r="A2" s="48"/>
      <c r="B2" s="4"/>
      <c r="C2" s="182" t="s">
        <v>277</v>
      </c>
      <c r="D2" s="5"/>
      <c r="E2" s="136"/>
      <c r="F2" s="5"/>
      <c r="G2" s="5"/>
      <c r="H2" s="29"/>
      <c r="I2" s="29"/>
      <c r="J2" s="29"/>
      <c r="K2" s="29"/>
      <c r="L2" s="29"/>
      <c r="M2" s="148"/>
      <c r="N2" s="30"/>
    </row>
    <row r="3" spans="1:15" s="111" customFormat="1" ht="47.25" customHeight="1" thickBot="1">
      <c r="A3" s="172" t="s">
        <v>132</v>
      </c>
      <c r="B3" s="172" t="s">
        <v>225</v>
      </c>
      <c r="C3" s="132" t="s">
        <v>2</v>
      </c>
      <c r="D3" s="132" t="s">
        <v>3</v>
      </c>
      <c r="E3" s="132" t="s">
        <v>265</v>
      </c>
      <c r="F3" s="132" t="s">
        <v>228</v>
      </c>
      <c r="G3" s="176" t="s">
        <v>272</v>
      </c>
      <c r="H3" s="133" t="s">
        <v>229</v>
      </c>
      <c r="I3" s="132" t="s">
        <v>230</v>
      </c>
      <c r="J3" s="132" t="s">
        <v>231</v>
      </c>
      <c r="K3" s="132" t="s">
        <v>232</v>
      </c>
      <c r="L3" s="132" t="s">
        <v>233</v>
      </c>
      <c r="M3" s="176" t="s">
        <v>273</v>
      </c>
      <c r="N3" s="135" t="s">
        <v>0</v>
      </c>
    </row>
    <row r="4" spans="1:15" s="118" customFormat="1" ht="60.75" customHeight="1">
      <c r="A4" s="150">
        <v>1</v>
      </c>
      <c r="B4" s="145" t="s">
        <v>234</v>
      </c>
      <c r="C4" s="113" t="s">
        <v>267</v>
      </c>
      <c r="D4" s="114"/>
      <c r="E4" s="123" t="s">
        <v>21</v>
      </c>
      <c r="F4" s="123" t="s">
        <v>20</v>
      </c>
      <c r="G4" s="147">
        <v>43801</v>
      </c>
      <c r="H4" s="97" t="s">
        <v>266</v>
      </c>
      <c r="I4" s="150" t="s">
        <v>101</v>
      </c>
      <c r="J4" s="115"/>
      <c r="K4" s="116"/>
      <c r="L4" s="174" t="s">
        <v>130</v>
      </c>
      <c r="M4" s="117"/>
      <c r="N4" s="117"/>
    </row>
    <row r="5" spans="1:15" s="118" customFormat="1" ht="28.5" customHeight="1">
      <c r="A5" s="150">
        <v>2</v>
      </c>
      <c r="B5" s="145" t="s">
        <v>234</v>
      </c>
      <c r="C5" s="113" t="s">
        <v>221</v>
      </c>
      <c r="D5" s="114"/>
      <c r="E5" s="123" t="s">
        <v>21</v>
      </c>
      <c r="F5" s="123" t="s">
        <v>20</v>
      </c>
      <c r="G5" s="147">
        <v>43801</v>
      </c>
      <c r="H5" s="97" t="s">
        <v>274</v>
      </c>
      <c r="I5" s="150" t="s">
        <v>101</v>
      </c>
      <c r="J5" s="115"/>
      <c r="K5" s="116"/>
      <c r="L5" s="174" t="s">
        <v>268</v>
      </c>
      <c r="M5" s="117"/>
      <c r="N5" s="117" t="s">
        <v>269</v>
      </c>
    </row>
    <row r="6" spans="1:15" s="118" customFormat="1" ht="58.5" customHeight="1">
      <c r="A6" s="150">
        <v>3</v>
      </c>
      <c r="B6" s="145" t="s">
        <v>234</v>
      </c>
      <c r="C6" s="113" t="s">
        <v>119</v>
      </c>
      <c r="D6" s="114"/>
      <c r="E6" s="123" t="s">
        <v>21</v>
      </c>
      <c r="F6" s="123" t="s">
        <v>20</v>
      </c>
      <c r="G6" s="147">
        <v>43801</v>
      </c>
      <c r="H6" s="97" t="s">
        <v>120</v>
      </c>
      <c r="I6" s="150" t="s">
        <v>101</v>
      </c>
      <c r="J6" s="115"/>
      <c r="K6" s="116"/>
      <c r="L6" s="174" t="s">
        <v>268</v>
      </c>
      <c r="M6" s="117"/>
      <c r="N6" s="117" t="s">
        <v>275</v>
      </c>
    </row>
    <row r="7" spans="1:15" s="118" customFormat="1" ht="58.5" customHeight="1">
      <c r="A7" s="150">
        <v>4</v>
      </c>
      <c r="B7" s="145" t="s">
        <v>234</v>
      </c>
      <c r="C7" s="113" t="s">
        <v>96</v>
      </c>
      <c r="D7" s="114"/>
      <c r="E7" s="123" t="s">
        <v>85</v>
      </c>
      <c r="F7" s="123" t="s">
        <v>20</v>
      </c>
      <c r="G7" s="147">
        <v>43804</v>
      </c>
      <c r="H7" s="97" t="s">
        <v>97</v>
      </c>
      <c r="I7" s="150" t="s">
        <v>16</v>
      </c>
      <c r="J7" s="115"/>
      <c r="K7" s="116"/>
      <c r="L7" s="174" t="s">
        <v>130</v>
      </c>
      <c r="M7" s="117"/>
      <c r="N7" s="117"/>
    </row>
    <row r="8" spans="1:15" s="118" customFormat="1" ht="78.75" customHeight="1">
      <c r="A8" s="150">
        <v>5</v>
      </c>
      <c r="B8" s="145" t="s">
        <v>234</v>
      </c>
      <c r="C8" s="121" t="s">
        <v>55</v>
      </c>
      <c r="D8" s="122"/>
      <c r="E8" s="123" t="s">
        <v>42</v>
      </c>
      <c r="F8" s="123" t="s">
        <v>20</v>
      </c>
      <c r="G8" s="147">
        <v>43804</v>
      </c>
      <c r="H8" s="121"/>
      <c r="I8" s="150" t="s">
        <v>16</v>
      </c>
      <c r="J8" s="115"/>
      <c r="K8" s="124"/>
      <c r="L8" s="174" t="s">
        <v>130</v>
      </c>
      <c r="M8" s="117"/>
      <c r="N8" s="117"/>
    </row>
    <row r="9" spans="1:15" s="118" customFormat="1" ht="29.25" customHeight="1">
      <c r="A9" s="150">
        <v>6</v>
      </c>
      <c r="B9" s="76" t="s">
        <v>234</v>
      </c>
      <c r="C9" s="153" t="s">
        <v>155</v>
      </c>
      <c r="D9" s="154"/>
      <c r="E9" s="123" t="s">
        <v>270</v>
      </c>
      <c r="F9" s="177" t="s">
        <v>271</v>
      </c>
      <c r="G9" s="180">
        <v>43817</v>
      </c>
      <c r="H9" s="47"/>
      <c r="I9" s="150"/>
      <c r="J9" s="115"/>
      <c r="K9" s="124"/>
      <c r="L9" s="174" t="s">
        <v>130</v>
      </c>
      <c r="M9" s="117"/>
      <c r="N9" s="117"/>
    </row>
    <row r="10" spans="1:15" s="118" customFormat="1" ht="26.25" customHeight="1">
      <c r="A10" s="150">
        <v>7</v>
      </c>
      <c r="B10" s="145" t="s">
        <v>234</v>
      </c>
      <c r="C10" s="113" t="s">
        <v>163</v>
      </c>
      <c r="D10" s="114"/>
      <c r="E10" s="123" t="s">
        <v>21</v>
      </c>
      <c r="F10" s="123" t="s">
        <v>20</v>
      </c>
      <c r="G10" s="147">
        <v>43801</v>
      </c>
      <c r="H10" s="97"/>
      <c r="I10" s="150" t="s">
        <v>101</v>
      </c>
      <c r="J10" s="115"/>
      <c r="K10" s="116"/>
      <c r="L10" s="174"/>
      <c r="M10" s="117"/>
      <c r="N10" s="117"/>
    </row>
    <row r="11" spans="1:15" s="118" customFormat="1" ht="23.25" customHeight="1">
      <c r="A11" s="150">
        <v>8</v>
      </c>
      <c r="B11" s="145" t="s">
        <v>234</v>
      </c>
      <c r="C11" s="153" t="s">
        <v>276</v>
      </c>
      <c r="D11" s="114"/>
      <c r="E11" s="123" t="s">
        <v>21</v>
      </c>
      <c r="F11" s="123" t="s">
        <v>20</v>
      </c>
      <c r="G11" s="147">
        <v>43801</v>
      </c>
      <c r="H11" s="97"/>
      <c r="I11" s="150" t="s">
        <v>101</v>
      </c>
      <c r="J11" s="115"/>
      <c r="K11" s="116"/>
      <c r="L11" s="174"/>
      <c r="M11" s="117"/>
      <c r="N11" s="117"/>
    </row>
    <row r="12" spans="1:15" s="118" customFormat="1" ht="24.75" customHeight="1">
      <c r="A12" s="150">
        <v>9</v>
      </c>
      <c r="B12" s="145" t="s">
        <v>234</v>
      </c>
      <c r="C12" s="113" t="s">
        <v>165</v>
      </c>
      <c r="D12" s="114"/>
      <c r="E12" s="123" t="s">
        <v>21</v>
      </c>
      <c r="F12" s="123" t="s">
        <v>20</v>
      </c>
      <c r="G12" s="147">
        <v>43801</v>
      </c>
      <c r="H12" s="97"/>
      <c r="I12" s="150" t="s">
        <v>101</v>
      </c>
      <c r="J12" s="115"/>
      <c r="K12" s="116"/>
      <c r="L12" s="174"/>
      <c r="M12" s="117"/>
      <c r="N12" s="117"/>
    </row>
    <row r="13" spans="1:15" s="118" customFormat="1" ht="58.5" customHeight="1">
      <c r="A13" s="150">
        <v>10</v>
      </c>
      <c r="B13" s="145" t="s">
        <v>234</v>
      </c>
      <c r="C13" s="113" t="s">
        <v>22</v>
      </c>
      <c r="D13" s="119"/>
      <c r="E13" s="123" t="s">
        <v>21</v>
      </c>
      <c r="F13" s="123" t="s">
        <v>20</v>
      </c>
      <c r="G13" s="147">
        <v>43801</v>
      </c>
      <c r="H13" s="47"/>
      <c r="I13" s="150" t="s">
        <v>101</v>
      </c>
      <c r="J13" s="115"/>
      <c r="K13" s="116"/>
      <c r="L13" s="174"/>
      <c r="M13" s="117"/>
      <c r="N13" s="117"/>
      <c r="O13" s="120"/>
    </row>
    <row r="14" spans="1:15" s="118" customFormat="1" ht="73.5" customHeight="1">
      <c r="A14" s="150">
        <v>11</v>
      </c>
      <c r="B14" s="145" t="s">
        <v>234</v>
      </c>
      <c r="C14" s="113" t="s">
        <v>100</v>
      </c>
      <c r="D14" s="119"/>
      <c r="E14" s="123" t="s">
        <v>21</v>
      </c>
      <c r="F14" s="123" t="s">
        <v>20</v>
      </c>
      <c r="G14" s="147">
        <v>43801</v>
      </c>
      <c r="H14" s="47"/>
      <c r="I14" s="150" t="s">
        <v>101</v>
      </c>
      <c r="J14" s="115"/>
      <c r="K14" s="116"/>
      <c r="L14" s="174"/>
      <c r="M14" s="117"/>
      <c r="N14" s="117"/>
      <c r="O14" s="120"/>
    </row>
    <row r="15" spans="1:15" s="118" customFormat="1" ht="58.5" customHeight="1">
      <c r="A15" s="150">
        <v>12</v>
      </c>
      <c r="B15" s="145" t="s">
        <v>234</v>
      </c>
      <c r="C15" s="121" t="s">
        <v>123</v>
      </c>
      <c r="D15" s="122"/>
      <c r="E15" s="123" t="s">
        <v>21</v>
      </c>
      <c r="F15" s="123" t="s">
        <v>20</v>
      </c>
      <c r="G15" s="147">
        <v>43808</v>
      </c>
      <c r="H15" s="47"/>
      <c r="I15" s="150" t="s">
        <v>16</v>
      </c>
      <c r="J15" s="115"/>
      <c r="K15" s="124"/>
      <c r="L15" s="174"/>
      <c r="M15" s="117"/>
      <c r="N15" s="117"/>
      <c r="O15" s="120"/>
    </row>
    <row r="16" spans="1:15" s="118" customFormat="1" ht="31.5" customHeight="1">
      <c r="A16" s="150">
        <v>13</v>
      </c>
      <c r="B16" s="145" t="s">
        <v>234</v>
      </c>
      <c r="C16" s="121" t="s">
        <v>124</v>
      </c>
      <c r="D16" s="122"/>
      <c r="E16" s="123" t="s">
        <v>21</v>
      </c>
      <c r="F16" s="123" t="s">
        <v>20</v>
      </c>
      <c r="G16" s="147">
        <v>43808</v>
      </c>
      <c r="H16" s="47"/>
      <c r="I16" s="150" t="s">
        <v>16</v>
      </c>
      <c r="J16" s="115"/>
      <c r="K16" s="124"/>
      <c r="L16" s="174"/>
      <c r="M16" s="117"/>
      <c r="N16" s="117"/>
    </row>
    <row r="17" spans="1:15" s="118" customFormat="1" ht="34.5" customHeight="1">
      <c r="A17" s="150">
        <v>14</v>
      </c>
      <c r="B17" s="76" t="s">
        <v>234</v>
      </c>
      <c r="C17" s="175" t="s">
        <v>227</v>
      </c>
      <c r="D17" s="154"/>
      <c r="E17" s="123" t="s">
        <v>270</v>
      </c>
      <c r="F17" s="177" t="s">
        <v>271</v>
      </c>
      <c r="G17" s="180">
        <v>43817</v>
      </c>
      <c r="H17" s="47"/>
      <c r="I17" s="150"/>
      <c r="J17" s="115"/>
      <c r="K17" s="124"/>
      <c r="L17" s="174"/>
      <c r="M17" s="117"/>
      <c r="N17" s="117"/>
      <c r="O17" s="120"/>
    </row>
    <row r="18" spans="1:15" s="118" customFormat="1" ht="29.25" customHeight="1">
      <c r="A18" s="150">
        <v>15</v>
      </c>
      <c r="B18" s="76" t="s">
        <v>234</v>
      </c>
      <c r="C18" s="153" t="s">
        <v>146</v>
      </c>
      <c r="D18" s="154"/>
      <c r="E18" s="123" t="s">
        <v>270</v>
      </c>
      <c r="F18" s="177" t="s">
        <v>271</v>
      </c>
      <c r="G18" s="180">
        <v>43817</v>
      </c>
      <c r="H18" s="47"/>
      <c r="I18" s="150"/>
      <c r="J18" s="115"/>
      <c r="K18" s="124"/>
      <c r="L18" s="174"/>
      <c r="M18" s="117"/>
      <c r="N18" s="117"/>
    </row>
    <row r="19" spans="1:15" s="118" customFormat="1" ht="29.25" customHeight="1">
      <c r="A19" s="150">
        <v>16</v>
      </c>
      <c r="B19" s="76" t="s">
        <v>234</v>
      </c>
      <c r="C19" s="153" t="s">
        <v>147</v>
      </c>
      <c r="D19" s="154"/>
      <c r="E19" s="123" t="s">
        <v>270</v>
      </c>
      <c r="F19" s="177" t="s">
        <v>271</v>
      </c>
      <c r="G19" s="180">
        <v>43817</v>
      </c>
      <c r="H19" s="47"/>
      <c r="I19" s="150"/>
      <c r="J19" s="115"/>
      <c r="K19" s="124"/>
      <c r="L19" s="174"/>
      <c r="M19" s="117"/>
      <c r="N19" s="117"/>
      <c r="O19" s="120"/>
    </row>
    <row r="20" spans="1:15" s="118" customFormat="1" ht="29.25" customHeight="1">
      <c r="A20" s="150">
        <v>17</v>
      </c>
      <c r="B20" s="76" t="s">
        <v>234</v>
      </c>
      <c r="C20" s="153" t="s">
        <v>148</v>
      </c>
      <c r="D20" s="154"/>
      <c r="E20" s="123" t="s">
        <v>270</v>
      </c>
      <c r="F20" s="177" t="s">
        <v>271</v>
      </c>
      <c r="G20" s="180">
        <v>43817</v>
      </c>
      <c r="H20" s="47"/>
      <c r="I20" s="150"/>
      <c r="J20" s="115"/>
      <c r="K20" s="124"/>
      <c r="L20" s="174"/>
      <c r="M20" s="117"/>
      <c r="N20" s="117"/>
      <c r="O20" s="120"/>
    </row>
    <row r="21" spans="1:15" s="118" customFormat="1" ht="78" customHeight="1">
      <c r="A21" s="150">
        <v>18</v>
      </c>
      <c r="B21" s="76" t="s">
        <v>234</v>
      </c>
      <c r="C21" s="153" t="s">
        <v>149</v>
      </c>
      <c r="D21" s="154"/>
      <c r="E21" s="123" t="s">
        <v>270</v>
      </c>
      <c r="F21" s="177" t="s">
        <v>271</v>
      </c>
      <c r="G21" s="180">
        <v>43817</v>
      </c>
      <c r="H21" s="47"/>
      <c r="I21" s="150"/>
      <c r="J21" s="115"/>
      <c r="K21" s="124"/>
      <c r="L21" s="174"/>
      <c r="M21" s="117"/>
      <c r="N21" s="117"/>
    </row>
    <row r="22" spans="1:15" s="118" customFormat="1" ht="34.5" customHeight="1">
      <c r="A22" s="150">
        <v>19</v>
      </c>
      <c r="B22" s="76" t="s">
        <v>234</v>
      </c>
      <c r="C22" s="153" t="s">
        <v>151</v>
      </c>
      <c r="D22" s="154"/>
      <c r="E22" s="123" t="s">
        <v>270</v>
      </c>
      <c r="F22" s="177" t="s">
        <v>271</v>
      </c>
      <c r="G22" s="180">
        <v>43817</v>
      </c>
      <c r="H22" s="47"/>
      <c r="I22" s="150"/>
      <c r="J22" s="115"/>
      <c r="K22" s="124"/>
      <c r="L22" s="174"/>
      <c r="M22" s="117"/>
      <c r="N22" s="117"/>
      <c r="O22" s="120"/>
    </row>
    <row r="23" spans="1:15" s="118" customFormat="1" ht="52.5" customHeight="1">
      <c r="A23" s="150">
        <v>20</v>
      </c>
      <c r="B23" s="76" t="s">
        <v>234</v>
      </c>
      <c r="C23" s="153" t="s">
        <v>152</v>
      </c>
      <c r="D23" s="154"/>
      <c r="E23" s="123" t="s">
        <v>270</v>
      </c>
      <c r="F23" s="177" t="s">
        <v>271</v>
      </c>
      <c r="G23" s="180">
        <v>43817</v>
      </c>
      <c r="H23" s="47"/>
      <c r="I23" s="150"/>
      <c r="J23" s="115"/>
      <c r="K23" s="124"/>
      <c r="L23" s="174"/>
      <c r="M23" s="117"/>
      <c r="N23" s="117"/>
    </row>
    <row r="24" spans="1:15" s="118" customFormat="1" ht="29.25" customHeight="1">
      <c r="A24" s="150">
        <v>21</v>
      </c>
      <c r="B24" s="76" t="s">
        <v>234</v>
      </c>
      <c r="C24" s="153" t="s">
        <v>153</v>
      </c>
      <c r="D24" s="154"/>
      <c r="E24" s="123" t="s">
        <v>270</v>
      </c>
      <c r="F24" s="177" t="s">
        <v>271</v>
      </c>
      <c r="G24" s="180">
        <v>43817</v>
      </c>
      <c r="H24" s="47"/>
      <c r="I24" s="150"/>
      <c r="J24" s="115"/>
      <c r="K24" s="124"/>
      <c r="L24" s="174"/>
      <c r="M24" s="117"/>
      <c r="N24" s="117"/>
      <c r="O24" s="120"/>
    </row>
    <row r="25" spans="1:15" s="118" customFormat="1" ht="34.5" customHeight="1">
      <c r="A25" s="150">
        <v>22</v>
      </c>
      <c r="B25" s="76" t="s">
        <v>234</v>
      </c>
      <c r="C25" s="153" t="s">
        <v>235</v>
      </c>
      <c r="D25" s="154"/>
      <c r="E25" s="123" t="s">
        <v>270</v>
      </c>
      <c r="F25" s="177" t="s">
        <v>271</v>
      </c>
      <c r="G25" s="180">
        <v>43817</v>
      </c>
      <c r="H25" s="47"/>
      <c r="I25" s="150"/>
      <c r="J25" s="115"/>
      <c r="K25" s="124"/>
      <c r="L25" s="174"/>
      <c r="M25" s="117"/>
      <c r="N25" s="117"/>
      <c r="O25" s="120"/>
    </row>
    <row r="26" spans="1:15" s="118" customFormat="1" ht="29.25" customHeight="1">
      <c r="A26" s="150">
        <v>23</v>
      </c>
      <c r="B26" s="76" t="s">
        <v>234</v>
      </c>
      <c r="C26" s="153" t="s">
        <v>236</v>
      </c>
      <c r="D26" s="154"/>
      <c r="E26" s="123" t="s">
        <v>270</v>
      </c>
      <c r="F26" s="177" t="s">
        <v>271</v>
      </c>
      <c r="G26" s="180">
        <v>43817</v>
      </c>
      <c r="H26" s="47"/>
      <c r="I26" s="150"/>
      <c r="J26" s="115"/>
      <c r="K26" s="124"/>
      <c r="L26" s="174"/>
      <c r="M26" s="117"/>
      <c r="N26" s="117"/>
      <c r="O26" s="120"/>
    </row>
    <row r="27" spans="1:15" s="118" customFormat="1" ht="29.25" customHeight="1">
      <c r="A27" s="150">
        <v>24</v>
      </c>
      <c r="B27" s="76" t="s">
        <v>234</v>
      </c>
      <c r="C27" s="153" t="s">
        <v>157</v>
      </c>
      <c r="D27" s="154"/>
      <c r="E27" s="123" t="s">
        <v>270</v>
      </c>
      <c r="F27" s="177" t="s">
        <v>271</v>
      </c>
      <c r="G27" s="180">
        <v>43817</v>
      </c>
      <c r="H27" s="47"/>
      <c r="I27" s="150"/>
      <c r="J27" s="115"/>
      <c r="K27" s="124"/>
      <c r="L27" s="174"/>
      <c r="M27" s="117"/>
      <c r="N27" s="117"/>
      <c r="O27" s="120"/>
    </row>
    <row r="28" spans="1:15" s="118" customFormat="1" ht="22.5" customHeight="1">
      <c r="A28" s="150">
        <v>25</v>
      </c>
      <c r="B28" s="126" t="s">
        <v>24</v>
      </c>
      <c r="C28" s="113" t="s">
        <v>94</v>
      </c>
      <c r="D28" s="119"/>
      <c r="E28" s="123" t="s">
        <v>21</v>
      </c>
      <c r="F28" s="123" t="s">
        <v>20</v>
      </c>
      <c r="G28" s="147">
        <v>43802</v>
      </c>
      <c r="H28" s="47" t="s">
        <v>93</v>
      </c>
      <c r="I28" s="150" t="s">
        <v>16</v>
      </c>
      <c r="J28" s="115"/>
      <c r="K28" s="116"/>
      <c r="L28" s="174" t="s">
        <v>130</v>
      </c>
      <c r="M28" s="117"/>
      <c r="N28" s="117"/>
    </row>
    <row r="29" spans="1:15" s="118" customFormat="1" ht="47.25" customHeight="1">
      <c r="A29" s="150">
        <v>26</v>
      </c>
      <c r="B29" s="126" t="s">
        <v>24</v>
      </c>
      <c r="C29" s="113" t="s">
        <v>84</v>
      </c>
      <c r="D29" s="119"/>
      <c r="E29" s="123" t="s">
        <v>85</v>
      </c>
      <c r="F29" s="123" t="s">
        <v>20</v>
      </c>
      <c r="G29" s="147">
        <v>43803</v>
      </c>
      <c r="H29" s="47" t="s">
        <v>117</v>
      </c>
      <c r="I29" s="150" t="s">
        <v>16</v>
      </c>
      <c r="J29" s="115"/>
      <c r="K29" s="116"/>
      <c r="L29" s="174" t="s">
        <v>130</v>
      </c>
      <c r="M29" s="117"/>
      <c r="N29" s="117"/>
    </row>
    <row r="30" spans="1:15" s="118" customFormat="1" ht="30.75" customHeight="1">
      <c r="A30" s="150">
        <v>27</v>
      </c>
      <c r="B30" s="126" t="s">
        <v>24</v>
      </c>
      <c r="C30" s="113" t="s">
        <v>31</v>
      </c>
      <c r="D30" s="119"/>
      <c r="E30" s="123" t="s">
        <v>23</v>
      </c>
      <c r="F30" s="123" t="s">
        <v>20</v>
      </c>
      <c r="G30" s="147">
        <v>43803</v>
      </c>
      <c r="H30" s="47"/>
      <c r="I30" s="150" t="s">
        <v>16</v>
      </c>
      <c r="J30" s="115"/>
      <c r="K30" s="116"/>
      <c r="L30" s="174" t="s">
        <v>130</v>
      </c>
      <c r="M30" s="117"/>
      <c r="N30" s="117"/>
    </row>
    <row r="31" spans="1:15" s="118" customFormat="1" ht="30.75" customHeight="1">
      <c r="A31" s="150">
        <v>28</v>
      </c>
      <c r="B31" s="126" t="s">
        <v>24</v>
      </c>
      <c r="C31" s="113" t="s">
        <v>86</v>
      </c>
      <c r="D31" s="119"/>
      <c r="E31" s="123" t="s">
        <v>85</v>
      </c>
      <c r="F31" s="123" t="s">
        <v>20</v>
      </c>
      <c r="G31" s="147">
        <v>43805</v>
      </c>
      <c r="H31" s="47"/>
      <c r="I31" s="150" t="s">
        <v>16</v>
      </c>
      <c r="J31" s="115"/>
      <c r="K31" s="116"/>
      <c r="L31" s="174" t="s">
        <v>130</v>
      </c>
      <c r="M31" s="117"/>
      <c r="N31" s="117"/>
    </row>
    <row r="32" spans="1:15" s="118" customFormat="1" ht="30.75" customHeight="1">
      <c r="A32" s="150">
        <v>29</v>
      </c>
      <c r="B32" s="126" t="s">
        <v>24</v>
      </c>
      <c r="C32" s="121" t="s">
        <v>25</v>
      </c>
      <c r="D32" s="127"/>
      <c r="E32" s="123" t="s">
        <v>23</v>
      </c>
      <c r="F32" s="123" t="s">
        <v>20</v>
      </c>
      <c r="G32" s="147">
        <v>43802</v>
      </c>
      <c r="H32" s="47"/>
      <c r="I32" s="150" t="s">
        <v>16</v>
      </c>
      <c r="J32" s="115"/>
      <c r="K32" s="116"/>
      <c r="L32" s="174" t="s">
        <v>130</v>
      </c>
      <c r="M32" s="117"/>
      <c r="N32" s="117"/>
    </row>
    <row r="33" spans="1:15" s="118" customFormat="1" ht="55.5" customHeight="1">
      <c r="A33" s="150">
        <v>30</v>
      </c>
      <c r="B33" s="126" t="s">
        <v>24</v>
      </c>
      <c r="C33" s="113" t="s">
        <v>36</v>
      </c>
      <c r="D33" s="119"/>
      <c r="E33" s="123" t="s">
        <v>23</v>
      </c>
      <c r="F33" s="123" t="s">
        <v>20</v>
      </c>
      <c r="G33" s="147">
        <v>43803</v>
      </c>
      <c r="H33" s="74" t="s">
        <v>48</v>
      </c>
      <c r="I33" s="150" t="s">
        <v>16</v>
      </c>
      <c r="J33" s="115"/>
      <c r="K33" s="116"/>
      <c r="L33" s="174" t="s">
        <v>130</v>
      </c>
      <c r="M33" s="117"/>
      <c r="N33" s="117"/>
    </row>
    <row r="34" spans="1:15" s="118" customFormat="1" ht="47.25" customHeight="1">
      <c r="A34" s="150">
        <v>31</v>
      </c>
      <c r="B34" s="126" t="s">
        <v>24</v>
      </c>
      <c r="C34" s="113" t="s">
        <v>35</v>
      </c>
      <c r="D34" s="119"/>
      <c r="E34" s="123" t="s">
        <v>23</v>
      </c>
      <c r="F34" s="123" t="s">
        <v>20</v>
      </c>
      <c r="G34" s="147">
        <v>43803</v>
      </c>
      <c r="H34" s="47"/>
      <c r="I34" s="150" t="s">
        <v>16</v>
      </c>
      <c r="J34" s="115"/>
      <c r="K34" s="116"/>
      <c r="L34" s="174" t="s">
        <v>130</v>
      </c>
      <c r="M34" s="117"/>
      <c r="N34" s="117"/>
    </row>
    <row r="35" spans="1:15" s="118" customFormat="1" ht="60" customHeight="1">
      <c r="A35" s="150">
        <v>32</v>
      </c>
      <c r="B35" s="126" t="s">
        <v>24</v>
      </c>
      <c r="C35" s="113" t="s">
        <v>99</v>
      </c>
      <c r="D35" s="119"/>
      <c r="E35" s="123" t="s">
        <v>23</v>
      </c>
      <c r="F35" s="123" t="s">
        <v>20</v>
      </c>
      <c r="G35" s="147">
        <v>43803</v>
      </c>
      <c r="H35" s="47" t="s">
        <v>115</v>
      </c>
      <c r="I35" s="150" t="s">
        <v>16</v>
      </c>
      <c r="J35" s="115"/>
      <c r="K35" s="116"/>
      <c r="L35" s="174" t="s">
        <v>130</v>
      </c>
      <c r="M35" s="117"/>
      <c r="N35" s="117"/>
    </row>
    <row r="36" spans="1:15" s="118" customFormat="1" ht="63" customHeight="1">
      <c r="A36" s="150">
        <v>33</v>
      </c>
      <c r="B36" s="126" t="s">
        <v>24</v>
      </c>
      <c r="C36" s="113" t="s">
        <v>90</v>
      </c>
      <c r="D36" s="119"/>
      <c r="E36" s="123" t="s">
        <v>42</v>
      </c>
      <c r="F36" s="123" t="s">
        <v>20</v>
      </c>
      <c r="G36" s="147">
        <v>43804</v>
      </c>
      <c r="H36" s="47" t="s">
        <v>89</v>
      </c>
      <c r="I36" s="150" t="s">
        <v>16</v>
      </c>
      <c r="J36" s="115"/>
      <c r="K36" s="116"/>
      <c r="L36" s="174" t="s">
        <v>130</v>
      </c>
      <c r="M36" s="117"/>
      <c r="N36" s="117"/>
    </row>
    <row r="37" spans="1:15" s="118" customFormat="1" ht="47.25" customHeight="1">
      <c r="A37" s="150">
        <v>34</v>
      </c>
      <c r="B37" s="126" t="s">
        <v>24</v>
      </c>
      <c r="C37" s="113" t="s">
        <v>49</v>
      </c>
      <c r="D37" s="119"/>
      <c r="E37" s="123" t="s">
        <v>42</v>
      </c>
      <c r="F37" s="123" t="s">
        <v>20</v>
      </c>
      <c r="G37" s="147">
        <v>43804</v>
      </c>
      <c r="H37" s="47"/>
      <c r="I37" s="150" t="s">
        <v>16</v>
      </c>
      <c r="J37" s="115"/>
      <c r="K37" s="116"/>
      <c r="L37" s="174" t="s">
        <v>130</v>
      </c>
      <c r="M37" s="117"/>
      <c r="N37" s="117"/>
    </row>
    <row r="38" spans="1:15" s="118" customFormat="1" ht="67.5" customHeight="1">
      <c r="A38" s="150">
        <v>35</v>
      </c>
      <c r="B38" s="126" t="s">
        <v>24</v>
      </c>
      <c r="C38" s="76" t="s">
        <v>43</v>
      </c>
      <c r="D38" s="119"/>
      <c r="E38" s="123" t="s">
        <v>42</v>
      </c>
      <c r="F38" s="123" t="s">
        <v>20</v>
      </c>
      <c r="G38" s="147">
        <v>43804</v>
      </c>
      <c r="H38" s="47" t="s">
        <v>60</v>
      </c>
      <c r="I38" s="150" t="s">
        <v>16</v>
      </c>
      <c r="J38" s="115"/>
      <c r="K38" s="116"/>
      <c r="L38" s="174" t="s">
        <v>130</v>
      </c>
      <c r="M38" s="117"/>
      <c r="N38" s="117"/>
    </row>
    <row r="39" spans="1:15" s="118" customFormat="1" ht="47.25" customHeight="1">
      <c r="A39" s="150">
        <v>36</v>
      </c>
      <c r="B39" s="126" t="s">
        <v>24</v>
      </c>
      <c r="C39" s="121" t="s">
        <v>63</v>
      </c>
      <c r="D39" s="122"/>
      <c r="E39" s="123" t="s">
        <v>42</v>
      </c>
      <c r="F39" s="123" t="s">
        <v>20</v>
      </c>
      <c r="G39" s="147">
        <v>43804</v>
      </c>
      <c r="H39" s="47" t="s">
        <v>106</v>
      </c>
      <c r="I39" s="150" t="s">
        <v>16</v>
      </c>
      <c r="J39" s="115"/>
      <c r="K39" s="124"/>
      <c r="L39" s="174" t="s">
        <v>130</v>
      </c>
      <c r="M39" s="117"/>
      <c r="N39" s="117"/>
      <c r="O39" s="120"/>
    </row>
    <row r="40" spans="1:15" s="118" customFormat="1" ht="47.25" customHeight="1">
      <c r="A40" s="150">
        <v>37</v>
      </c>
      <c r="B40" s="126" t="s">
        <v>24</v>
      </c>
      <c r="C40" s="121" t="s">
        <v>118</v>
      </c>
      <c r="D40" s="122"/>
      <c r="E40" s="123" t="s">
        <v>23</v>
      </c>
      <c r="F40" s="123" t="s">
        <v>20</v>
      </c>
      <c r="G40" s="147">
        <v>43805</v>
      </c>
      <c r="H40" s="47" t="s">
        <v>111</v>
      </c>
      <c r="I40" s="150" t="s">
        <v>16</v>
      </c>
      <c r="J40" s="115"/>
      <c r="K40" s="116"/>
      <c r="L40" s="174" t="s">
        <v>130</v>
      </c>
      <c r="M40" s="117"/>
      <c r="N40" s="117"/>
    </row>
    <row r="41" spans="1:15" s="118" customFormat="1" ht="47.25" customHeight="1">
      <c r="A41" s="150">
        <v>38</v>
      </c>
      <c r="B41" s="126" t="s">
        <v>24</v>
      </c>
      <c r="C41" s="121" t="s">
        <v>112</v>
      </c>
      <c r="D41" s="122"/>
      <c r="E41" s="123" t="s">
        <v>23</v>
      </c>
      <c r="F41" s="123" t="s">
        <v>20</v>
      </c>
      <c r="G41" s="147">
        <v>43805</v>
      </c>
      <c r="H41" s="47" t="s">
        <v>113</v>
      </c>
      <c r="I41" s="150" t="s">
        <v>16</v>
      </c>
      <c r="J41" s="115"/>
      <c r="K41" s="116"/>
      <c r="L41" s="174" t="s">
        <v>130</v>
      </c>
      <c r="M41" s="117"/>
      <c r="N41" s="117"/>
    </row>
    <row r="42" spans="1:15" s="118" customFormat="1" ht="78.75" customHeight="1">
      <c r="A42" s="150">
        <v>39</v>
      </c>
      <c r="B42" s="126" t="s">
        <v>24</v>
      </c>
      <c r="C42" s="121" t="s">
        <v>125</v>
      </c>
      <c r="D42" s="122"/>
      <c r="E42" s="123" t="s">
        <v>21</v>
      </c>
      <c r="F42" s="123" t="s">
        <v>20</v>
      </c>
      <c r="G42" s="147">
        <v>43808</v>
      </c>
      <c r="H42" s="121"/>
      <c r="I42" s="150" t="s">
        <v>16</v>
      </c>
      <c r="J42" s="115"/>
      <c r="K42" s="124"/>
      <c r="L42" s="174" t="s">
        <v>130</v>
      </c>
      <c r="M42" s="117"/>
      <c r="N42" s="117"/>
    </row>
    <row r="43" spans="1:15" s="118" customFormat="1" ht="34.5" customHeight="1">
      <c r="A43" s="150">
        <v>40</v>
      </c>
      <c r="B43" s="126" t="s">
        <v>24</v>
      </c>
      <c r="C43" s="121" t="s">
        <v>197</v>
      </c>
      <c r="D43" s="122"/>
      <c r="E43" s="123" t="s">
        <v>270</v>
      </c>
      <c r="F43" s="177" t="s">
        <v>271</v>
      </c>
      <c r="G43" s="181">
        <v>43817</v>
      </c>
      <c r="H43" s="47"/>
      <c r="I43" s="150"/>
      <c r="J43" s="115"/>
      <c r="K43" s="124"/>
      <c r="L43" s="174" t="s">
        <v>130</v>
      </c>
      <c r="M43" s="117"/>
      <c r="N43" s="117"/>
    </row>
    <row r="44" spans="1:15" s="118" customFormat="1" ht="34.5" customHeight="1">
      <c r="A44" s="150">
        <v>41</v>
      </c>
      <c r="B44" s="126" t="s">
        <v>24</v>
      </c>
      <c r="C44" s="121" t="s">
        <v>175</v>
      </c>
      <c r="D44" s="122"/>
      <c r="E44" s="123" t="s">
        <v>270</v>
      </c>
      <c r="F44" s="177" t="s">
        <v>271</v>
      </c>
      <c r="G44" s="181">
        <v>43817</v>
      </c>
      <c r="H44" s="47"/>
      <c r="I44" s="150"/>
      <c r="J44" s="115"/>
      <c r="K44" s="124"/>
      <c r="L44" s="174" t="s">
        <v>130</v>
      </c>
      <c r="M44" s="117"/>
      <c r="N44" s="117"/>
      <c r="O44" s="120"/>
    </row>
    <row r="45" spans="1:15" s="118" customFormat="1" ht="21.75" customHeight="1">
      <c r="A45" s="150">
        <v>42</v>
      </c>
      <c r="B45" s="126" t="s">
        <v>24</v>
      </c>
      <c r="C45" s="121" t="s">
        <v>176</v>
      </c>
      <c r="D45" s="122"/>
      <c r="E45" s="123" t="s">
        <v>270</v>
      </c>
      <c r="F45" s="177" t="s">
        <v>271</v>
      </c>
      <c r="G45" s="181">
        <v>43817</v>
      </c>
      <c r="H45" s="47"/>
      <c r="I45" s="150"/>
      <c r="J45" s="115"/>
      <c r="K45" s="124"/>
      <c r="L45" s="174" t="s">
        <v>130</v>
      </c>
      <c r="M45" s="117"/>
      <c r="N45" s="117"/>
      <c r="O45" s="120"/>
    </row>
    <row r="46" spans="1:15" s="118" customFormat="1" ht="34.5" customHeight="1">
      <c r="A46" s="150">
        <v>43</v>
      </c>
      <c r="B46" s="126" t="s">
        <v>24</v>
      </c>
      <c r="C46" s="121" t="s">
        <v>178</v>
      </c>
      <c r="D46" s="122"/>
      <c r="E46" s="123" t="s">
        <v>270</v>
      </c>
      <c r="F46" s="177" t="s">
        <v>271</v>
      </c>
      <c r="G46" s="181">
        <v>43817</v>
      </c>
      <c r="H46" s="47"/>
      <c r="I46" s="150"/>
      <c r="J46" s="115"/>
      <c r="K46" s="124"/>
      <c r="L46" s="174" t="s">
        <v>130</v>
      </c>
      <c r="M46" s="117"/>
      <c r="N46" s="117"/>
      <c r="O46" s="120"/>
    </row>
    <row r="47" spans="1:15" s="118" customFormat="1" ht="34.5" customHeight="1">
      <c r="A47" s="150">
        <v>44</v>
      </c>
      <c r="B47" s="126" t="s">
        <v>24</v>
      </c>
      <c r="C47" s="121" t="s">
        <v>179</v>
      </c>
      <c r="D47" s="122"/>
      <c r="E47" s="123" t="s">
        <v>270</v>
      </c>
      <c r="F47" s="177" t="s">
        <v>271</v>
      </c>
      <c r="G47" s="181">
        <v>43817</v>
      </c>
      <c r="H47" s="47"/>
      <c r="I47" s="150"/>
      <c r="J47" s="115"/>
      <c r="K47" s="124"/>
      <c r="L47" s="174" t="s">
        <v>130</v>
      </c>
      <c r="M47" s="117"/>
      <c r="N47" s="117"/>
      <c r="O47" s="120"/>
    </row>
    <row r="48" spans="1:15" s="118" customFormat="1" ht="34.5" customHeight="1">
      <c r="A48" s="150">
        <v>45</v>
      </c>
      <c r="B48" s="126" t="s">
        <v>24</v>
      </c>
      <c r="C48" s="121" t="s">
        <v>180</v>
      </c>
      <c r="D48" s="122"/>
      <c r="E48" s="123" t="s">
        <v>270</v>
      </c>
      <c r="F48" s="177" t="s">
        <v>271</v>
      </c>
      <c r="G48" s="181">
        <v>43817</v>
      </c>
      <c r="H48" s="47"/>
      <c r="I48" s="150"/>
      <c r="J48" s="115"/>
      <c r="K48" s="124"/>
      <c r="L48" s="174" t="s">
        <v>130</v>
      </c>
      <c r="M48" s="117"/>
      <c r="N48" s="117"/>
    </row>
    <row r="49" spans="1:15" s="118" customFormat="1" ht="34.5" customHeight="1">
      <c r="A49" s="150">
        <v>46</v>
      </c>
      <c r="B49" s="126" t="s">
        <v>24</v>
      </c>
      <c r="C49" s="121" t="s">
        <v>183</v>
      </c>
      <c r="D49" s="122"/>
      <c r="E49" s="123" t="s">
        <v>270</v>
      </c>
      <c r="F49" s="177" t="s">
        <v>271</v>
      </c>
      <c r="G49" s="181">
        <v>43817</v>
      </c>
      <c r="H49" s="47"/>
      <c r="I49" s="150"/>
      <c r="J49" s="115"/>
      <c r="K49" s="124"/>
      <c r="L49" s="174" t="s">
        <v>130</v>
      </c>
      <c r="M49" s="117"/>
      <c r="N49" s="117"/>
      <c r="O49" s="120"/>
    </row>
    <row r="50" spans="1:15" s="118" customFormat="1" ht="34.5" customHeight="1">
      <c r="A50" s="150">
        <v>47</v>
      </c>
      <c r="B50" s="126" t="s">
        <v>24</v>
      </c>
      <c r="C50" s="121" t="s">
        <v>184</v>
      </c>
      <c r="D50" s="122"/>
      <c r="E50" s="123" t="s">
        <v>270</v>
      </c>
      <c r="F50" s="177" t="s">
        <v>271</v>
      </c>
      <c r="G50" s="181">
        <v>43817</v>
      </c>
      <c r="H50" s="47"/>
      <c r="I50" s="150"/>
      <c r="J50" s="115"/>
      <c r="K50" s="124"/>
      <c r="L50" s="174" t="s">
        <v>130</v>
      </c>
      <c r="M50" s="117"/>
      <c r="N50" s="117"/>
    </row>
    <row r="51" spans="1:15" s="118" customFormat="1" ht="52.5" customHeight="1">
      <c r="A51" s="150">
        <v>48</v>
      </c>
      <c r="B51" s="126" t="s">
        <v>24</v>
      </c>
      <c r="C51" s="121" t="s">
        <v>185</v>
      </c>
      <c r="D51" s="122"/>
      <c r="E51" s="123" t="s">
        <v>270</v>
      </c>
      <c r="F51" s="177" t="s">
        <v>271</v>
      </c>
      <c r="G51" s="181">
        <v>43817</v>
      </c>
      <c r="H51" s="47"/>
      <c r="I51" s="150"/>
      <c r="J51" s="115"/>
      <c r="K51" s="124"/>
      <c r="L51" s="174" t="s">
        <v>130</v>
      </c>
      <c r="M51" s="117"/>
      <c r="N51" s="117"/>
      <c r="O51" s="120"/>
    </row>
    <row r="52" spans="1:15" s="118" customFormat="1" ht="47.25" customHeight="1">
      <c r="A52" s="150">
        <v>49</v>
      </c>
      <c r="B52" s="126" t="s">
        <v>24</v>
      </c>
      <c r="C52" s="113" t="s">
        <v>30</v>
      </c>
      <c r="D52" s="119"/>
      <c r="E52" s="123" t="s">
        <v>23</v>
      </c>
      <c r="F52" s="123" t="s">
        <v>20</v>
      </c>
      <c r="G52" s="147">
        <v>43802</v>
      </c>
      <c r="H52" s="47" t="s">
        <v>108</v>
      </c>
      <c r="I52" s="150" t="s">
        <v>16</v>
      </c>
      <c r="J52" s="115"/>
      <c r="K52" s="116"/>
      <c r="L52" s="174"/>
      <c r="M52" s="117"/>
      <c r="N52" s="117"/>
    </row>
    <row r="53" spans="1:15" s="118" customFormat="1" ht="22.5" customHeight="1">
      <c r="A53" s="150">
        <v>50</v>
      </c>
      <c r="B53" s="126" t="s">
        <v>24</v>
      </c>
      <c r="C53" s="113" t="s">
        <v>83</v>
      </c>
      <c r="D53" s="119"/>
      <c r="E53" s="123" t="s">
        <v>23</v>
      </c>
      <c r="F53" s="123" t="s">
        <v>20</v>
      </c>
      <c r="G53" s="147">
        <v>43802</v>
      </c>
      <c r="H53" s="47"/>
      <c r="I53" s="150" t="s">
        <v>16</v>
      </c>
      <c r="J53" s="115"/>
      <c r="K53" s="116"/>
      <c r="L53" s="174"/>
      <c r="M53" s="117"/>
      <c r="N53" s="117"/>
    </row>
    <row r="54" spans="1:15" s="118" customFormat="1" ht="22.5" customHeight="1">
      <c r="A54" s="150">
        <v>51</v>
      </c>
      <c r="B54" s="126" t="s">
        <v>24</v>
      </c>
      <c r="C54" s="113" t="s">
        <v>87</v>
      </c>
      <c r="D54" s="119"/>
      <c r="E54" s="123" t="s">
        <v>85</v>
      </c>
      <c r="F54" s="123" t="s">
        <v>20</v>
      </c>
      <c r="G54" s="147">
        <v>43803</v>
      </c>
      <c r="H54" s="47" t="s">
        <v>116</v>
      </c>
      <c r="I54" s="150" t="s">
        <v>16</v>
      </c>
      <c r="J54" s="115"/>
      <c r="K54" s="116"/>
      <c r="L54" s="174"/>
      <c r="M54" s="117"/>
      <c r="N54" s="117"/>
    </row>
    <row r="55" spans="1:15" s="118" customFormat="1" ht="30.75" customHeight="1">
      <c r="A55" s="150">
        <v>52</v>
      </c>
      <c r="B55" s="126" t="s">
        <v>24</v>
      </c>
      <c r="C55" s="113" t="s">
        <v>32</v>
      </c>
      <c r="D55" s="119"/>
      <c r="E55" s="123" t="s">
        <v>23</v>
      </c>
      <c r="F55" s="123" t="s">
        <v>20</v>
      </c>
      <c r="G55" s="147">
        <v>43803</v>
      </c>
      <c r="H55" s="47" t="s">
        <v>109</v>
      </c>
      <c r="I55" s="150" t="s">
        <v>16</v>
      </c>
      <c r="J55" s="115"/>
      <c r="K55" s="116"/>
      <c r="L55" s="174"/>
      <c r="M55" s="117"/>
      <c r="N55" s="117"/>
    </row>
    <row r="56" spans="1:15" s="118" customFormat="1" ht="71.25" customHeight="1">
      <c r="A56" s="150">
        <v>53</v>
      </c>
      <c r="B56" s="126" t="s">
        <v>24</v>
      </c>
      <c r="C56" s="113" t="s">
        <v>98</v>
      </c>
      <c r="D56" s="119"/>
      <c r="E56" s="123" t="s">
        <v>42</v>
      </c>
      <c r="F56" s="123" t="s">
        <v>20</v>
      </c>
      <c r="G56" s="147">
        <v>43804</v>
      </c>
      <c r="H56" s="74" t="s">
        <v>105</v>
      </c>
      <c r="I56" s="150" t="s">
        <v>16</v>
      </c>
      <c r="J56" s="115"/>
      <c r="K56" s="116"/>
      <c r="L56" s="174"/>
      <c r="M56" s="117"/>
      <c r="N56" s="117"/>
    </row>
    <row r="57" spans="1:15" s="118" customFormat="1" ht="54" customHeight="1">
      <c r="A57" s="150">
        <v>54</v>
      </c>
      <c r="B57" s="126" t="s">
        <v>24</v>
      </c>
      <c r="C57" s="113" t="s">
        <v>110</v>
      </c>
      <c r="D57" s="119"/>
      <c r="E57" s="123" t="s">
        <v>23</v>
      </c>
      <c r="F57" s="123" t="s">
        <v>20</v>
      </c>
      <c r="G57" s="147">
        <v>43804</v>
      </c>
      <c r="H57" s="47" t="s">
        <v>114</v>
      </c>
      <c r="I57" s="150" t="s">
        <v>16</v>
      </c>
      <c r="J57" s="115"/>
      <c r="K57" s="116"/>
      <c r="L57" s="174"/>
      <c r="M57" s="117"/>
      <c r="N57" s="117"/>
    </row>
    <row r="58" spans="1:15" s="118" customFormat="1" ht="47.25" customHeight="1">
      <c r="A58" s="150">
        <v>55</v>
      </c>
      <c r="B58" s="126" t="s">
        <v>24</v>
      </c>
      <c r="C58" s="113" t="s">
        <v>38</v>
      </c>
      <c r="D58" s="119"/>
      <c r="E58" s="123" t="s">
        <v>23</v>
      </c>
      <c r="F58" s="123" t="s">
        <v>20</v>
      </c>
      <c r="G58" s="147">
        <v>43804</v>
      </c>
      <c r="H58" s="47"/>
      <c r="I58" s="150" t="s">
        <v>16</v>
      </c>
      <c r="J58" s="115"/>
      <c r="K58" s="116"/>
      <c r="L58" s="174"/>
      <c r="M58" s="117"/>
      <c r="N58" s="117"/>
    </row>
    <row r="59" spans="1:15" s="118" customFormat="1" ht="84.75" customHeight="1">
      <c r="A59" s="150">
        <v>56</v>
      </c>
      <c r="B59" s="126" t="s">
        <v>24</v>
      </c>
      <c r="C59" s="113" t="s">
        <v>91</v>
      </c>
      <c r="D59" s="119"/>
      <c r="E59" s="123" t="s">
        <v>42</v>
      </c>
      <c r="F59" s="123" t="s">
        <v>20</v>
      </c>
      <c r="G59" s="147">
        <v>43804</v>
      </c>
      <c r="H59" s="74" t="s">
        <v>92</v>
      </c>
      <c r="I59" s="150" t="s">
        <v>16</v>
      </c>
      <c r="J59" s="115"/>
      <c r="K59" s="116"/>
      <c r="L59" s="174"/>
      <c r="M59" s="117"/>
      <c r="N59" s="117"/>
    </row>
    <row r="60" spans="1:15" s="118" customFormat="1" ht="47.25" customHeight="1">
      <c r="A60" s="150">
        <v>57</v>
      </c>
      <c r="B60" s="126" t="s">
        <v>24</v>
      </c>
      <c r="C60" s="121" t="s">
        <v>126</v>
      </c>
      <c r="D60" s="122"/>
      <c r="E60" s="123" t="s">
        <v>42</v>
      </c>
      <c r="F60" s="123" t="s">
        <v>20</v>
      </c>
      <c r="G60" s="147">
        <v>43808</v>
      </c>
      <c r="H60" s="47"/>
      <c r="I60" s="150" t="s">
        <v>16</v>
      </c>
      <c r="J60" s="115"/>
      <c r="K60" s="124"/>
      <c r="L60" s="174"/>
      <c r="M60" s="117"/>
      <c r="N60" s="117"/>
    </row>
    <row r="61" spans="1:15" s="118" customFormat="1" ht="47.25" customHeight="1">
      <c r="A61" s="150">
        <v>58</v>
      </c>
      <c r="B61" s="126" t="s">
        <v>24</v>
      </c>
      <c r="C61" s="121" t="s">
        <v>127</v>
      </c>
      <c r="D61" s="122"/>
      <c r="E61" s="123" t="s">
        <v>42</v>
      </c>
      <c r="F61" s="123" t="s">
        <v>20</v>
      </c>
      <c r="G61" s="147">
        <v>43808</v>
      </c>
      <c r="I61" s="150" t="s">
        <v>16</v>
      </c>
      <c r="J61" s="115"/>
      <c r="K61" s="124"/>
      <c r="L61" s="174"/>
      <c r="M61" s="117"/>
      <c r="N61" s="117"/>
    </row>
    <row r="62" spans="1:15" s="118" customFormat="1" ht="62.25" customHeight="1">
      <c r="A62" s="150">
        <v>59</v>
      </c>
      <c r="B62" s="126" t="s">
        <v>24</v>
      </c>
      <c r="C62" s="121" t="s">
        <v>128</v>
      </c>
      <c r="D62" s="122"/>
      <c r="E62" s="123" t="s">
        <v>85</v>
      </c>
      <c r="F62" s="123" t="s">
        <v>20</v>
      </c>
      <c r="G62" s="147">
        <v>43808</v>
      </c>
      <c r="H62" s="47"/>
      <c r="I62" s="150" t="s">
        <v>16</v>
      </c>
      <c r="J62" s="115"/>
      <c r="K62" s="124"/>
      <c r="L62" s="174"/>
      <c r="M62" s="117"/>
      <c r="N62" s="117"/>
    </row>
    <row r="63" spans="1:15" s="118" customFormat="1" ht="47.25" customHeight="1">
      <c r="A63" s="150">
        <v>60</v>
      </c>
      <c r="B63" s="126" t="s">
        <v>24</v>
      </c>
      <c r="C63" s="121" t="s">
        <v>129</v>
      </c>
      <c r="D63" s="122"/>
      <c r="E63" s="123" t="s">
        <v>85</v>
      </c>
      <c r="F63" s="123" t="s">
        <v>20</v>
      </c>
      <c r="G63" s="151">
        <v>43808</v>
      </c>
      <c r="H63" s="47"/>
      <c r="I63" s="150" t="s">
        <v>16</v>
      </c>
      <c r="J63" s="115"/>
      <c r="K63" s="124"/>
      <c r="L63" s="174"/>
      <c r="M63" s="117"/>
      <c r="N63" s="117"/>
    </row>
    <row r="64" spans="1:15" s="118" customFormat="1" ht="29.25" customHeight="1">
      <c r="A64" s="150">
        <v>61</v>
      </c>
      <c r="B64" s="126" t="s">
        <v>24</v>
      </c>
      <c r="C64" s="121" t="s">
        <v>169</v>
      </c>
      <c r="D64" s="122"/>
      <c r="E64" s="123" t="s">
        <v>270</v>
      </c>
      <c r="F64" s="177" t="s">
        <v>271</v>
      </c>
      <c r="G64" s="181">
        <v>43817</v>
      </c>
      <c r="H64" s="47"/>
      <c r="I64" s="150"/>
      <c r="J64" s="115"/>
      <c r="K64" s="124"/>
      <c r="L64" s="174"/>
      <c r="M64" s="117"/>
      <c r="N64" s="117"/>
      <c r="O64" s="120"/>
    </row>
    <row r="65" spans="1:15" s="118" customFormat="1" ht="52.5" customHeight="1">
      <c r="A65" s="150">
        <v>62</v>
      </c>
      <c r="B65" s="126" t="s">
        <v>24</v>
      </c>
      <c r="C65" s="121" t="s">
        <v>170</v>
      </c>
      <c r="D65" s="122"/>
      <c r="E65" s="123" t="s">
        <v>270</v>
      </c>
      <c r="F65" s="177" t="s">
        <v>271</v>
      </c>
      <c r="G65" s="181">
        <v>43817</v>
      </c>
      <c r="H65" s="47"/>
      <c r="I65" s="150"/>
      <c r="J65" s="115"/>
      <c r="K65" s="124"/>
      <c r="L65" s="174"/>
      <c r="M65" s="117"/>
      <c r="N65" s="117"/>
      <c r="O65" s="120"/>
    </row>
    <row r="66" spans="1:15" s="118" customFormat="1" ht="24.75" customHeight="1">
      <c r="A66" s="150">
        <v>63</v>
      </c>
      <c r="B66" s="126" t="s">
        <v>24</v>
      </c>
      <c r="C66" s="121" t="s">
        <v>171</v>
      </c>
      <c r="D66" s="122"/>
      <c r="E66" s="123" t="s">
        <v>270</v>
      </c>
      <c r="F66" s="177" t="s">
        <v>271</v>
      </c>
      <c r="G66" s="181">
        <v>43817</v>
      </c>
      <c r="H66" s="47"/>
      <c r="I66" s="150"/>
      <c r="J66" s="115"/>
      <c r="K66" s="124"/>
      <c r="L66" s="174"/>
      <c r="M66" s="117"/>
      <c r="N66" s="117"/>
    </row>
    <row r="67" spans="1:15" s="118" customFormat="1" ht="65.25" customHeight="1">
      <c r="A67" s="150">
        <v>64</v>
      </c>
      <c r="B67" s="126" t="s">
        <v>24</v>
      </c>
      <c r="C67" s="121" t="s">
        <v>172</v>
      </c>
      <c r="D67" s="122"/>
      <c r="E67" s="123" t="s">
        <v>270</v>
      </c>
      <c r="F67" s="177" t="s">
        <v>271</v>
      </c>
      <c r="G67" s="181">
        <v>43817</v>
      </c>
      <c r="H67" s="47"/>
      <c r="I67" s="150"/>
      <c r="J67" s="115"/>
      <c r="K67" s="124"/>
      <c r="L67" s="174"/>
      <c r="M67" s="117"/>
      <c r="N67" s="117"/>
      <c r="O67" s="120"/>
    </row>
    <row r="68" spans="1:15" s="118" customFormat="1" ht="27" customHeight="1">
      <c r="A68" s="150">
        <v>65</v>
      </c>
      <c r="B68" s="126" t="s">
        <v>24</v>
      </c>
      <c r="C68" s="121" t="s">
        <v>173</v>
      </c>
      <c r="D68" s="122"/>
      <c r="E68" s="123" t="s">
        <v>270</v>
      </c>
      <c r="F68" s="177" t="s">
        <v>271</v>
      </c>
      <c r="G68" s="181">
        <v>43817</v>
      </c>
      <c r="H68" s="47"/>
      <c r="I68" s="150"/>
      <c r="J68" s="115"/>
      <c r="K68" s="124"/>
      <c r="L68" s="174"/>
      <c r="M68" s="117"/>
      <c r="N68" s="117"/>
      <c r="O68" s="120"/>
    </row>
    <row r="69" spans="1:15" s="118" customFormat="1" ht="34.5" customHeight="1">
      <c r="A69" s="150">
        <v>66</v>
      </c>
      <c r="B69" s="126" t="s">
        <v>24</v>
      </c>
      <c r="C69" s="121" t="s">
        <v>174</v>
      </c>
      <c r="D69" s="122"/>
      <c r="E69" s="123" t="s">
        <v>270</v>
      </c>
      <c r="F69" s="177" t="s">
        <v>271</v>
      </c>
      <c r="G69" s="181">
        <v>43817</v>
      </c>
      <c r="H69" s="47"/>
      <c r="I69" s="150"/>
      <c r="J69" s="115"/>
      <c r="K69" s="124"/>
      <c r="L69" s="174"/>
      <c r="M69" s="117"/>
      <c r="N69" s="117"/>
    </row>
    <row r="70" spans="1:15" s="118" customFormat="1" ht="53.25" customHeight="1">
      <c r="A70" s="150">
        <v>67</v>
      </c>
      <c r="B70" s="126" t="s">
        <v>24</v>
      </c>
      <c r="C70" s="121" t="s">
        <v>223</v>
      </c>
      <c r="D70" s="122"/>
      <c r="E70" s="123" t="s">
        <v>270</v>
      </c>
      <c r="F70" s="177" t="s">
        <v>271</v>
      </c>
      <c r="G70" s="181">
        <v>43817</v>
      </c>
      <c r="H70" s="47"/>
      <c r="I70" s="150"/>
      <c r="J70" s="115"/>
      <c r="K70" s="124"/>
      <c r="L70" s="174"/>
      <c r="M70" s="117"/>
      <c r="N70" s="117"/>
      <c r="O70" s="120"/>
    </row>
    <row r="71" spans="1:15" s="118" customFormat="1" ht="22.5" customHeight="1">
      <c r="A71" s="150">
        <v>68</v>
      </c>
      <c r="B71" s="126" t="s">
        <v>24</v>
      </c>
      <c r="C71" s="121" t="s">
        <v>177</v>
      </c>
      <c r="D71" s="122"/>
      <c r="E71" s="123" t="s">
        <v>270</v>
      </c>
      <c r="F71" s="177" t="s">
        <v>271</v>
      </c>
      <c r="G71" s="181">
        <v>43817</v>
      </c>
      <c r="H71" s="47"/>
      <c r="I71" s="150"/>
      <c r="J71" s="115"/>
      <c r="K71" s="124"/>
      <c r="L71" s="174"/>
      <c r="M71" s="117"/>
      <c r="N71" s="117"/>
    </row>
    <row r="72" spans="1:15" s="118" customFormat="1" ht="34.5" customHeight="1">
      <c r="A72" s="150">
        <v>69</v>
      </c>
      <c r="B72" s="126" t="s">
        <v>24</v>
      </c>
      <c r="C72" s="121" t="s">
        <v>181</v>
      </c>
      <c r="D72" s="122"/>
      <c r="E72" s="123" t="s">
        <v>270</v>
      </c>
      <c r="F72" s="177" t="s">
        <v>271</v>
      </c>
      <c r="G72" s="181">
        <v>43817</v>
      </c>
      <c r="H72" s="47"/>
      <c r="I72" s="150"/>
      <c r="J72" s="115"/>
      <c r="K72" s="124"/>
      <c r="L72" s="174"/>
      <c r="M72" s="117"/>
      <c r="N72" s="117"/>
      <c r="O72" s="120"/>
    </row>
    <row r="73" spans="1:15" s="118" customFormat="1" ht="34.5" customHeight="1">
      <c r="A73" s="150">
        <v>70</v>
      </c>
      <c r="B73" s="126" t="s">
        <v>24</v>
      </c>
      <c r="C73" s="121" t="s">
        <v>222</v>
      </c>
      <c r="D73" s="122"/>
      <c r="E73" s="123" t="s">
        <v>270</v>
      </c>
      <c r="F73" s="177" t="s">
        <v>271</v>
      </c>
      <c r="G73" s="181">
        <v>43817</v>
      </c>
      <c r="H73" s="47"/>
      <c r="I73" s="150"/>
      <c r="J73" s="115"/>
      <c r="K73" s="124"/>
      <c r="L73" s="174"/>
      <c r="M73" s="117"/>
      <c r="N73" s="117"/>
      <c r="O73" s="120"/>
    </row>
    <row r="74" spans="1:15" s="118" customFormat="1" ht="34.5" customHeight="1">
      <c r="A74" s="150">
        <v>71</v>
      </c>
      <c r="B74" s="126" t="s">
        <v>24</v>
      </c>
      <c r="C74" s="121" t="s">
        <v>182</v>
      </c>
      <c r="D74" s="122"/>
      <c r="E74" s="123" t="s">
        <v>270</v>
      </c>
      <c r="F74" s="177" t="s">
        <v>271</v>
      </c>
      <c r="G74" s="181">
        <v>43817</v>
      </c>
      <c r="H74" s="47"/>
      <c r="I74" s="150"/>
      <c r="J74" s="115"/>
      <c r="K74" s="124"/>
      <c r="L74" s="174"/>
      <c r="M74" s="117"/>
      <c r="N74" s="117"/>
    </row>
    <row r="75" spans="1:15" s="118" customFormat="1" ht="24.75" customHeight="1">
      <c r="A75" s="150">
        <v>72</v>
      </c>
      <c r="B75" s="126" t="s">
        <v>24</v>
      </c>
      <c r="C75" s="121" t="s">
        <v>186</v>
      </c>
      <c r="D75" s="122"/>
      <c r="E75" s="123" t="s">
        <v>270</v>
      </c>
      <c r="F75" s="177" t="s">
        <v>271</v>
      </c>
      <c r="G75" s="181">
        <v>43817</v>
      </c>
      <c r="H75" s="47"/>
      <c r="I75" s="150"/>
      <c r="J75" s="115"/>
      <c r="K75" s="124"/>
      <c r="L75" s="174"/>
      <c r="M75" s="117"/>
      <c r="N75" s="117"/>
      <c r="O75" s="120"/>
    </row>
    <row r="76" spans="1:15" s="118" customFormat="1" ht="24.75" customHeight="1">
      <c r="A76" s="150">
        <v>73</v>
      </c>
      <c r="B76" s="126" t="s">
        <v>24</v>
      </c>
      <c r="C76" s="121" t="s">
        <v>187</v>
      </c>
      <c r="D76" s="122"/>
      <c r="E76" s="123" t="s">
        <v>270</v>
      </c>
      <c r="F76" s="177" t="s">
        <v>271</v>
      </c>
      <c r="G76" s="181">
        <v>43817</v>
      </c>
      <c r="H76" s="47"/>
      <c r="I76" s="150"/>
      <c r="J76" s="115"/>
      <c r="K76" s="124"/>
      <c r="L76" s="174"/>
      <c r="M76" s="117"/>
      <c r="N76" s="117"/>
    </row>
    <row r="77" spans="1:15" s="118" customFormat="1" ht="24.75" customHeight="1">
      <c r="A77" s="150">
        <v>74</v>
      </c>
      <c r="B77" s="126" t="s">
        <v>24</v>
      </c>
      <c r="C77" s="121" t="s">
        <v>188</v>
      </c>
      <c r="D77" s="122"/>
      <c r="E77" s="123" t="s">
        <v>270</v>
      </c>
      <c r="F77" s="177" t="s">
        <v>271</v>
      </c>
      <c r="G77" s="181">
        <v>43817</v>
      </c>
      <c r="H77" s="47"/>
      <c r="I77" s="150"/>
      <c r="J77" s="115"/>
      <c r="K77" s="124"/>
      <c r="L77" s="174"/>
      <c r="M77" s="117"/>
      <c r="N77" s="117"/>
      <c r="O77" s="120"/>
    </row>
    <row r="78" spans="1:15" s="118" customFormat="1" ht="24.75" customHeight="1">
      <c r="A78" s="150">
        <v>75</v>
      </c>
      <c r="B78" s="126" t="s">
        <v>24</v>
      </c>
      <c r="C78" s="121" t="s">
        <v>189</v>
      </c>
      <c r="D78" s="122"/>
      <c r="E78" s="123" t="s">
        <v>270</v>
      </c>
      <c r="F78" s="177" t="s">
        <v>271</v>
      </c>
      <c r="G78" s="181">
        <v>43817</v>
      </c>
      <c r="H78" s="47"/>
      <c r="I78" s="150"/>
      <c r="J78" s="115"/>
      <c r="K78" s="124"/>
      <c r="L78" s="174"/>
      <c r="M78" s="117"/>
      <c r="N78" s="117"/>
      <c r="O78" s="120"/>
    </row>
    <row r="79" spans="1:15" s="118" customFormat="1" ht="34.5" customHeight="1">
      <c r="A79" s="150">
        <v>76</v>
      </c>
      <c r="B79" s="126" t="s">
        <v>24</v>
      </c>
      <c r="C79" s="121" t="s">
        <v>190</v>
      </c>
      <c r="D79" s="122"/>
      <c r="E79" s="123" t="s">
        <v>270</v>
      </c>
      <c r="F79" s="177" t="s">
        <v>271</v>
      </c>
      <c r="G79" s="181">
        <v>43817</v>
      </c>
      <c r="H79" s="47"/>
      <c r="I79" s="150"/>
      <c r="J79" s="115"/>
      <c r="K79" s="124"/>
      <c r="L79" s="174"/>
      <c r="M79" s="117"/>
      <c r="N79" s="117"/>
    </row>
    <row r="80" spans="1:15" s="118" customFormat="1" ht="23.25" customHeight="1">
      <c r="A80" s="150">
        <v>77</v>
      </c>
      <c r="B80" s="126" t="s">
        <v>24</v>
      </c>
      <c r="C80" s="121" t="s">
        <v>191</v>
      </c>
      <c r="D80" s="122"/>
      <c r="E80" s="123" t="s">
        <v>270</v>
      </c>
      <c r="F80" s="177" t="s">
        <v>271</v>
      </c>
      <c r="G80" s="181">
        <v>43817</v>
      </c>
      <c r="H80" s="47"/>
      <c r="I80" s="150"/>
      <c r="J80" s="115"/>
      <c r="K80" s="124"/>
      <c r="L80" s="174"/>
      <c r="M80" s="117"/>
      <c r="N80" s="117"/>
      <c r="O80" s="120"/>
    </row>
    <row r="81" spans="1:15" s="118" customFormat="1" ht="23.25" customHeight="1">
      <c r="A81" s="150">
        <v>78</v>
      </c>
      <c r="B81" s="126" t="s">
        <v>24</v>
      </c>
      <c r="C81" s="121" t="s">
        <v>192</v>
      </c>
      <c r="D81" s="122"/>
      <c r="E81" s="123" t="s">
        <v>270</v>
      </c>
      <c r="F81" s="177" t="s">
        <v>271</v>
      </c>
      <c r="G81" s="181">
        <v>43817</v>
      </c>
      <c r="H81" s="47"/>
      <c r="I81" s="150"/>
      <c r="J81" s="115"/>
      <c r="K81" s="124"/>
      <c r="L81" s="174"/>
      <c r="M81" s="117"/>
      <c r="N81" s="117"/>
    </row>
    <row r="82" spans="1:15" s="118" customFormat="1" ht="34.5" customHeight="1">
      <c r="A82" s="150">
        <v>79</v>
      </c>
      <c r="B82" s="126" t="s">
        <v>24</v>
      </c>
      <c r="C82" s="121" t="s">
        <v>224</v>
      </c>
      <c r="D82" s="122"/>
      <c r="E82" s="123" t="s">
        <v>270</v>
      </c>
      <c r="F82" s="177" t="s">
        <v>271</v>
      </c>
      <c r="G82" s="181">
        <v>43817</v>
      </c>
      <c r="H82" s="47"/>
      <c r="I82" s="150"/>
      <c r="J82" s="115"/>
      <c r="K82" s="124"/>
      <c r="L82" s="174"/>
      <c r="M82" s="117"/>
      <c r="N82" s="117"/>
      <c r="O82" s="120"/>
    </row>
    <row r="83" spans="1:15" s="118" customFormat="1" ht="24" customHeight="1">
      <c r="A83" s="150">
        <v>80</v>
      </c>
      <c r="B83" s="126" t="s">
        <v>24</v>
      </c>
      <c r="C83" s="121" t="s">
        <v>193</v>
      </c>
      <c r="D83" s="122"/>
      <c r="E83" s="123" t="s">
        <v>270</v>
      </c>
      <c r="F83" s="177" t="s">
        <v>271</v>
      </c>
      <c r="G83" s="181">
        <v>43817</v>
      </c>
      <c r="H83" s="47"/>
      <c r="I83" s="150"/>
      <c r="J83" s="115"/>
      <c r="K83" s="124"/>
      <c r="L83" s="174"/>
      <c r="M83" s="117"/>
      <c r="N83" s="117"/>
      <c r="O83" s="120"/>
    </row>
    <row r="84" spans="1:15" s="118" customFormat="1" ht="24" customHeight="1">
      <c r="A84" s="150">
        <v>81</v>
      </c>
      <c r="B84" s="126" t="s">
        <v>24</v>
      </c>
      <c r="C84" s="121" t="s">
        <v>194</v>
      </c>
      <c r="D84" s="122"/>
      <c r="E84" s="123" t="s">
        <v>270</v>
      </c>
      <c r="F84" s="177" t="s">
        <v>271</v>
      </c>
      <c r="G84" s="181">
        <v>43817</v>
      </c>
      <c r="H84" s="47"/>
      <c r="I84" s="150"/>
      <c r="J84" s="115"/>
      <c r="K84" s="124"/>
      <c r="L84" s="174"/>
      <c r="M84" s="117"/>
      <c r="N84" s="117"/>
    </row>
    <row r="85" spans="1:15" s="118" customFormat="1" ht="34.5" customHeight="1">
      <c r="A85" s="150">
        <v>82</v>
      </c>
      <c r="B85" s="126" t="s">
        <v>24</v>
      </c>
      <c r="C85" s="121" t="s">
        <v>195</v>
      </c>
      <c r="D85" s="122"/>
      <c r="E85" s="123" t="s">
        <v>270</v>
      </c>
      <c r="F85" s="177" t="s">
        <v>271</v>
      </c>
      <c r="G85" s="181">
        <v>43817</v>
      </c>
      <c r="H85" s="47"/>
      <c r="I85" s="150"/>
      <c r="J85" s="115"/>
      <c r="K85" s="124"/>
      <c r="L85" s="174"/>
      <c r="M85" s="117"/>
      <c r="N85" s="117"/>
      <c r="O85" s="120"/>
    </row>
    <row r="86" spans="1:15" s="118" customFormat="1" ht="34.5" customHeight="1">
      <c r="A86" s="150">
        <v>83</v>
      </c>
      <c r="B86" s="126" t="s">
        <v>24</v>
      </c>
      <c r="C86" s="121" t="s">
        <v>196</v>
      </c>
      <c r="D86" s="122"/>
      <c r="E86" s="123" t="s">
        <v>270</v>
      </c>
      <c r="F86" s="177" t="s">
        <v>271</v>
      </c>
      <c r="G86" s="181">
        <v>43817</v>
      </c>
      <c r="H86" s="47"/>
      <c r="I86" s="150"/>
      <c r="J86" s="115"/>
      <c r="K86" s="124"/>
      <c r="L86" s="174"/>
      <c r="M86" s="117"/>
      <c r="N86" s="117"/>
      <c r="O86" s="120"/>
    </row>
    <row r="87" spans="1:15" s="118" customFormat="1" ht="21.75" customHeight="1">
      <c r="A87" s="150">
        <v>84</v>
      </c>
      <c r="B87" s="126" t="s">
        <v>24</v>
      </c>
      <c r="C87" s="121" t="s">
        <v>198</v>
      </c>
      <c r="D87" s="122"/>
      <c r="E87" s="123" t="s">
        <v>270</v>
      </c>
      <c r="F87" s="177" t="s">
        <v>271</v>
      </c>
      <c r="G87" s="181">
        <v>43817</v>
      </c>
      <c r="H87" s="47"/>
      <c r="I87" s="150"/>
      <c r="J87" s="115"/>
      <c r="K87" s="124"/>
      <c r="L87" s="174"/>
      <c r="M87" s="117"/>
      <c r="N87" s="117"/>
      <c r="O87" s="120"/>
    </row>
    <row r="88" spans="1:15" s="118" customFormat="1" ht="47.25" customHeight="1">
      <c r="A88" s="150">
        <v>85</v>
      </c>
      <c r="B88" s="126" t="s">
        <v>74</v>
      </c>
      <c r="C88" s="121" t="s">
        <v>47</v>
      </c>
      <c r="D88" s="119"/>
      <c r="E88" s="123" t="s">
        <v>23</v>
      </c>
      <c r="F88" s="123" t="s">
        <v>20</v>
      </c>
      <c r="G88" s="147">
        <v>43802</v>
      </c>
      <c r="H88" s="47"/>
      <c r="I88" s="150" t="s">
        <v>16</v>
      </c>
      <c r="J88" s="115"/>
      <c r="K88" s="116"/>
      <c r="L88" s="174" t="s">
        <v>130</v>
      </c>
      <c r="M88" s="117"/>
      <c r="N88" s="117"/>
    </row>
    <row r="89" spans="1:15" s="118" customFormat="1" ht="47.25" customHeight="1">
      <c r="A89" s="150">
        <v>86</v>
      </c>
      <c r="B89" s="126" t="s">
        <v>74</v>
      </c>
      <c r="C89" s="121" t="s">
        <v>237</v>
      </c>
      <c r="D89" s="119"/>
      <c r="E89" s="123" t="s">
        <v>23</v>
      </c>
      <c r="F89" s="123" t="s">
        <v>20</v>
      </c>
      <c r="G89" s="147">
        <v>43803</v>
      </c>
      <c r="H89" s="47"/>
      <c r="I89" s="150" t="s">
        <v>16</v>
      </c>
      <c r="J89" s="115"/>
      <c r="K89" s="116"/>
      <c r="L89" s="174" t="s">
        <v>130</v>
      </c>
      <c r="M89" s="117"/>
      <c r="N89" s="117"/>
    </row>
    <row r="90" spans="1:15" s="118" customFormat="1" ht="47.25" customHeight="1">
      <c r="A90" s="150">
        <v>87</v>
      </c>
      <c r="B90" s="126" t="s">
        <v>74</v>
      </c>
      <c r="C90" s="121" t="s">
        <v>242</v>
      </c>
      <c r="D90" s="119"/>
      <c r="E90" s="123" t="s">
        <v>23</v>
      </c>
      <c r="F90" s="123" t="s">
        <v>20</v>
      </c>
      <c r="G90" s="147">
        <v>43803</v>
      </c>
      <c r="H90" s="47"/>
      <c r="I90" s="150" t="s">
        <v>16</v>
      </c>
      <c r="J90" s="115"/>
      <c r="K90" s="116"/>
      <c r="L90" s="174" t="s">
        <v>130</v>
      </c>
      <c r="M90" s="117"/>
      <c r="N90" s="117"/>
    </row>
    <row r="91" spans="1:15" s="118" customFormat="1" ht="47.25" customHeight="1">
      <c r="A91" s="150">
        <v>88</v>
      </c>
      <c r="B91" s="126" t="s">
        <v>74</v>
      </c>
      <c r="C91" s="121" t="s">
        <v>199</v>
      </c>
      <c r="D91" s="122"/>
      <c r="E91" s="123" t="s">
        <v>42</v>
      </c>
      <c r="F91" s="123" t="s">
        <v>20</v>
      </c>
      <c r="G91" s="147">
        <v>43804</v>
      </c>
      <c r="H91" s="47" t="s">
        <v>107</v>
      </c>
      <c r="I91" s="150" t="s">
        <v>16</v>
      </c>
      <c r="J91" s="128"/>
      <c r="K91" s="124"/>
      <c r="L91" s="174" t="s">
        <v>130</v>
      </c>
      <c r="M91" s="117"/>
      <c r="N91" s="117"/>
    </row>
    <row r="92" spans="1:15" s="118" customFormat="1" ht="34.5" customHeight="1">
      <c r="A92" s="150">
        <v>89</v>
      </c>
      <c r="B92" s="126" t="s">
        <v>74</v>
      </c>
      <c r="C92" s="121" t="s">
        <v>246</v>
      </c>
      <c r="D92" s="122"/>
      <c r="E92" s="123" t="s">
        <v>270</v>
      </c>
      <c r="F92" s="177" t="s">
        <v>271</v>
      </c>
      <c r="G92" s="181">
        <v>43817</v>
      </c>
      <c r="H92" s="47"/>
      <c r="I92" s="150"/>
      <c r="J92" s="115"/>
      <c r="K92" s="124"/>
      <c r="L92" s="174" t="s">
        <v>130</v>
      </c>
      <c r="M92" s="117"/>
      <c r="N92" s="117"/>
      <c r="O92" s="120"/>
    </row>
    <row r="93" spans="1:15" s="118" customFormat="1" ht="34.5" customHeight="1">
      <c r="A93" s="150">
        <v>90</v>
      </c>
      <c r="B93" s="126" t="s">
        <v>74</v>
      </c>
      <c r="C93" s="121" t="s">
        <v>247</v>
      </c>
      <c r="D93" s="122"/>
      <c r="E93" s="123" t="s">
        <v>270</v>
      </c>
      <c r="F93" s="177" t="s">
        <v>271</v>
      </c>
      <c r="G93" s="181">
        <v>43817</v>
      </c>
      <c r="H93" s="47"/>
      <c r="I93" s="150"/>
      <c r="J93" s="115"/>
      <c r="K93" s="124"/>
      <c r="L93" s="174" t="s">
        <v>130</v>
      </c>
      <c r="M93" s="117"/>
      <c r="N93" s="117"/>
      <c r="O93" s="120"/>
    </row>
    <row r="94" spans="1:15" s="118" customFormat="1" ht="56.25" customHeight="1">
      <c r="A94" s="150">
        <v>91</v>
      </c>
      <c r="B94" s="126" t="s">
        <v>74</v>
      </c>
      <c r="C94" s="121" t="s">
        <v>248</v>
      </c>
      <c r="D94" s="122"/>
      <c r="E94" s="123" t="s">
        <v>270</v>
      </c>
      <c r="F94" s="177" t="s">
        <v>271</v>
      </c>
      <c r="G94" s="181">
        <v>43817</v>
      </c>
      <c r="H94" s="47"/>
      <c r="I94" s="150"/>
      <c r="J94" s="115"/>
      <c r="K94" s="124"/>
      <c r="L94" s="174" t="s">
        <v>130</v>
      </c>
      <c r="M94" s="117"/>
      <c r="N94" s="117"/>
    </row>
    <row r="95" spans="1:15" s="118" customFormat="1" ht="56.25" customHeight="1">
      <c r="A95" s="150">
        <v>92</v>
      </c>
      <c r="B95" s="126" t="s">
        <v>74</v>
      </c>
      <c r="C95" s="121" t="s">
        <v>249</v>
      </c>
      <c r="D95" s="122"/>
      <c r="E95" s="123" t="s">
        <v>270</v>
      </c>
      <c r="F95" s="177" t="s">
        <v>271</v>
      </c>
      <c r="G95" s="181">
        <v>43817</v>
      </c>
      <c r="H95" s="47"/>
      <c r="I95" s="150"/>
      <c r="J95" s="115"/>
      <c r="K95" s="124"/>
      <c r="L95" s="174" t="s">
        <v>130</v>
      </c>
      <c r="M95" s="117"/>
      <c r="N95" s="117"/>
      <c r="O95" s="120"/>
    </row>
    <row r="96" spans="1:15" s="118" customFormat="1" ht="34.5" customHeight="1">
      <c r="A96" s="150">
        <v>93</v>
      </c>
      <c r="B96" s="126" t="s">
        <v>74</v>
      </c>
      <c r="C96" s="121" t="s">
        <v>250</v>
      </c>
      <c r="D96" s="122"/>
      <c r="E96" s="123" t="s">
        <v>270</v>
      </c>
      <c r="F96" s="177" t="s">
        <v>271</v>
      </c>
      <c r="G96" s="181">
        <v>43817</v>
      </c>
      <c r="H96" s="47"/>
      <c r="I96" s="150"/>
      <c r="J96" s="115"/>
      <c r="K96" s="124"/>
      <c r="L96" s="174" t="s">
        <v>130</v>
      </c>
      <c r="M96" s="117"/>
      <c r="N96" s="117"/>
      <c r="O96" s="120"/>
    </row>
    <row r="97" spans="1:15" s="118" customFormat="1" ht="34.5" customHeight="1">
      <c r="A97" s="150">
        <v>94</v>
      </c>
      <c r="B97" s="126" t="s">
        <v>74</v>
      </c>
      <c r="C97" s="121" t="s">
        <v>251</v>
      </c>
      <c r="D97" s="122"/>
      <c r="E97" s="123" t="s">
        <v>270</v>
      </c>
      <c r="F97" s="177" t="s">
        <v>271</v>
      </c>
      <c r="G97" s="181">
        <v>43817</v>
      </c>
      <c r="H97" s="47"/>
      <c r="I97" s="150"/>
      <c r="J97" s="115"/>
      <c r="K97" s="124"/>
      <c r="L97" s="174" t="s">
        <v>130</v>
      </c>
      <c r="M97" s="117"/>
      <c r="N97" s="117"/>
      <c r="O97" s="120"/>
    </row>
    <row r="98" spans="1:15" s="118" customFormat="1" ht="34.5" customHeight="1">
      <c r="A98" s="150">
        <v>95</v>
      </c>
      <c r="B98" s="126" t="s">
        <v>74</v>
      </c>
      <c r="C98" s="121" t="s">
        <v>252</v>
      </c>
      <c r="D98" s="122"/>
      <c r="E98" s="123" t="s">
        <v>270</v>
      </c>
      <c r="F98" s="177" t="s">
        <v>271</v>
      </c>
      <c r="G98" s="181">
        <v>43817</v>
      </c>
      <c r="H98" s="47"/>
      <c r="I98" s="150"/>
      <c r="J98" s="115"/>
      <c r="K98" s="124"/>
      <c r="L98" s="174" t="s">
        <v>130</v>
      </c>
      <c r="M98" s="117"/>
      <c r="N98" s="117"/>
    </row>
    <row r="99" spans="1:15" s="118" customFormat="1" ht="34.5" customHeight="1">
      <c r="A99" s="150">
        <v>96</v>
      </c>
      <c r="B99" s="126" t="s">
        <v>74</v>
      </c>
      <c r="C99" s="121" t="s">
        <v>253</v>
      </c>
      <c r="D99" s="122"/>
      <c r="E99" s="123" t="s">
        <v>270</v>
      </c>
      <c r="F99" s="177" t="s">
        <v>271</v>
      </c>
      <c r="G99" s="181">
        <v>43817</v>
      </c>
      <c r="H99" s="47"/>
      <c r="I99" s="150"/>
      <c r="J99" s="115"/>
      <c r="K99" s="124"/>
      <c r="L99" s="174" t="s">
        <v>130</v>
      </c>
      <c r="M99" s="117"/>
      <c r="N99" s="117"/>
    </row>
    <row r="100" spans="1:15" s="118" customFormat="1" ht="29.25" customHeight="1">
      <c r="A100" s="150">
        <v>97</v>
      </c>
      <c r="B100" s="76" t="s">
        <v>260</v>
      </c>
      <c r="C100" s="153" t="s">
        <v>158</v>
      </c>
      <c r="D100" s="154"/>
      <c r="E100" s="123" t="s">
        <v>270</v>
      </c>
      <c r="F100" s="177" t="s">
        <v>271</v>
      </c>
      <c r="G100" s="181">
        <v>43817</v>
      </c>
      <c r="H100" s="47"/>
      <c r="I100" s="150"/>
      <c r="J100" s="115"/>
      <c r="K100" s="124"/>
      <c r="L100" s="174" t="s">
        <v>130</v>
      </c>
      <c r="M100" s="117"/>
      <c r="N100" s="117"/>
    </row>
    <row r="101" spans="1:15" s="118" customFormat="1" ht="34.5" customHeight="1">
      <c r="A101" s="150">
        <v>98</v>
      </c>
      <c r="B101" s="126" t="s">
        <v>74</v>
      </c>
      <c r="C101" s="121" t="s">
        <v>243</v>
      </c>
      <c r="D101" s="122"/>
      <c r="E101" s="123" t="s">
        <v>270</v>
      </c>
      <c r="F101" s="177" t="s">
        <v>271</v>
      </c>
      <c r="G101" s="181">
        <v>43817</v>
      </c>
      <c r="H101" s="47"/>
      <c r="I101" s="150"/>
      <c r="J101" s="115"/>
      <c r="K101" s="124"/>
      <c r="L101" s="174" t="s">
        <v>130</v>
      </c>
      <c r="M101" s="117"/>
      <c r="N101" s="117"/>
    </row>
    <row r="102" spans="1:15" s="118" customFormat="1" ht="34.5" customHeight="1">
      <c r="A102" s="150">
        <v>99</v>
      </c>
      <c r="B102" s="126" t="s">
        <v>74</v>
      </c>
      <c r="C102" s="121" t="s">
        <v>255</v>
      </c>
      <c r="D102" s="122"/>
      <c r="E102" s="123" t="s">
        <v>270</v>
      </c>
      <c r="F102" s="177" t="s">
        <v>271</v>
      </c>
      <c r="G102" s="181">
        <v>43817</v>
      </c>
      <c r="H102" s="47"/>
      <c r="I102" s="150"/>
      <c r="J102" s="115"/>
      <c r="K102" s="124"/>
      <c r="L102" s="174" t="s">
        <v>130</v>
      </c>
      <c r="M102" s="117"/>
      <c r="N102" s="117"/>
      <c r="O102" s="120"/>
    </row>
    <row r="103" spans="1:15" s="118" customFormat="1" ht="47.25" customHeight="1">
      <c r="A103" s="150">
        <v>100</v>
      </c>
      <c r="B103" s="126" t="s">
        <v>74</v>
      </c>
      <c r="C103" s="121" t="s">
        <v>200</v>
      </c>
      <c r="D103" s="119"/>
      <c r="E103" s="123" t="s">
        <v>42</v>
      </c>
      <c r="F103" s="123" t="s">
        <v>20</v>
      </c>
      <c r="G103" s="147">
        <v>43804</v>
      </c>
      <c r="H103" s="47" t="s">
        <v>68</v>
      </c>
      <c r="I103" s="150" t="s">
        <v>16</v>
      </c>
      <c r="J103" s="128"/>
      <c r="K103" s="116"/>
      <c r="L103" s="174"/>
      <c r="M103" s="117"/>
      <c r="N103" s="129"/>
      <c r="O103" s="120"/>
    </row>
    <row r="104" spans="1:15" s="118" customFormat="1" ht="34.5" customHeight="1">
      <c r="A104" s="150">
        <v>101</v>
      </c>
      <c r="B104" s="126" t="s">
        <v>74</v>
      </c>
      <c r="C104" s="121" t="s">
        <v>238</v>
      </c>
      <c r="D104" s="122"/>
      <c r="E104" s="123" t="s">
        <v>270</v>
      </c>
      <c r="F104" s="177" t="s">
        <v>271</v>
      </c>
      <c r="G104" s="181">
        <v>43817</v>
      </c>
      <c r="H104" s="47"/>
      <c r="I104" s="150"/>
      <c r="J104" s="115"/>
      <c r="K104" s="124"/>
      <c r="L104" s="174"/>
      <c r="M104" s="117"/>
      <c r="N104" s="117"/>
    </row>
    <row r="105" spans="1:15" s="118" customFormat="1" ht="34.5" customHeight="1">
      <c r="A105" s="150">
        <v>102</v>
      </c>
      <c r="B105" s="126" t="s">
        <v>74</v>
      </c>
      <c r="C105" s="121" t="s">
        <v>239</v>
      </c>
      <c r="D105" s="122"/>
      <c r="E105" s="123" t="s">
        <v>270</v>
      </c>
      <c r="F105" s="177" t="s">
        <v>271</v>
      </c>
      <c r="G105" s="181">
        <v>43817</v>
      </c>
      <c r="H105" s="47"/>
      <c r="I105" s="150"/>
      <c r="J105" s="115"/>
      <c r="K105" s="124"/>
      <c r="L105" s="174"/>
      <c r="M105" s="117"/>
      <c r="N105" s="117"/>
    </row>
    <row r="106" spans="1:15" s="118" customFormat="1" ht="34.5" customHeight="1">
      <c r="A106" s="150">
        <v>103</v>
      </c>
      <c r="B106" s="126" t="s">
        <v>74</v>
      </c>
      <c r="C106" s="121" t="s">
        <v>240</v>
      </c>
      <c r="D106" s="122"/>
      <c r="E106" s="123" t="s">
        <v>270</v>
      </c>
      <c r="F106" s="177" t="s">
        <v>271</v>
      </c>
      <c r="G106" s="181">
        <v>43817</v>
      </c>
      <c r="H106" s="47"/>
      <c r="I106" s="150"/>
      <c r="J106" s="115"/>
      <c r="K106" s="124"/>
      <c r="L106" s="174"/>
      <c r="M106" s="117"/>
      <c r="N106" s="117"/>
    </row>
    <row r="107" spans="1:15" s="118" customFormat="1" ht="34.5" customHeight="1">
      <c r="A107" s="150">
        <v>104</v>
      </c>
      <c r="B107" s="126" t="s">
        <v>74</v>
      </c>
      <c r="C107" s="121" t="s">
        <v>241</v>
      </c>
      <c r="D107" s="122"/>
      <c r="E107" s="123" t="s">
        <v>270</v>
      </c>
      <c r="F107" s="177" t="s">
        <v>271</v>
      </c>
      <c r="G107" s="181">
        <v>43817</v>
      </c>
      <c r="H107" s="47"/>
      <c r="I107" s="150"/>
      <c r="J107" s="115"/>
      <c r="K107" s="124"/>
      <c r="L107" s="174"/>
      <c r="M107" s="117"/>
      <c r="N107" s="117"/>
    </row>
    <row r="108" spans="1:15" s="118" customFormat="1" ht="34.5" customHeight="1">
      <c r="A108" s="150">
        <v>105</v>
      </c>
      <c r="B108" s="126" t="s">
        <v>74</v>
      </c>
      <c r="C108" s="121" t="s">
        <v>244</v>
      </c>
      <c r="D108" s="76"/>
      <c r="E108" s="123" t="s">
        <v>270</v>
      </c>
      <c r="F108" s="177" t="s">
        <v>271</v>
      </c>
      <c r="G108" s="181">
        <v>43817</v>
      </c>
      <c r="H108" s="47"/>
      <c r="I108" s="150"/>
      <c r="J108" s="115"/>
      <c r="K108" s="124"/>
      <c r="L108" s="174"/>
      <c r="M108" s="117"/>
      <c r="N108" s="117"/>
      <c r="O108" s="120"/>
    </row>
    <row r="109" spans="1:15" s="118" customFormat="1" ht="34.5" customHeight="1">
      <c r="A109" s="150">
        <v>106</v>
      </c>
      <c r="B109" s="126" t="s">
        <v>74</v>
      </c>
      <c r="C109" s="121" t="s">
        <v>245</v>
      </c>
      <c r="D109" s="76"/>
      <c r="E109" s="123" t="s">
        <v>270</v>
      </c>
      <c r="F109" s="177" t="s">
        <v>271</v>
      </c>
      <c r="G109" s="181">
        <v>43817</v>
      </c>
      <c r="H109" s="47"/>
      <c r="I109" s="150"/>
      <c r="J109" s="115"/>
      <c r="K109" s="124"/>
      <c r="L109" s="174"/>
      <c r="M109" s="117"/>
      <c r="N109" s="117"/>
      <c r="O109" s="120"/>
    </row>
    <row r="110" spans="1:15" s="118" customFormat="1" ht="42.75" customHeight="1">
      <c r="A110" s="150">
        <v>107</v>
      </c>
      <c r="B110" s="126" t="s">
        <v>74</v>
      </c>
      <c r="C110" s="121" t="s">
        <v>254</v>
      </c>
      <c r="D110" s="122"/>
      <c r="E110" s="123" t="s">
        <v>270</v>
      </c>
      <c r="F110" s="177" t="s">
        <v>271</v>
      </c>
      <c r="G110" s="181">
        <v>43817</v>
      </c>
      <c r="H110" s="47"/>
      <c r="I110" s="150"/>
      <c r="J110" s="115"/>
      <c r="K110" s="124"/>
      <c r="L110" s="174"/>
      <c r="M110" s="117"/>
      <c r="N110" s="117"/>
      <c r="O110" s="120"/>
    </row>
    <row r="111" spans="1:15" s="118" customFormat="1" ht="27.75" customHeight="1">
      <c r="A111" s="150">
        <v>108</v>
      </c>
      <c r="B111" s="126" t="s">
        <v>74</v>
      </c>
      <c r="C111" s="121" t="s">
        <v>256</v>
      </c>
      <c r="D111" s="122"/>
      <c r="E111" s="123" t="s">
        <v>270</v>
      </c>
      <c r="F111" s="177" t="s">
        <v>271</v>
      </c>
      <c r="G111" s="181">
        <v>43817</v>
      </c>
      <c r="H111" s="47"/>
      <c r="I111" s="150"/>
      <c r="J111" s="115"/>
      <c r="K111" s="124"/>
      <c r="L111" s="174"/>
      <c r="M111" s="117"/>
      <c r="N111" s="117"/>
    </row>
    <row r="112" spans="1:15" s="118" customFormat="1" ht="27.75" customHeight="1">
      <c r="A112" s="150">
        <v>109</v>
      </c>
      <c r="B112" s="126" t="s">
        <v>74</v>
      </c>
      <c r="C112" s="121" t="s">
        <v>257</v>
      </c>
      <c r="D112" s="122"/>
      <c r="E112" s="123" t="s">
        <v>270</v>
      </c>
      <c r="F112" s="177" t="s">
        <v>271</v>
      </c>
      <c r="G112" s="181">
        <v>43817</v>
      </c>
      <c r="H112" s="47"/>
      <c r="I112" s="150"/>
      <c r="J112" s="115"/>
      <c r="K112" s="124"/>
      <c r="L112" s="174"/>
      <c r="M112" s="117"/>
      <c r="N112" s="117"/>
    </row>
    <row r="113" spans="1:15" s="118" customFormat="1" ht="27.75" customHeight="1">
      <c r="A113" s="150">
        <v>110</v>
      </c>
      <c r="B113" s="126" t="s">
        <v>74</v>
      </c>
      <c r="C113" s="121" t="s">
        <v>258</v>
      </c>
      <c r="D113" s="122"/>
      <c r="E113" s="123" t="s">
        <v>270</v>
      </c>
      <c r="F113" s="177" t="s">
        <v>271</v>
      </c>
      <c r="G113" s="181">
        <v>43817</v>
      </c>
      <c r="H113" s="47"/>
      <c r="I113" s="150"/>
      <c r="J113" s="115"/>
      <c r="K113" s="124"/>
      <c r="L113" s="174"/>
      <c r="M113" s="117"/>
      <c r="N113" s="117"/>
    </row>
    <row r="114" spans="1:15" s="118" customFormat="1" ht="27.75" customHeight="1">
      <c r="A114" s="150">
        <v>111</v>
      </c>
      <c r="B114" s="126" t="s">
        <v>74</v>
      </c>
      <c r="C114" s="121" t="s">
        <v>259</v>
      </c>
      <c r="D114" s="122"/>
      <c r="E114" s="123" t="s">
        <v>270</v>
      </c>
      <c r="F114" s="177" t="s">
        <v>271</v>
      </c>
      <c r="G114" s="181">
        <v>43817</v>
      </c>
      <c r="H114" s="47"/>
      <c r="I114" s="150"/>
      <c r="J114" s="115"/>
      <c r="K114" s="124"/>
      <c r="L114" s="174"/>
      <c r="M114" s="117"/>
      <c r="N114" s="117"/>
    </row>
    <row r="115" spans="1:15" s="118" customFormat="1" ht="29.25" customHeight="1">
      <c r="A115" s="150">
        <v>112</v>
      </c>
      <c r="B115" s="126" t="s">
        <v>262</v>
      </c>
      <c r="C115" s="153" t="s">
        <v>261</v>
      </c>
      <c r="D115" s="154"/>
      <c r="E115" s="123" t="s">
        <v>270</v>
      </c>
      <c r="F115" s="177" t="s">
        <v>271</v>
      </c>
      <c r="G115" s="181">
        <v>43817</v>
      </c>
      <c r="H115" s="47"/>
      <c r="I115" s="150"/>
      <c r="J115" s="115"/>
      <c r="K115" s="124"/>
      <c r="L115" s="174"/>
      <c r="M115" s="117"/>
      <c r="N115" s="117"/>
    </row>
    <row r="116" spans="1:15" s="118" customFormat="1" ht="29.25" customHeight="1">
      <c r="A116" s="150">
        <v>113</v>
      </c>
      <c r="B116" s="126" t="s">
        <v>262</v>
      </c>
      <c r="C116" s="153" t="s">
        <v>160</v>
      </c>
      <c r="D116" s="154"/>
      <c r="E116" s="123" t="s">
        <v>270</v>
      </c>
      <c r="F116" s="177" t="s">
        <v>271</v>
      </c>
      <c r="G116" s="181">
        <v>43817</v>
      </c>
      <c r="H116" s="47"/>
      <c r="I116" s="150"/>
      <c r="J116" s="115"/>
      <c r="K116" s="124"/>
      <c r="L116" s="174"/>
      <c r="M116" s="117"/>
      <c r="N116" s="117"/>
    </row>
    <row r="117" spans="1:15" s="118" customFormat="1" ht="25.5" customHeight="1">
      <c r="A117" s="150">
        <v>114</v>
      </c>
      <c r="B117" s="126" t="s">
        <v>262</v>
      </c>
      <c r="C117" s="121" t="s">
        <v>217</v>
      </c>
      <c r="D117" s="122"/>
      <c r="E117" s="123" t="s">
        <v>270</v>
      </c>
      <c r="F117" s="177" t="s">
        <v>271</v>
      </c>
      <c r="G117" s="181">
        <v>43817</v>
      </c>
      <c r="H117" s="47"/>
      <c r="I117" s="150"/>
      <c r="J117" s="115"/>
      <c r="K117" s="124"/>
      <c r="L117" s="174"/>
      <c r="M117" s="117"/>
      <c r="N117" s="117"/>
    </row>
    <row r="118" spans="1:15" s="118" customFormat="1" ht="29.25" customHeight="1">
      <c r="A118" s="150">
        <v>115</v>
      </c>
      <c r="B118" s="76" t="s">
        <v>263</v>
      </c>
      <c r="C118" s="153" t="s">
        <v>264</v>
      </c>
      <c r="D118" s="154"/>
      <c r="E118" s="123" t="s">
        <v>270</v>
      </c>
      <c r="F118" s="177" t="s">
        <v>271</v>
      </c>
      <c r="G118" s="181">
        <v>43817</v>
      </c>
      <c r="H118" s="47"/>
      <c r="I118" s="150"/>
      <c r="J118" s="115"/>
      <c r="K118" s="124"/>
      <c r="L118" s="174"/>
      <c r="M118" s="117"/>
      <c r="N118" s="117"/>
    </row>
    <row r="119" spans="1:15" s="118" customFormat="1" ht="26.25" customHeight="1">
      <c r="A119" s="150"/>
      <c r="B119" s="155"/>
      <c r="C119" s="156"/>
      <c r="D119" s="127"/>
      <c r="E119" s="157"/>
      <c r="F119" s="157"/>
      <c r="G119" s="178"/>
      <c r="H119" s="159"/>
      <c r="I119" s="160"/>
      <c r="J119" s="115"/>
      <c r="K119" s="116"/>
      <c r="L119" s="174"/>
      <c r="M119" s="117"/>
      <c r="N119" s="117"/>
      <c r="O119" s="120"/>
    </row>
    <row r="120" spans="1:15" s="118" customFormat="1" ht="26.25" customHeight="1">
      <c r="A120" s="150"/>
      <c r="B120" s="155"/>
      <c r="C120" s="156"/>
      <c r="D120" s="127"/>
      <c r="E120" s="157"/>
      <c r="F120" s="157"/>
      <c r="G120" s="178"/>
      <c r="H120" s="159"/>
      <c r="I120" s="160"/>
      <c r="J120" s="115"/>
      <c r="K120" s="116"/>
      <c r="L120" s="174"/>
      <c r="M120" s="117"/>
      <c r="N120" s="117"/>
      <c r="O120" s="120"/>
    </row>
    <row r="121" spans="1:15" s="118" customFormat="1" ht="26.25" customHeight="1">
      <c r="A121" s="150"/>
      <c r="B121" s="161"/>
      <c r="C121" s="162"/>
      <c r="D121" s="163"/>
      <c r="E121" s="164"/>
      <c r="F121" s="164"/>
      <c r="G121" s="179"/>
      <c r="H121" s="92"/>
      <c r="I121" s="160"/>
      <c r="J121" s="166"/>
      <c r="K121" s="167"/>
      <c r="L121" s="174"/>
      <c r="M121" s="117"/>
      <c r="N121" s="168"/>
    </row>
    <row r="122" spans="1:15" s="118" customFormat="1" ht="26.25" customHeight="1">
      <c r="A122" s="150"/>
      <c r="B122" s="155"/>
      <c r="C122" s="156"/>
      <c r="D122" s="127"/>
      <c r="E122" s="157"/>
      <c r="F122" s="157"/>
      <c r="G122" s="178"/>
      <c r="H122" s="159"/>
      <c r="I122" s="160"/>
      <c r="J122" s="115"/>
      <c r="K122" s="116"/>
      <c r="L122" s="174"/>
      <c r="M122" s="117"/>
      <c r="N122" s="117"/>
      <c r="O122" s="120"/>
    </row>
    <row r="123" spans="1:15" s="118" customFormat="1" ht="26.25" customHeight="1">
      <c r="A123" s="150"/>
      <c r="B123" s="155"/>
      <c r="C123" s="156"/>
      <c r="D123" s="127"/>
      <c r="E123" s="157"/>
      <c r="F123" s="157"/>
      <c r="G123" s="178"/>
      <c r="H123" s="159"/>
      <c r="I123" s="160"/>
      <c r="J123" s="115"/>
      <c r="K123" s="116"/>
      <c r="L123" s="174"/>
      <c r="M123" s="117"/>
      <c r="N123" s="117"/>
      <c r="O123" s="120"/>
    </row>
    <row r="124" spans="1:15" s="118" customFormat="1" ht="26.25" customHeight="1">
      <c r="A124" s="150"/>
      <c r="B124" s="161"/>
      <c r="C124" s="162"/>
      <c r="D124" s="163"/>
      <c r="E124" s="164"/>
      <c r="F124" s="164"/>
      <c r="G124" s="179"/>
      <c r="H124" s="92"/>
      <c r="I124" s="160"/>
      <c r="J124" s="166"/>
      <c r="K124" s="167"/>
      <c r="L124" s="174"/>
      <c r="M124" s="117"/>
      <c r="N124" s="168"/>
    </row>
    <row r="125" spans="1:15" ht="34.5" customHeight="1">
      <c r="O125" s="96"/>
    </row>
  </sheetData>
  <autoFilter ref="A3:O125" xr:uid="{A02F6C37-ED47-4BFE-A927-D0A5765B0647}"/>
  <mergeCells count="1">
    <mergeCell ref="A1:N1"/>
  </mergeCells>
  <phoneticPr fontId="5" type="noConversion"/>
  <dataValidations count="2">
    <dataValidation type="list" allowBlank="1" showInputMessage="1" showErrorMessage="1" sqref="I119:I124 I117 I4:I114" xr:uid="{EFF5DF5E-7933-4203-90C5-6B22CBBC4EDC}">
      <formula1>"优先,高,适中,缓"</formula1>
    </dataValidation>
    <dataValidation type="list" allowBlank="1" showInputMessage="1" showErrorMessage="1" sqref="L117 L119:L124 L4:L114" xr:uid="{91578243-6FBE-4770-AA89-47153EE2FDE9}">
      <formula1>"已处理,未处理"</formula1>
    </dataValidation>
  </dataValidations>
  <pageMargins left="0.7" right="0.7" top="0.75" bottom="0.75" header="0.3" footer="0.3"/>
  <pageSetup paperSize="8" scale="94" orientation="landscape" horizontalDpi="4294967293" vertic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6347D-3CF7-4570-B015-8F554A18F315}">
  <dimension ref="A2:D7"/>
  <sheetViews>
    <sheetView workbookViewId="0">
      <selection activeCell="E12" sqref="E12"/>
    </sheetView>
  </sheetViews>
  <sheetFormatPr defaultColWidth="21.25" defaultRowHeight="16.5"/>
  <cols>
    <col min="1" max="1" width="21.25" style="185"/>
    <col min="2" max="4" width="7.375" style="185" customWidth="1"/>
    <col min="5" max="16384" width="21.25" style="185"/>
  </cols>
  <sheetData>
    <row r="2" spans="1:4" ht="22.5" customHeight="1">
      <c r="A2" s="189"/>
      <c r="B2" s="192" t="s">
        <v>296</v>
      </c>
      <c r="C2" s="192" t="s">
        <v>297</v>
      </c>
      <c r="D2" s="192" t="s">
        <v>298</v>
      </c>
    </row>
    <row r="3" spans="1:4" ht="22.5" customHeight="1">
      <c r="A3" s="189" t="s">
        <v>293</v>
      </c>
      <c r="B3" s="186">
        <v>26</v>
      </c>
      <c r="C3" s="187">
        <v>6</v>
      </c>
      <c r="D3" s="188">
        <v>20</v>
      </c>
    </row>
    <row r="4" spans="1:4" ht="22.5" customHeight="1">
      <c r="A4" s="189" t="s">
        <v>294</v>
      </c>
      <c r="B4" s="186">
        <v>65</v>
      </c>
      <c r="C4" s="187">
        <v>24</v>
      </c>
      <c r="D4" s="188">
        <v>41</v>
      </c>
    </row>
    <row r="5" spans="1:4" ht="22.5" customHeight="1">
      <c r="A5" s="189" t="s">
        <v>295</v>
      </c>
      <c r="B5" s="186">
        <v>27</v>
      </c>
      <c r="C5" s="187">
        <v>15</v>
      </c>
      <c r="D5" s="188">
        <v>12</v>
      </c>
    </row>
    <row r="6" spans="1:4" ht="22.5" customHeight="1">
      <c r="A6" s="189" t="s">
        <v>262</v>
      </c>
      <c r="B6" s="186">
        <v>5</v>
      </c>
      <c r="C6" s="187">
        <v>0</v>
      </c>
      <c r="D6" s="188">
        <v>5</v>
      </c>
    </row>
    <row r="7" spans="1:4" ht="22.5" customHeight="1">
      <c r="A7" s="189" t="s">
        <v>299</v>
      </c>
      <c r="B7" s="189">
        <f>SUM(B3:B6)</f>
        <v>123</v>
      </c>
      <c r="C7" s="190">
        <f t="shared" ref="C7:D7" si="0">SUM(C3:C6)</f>
        <v>45</v>
      </c>
      <c r="D7" s="191">
        <f t="shared" si="0"/>
        <v>78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E4B-8524-4765-9EA0-6ECD772A0798}">
  <dimension ref="A1:P34"/>
  <sheetViews>
    <sheetView zoomScaleNormal="100" workbookViewId="0">
      <pane xSplit="1" ySplit="3" topLeftCell="B16" activePane="bottomRight" state="frozen"/>
      <selection pane="topRight" activeCell="B1" sqref="B1"/>
      <selection pane="bottomLeft" activeCell="A4" sqref="A4"/>
      <selection pane="bottomRight" activeCell="O20" sqref="O20"/>
    </sheetView>
  </sheetViews>
  <sheetFormatPr defaultRowHeight="13.5"/>
  <cols>
    <col min="1" max="1" width="5.75" style="17" bestFit="1" customWidth="1"/>
    <col min="2" max="2" width="15" style="3" customWidth="1"/>
    <col min="3" max="3" width="41.75" style="3" customWidth="1"/>
    <col min="4" max="4" width="16.625" style="3" customWidth="1"/>
    <col min="5" max="5" width="8.125" style="36" bestFit="1" customWidth="1"/>
    <col min="6" max="6" width="6" style="3" customWidth="1"/>
    <col min="7" max="7" width="8.75" style="3" customWidth="1"/>
    <col min="8" max="8" width="26" style="37" customWidth="1"/>
    <col min="9" max="9" width="8.625" style="36" customWidth="1"/>
    <col min="10" max="10" width="12.875" style="36" hidden="1" customWidth="1"/>
    <col min="11" max="11" width="9.5" style="36" hidden="1" customWidth="1"/>
    <col min="12" max="12" width="9.5" style="138" customWidth="1"/>
    <col min="13" max="14" width="14.375" style="149" customWidth="1"/>
    <col min="15" max="15" width="25.25" style="38" customWidth="1"/>
    <col min="16" max="16384" width="9" style="3"/>
  </cols>
  <sheetData>
    <row r="1" spans="1:16" s="1" customFormat="1" ht="69.75" customHeight="1" thickBot="1">
      <c r="A1" s="201" t="s">
        <v>131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</row>
    <row r="2" spans="1:16" s="2" customFormat="1" ht="39" customHeight="1" thickBot="1">
      <c r="A2" s="48"/>
      <c r="B2" s="4"/>
      <c r="C2" s="182" t="s">
        <v>290</v>
      </c>
      <c r="D2" s="5"/>
      <c r="E2" s="136"/>
      <c r="F2" s="5"/>
      <c r="G2" s="5"/>
      <c r="H2" s="29"/>
      <c r="I2" s="29"/>
      <c r="J2" s="29"/>
      <c r="K2" s="29"/>
      <c r="L2" s="29"/>
      <c r="M2" s="148"/>
      <c r="N2" s="148"/>
      <c r="O2" s="30"/>
    </row>
    <row r="3" spans="1:16" s="111" customFormat="1" ht="47.25" customHeight="1" thickBot="1">
      <c r="A3" s="130" t="s">
        <v>1</v>
      </c>
      <c r="B3" s="172" t="s">
        <v>225</v>
      </c>
      <c r="C3" s="132" t="s">
        <v>2</v>
      </c>
      <c r="D3" s="132" t="s">
        <v>3</v>
      </c>
      <c r="E3" s="132" t="s">
        <v>265</v>
      </c>
      <c r="F3" s="132" t="s">
        <v>228</v>
      </c>
      <c r="G3" s="176" t="s">
        <v>272</v>
      </c>
      <c r="H3" s="133" t="s">
        <v>229</v>
      </c>
      <c r="I3" s="132" t="s">
        <v>230</v>
      </c>
      <c r="J3" s="132" t="s">
        <v>231</v>
      </c>
      <c r="K3" s="132" t="s">
        <v>232</v>
      </c>
      <c r="L3" s="132" t="s">
        <v>233</v>
      </c>
      <c r="M3" s="176" t="s">
        <v>273</v>
      </c>
      <c r="N3" s="176" t="s">
        <v>320</v>
      </c>
      <c r="O3" s="135" t="s">
        <v>0</v>
      </c>
    </row>
    <row r="4" spans="1:16" s="118" customFormat="1" ht="60.75" customHeight="1">
      <c r="A4" s="150">
        <v>1</v>
      </c>
      <c r="B4" s="145" t="s">
        <v>234</v>
      </c>
      <c r="C4" s="113" t="s">
        <v>267</v>
      </c>
      <c r="D4" s="114"/>
      <c r="E4" s="123" t="s">
        <v>21</v>
      </c>
      <c r="F4" s="123" t="s">
        <v>20</v>
      </c>
      <c r="G4" s="147">
        <v>43801</v>
      </c>
      <c r="H4" s="97" t="s">
        <v>266</v>
      </c>
      <c r="I4" s="150" t="s">
        <v>101</v>
      </c>
      <c r="J4" s="115"/>
      <c r="K4" s="116"/>
      <c r="L4" s="174" t="s">
        <v>130</v>
      </c>
      <c r="M4" s="117"/>
      <c r="N4" s="117"/>
      <c r="O4" s="117"/>
    </row>
    <row r="5" spans="1:16" s="118" customFormat="1" ht="28.5" customHeight="1">
      <c r="A5" s="150">
        <v>2</v>
      </c>
      <c r="B5" s="145" t="s">
        <v>234</v>
      </c>
      <c r="C5" s="113" t="s">
        <v>221</v>
      </c>
      <c r="D5" s="114"/>
      <c r="E5" s="123" t="s">
        <v>21</v>
      </c>
      <c r="F5" s="123" t="s">
        <v>20</v>
      </c>
      <c r="G5" s="147">
        <v>43801</v>
      </c>
      <c r="H5" s="97" t="s">
        <v>274</v>
      </c>
      <c r="I5" s="150" t="s">
        <v>101</v>
      </c>
      <c r="J5" s="115"/>
      <c r="K5" s="116"/>
      <c r="L5" s="174" t="s">
        <v>268</v>
      </c>
      <c r="M5" s="117"/>
      <c r="N5" s="117"/>
      <c r="O5" s="117" t="s">
        <v>269</v>
      </c>
    </row>
    <row r="6" spans="1:16" s="118" customFormat="1" ht="58.5" customHeight="1">
      <c r="A6" s="150">
        <v>3</v>
      </c>
      <c r="B6" s="145" t="s">
        <v>234</v>
      </c>
      <c r="C6" s="113" t="s">
        <v>119</v>
      </c>
      <c r="D6" s="114"/>
      <c r="E6" s="123" t="s">
        <v>21</v>
      </c>
      <c r="F6" s="123" t="s">
        <v>20</v>
      </c>
      <c r="G6" s="147">
        <v>43801</v>
      </c>
      <c r="H6" s="97" t="s">
        <v>120</v>
      </c>
      <c r="I6" s="150" t="s">
        <v>101</v>
      </c>
      <c r="J6" s="115"/>
      <c r="K6" s="116"/>
      <c r="L6" s="174" t="s">
        <v>268</v>
      </c>
      <c r="M6" s="117"/>
      <c r="N6" s="117"/>
      <c r="O6" s="117" t="s">
        <v>275</v>
      </c>
    </row>
    <row r="7" spans="1:16" s="118" customFormat="1" ht="58.5" customHeight="1">
      <c r="A7" s="150">
        <v>4</v>
      </c>
      <c r="B7" s="145" t="s">
        <v>234</v>
      </c>
      <c r="C7" s="113" t="s">
        <v>96</v>
      </c>
      <c r="D7" s="114"/>
      <c r="E7" s="123" t="s">
        <v>85</v>
      </c>
      <c r="F7" s="123" t="s">
        <v>20</v>
      </c>
      <c r="G7" s="147">
        <v>43804</v>
      </c>
      <c r="H7" s="97" t="s">
        <v>97</v>
      </c>
      <c r="I7" s="150" t="s">
        <v>16</v>
      </c>
      <c r="J7" s="115"/>
      <c r="K7" s="116"/>
      <c r="L7" s="174" t="s">
        <v>130</v>
      </c>
      <c r="M7" s="117"/>
      <c r="N7" s="117"/>
      <c r="O7" s="117"/>
    </row>
    <row r="8" spans="1:16" s="118" customFormat="1" ht="78.75" customHeight="1">
      <c r="A8" s="150">
        <v>5</v>
      </c>
      <c r="B8" s="145" t="s">
        <v>234</v>
      </c>
      <c r="C8" s="121" t="s">
        <v>55</v>
      </c>
      <c r="D8" s="122"/>
      <c r="E8" s="123" t="s">
        <v>42</v>
      </c>
      <c r="F8" s="123" t="s">
        <v>20</v>
      </c>
      <c r="G8" s="147">
        <v>43804</v>
      </c>
      <c r="H8" s="121"/>
      <c r="I8" s="150" t="s">
        <v>16</v>
      </c>
      <c r="J8" s="115"/>
      <c r="K8" s="124"/>
      <c r="L8" s="174" t="s">
        <v>130</v>
      </c>
      <c r="M8" s="117"/>
      <c r="N8" s="117"/>
      <c r="O8" s="117"/>
    </row>
    <row r="9" spans="1:16" s="118" customFormat="1" ht="29.25" customHeight="1">
      <c r="A9" s="150">
        <v>6</v>
      </c>
      <c r="B9" s="76" t="s">
        <v>234</v>
      </c>
      <c r="C9" s="153" t="s">
        <v>155</v>
      </c>
      <c r="D9" s="154"/>
      <c r="E9" s="123" t="s">
        <v>270</v>
      </c>
      <c r="F9" s="177" t="s">
        <v>271</v>
      </c>
      <c r="G9" s="180">
        <v>43817</v>
      </c>
      <c r="H9" s="47"/>
      <c r="I9" s="150"/>
      <c r="J9" s="115"/>
      <c r="K9" s="124"/>
      <c r="L9" s="174" t="s">
        <v>130</v>
      </c>
      <c r="M9" s="117"/>
      <c r="N9" s="117"/>
      <c r="O9" s="117"/>
    </row>
    <row r="10" spans="1:16" s="118" customFormat="1" ht="26.25" customHeight="1">
      <c r="A10" s="150">
        <v>7</v>
      </c>
      <c r="B10" s="145" t="s">
        <v>234</v>
      </c>
      <c r="C10" s="113" t="s">
        <v>163</v>
      </c>
      <c r="D10" s="114"/>
      <c r="E10" s="123" t="s">
        <v>21</v>
      </c>
      <c r="F10" s="123" t="s">
        <v>20</v>
      </c>
      <c r="G10" s="147">
        <v>43801</v>
      </c>
      <c r="H10" s="97"/>
      <c r="I10" s="150" t="s">
        <v>101</v>
      </c>
      <c r="J10" s="115"/>
      <c r="K10" s="116"/>
      <c r="L10" s="174"/>
      <c r="M10" s="117"/>
      <c r="N10" s="117"/>
      <c r="O10" s="117"/>
    </row>
    <row r="11" spans="1:16" s="118" customFormat="1" ht="23.25" customHeight="1">
      <c r="A11" s="150">
        <v>8</v>
      </c>
      <c r="B11" s="145" t="s">
        <v>234</v>
      </c>
      <c r="C11" s="153" t="s">
        <v>276</v>
      </c>
      <c r="D11" s="114"/>
      <c r="E11" s="123" t="s">
        <v>21</v>
      </c>
      <c r="F11" s="123" t="s">
        <v>20</v>
      </c>
      <c r="G11" s="147">
        <v>43801</v>
      </c>
      <c r="H11" s="97"/>
      <c r="I11" s="150" t="s">
        <v>101</v>
      </c>
      <c r="J11" s="115"/>
      <c r="K11" s="116"/>
      <c r="L11" s="174"/>
      <c r="M11" s="117"/>
      <c r="N11" s="117"/>
      <c r="O11" s="117"/>
    </row>
    <row r="12" spans="1:16" s="118" customFormat="1" ht="24.75" customHeight="1">
      <c r="A12" s="150">
        <v>9</v>
      </c>
      <c r="B12" s="145" t="s">
        <v>234</v>
      </c>
      <c r="C12" s="113" t="s">
        <v>165</v>
      </c>
      <c r="D12" s="114"/>
      <c r="E12" s="123" t="s">
        <v>21</v>
      </c>
      <c r="F12" s="123" t="s">
        <v>20</v>
      </c>
      <c r="G12" s="147">
        <v>43801</v>
      </c>
      <c r="H12" s="97"/>
      <c r="I12" s="150" t="s">
        <v>101</v>
      </c>
      <c r="J12" s="115"/>
      <c r="K12" s="116"/>
      <c r="L12" s="174"/>
      <c r="M12" s="117"/>
      <c r="N12" s="117"/>
      <c r="O12" s="117"/>
    </row>
    <row r="13" spans="1:16" s="118" customFormat="1" ht="58.5" customHeight="1">
      <c r="A13" s="150">
        <v>10</v>
      </c>
      <c r="B13" s="145" t="s">
        <v>234</v>
      </c>
      <c r="C13" s="113" t="s">
        <v>22</v>
      </c>
      <c r="D13" s="119"/>
      <c r="E13" s="123" t="s">
        <v>21</v>
      </c>
      <c r="F13" s="123" t="s">
        <v>20</v>
      </c>
      <c r="G13" s="147">
        <v>43801</v>
      </c>
      <c r="H13" s="47"/>
      <c r="I13" s="150" t="s">
        <v>101</v>
      </c>
      <c r="J13" s="115"/>
      <c r="K13" s="116"/>
      <c r="L13" s="174"/>
      <c r="M13" s="117"/>
      <c r="N13" s="117"/>
      <c r="O13" s="117"/>
      <c r="P13" s="120"/>
    </row>
    <row r="14" spans="1:16" s="118" customFormat="1" ht="73.5" customHeight="1">
      <c r="A14" s="150">
        <v>11</v>
      </c>
      <c r="B14" s="145" t="s">
        <v>234</v>
      </c>
      <c r="C14" s="113" t="s">
        <v>100</v>
      </c>
      <c r="D14" s="119"/>
      <c r="E14" s="123" t="s">
        <v>21</v>
      </c>
      <c r="F14" s="123" t="s">
        <v>20</v>
      </c>
      <c r="G14" s="147">
        <v>43801</v>
      </c>
      <c r="H14" s="47"/>
      <c r="I14" s="150" t="s">
        <v>101</v>
      </c>
      <c r="J14" s="115"/>
      <c r="K14" s="116"/>
      <c r="L14" s="174"/>
      <c r="M14" s="117"/>
      <c r="N14" s="117"/>
      <c r="O14" s="117"/>
      <c r="P14" s="120"/>
    </row>
    <row r="15" spans="1:16" s="118" customFormat="1" ht="58.5" customHeight="1">
      <c r="A15" s="150">
        <v>12</v>
      </c>
      <c r="B15" s="145" t="s">
        <v>234</v>
      </c>
      <c r="C15" s="121" t="s">
        <v>123</v>
      </c>
      <c r="D15" s="122"/>
      <c r="E15" s="123" t="s">
        <v>21</v>
      </c>
      <c r="F15" s="123" t="s">
        <v>20</v>
      </c>
      <c r="G15" s="147">
        <v>43808</v>
      </c>
      <c r="H15" s="47"/>
      <c r="I15" s="150" t="s">
        <v>16</v>
      </c>
      <c r="J15" s="115"/>
      <c r="K15" s="124"/>
      <c r="L15" s="174"/>
      <c r="M15" s="117"/>
      <c r="N15" s="117"/>
      <c r="O15" s="117"/>
      <c r="P15" s="120"/>
    </row>
    <row r="16" spans="1:16" s="118" customFormat="1" ht="31.5" customHeight="1">
      <c r="A16" s="150">
        <v>13</v>
      </c>
      <c r="B16" s="145" t="s">
        <v>234</v>
      </c>
      <c r="C16" s="121" t="s">
        <v>124</v>
      </c>
      <c r="D16" s="122"/>
      <c r="E16" s="123" t="s">
        <v>21</v>
      </c>
      <c r="F16" s="123" t="s">
        <v>20</v>
      </c>
      <c r="G16" s="147">
        <v>43808</v>
      </c>
      <c r="H16" s="47"/>
      <c r="I16" s="150" t="s">
        <v>16</v>
      </c>
      <c r="J16" s="115"/>
      <c r="K16" s="124"/>
      <c r="L16" s="174"/>
      <c r="M16" s="117"/>
      <c r="N16" s="117"/>
      <c r="O16" s="117"/>
    </row>
    <row r="17" spans="1:16" s="118" customFormat="1" ht="34.5" customHeight="1">
      <c r="A17" s="150">
        <v>14</v>
      </c>
      <c r="B17" s="76" t="s">
        <v>234</v>
      </c>
      <c r="C17" s="175" t="s">
        <v>227</v>
      </c>
      <c r="D17" s="154"/>
      <c r="E17" s="123" t="s">
        <v>270</v>
      </c>
      <c r="F17" s="177" t="s">
        <v>271</v>
      </c>
      <c r="G17" s="180">
        <v>43817</v>
      </c>
      <c r="H17" s="47"/>
      <c r="I17" s="150"/>
      <c r="J17" s="115"/>
      <c r="K17" s="124"/>
      <c r="L17" s="174"/>
      <c r="M17" s="117"/>
      <c r="N17" s="117"/>
      <c r="O17" s="117"/>
      <c r="P17" s="120"/>
    </row>
    <row r="18" spans="1:16" s="118" customFormat="1" ht="29.25" customHeight="1">
      <c r="A18" s="150">
        <v>15</v>
      </c>
      <c r="B18" s="76" t="s">
        <v>234</v>
      </c>
      <c r="C18" s="153" t="s">
        <v>146</v>
      </c>
      <c r="D18" s="154"/>
      <c r="E18" s="123" t="s">
        <v>270</v>
      </c>
      <c r="F18" s="177" t="s">
        <v>271</v>
      </c>
      <c r="G18" s="180">
        <v>43817</v>
      </c>
      <c r="H18" s="47"/>
      <c r="I18" s="150"/>
      <c r="J18" s="115"/>
      <c r="K18" s="124"/>
      <c r="L18" s="174"/>
      <c r="M18" s="117"/>
      <c r="N18" s="117"/>
      <c r="O18" s="117"/>
    </row>
    <row r="19" spans="1:16" s="118" customFormat="1" ht="29.25" customHeight="1">
      <c r="A19" s="150">
        <v>16</v>
      </c>
      <c r="B19" s="76" t="s">
        <v>234</v>
      </c>
      <c r="C19" s="153" t="s">
        <v>147</v>
      </c>
      <c r="D19" s="154"/>
      <c r="E19" s="123" t="s">
        <v>270</v>
      </c>
      <c r="F19" s="177" t="s">
        <v>271</v>
      </c>
      <c r="G19" s="180">
        <v>43817</v>
      </c>
      <c r="H19" s="47"/>
      <c r="I19" s="150"/>
      <c r="J19" s="115"/>
      <c r="K19" s="124"/>
      <c r="L19" s="174"/>
      <c r="M19" s="117"/>
      <c r="N19" s="117"/>
      <c r="O19" s="117"/>
      <c r="P19" s="120"/>
    </row>
    <row r="20" spans="1:16" s="118" customFormat="1" ht="29.25" customHeight="1">
      <c r="A20" s="150">
        <v>17</v>
      </c>
      <c r="B20" s="76" t="s">
        <v>234</v>
      </c>
      <c r="C20" s="153" t="s">
        <v>148</v>
      </c>
      <c r="D20" s="154"/>
      <c r="E20" s="123" t="s">
        <v>270</v>
      </c>
      <c r="F20" s="177" t="s">
        <v>271</v>
      </c>
      <c r="G20" s="180">
        <v>43817</v>
      </c>
      <c r="H20" s="47"/>
      <c r="I20" s="150"/>
      <c r="J20" s="115"/>
      <c r="K20" s="124"/>
      <c r="L20" s="174"/>
      <c r="M20" s="117"/>
      <c r="N20" s="117"/>
      <c r="O20" s="117"/>
      <c r="P20" s="120"/>
    </row>
    <row r="21" spans="1:16" s="118" customFormat="1" ht="78" customHeight="1">
      <c r="A21" s="150">
        <v>18</v>
      </c>
      <c r="B21" s="76" t="s">
        <v>234</v>
      </c>
      <c r="C21" s="153" t="s">
        <v>149</v>
      </c>
      <c r="D21" s="154"/>
      <c r="E21" s="123" t="s">
        <v>270</v>
      </c>
      <c r="F21" s="177" t="s">
        <v>271</v>
      </c>
      <c r="G21" s="180">
        <v>43817</v>
      </c>
      <c r="H21" s="47"/>
      <c r="I21" s="150"/>
      <c r="J21" s="115"/>
      <c r="K21" s="124"/>
      <c r="L21" s="174"/>
      <c r="M21" s="117"/>
      <c r="N21" s="117"/>
      <c r="O21" s="117"/>
    </row>
    <row r="22" spans="1:16" s="118" customFormat="1" ht="34.5" customHeight="1">
      <c r="A22" s="150">
        <v>19</v>
      </c>
      <c r="B22" s="76" t="s">
        <v>234</v>
      </c>
      <c r="C22" s="153" t="s">
        <v>151</v>
      </c>
      <c r="D22" s="154"/>
      <c r="E22" s="123" t="s">
        <v>270</v>
      </c>
      <c r="F22" s="177" t="s">
        <v>271</v>
      </c>
      <c r="G22" s="180">
        <v>43817</v>
      </c>
      <c r="H22" s="47"/>
      <c r="I22" s="150"/>
      <c r="J22" s="115"/>
      <c r="K22" s="124"/>
      <c r="L22" s="174"/>
      <c r="M22" s="117"/>
      <c r="N22" s="117"/>
      <c r="O22" s="117"/>
      <c r="P22" s="120"/>
    </row>
    <row r="23" spans="1:16" s="118" customFormat="1" ht="52.5" customHeight="1">
      <c r="A23" s="150">
        <v>20</v>
      </c>
      <c r="B23" s="76" t="s">
        <v>234</v>
      </c>
      <c r="C23" s="153" t="s">
        <v>152</v>
      </c>
      <c r="D23" s="154"/>
      <c r="E23" s="123" t="s">
        <v>270</v>
      </c>
      <c r="F23" s="177" t="s">
        <v>271</v>
      </c>
      <c r="G23" s="180">
        <v>43817</v>
      </c>
      <c r="H23" s="47"/>
      <c r="I23" s="150"/>
      <c r="J23" s="115"/>
      <c r="K23" s="124"/>
      <c r="L23" s="174"/>
      <c r="M23" s="117"/>
      <c r="N23" s="117"/>
      <c r="O23" s="117"/>
    </row>
    <row r="24" spans="1:16" s="118" customFormat="1" ht="29.25" customHeight="1">
      <c r="A24" s="150">
        <v>21</v>
      </c>
      <c r="B24" s="76" t="s">
        <v>234</v>
      </c>
      <c r="C24" s="153" t="s">
        <v>153</v>
      </c>
      <c r="D24" s="154"/>
      <c r="E24" s="123" t="s">
        <v>270</v>
      </c>
      <c r="F24" s="177" t="s">
        <v>271</v>
      </c>
      <c r="G24" s="180">
        <v>43817</v>
      </c>
      <c r="H24" s="47"/>
      <c r="I24" s="150"/>
      <c r="J24" s="115"/>
      <c r="K24" s="124"/>
      <c r="L24" s="174"/>
      <c r="M24" s="117"/>
      <c r="N24" s="117"/>
      <c r="O24" s="117"/>
      <c r="P24" s="120"/>
    </row>
    <row r="25" spans="1:16" s="118" customFormat="1" ht="34.5" customHeight="1">
      <c r="A25" s="150">
        <v>22</v>
      </c>
      <c r="B25" s="76" t="s">
        <v>234</v>
      </c>
      <c r="C25" s="153" t="s">
        <v>235</v>
      </c>
      <c r="D25" s="154"/>
      <c r="E25" s="123" t="s">
        <v>270</v>
      </c>
      <c r="F25" s="177" t="s">
        <v>271</v>
      </c>
      <c r="G25" s="180">
        <v>43817</v>
      </c>
      <c r="H25" s="47"/>
      <c r="I25" s="150"/>
      <c r="J25" s="115"/>
      <c r="K25" s="124"/>
      <c r="L25" s="174"/>
      <c r="M25" s="117"/>
      <c r="N25" s="117"/>
      <c r="O25" s="117"/>
      <c r="P25" s="120"/>
    </row>
    <row r="26" spans="1:16" s="118" customFormat="1" ht="29.25" customHeight="1">
      <c r="A26" s="150">
        <v>23</v>
      </c>
      <c r="B26" s="76" t="s">
        <v>234</v>
      </c>
      <c r="C26" s="153" t="s">
        <v>236</v>
      </c>
      <c r="D26" s="154"/>
      <c r="E26" s="123" t="s">
        <v>270</v>
      </c>
      <c r="F26" s="177" t="s">
        <v>271</v>
      </c>
      <c r="G26" s="180">
        <v>43817</v>
      </c>
      <c r="H26" s="47"/>
      <c r="I26" s="150"/>
      <c r="J26" s="115"/>
      <c r="K26" s="124"/>
      <c r="L26" s="174"/>
      <c r="M26" s="117"/>
      <c r="N26" s="117"/>
      <c r="O26" s="117"/>
      <c r="P26" s="120"/>
    </row>
    <row r="27" spans="1:16" s="118" customFormat="1" ht="29.25" customHeight="1">
      <c r="A27" s="150">
        <v>24</v>
      </c>
      <c r="B27" s="76" t="s">
        <v>234</v>
      </c>
      <c r="C27" s="153" t="s">
        <v>157</v>
      </c>
      <c r="D27" s="154"/>
      <c r="E27" s="123" t="s">
        <v>270</v>
      </c>
      <c r="F27" s="177" t="s">
        <v>271</v>
      </c>
      <c r="G27" s="180">
        <v>43817</v>
      </c>
      <c r="H27" s="47"/>
      <c r="I27" s="150"/>
      <c r="J27" s="115"/>
      <c r="K27" s="124"/>
      <c r="L27" s="174"/>
      <c r="M27" s="117"/>
      <c r="N27" s="117"/>
      <c r="O27" s="117"/>
      <c r="P27" s="120"/>
    </row>
    <row r="28" spans="1:16" s="118" customFormat="1" ht="26.25" customHeight="1">
      <c r="A28" s="150">
        <v>25</v>
      </c>
      <c r="B28" s="76" t="s">
        <v>234</v>
      </c>
      <c r="C28" s="153" t="s">
        <v>287</v>
      </c>
      <c r="D28" s="154"/>
      <c r="E28" s="123" t="s">
        <v>279</v>
      </c>
      <c r="F28" s="177" t="s">
        <v>271</v>
      </c>
      <c r="G28" s="180">
        <v>43824</v>
      </c>
      <c r="H28" s="47" t="s">
        <v>288</v>
      </c>
      <c r="I28" s="160"/>
      <c r="J28" s="115"/>
      <c r="K28" s="116"/>
      <c r="L28" s="174"/>
      <c r="M28" s="117"/>
      <c r="N28" s="117"/>
      <c r="O28" s="117"/>
      <c r="P28" s="120"/>
    </row>
    <row r="29" spans="1:16" s="118" customFormat="1" ht="26.25" customHeight="1">
      <c r="A29" s="150">
        <v>26</v>
      </c>
      <c r="B29" s="76" t="s">
        <v>234</v>
      </c>
      <c r="C29" s="153" t="s">
        <v>289</v>
      </c>
      <c r="D29" s="154"/>
      <c r="E29" s="123" t="s">
        <v>279</v>
      </c>
      <c r="F29" s="177" t="s">
        <v>271</v>
      </c>
      <c r="G29" s="180">
        <v>43824</v>
      </c>
      <c r="H29" s="47"/>
      <c r="I29" s="160"/>
      <c r="J29" s="115"/>
      <c r="K29" s="116"/>
      <c r="L29" s="174"/>
      <c r="M29" s="117"/>
      <c r="N29" s="117"/>
      <c r="O29" s="117"/>
      <c r="P29" s="120"/>
    </row>
    <row r="30" spans="1:16" s="118" customFormat="1" ht="26.25" customHeight="1">
      <c r="A30" s="150"/>
      <c r="B30" s="161"/>
      <c r="C30" s="162"/>
      <c r="D30" s="163"/>
      <c r="E30" s="164"/>
      <c r="F30" s="164"/>
      <c r="G30" s="179"/>
      <c r="H30" s="92"/>
      <c r="I30" s="160"/>
      <c r="J30" s="166"/>
      <c r="K30" s="167"/>
      <c r="L30" s="174"/>
      <c r="M30" s="117"/>
      <c r="N30" s="117"/>
      <c r="O30" s="168"/>
    </row>
    <row r="31" spans="1:16" s="118" customFormat="1" ht="26.25" customHeight="1">
      <c r="A31" s="150"/>
      <c r="B31" s="155"/>
      <c r="C31" s="156"/>
      <c r="D31" s="127"/>
      <c r="E31" s="157"/>
      <c r="F31" s="157"/>
      <c r="G31" s="178"/>
      <c r="H31" s="159"/>
      <c r="I31" s="160"/>
      <c r="J31" s="115"/>
      <c r="K31" s="116"/>
      <c r="L31" s="174"/>
      <c r="M31" s="117"/>
      <c r="N31" s="117"/>
      <c r="O31" s="117"/>
      <c r="P31" s="120"/>
    </row>
    <row r="32" spans="1:16" s="118" customFormat="1" ht="26.25" customHeight="1">
      <c r="A32" s="150"/>
      <c r="B32" s="155"/>
      <c r="C32" s="156"/>
      <c r="D32" s="127"/>
      <c r="E32" s="157"/>
      <c r="F32" s="157"/>
      <c r="G32" s="178"/>
      <c r="H32" s="159"/>
      <c r="I32" s="160"/>
      <c r="J32" s="115"/>
      <c r="K32" s="116"/>
      <c r="L32" s="174"/>
      <c r="M32" s="117"/>
      <c r="N32" s="117"/>
      <c r="O32" s="117"/>
      <c r="P32" s="120"/>
    </row>
    <row r="33" spans="1:16" s="118" customFormat="1" ht="26.25" customHeight="1">
      <c r="A33" s="150"/>
      <c r="B33" s="161"/>
      <c r="C33" s="162"/>
      <c r="D33" s="163"/>
      <c r="E33" s="164"/>
      <c r="F33" s="164"/>
      <c r="G33" s="179"/>
      <c r="H33" s="92"/>
      <c r="I33" s="160"/>
      <c r="J33" s="166"/>
      <c r="K33" s="167"/>
      <c r="L33" s="174"/>
      <c r="M33" s="117"/>
      <c r="N33" s="117"/>
      <c r="O33" s="168"/>
    </row>
    <row r="34" spans="1:16" ht="34.5" customHeight="1">
      <c r="P34" s="96"/>
    </row>
  </sheetData>
  <autoFilter ref="A3:P34" xr:uid="{A02F6C37-ED47-4BFE-A927-D0A5765B0647}"/>
  <mergeCells count="1">
    <mergeCell ref="A1:O1"/>
  </mergeCells>
  <phoneticPr fontId="5" type="noConversion"/>
  <dataValidations count="2">
    <dataValidation type="list" allowBlank="1" showInputMessage="1" showErrorMessage="1" sqref="L4:L33" xr:uid="{1D61C8C5-1EC5-430A-8C4B-FDD1618E70B4}">
      <formula1>"已处理,未处理"</formula1>
    </dataValidation>
    <dataValidation type="list" allowBlank="1" showInputMessage="1" showErrorMessage="1" sqref="I4:I33" xr:uid="{4A1B37F6-85F5-43A3-9709-FC1B1CBBFDF4}">
      <formula1>"优先,高,适中,缓"</formula1>
    </dataValidation>
  </dataValidations>
  <pageMargins left="0.7" right="0.7" top="0.75" bottom="0.75" header="0.3" footer="0.3"/>
  <pageSetup paperSize="8" scale="94" orientation="landscape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A575E-3C6F-4188-9324-8BA0E5269B86}">
  <dimension ref="A1:P80"/>
  <sheetViews>
    <sheetView zoomScaleNormal="100" workbookViewId="0">
      <pane xSplit="1" ySplit="3" topLeftCell="D68" activePane="bottomRight" state="frozen"/>
      <selection pane="topRight" activeCell="B1" sqref="B1"/>
      <selection pane="bottomLeft" activeCell="A4" sqref="A4"/>
      <selection pane="bottomRight" activeCell="N71" sqref="N71"/>
    </sheetView>
  </sheetViews>
  <sheetFormatPr defaultRowHeight="13.5"/>
  <cols>
    <col min="1" max="1" width="5.75" style="17" bestFit="1" customWidth="1"/>
    <col min="2" max="2" width="15" style="3" customWidth="1"/>
    <col min="3" max="3" width="91.5" style="3" bestFit="1" customWidth="1"/>
    <col min="4" max="4" width="16.625" style="3" customWidth="1"/>
    <col min="5" max="5" width="8.125" style="36" bestFit="1" customWidth="1"/>
    <col min="6" max="6" width="6" style="3" customWidth="1"/>
    <col min="7" max="7" width="8.75" style="3" customWidth="1"/>
    <col min="8" max="8" width="28.875" style="37" customWidth="1"/>
    <col min="9" max="9" width="8.625" style="36" customWidth="1"/>
    <col min="10" max="10" width="12.875" style="36" hidden="1" customWidth="1"/>
    <col min="11" max="11" width="9.5" style="36" hidden="1" customWidth="1"/>
    <col min="12" max="12" width="9.5" style="138" customWidth="1"/>
    <col min="13" max="14" width="14.375" style="149" customWidth="1"/>
    <col min="15" max="15" width="25.25" style="38" customWidth="1"/>
    <col min="16" max="16384" width="9" style="3"/>
  </cols>
  <sheetData>
    <row r="1" spans="1:16" s="1" customFormat="1" ht="69.75" customHeight="1" thickBot="1">
      <c r="A1" s="201" t="s">
        <v>131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</row>
    <row r="2" spans="1:16" s="2" customFormat="1" ht="36.75" customHeight="1" thickBot="1">
      <c r="A2" s="48"/>
      <c r="B2" s="4"/>
      <c r="C2" s="182" t="s">
        <v>316</v>
      </c>
      <c r="D2" s="5"/>
      <c r="E2" s="136"/>
      <c r="F2" s="5"/>
      <c r="G2" s="5"/>
      <c r="H2" s="29"/>
      <c r="I2" s="29"/>
      <c r="J2" s="29"/>
      <c r="K2" s="29"/>
      <c r="L2" s="29"/>
      <c r="M2" s="148"/>
      <c r="N2" s="148"/>
      <c r="O2" s="30"/>
    </row>
    <row r="3" spans="1:16" s="111" customFormat="1" ht="47.25" customHeight="1" thickBot="1">
      <c r="A3" s="130" t="s">
        <v>1</v>
      </c>
      <c r="B3" s="172" t="s">
        <v>225</v>
      </c>
      <c r="C3" s="132" t="s">
        <v>2</v>
      </c>
      <c r="D3" s="132" t="s">
        <v>3</v>
      </c>
      <c r="E3" s="132" t="s">
        <v>265</v>
      </c>
      <c r="F3" s="132" t="s">
        <v>228</v>
      </c>
      <c r="G3" s="176" t="s">
        <v>272</v>
      </c>
      <c r="H3" s="133" t="s">
        <v>229</v>
      </c>
      <c r="I3" s="132" t="s">
        <v>230</v>
      </c>
      <c r="J3" s="132" t="s">
        <v>231</v>
      </c>
      <c r="K3" s="132" t="s">
        <v>232</v>
      </c>
      <c r="L3" s="132" t="s">
        <v>233</v>
      </c>
      <c r="M3" s="176" t="s">
        <v>273</v>
      </c>
      <c r="N3" s="176" t="s">
        <v>320</v>
      </c>
      <c r="O3" s="135" t="s">
        <v>0</v>
      </c>
    </row>
    <row r="4" spans="1:16" s="118" customFormat="1" ht="22.5" customHeight="1">
      <c r="A4" s="150">
        <v>1</v>
      </c>
      <c r="B4" s="126" t="s">
        <v>24</v>
      </c>
      <c r="C4" s="113" t="s">
        <v>94</v>
      </c>
      <c r="D4" s="119"/>
      <c r="E4" s="123" t="s">
        <v>21</v>
      </c>
      <c r="F4" s="123" t="s">
        <v>20</v>
      </c>
      <c r="G4" s="147">
        <v>43802</v>
      </c>
      <c r="H4" s="47" t="s">
        <v>93</v>
      </c>
      <c r="I4" s="150" t="s">
        <v>16</v>
      </c>
      <c r="J4" s="115"/>
      <c r="K4" s="116"/>
      <c r="L4" s="174" t="s">
        <v>130</v>
      </c>
      <c r="M4" s="117"/>
      <c r="N4" s="117"/>
      <c r="O4" s="117"/>
    </row>
    <row r="5" spans="1:16" s="118" customFormat="1" ht="47.25" customHeight="1">
      <c r="A5" s="150">
        <v>2</v>
      </c>
      <c r="B5" s="126" t="s">
        <v>24</v>
      </c>
      <c r="C5" s="113" t="s">
        <v>84</v>
      </c>
      <c r="D5" s="119"/>
      <c r="E5" s="123" t="s">
        <v>85</v>
      </c>
      <c r="F5" s="123" t="s">
        <v>20</v>
      </c>
      <c r="G5" s="147">
        <v>43803</v>
      </c>
      <c r="H5" s="47" t="s">
        <v>117</v>
      </c>
      <c r="I5" s="150" t="s">
        <v>16</v>
      </c>
      <c r="J5" s="115"/>
      <c r="K5" s="116"/>
      <c r="L5" s="174" t="s">
        <v>130</v>
      </c>
      <c r="M5" s="117"/>
      <c r="N5" s="117"/>
      <c r="O5" s="117"/>
    </row>
    <row r="6" spans="1:16" s="118" customFormat="1" ht="30.75" customHeight="1">
      <c r="A6" s="150">
        <v>3</v>
      </c>
      <c r="B6" s="126" t="s">
        <v>24</v>
      </c>
      <c r="C6" s="113" t="s">
        <v>31</v>
      </c>
      <c r="D6" s="119"/>
      <c r="E6" s="123" t="s">
        <v>23</v>
      </c>
      <c r="F6" s="123" t="s">
        <v>20</v>
      </c>
      <c r="G6" s="147">
        <v>43803</v>
      </c>
      <c r="H6" s="47"/>
      <c r="I6" s="150" t="s">
        <v>16</v>
      </c>
      <c r="J6" s="115"/>
      <c r="K6" s="116"/>
      <c r="L6" s="174" t="s">
        <v>130</v>
      </c>
      <c r="M6" s="117"/>
      <c r="N6" s="117"/>
      <c r="O6" s="117"/>
    </row>
    <row r="7" spans="1:16" s="118" customFormat="1" ht="30.75" customHeight="1">
      <c r="A7" s="150">
        <v>4</v>
      </c>
      <c r="B7" s="126" t="s">
        <v>24</v>
      </c>
      <c r="C7" s="113" t="s">
        <v>86</v>
      </c>
      <c r="D7" s="119"/>
      <c r="E7" s="123" t="s">
        <v>85</v>
      </c>
      <c r="F7" s="123" t="s">
        <v>20</v>
      </c>
      <c r="G7" s="147">
        <v>43805</v>
      </c>
      <c r="H7" s="47"/>
      <c r="I7" s="150" t="s">
        <v>16</v>
      </c>
      <c r="J7" s="115"/>
      <c r="K7" s="116"/>
      <c r="L7" s="174" t="s">
        <v>130</v>
      </c>
      <c r="M7" s="117"/>
      <c r="N7" s="117"/>
      <c r="O7" s="117"/>
    </row>
    <row r="8" spans="1:16" s="118" customFormat="1" ht="30.75" customHeight="1">
      <c r="A8" s="150">
        <v>5</v>
      </c>
      <c r="B8" s="126" t="s">
        <v>24</v>
      </c>
      <c r="C8" s="121" t="s">
        <v>25</v>
      </c>
      <c r="D8" s="127"/>
      <c r="E8" s="123" t="s">
        <v>23</v>
      </c>
      <c r="F8" s="123" t="s">
        <v>20</v>
      </c>
      <c r="G8" s="147">
        <v>43802</v>
      </c>
      <c r="H8" s="47"/>
      <c r="I8" s="150" t="s">
        <v>16</v>
      </c>
      <c r="J8" s="115"/>
      <c r="K8" s="116"/>
      <c r="L8" s="174" t="s">
        <v>130</v>
      </c>
      <c r="M8" s="117"/>
      <c r="N8" s="117"/>
      <c r="O8" s="117"/>
    </row>
    <row r="9" spans="1:16" s="118" customFormat="1" ht="55.5" customHeight="1">
      <c r="A9" s="150">
        <v>6</v>
      </c>
      <c r="B9" s="126" t="s">
        <v>24</v>
      </c>
      <c r="C9" s="113" t="s">
        <v>36</v>
      </c>
      <c r="D9" s="119"/>
      <c r="E9" s="123" t="s">
        <v>23</v>
      </c>
      <c r="F9" s="123" t="s">
        <v>20</v>
      </c>
      <c r="G9" s="147">
        <v>43803</v>
      </c>
      <c r="H9" s="74" t="s">
        <v>48</v>
      </c>
      <c r="I9" s="150" t="s">
        <v>16</v>
      </c>
      <c r="J9" s="115"/>
      <c r="K9" s="116"/>
      <c r="L9" s="174" t="s">
        <v>130</v>
      </c>
      <c r="M9" s="117"/>
      <c r="N9" s="117"/>
      <c r="O9" s="117"/>
    </row>
    <row r="10" spans="1:16" s="118" customFormat="1" ht="47.25" customHeight="1">
      <c r="A10" s="150">
        <v>7</v>
      </c>
      <c r="B10" s="126" t="s">
        <v>24</v>
      </c>
      <c r="C10" s="113" t="s">
        <v>35</v>
      </c>
      <c r="D10" s="119"/>
      <c r="E10" s="123" t="s">
        <v>23</v>
      </c>
      <c r="F10" s="123" t="s">
        <v>20</v>
      </c>
      <c r="G10" s="147">
        <v>43803</v>
      </c>
      <c r="H10" s="47"/>
      <c r="I10" s="150" t="s">
        <v>16</v>
      </c>
      <c r="J10" s="115"/>
      <c r="K10" s="116"/>
      <c r="L10" s="174" t="s">
        <v>130</v>
      </c>
      <c r="M10" s="117"/>
      <c r="N10" s="117"/>
      <c r="O10" s="117"/>
    </row>
    <row r="11" spans="1:16" s="118" customFormat="1" ht="60" customHeight="1">
      <c r="A11" s="150">
        <v>8</v>
      </c>
      <c r="B11" s="126" t="s">
        <v>24</v>
      </c>
      <c r="C11" s="113" t="s">
        <v>99</v>
      </c>
      <c r="D11" s="119"/>
      <c r="E11" s="123" t="s">
        <v>23</v>
      </c>
      <c r="F11" s="123" t="s">
        <v>20</v>
      </c>
      <c r="G11" s="147">
        <v>43803</v>
      </c>
      <c r="H11" s="47" t="s">
        <v>115</v>
      </c>
      <c r="I11" s="150" t="s">
        <v>16</v>
      </c>
      <c r="J11" s="115"/>
      <c r="K11" s="116"/>
      <c r="L11" s="174" t="s">
        <v>130</v>
      </c>
      <c r="M11" s="117"/>
      <c r="N11" s="117"/>
      <c r="O11" s="117"/>
    </row>
    <row r="12" spans="1:16" s="118" customFormat="1" ht="63" customHeight="1">
      <c r="A12" s="150">
        <v>9</v>
      </c>
      <c r="B12" s="126" t="s">
        <v>24</v>
      </c>
      <c r="C12" s="113" t="s">
        <v>90</v>
      </c>
      <c r="D12" s="119"/>
      <c r="E12" s="123" t="s">
        <v>42</v>
      </c>
      <c r="F12" s="123" t="s">
        <v>20</v>
      </c>
      <c r="G12" s="147">
        <v>43804</v>
      </c>
      <c r="H12" s="47" t="s">
        <v>89</v>
      </c>
      <c r="I12" s="150" t="s">
        <v>16</v>
      </c>
      <c r="J12" s="115"/>
      <c r="K12" s="116"/>
      <c r="L12" s="174" t="s">
        <v>130</v>
      </c>
      <c r="M12" s="117"/>
      <c r="N12" s="117"/>
      <c r="O12" s="117"/>
    </row>
    <row r="13" spans="1:16" s="118" customFormat="1" ht="47.25" customHeight="1">
      <c r="A13" s="150">
        <v>10</v>
      </c>
      <c r="B13" s="126" t="s">
        <v>24</v>
      </c>
      <c r="C13" s="113" t="s">
        <v>49</v>
      </c>
      <c r="D13" s="119"/>
      <c r="E13" s="123" t="s">
        <v>42</v>
      </c>
      <c r="F13" s="123" t="s">
        <v>20</v>
      </c>
      <c r="G13" s="147">
        <v>43804</v>
      </c>
      <c r="H13" s="47"/>
      <c r="I13" s="150" t="s">
        <v>16</v>
      </c>
      <c r="J13" s="115"/>
      <c r="K13" s="116"/>
      <c r="L13" s="174" t="s">
        <v>130</v>
      </c>
      <c r="M13" s="117"/>
      <c r="N13" s="117"/>
      <c r="O13" s="117"/>
    </row>
    <row r="14" spans="1:16" s="118" customFormat="1" ht="67.5" customHeight="1">
      <c r="A14" s="150">
        <v>11</v>
      </c>
      <c r="B14" s="126" t="s">
        <v>24</v>
      </c>
      <c r="C14" s="76" t="s">
        <v>43</v>
      </c>
      <c r="D14" s="119"/>
      <c r="E14" s="123" t="s">
        <v>42</v>
      </c>
      <c r="F14" s="123" t="s">
        <v>20</v>
      </c>
      <c r="G14" s="147">
        <v>43804</v>
      </c>
      <c r="H14" s="47" t="s">
        <v>60</v>
      </c>
      <c r="I14" s="150" t="s">
        <v>16</v>
      </c>
      <c r="J14" s="115"/>
      <c r="K14" s="116"/>
      <c r="L14" s="174" t="s">
        <v>130</v>
      </c>
      <c r="M14" s="117"/>
      <c r="N14" s="117"/>
      <c r="O14" s="117"/>
    </row>
    <row r="15" spans="1:16" s="118" customFormat="1" ht="47.25" customHeight="1">
      <c r="A15" s="150">
        <v>12</v>
      </c>
      <c r="B15" s="126" t="s">
        <v>24</v>
      </c>
      <c r="C15" s="121" t="s">
        <v>63</v>
      </c>
      <c r="D15" s="122"/>
      <c r="E15" s="123" t="s">
        <v>42</v>
      </c>
      <c r="F15" s="123" t="s">
        <v>20</v>
      </c>
      <c r="G15" s="147">
        <v>43804</v>
      </c>
      <c r="H15" s="47" t="s">
        <v>106</v>
      </c>
      <c r="I15" s="150" t="s">
        <v>16</v>
      </c>
      <c r="J15" s="115"/>
      <c r="K15" s="124"/>
      <c r="L15" s="174" t="s">
        <v>130</v>
      </c>
      <c r="M15" s="117"/>
      <c r="N15" s="117"/>
      <c r="O15" s="117"/>
      <c r="P15" s="120">
        <f>21/33</f>
        <v>0.63636363636363635</v>
      </c>
    </row>
    <row r="16" spans="1:16" s="118" customFormat="1" ht="47.25" customHeight="1">
      <c r="A16" s="150">
        <v>13</v>
      </c>
      <c r="B16" s="126" t="s">
        <v>24</v>
      </c>
      <c r="C16" s="121" t="s">
        <v>118</v>
      </c>
      <c r="D16" s="122"/>
      <c r="E16" s="123" t="s">
        <v>23</v>
      </c>
      <c r="F16" s="123" t="s">
        <v>20</v>
      </c>
      <c r="G16" s="147">
        <v>43805</v>
      </c>
      <c r="H16" s="47" t="s">
        <v>111</v>
      </c>
      <c r="I16" s="150" t="s">
        <v>16</v>
      </c>
      <c r="J16" s="115"/>
      <c r="K16" s="116"/>
      <c r="L16" s="174" t="s">
        <v>130</v>
      </c>
      <c r="M16" s="117"/>
      <c r="N16" s="117"/>
      <c r="O16" s="117"/>
    </row>
    <row r="17" spans="1:16" s="118" customFormat="1" ht="47.25" customHeight="1">
      <c r="A17" s="150">
        <v>14</v>
      </c>
      <c r="B17" s="126" t="s">
        <v>24</v>
      </c>
      <c r="C17" s="121" t="s">
        <v>112</v>
      </c>
      <c r="D17" s="122"/>
      <c r="E17" s="123" t="s">
        <v>23</v>
      </c>
      <c r="F17" s="123" t="s">
        <v>20</v>
      </c>
      <c r="G17" s="147">
        <v>43805</v>
      </c>
      <c r="H17" s="47" t="s">
        <v>113</v>
      </c>
      <c r="I17" s="150" t="s">
        <v>16</v>
      </c>
      <c r="J17" s="115"/>
      <c r="K17" s="116"/>
      <c r="L17" s="174" t="s">
        <v>130</v>
      </c>
      <c r="M17" s="117"/>
      <c r="N17" s="117"/>
      <c r="O17" s="117"/>
    </row>
    <row r="18" spans="1:16" s="118" customFormat="1" ht="78.75" customHeight="1">
      <c r="A18" s="150">
        <v>15</v>
      </c>
      <c r="B18" s="126" t="s">
        <v>24</v>
      </c>
      <c r="C18" s="121" t="s">
        <v>125</v>
      </c>
      <c r="D18" s="122"/>
      <c r="E18" s="123" t="s">
        <v>21</v>
      </c>
      <c r="F18" s="123" t="s">
        <v>20</v>
      </c>
      <c r="G18" s="147">
        <v>43808</v>
      </c>
      <c r="H18" s="121"/>
      <c r="I18" s="150" t="s">
        <v>16</v>
      </c>
      <c r="J18" s="115"/>
      <c r="K18" s="124"/>
      <c r="L18" s="174" t="s">
        <v>130</v>
      </c>
      <c r="M18" s="117"/>
      <c r="N18" s="117"/>
      <c r="O18" s="117"/>
    </row>
    <row r="19" spans="1:16" s="118" customFormat="1" ht="34.5" customHeight="1">
      <c r="A19" s="150">
        <v>16</v>
      </c>
      <c r="B19" s="126" t="s">
        <v>24</v>
      </c>
      <c r="C19" s="121" t="s">
        <v>197</v>
      </c>
      <c r="D19" s="122"/>
      <c r="E19" s="123" t="s">
        <v>270</v>
      </c>
      <c r="F19" s="177" t="s">
        <v>271</v>
      </c>
      <c r="G19" s="181">
        <v>43817</v>
      </c>
      <c r="H19" s="47"/>
      <c r="I19" s="150"/>
      <c r="J19" s="115"/>
      <c r="K19" s="124"/>
      <c r="L19" s="174" t="s">
        <v>130</v>
      </c>
      <c r="M19" s="117"/>
      <c r="N19" s="117"/>
      <c r="O19" s="117"/>
    </row>
    <row r="20" spans="1:16" s="118" customFormat="1" ht="34.5" customHeight="1">
      <c r="A20" s="150">
        <v>17</v>
      </c>
      <c r="B20" s="126" t="s">
        <v>24</v>
      </c>
      <c r="C20" s="121" t="s">
        <v>175</v>
      </c>
      <c r="D20" s="122"/>
      <c r="E20" s="123" t="s">
        <v>270</v>
      </c>
      <c r="F20" s="177" t="s">
        <v>271</v>
      </c>
      <c r="G20" s="181">
        <v>43817</v>
      </c>
      <c r="H20" s="47"/>
      <c r="I20" s="150"/>
      <c r="J20" s="115"/>
      <c r="K20" s="124"/>
      <c r="L20" s="174" t="s">
        <v>130</v>
      </c>
      <c r="M20" s="117"/>
      <c r="N20" s="117"/>
      <c r="O20" s="117"/>
      <c r="P20" s="120"/>
    </row>
    <row r="21" spans="1:16" s="118" customFormat="1" ht="21.75" customHeight="1">
      <c r="A21" s="150">
        <v>18</v>
      </c>
      <c r="B21" s="126" t="s">
        <v>24</v>
      </c>
      <c r="C21" s="121" t="s">
        <v>176</v>
      </c>
      <c r="D21" s="122"/>
      <c r="E21" s="123" t="s">
        <v>270</v>
      </c>
      <c r="F21" s="177" t="s">
        <v>271</v>
      </c>
      <c r="G21" s="181">
        <v>43817</v>
      </c>
      <c r="H21" s="47"/>
      <c r="I21" s="150"/>
      <c r="J21" s="115"/>
      <c r="K21" s="124"/>
      <c r="L21" s="174" t="s">
        <v>130</v>
      </c>
      <c r="M21" s="117"/>
      <c r="N21" s="117"/>
      <c r="O21" s="117"/>
      <c r="P21" s="120"/>
    </row>
    <row r="22" spans="1:16" s="118" customFormat="1" ht="34.5" customHeight="1">
      <c r="A22" s="150">
        <v>19</v>
      </c>
      <c r="B22" s="126" t="s">
        <v>24</v>
      </c>
      <c r="C22" s="121" t="s">
        <v>178</v>
      </c>
      <c r="D22" s="122"/>
      <c r="E22" s="123" t="s">
        <v>270</v>
      </c>
      <c r="F22" s="177" t="s">
        <v>271</v>
      </c>
      <c r="G22" s="181">
        <v>43817</v>
      </c>
      <c r="H22" s="47"/>
      <c r="I22" s="150"/>
      <c r="J22" s="115"/>
      <c r="K22" s="124"/>
      <c r="L22" s="174" t="s">
        <v>130</v>
      </c>
      <c r="M22" s="117"/>
      <c r="N22" s="117"/>
      <c r="O22" s="117"/>
      <c r="P22" s="120"/>
    </row>
    <row r="23" spans="1:16" s="118" customFormat="1" ht="34.5" customHeight="1">
      <c r="A23" s="150">
        <v>20</v>
      </c>
      <c r="B23" s="126" t="s">
        <v>24</v>
      </c>
      <c r="C23" s="121" t="s">
        <v>179</v>
      </c>
      <c r="D23" s="122"/>
      <c r="E23" s="123" t="s">
        <v>270</v>
      </c>
      <c r="F23" s="177" t="s">
        <v>271</v>
      </c>
      <c r="G23" s="181">
        <v>43817</v>
      </c>
      <c r="H23" s="47"/>
      <c r="I23" s="150"/>
      <c r="J23" s="115"/>
      <c r="K23" s="124"/>
      <c r="L23" s="174" t="s">
        <v>130</v>
      </c>
      <c r="M23" s="117"/>
      <c r="N23" s="117"/>
      <c r="O23" s="117"/>
      <c r="P23" s="120"/>
    </row>
    <row r="24" spans="1:16" s="118" customFormat="1" ht="34.5" customHeight="1">
      <c r="A24" s="150">
        <v>21</v>
      </c>
      <c r="B24" s="126" t="s">
        <v>24</v>
      </c>
      <c r="C24" s="121" t="s">
        <v>180</v>
      </c>
      <c r="D24" s="122"/>
      <c r="E24" s="123" t="s">
        <v>270</v>
      </c>
      <c r="F24" s="177" t="s">
        <v>271</v>
      </c>
      <c r="G24" s="181">
        <v>43817</v>
      </c>
      <c r="H24" s="47"/>
      <c r="I24" s="150"/>
      <c r="J24" s="115"/>
      <c r="K24" s="124"/>
      <c r="L24" s="174" t="s">
        <v>130</v>
      </c>
      <c r="M24" s="117"/>
      <c r="N24" s="117"/>
      <c r="O24" s="117"/>
    </row>
    <row r="25" spans="1:16" s="118" customFormat="1" ht="34.5" customHeight="1">
      <c r="A25" s="150">
        <v>22</v>
      </c>
      <c r="B25" s="126" t="s">
        <v>24</v>
      </c>
      <c r="C25" s="121" t="s">
        <v>183</v>
      </c>
      <c r="D25" s="122"/>
      <c r="E25" s="123" t="s">
        <v>270</v>
      </c>
      <c r="F25" s="177" t="s">
        <v>271</v>
      </c>
      <c r="G25" s="181">
        <v>43817</v>
      </c>
      <c r="H25" s="47"/>
      <c r="I25" s="150"/>
      <c r="J25" s="115"/>
      <c r="K25" s="124"/>
      <c r="L25" s="174" t="s">
        <v>130</v>
      </c>
      <c r="M25" s="117"/>
      <c r="N25" s="117"/>
      <c r="O25" s="117"/>
      <c r="P25" s="120"/>
    </row>
    <row r="26" spans="1:16" s="118" customFormat="1" ht="34.5" customHeight="1">
      <c r="A26" s="150">
        <v>23</v>
      </c>
      <c r="B26" s="126" t="s">
        <v>24</v>
      </c>
      <c r="C26" s="121" t="s">
        <v>184</v>
      </c>
      <c r="D26" s="122"/>
      <c r="E26" s="123" t="s">
        <v>270</v>
      </c>
      <c r="F26" s="177" t="s">
        <v>271</v>
      </c>
      <c r="G26" s="181">
        <v>43817</v>
      </c>
      <c r="H26" s="47"/>
      <c r="I26" s="150"/>
      <c r="J26" s="115"/>
      <c r="K26" s="124"/>
      <c r="L26" s="174" t="s">
        <v>130</v>
      </c>
      <c r="M26" s="117"/>
      <c r="N26" s="117"/>
      <c r="O26" s="117"/>
    </row>
    <row r="27" spans="1:16" s="118" customFormat="1" ht="52.5" customHeight="1">
      <c r="A27" s="150">
        <v>24</v>
      </c>
      <c r="B27" s="126" t="s">
        <v>24</v>
      </c>
      <c r="C27" s="121" t="s">
        <v>185</v>
      </c>
      <c r="D27" s="122"/>
      <c r="E27" s="123" t="s">
        <v>270</v>
      </c>
      <c r="F27" s="177" t="s">
        <v>271</v>
      </c>
      <c r="G27" s="181">
        <v>43817</v>
      </c>
      <c r="H27" s="47"/>
      <c r="I27" s="150"/>
      <c r="J27" s="115"/>
      <c r="K27" s="124"/>
      <c r="L27" s="174" t="s">
        <v>130</v>
      </c>
      <c r="M27" s="117"/>
      <c r="N27" s="117"/>
      <c r="O27" s="117"/>
      <c r="P27" s="120"/>
    </row>
    <row r="28" spans="1:16" s="118" customFormat="1" ht="47.25" customHeight="1">
      <c r="A28" s="150">
        <v>25</v>
      </c>
      <c r="B28" s="126" t="s">
        <v>24</v>
      </c>
      <c r="C28" s="113" t="s">
        <v>30</v>
      </c>
      <c r="D28" s="119"/>
      <c r="E28" s="123" t="s">
        <v>23</v>
      </c>
      <c r="F28" s="123" t="s">
        <v>20</v>
      </c>
      <c r="G28" s="147">
        <v>43802</v>
      </c>
      <c r="H28" s="47" t="s">
        <v>108</v>
      </c>
      <c r="I28" s="150" t="s">
        <v>16</v>
      </c>
      <c r="J28" s="115"/>
      <c r="K28" s="116"/>
      <c r="L28" s="174"/>
      <c r="M28" s="117"/>
      <c r="N28" s="117"/>
      <c r="O28" s="117"/>
    </row>
    <row r="29" spans="1:16" s="118" customFormat="1" ht="22.5" customHeight="1">
      <c r="A29" s="150">
        <v>26</v>
      </c>
      <c r="B29" s="126" t="s">
        <v>24</v>
      </c>
      <c r="C29" s="113" t="s">
        <v>83</v>
      </c>
      <c r="D29" s="119"/>
      <c r="E29" s="123" t="s">
        <v>23</v>
      </c>
      <c r="F29" s="123" t="s">
        <v>20</v>
      </c>
      <c r="G29" s="147">
        <v>43802</v>
      </c>
      <c r="H29" s="47"/>
      <c r="I29" s="150" t="s">
        <v>16</v>
      </c>
      <c r="J29" s="115"/>
      <c r="K29" s="116"/>
      <c r="L29" s="174"/>
      <c r="M29" s="117"/>
      <c r="N29" s="117"/>
      <c r="O29" s="117"/>
    </row>
    <row r="30" spans="1:16" s="118" customFormat="1" ht="22.5" customHeight="1">
      <c r="A30" s="150">
        <v>27</v>
      </c>
      <c r="B30" s="126" t="s">
        <v>24</v>
      </c>
      <c r="C30" s="113" t="s">
        <v>87</v>
      </c>
      <c r="D30" s="119"/>
      <c r="E30" s="123" t="s">
        <v>85</v>
      </c>
      <c r="F30" s="123" t="s">
        <v>20</v>
      </c>
      <c r="G30" s="147">
        <v>43803</v>
      </c>
      <c r="H30" s="47" t="s">
        <v>116</v>
      </c>
      <c r="I30" s="150" t="s">
        <v>16</v>
      </c>
      <c r="J30" s="115"/>
      <c r="K30" s="116"/>
      <c r="L30" s="174"/>
      <c r="M30" s="117"/>
      <c r="N30" s="117"/>
      <c r="O30" s="117"/>
    </row>
    <row r="31" spans="1:16" s="118" customFormat="1" ht="30.75" customHeight="1">
      <c r="A31" s="150">
        <v>28</v>
      </c>
      <c r="B31" s="126" t="s">
        <v>24</v>
      </c>
      <c r="C31" s="113" t="s">
        <v>32</v>
      </c>
      <c r="D31" s="119"/>
      <c r="E31" s="123" t="s">
        <v>23</v>
      </c>
      <c r="F31" s="123" t="s">
        <v>20</v>
      </c>
      <c r="G31" s="147">
        <v>43803</v>
      </c>
      <c r="H31" s="47" t="s">
        <v>109</v>
      </c>
      <c r="I31" s="150" t="s">
        <v>16</v>
      </c>
      <c r="J31" s="115"/>
      <c r="K31" s="116"/>
      <c r="L31" s="174"/>
      <c r="M31" s="117"/>
      <c r="N31" s="117"/>
      <c r="O31" s="117"/>
    </row>
    <row r="32" spans="1:16" s="118" customFormat="1" ht="71.25" customHeight="1">
      <c r="A32" s="150">
        <v>29</v>
      </c>
      <c r="B32" s="126" t="s">
        <v>24</v>
      </c>
      <c r="C32" s="113" t="s">
        <v>98</v>
      </c>
      <c r="D32" s="119"/>
      <c r="E32" s="123" t="s">
        <v>42</v>
      </c>
      <c r="F32" s="123" t="s">
        <v>20</v>
      </c>
      <c r="G32" s="147">
        <v>43804</v>
      </c>
      <c r="H32" s="74" t="s">
        <v>105</v>
      </c>
      <c r="I32" s="150" t="s">
        <v>16</v>
      </c>
      <c r="J32" s="115"/>
      <c r="K32" s="116"/>
      <c r="L32" s="174"/>
      <c r="M32" s="117"/>
      <c r="N32" s="117"/>
      <c r="O32" s="117"/>
    </row>
    <row r="33" spans="1:16" s="118" customFormat="1" ht="54" customHeight="1">
      <c r="A33" s="150">
        <v>30</v>
      </c>
      <c r="B33" s="126" t="s">
        <v>24</v>
      </c>
      <c r="C33" s="113" t="s">
        <v>110</v>
      </c>
      <c r="D33" s="119"/>
      <c r="E33" s="123" t="s">
        <v>23</v>
      </c>
      <c r="F33" s="123" t="s">
        <v>20</v>
      </c>
      <c r="G33" s="147">
        <v>43804</v>
      </c>
      <c r="H33" s="47" t="s">
        <v>114</v>
      </c>
      <c r="I33" s="150" t="s">
        <v>16</v>
      </c>
      <c r="J33" s="115"/>
      <c r="K33" s="116"/>
      <c r="L33" s="174"/>
      <c r="M33" s="117"/>
      <c r="N33" s="117"/>
      <c r="O33" s="117"/>
    </row>
    <row r="34" spans="1:16" s="118" customFormat="1" ht="47.25" customHeight="1">
      <c r="A34" s="150">
        <v>31</v>
      </c>
      <c r="B34" s="126" t="s">
        <v>24</v>
      </c>
      <c r="C34" s="113" t="s">
        <v>38</v>
      </c>
      <c r="D34" s="119"/>
      <c r="E34" s="123" t="s">
        <v>23</v>
      </c>
      <c r="F34" s="123" t="s">
        <v>20</v>
      </c>
      <c r="G34" s="147">
        <v>43804</v>
      </c>
      <c r="H34" s="47"/>
      <c r="I34" s="150" t="s">
        <v>16</v>
      </c>
      <c r="J34" s="115"/>
      <c r="K34" s="116"/>
      <c r="L34" s="174"/>
      <c r="M34" s="117"/>
      <c r="N34" s="117"/>
      <c r="O34" s="117"/>
    </row>
    <row r="35" spans="1:16" s="118" customFormat="1" ht="84.75" customHeight="1">
      <c r="A35" s="150">
        <v>32</v>
      </c>
      <c r="B35" s="126" t="s">
        <v>24</v>
      </c>
      <c r="C35" s="113" t="s">
        <v>91</v>
      </c>
      <c r="D35" s="119"/>
      <c r="E35" s="123" t="s">
        <v>42</v>
      </c>
      <c r="F35" s="123" t="s">
        <v>20</v>
      </c>
      <c r="G35" s="147">
        <v>43804</v>
      </c>
      <c r="H35" s="74" t="s">
        <v>92</v>
      </c>
      <c r="I35" s="150" t="s">
        <v>16</v>
      </c>
      <c r="J35" s="115"/>
      <c r="K35" s="116"/>
      <c r="L35" s="174"/>
      <c r="M35" s="117"/>
      <c r="N35" s="117"/>
      <c r="O35" s="117"/>
    </row>
    <row r="36" spans="1:16" s="118" customFormat="1" ht="47.25" customHeight="1">
      <c r="A36" s="150">
        <v>33</v>
      </c>
      <c r="B36" s="126" t="s">
        <v>24</v>
      </c>
      <c r="C36" s="121" t="s">
        <v>126</v>
      </c>
      <c r="D36" s="122"/>
      <c r="E36" s="123" t="s">
        <v>42</v>
      </c>
      <c r="F36" s="123" t="s">
        <v>20</v>
      </c>
      <c r="G36" s="147">
        <v>43808</v>
      </c>
      <c r="H36" s="47"/>
      <c r="I36" s="150" t="s">
        <v>16</v>
      </c>
      <c r="J36" s="115"/>
      <c r="K36" s="124"/>
      <c r="L36" s="174"/>
      <c r="M36" s="117"/>
      <c r="N36" s="117"/>
      <c r="O36" s="117"/>
    </row>
    <row r="37" spans="1:16" s="118" customFormat="1" ht="47.25" customHeight="1">
      <c r="A37" s="150">
        <v>34</v>
      </c>
      <c r="B37" s="126" t="s">
        <v>24</v>
      </c>
      <c r="C37" s="121" t="s">
        <v>127</v>
      </c>
      <c r="D37" s="122"/>
      <c r="E37" s="123" t="s">
        <v>42</v>
      </c>
      <c r="F37" s="123" t="s">
        <v>20</v>
      </c>
      <c r="G37" s="147">
        <v>43808</v>
      </c>
      <c r="I37" s="150" t="s">
        <v>16</v>
      </c>
      <c r="J37" s="115"/>
      <c r="K37" s="124"/>
      <c r="L37" s="174"/>
      <c r="M37" s="117"/>
      <c r="N37" s="117"/>
      <c r="O37" s="117"/>
    </row>
    <row r="38" spans="1:16" s="118" customFormat="1" ht="62.25" customHeight="1">
      <c r="A38" s="150">
        <v>35</v>
      </c>
      <c r="B38" s="126" t="s">
        <v>24</v>
      </c>
      <c r="C38" s="121" t="s">
        <v>128</v>
      </c>
      <c r="D38" s="122"/>
      <c r="E38" s="123" t="s">
        <v>85</v>
      </c>
      <c r="F38" s="123" t="s">
        <v>20</v>
      </c>
      <c r="G38" s="147">
        <v>43808</v>
      </c>
      <c r="H38" s="47"/>
      <c r="I38" s="150" t="s">
        <v>16</v>
      </c>
      <c r="J38" s="115"/>
      <c r="K38" s="124"/>
      <c r="L38" s="174"/>
      <c r="M38" s="117"/>
      <c r="N38" s="117"/>
      <c r="O38" s="117"/>
    </row>
    <row r="39" spans="1:16" s="118" customFormat="1" ht="47.25" customHeight="1">
      <c r="A39" s="150">
        <v>36</v>
      </c>
      <c r="B39" s="126" t="s">
        <v>24</v>
      </c>
      <c r="C39" s="121" t="s">
        <v>129</v>
      </c>
      <c r="D39" s="122"/>
      <c r="E39" s="123" t="s">
        <v>85</v>
      </c>
      <c r="F39" s="123" t="s">
        <v>20</v>
      </c>
      <c r="G39" s="151">
        <v>43808</v>
      </c>
      <c r="H39" s="47"/>
      <c r="I39" s="150" t="s">
        <v>16</v>
      </c>
      <c r="J39" s="115"/>
      <c r="K39" s="124"/>
      <c r="L39" s="174"/>
      <c r="M39" s="117"/>
      <c r="N39" s="117"/>
      <c r="O39" s="117"/>
    </row>
    <row r="40" spans="1:16" s="118" customFormat="1" ht="29.25" customHeight="1">
      <c r="A40" s="150">
        <v>37</v>
      </c>
      <c r="B40" s="126" t="s">
        <v>24</v>
      </c>
      <c r="C40" s="121" t="s">
        <v>169</v>
      </c>
      <c r="D40" s="122"/>
      <c r="E40" s="123" t="s">
        <v>270</v>
      </c>
      <c r="F40" s="177" t="s">
        <v>271</v>
      </c>
      <c r="G40" s="181">
        <v>43817</v>
      </c>
      <c r="H40" s="47"/>
      <c r="I40" s="150"/>
      <c r="J40" s="115"/>
      <c r="K40" s="124"/>
      <c r="L40" s="174"/>
      <c r="M40" s="117"/>
      <c r="N40" s="117"/>
      <c r="O40" s="117"/>
      <c r="P40" s="120"/>
    </row>
    <row r="41" spans="1:16" s="118" customFormat="1" ht="52.5" customHeight="1">
      <c r="A41" s="150">
        <v>38</v>
      </c>
      <c r="B41" s="126" t="s">
        <v>24</v>
      </c>
      <c r="C41" s="121" t="s">
        <v>170</v>
      </c>
      <c r="D41" s="122"/>
      <c r="E41" s="123" t="s">
        <v>270</v>
      </c>
      <c r="F41" s="177" t="s">
        <v>271</v>
      </c>
      <c r="G41" s="181">
        <v>43817</v>
      </c>
      <c r="H41" s="47"/>
      <c r="I41" s="150"/>
      <c r="J41" s="115"/>
      <c r="K41" s="124"/>
      <c r="L41" s="174"/>
      <c r="M41" s="117"/>
      <c r="N41" s="117"/>
      <c r="O41" s="117"/>
      <c r="P41" s="120"/>
    </row>
    <row r="42" spans="1:16" s="118" customFormat="1" ht="24.75" customHeight="1">
      <c r="A42" s="150">
        <v>39</v>
      </c>
      <c r="B42" s="126" t="s">
        <v>24</v>
      </c>
      <c r="C42" s="121" t="s">
        <v>171</v>
      </c>
      <c r="D42" s="122"/>
      <c r="E42" s="123" t="s">
        <v>270</v>
      </c>
      <c r="F42" s="177" t="s">
        <v>271</v>
      </c>
      <c r="G42" s="181">
        <v>43817</v>
      </c>
      <c r="H42" s="47"/>
      <c r="I42" s="150"/>
      <c r="J42" s="115"/>
      <c r="K42" s="124"/>
      <c r="L42" s="174"/>
      <c r="M42" s="117"/>
      <c r="N42" s="117"/>
      <c r="O42" s="117"/>
    </row>
    <row r="43" spans="1:16" s="118" customFormat="1" ht="65.25" customHeight="1">
      <c r="A43" s="150">
        <v>40</v>
      </c>
      <c r="B43" s="126" t="s">
        <v>24</v>
      </c>
      <c r="C43" s="121" t="s">
        <v>172</v>
      </c>
      <c r="D43" s="122"/>
      <c r="E43" s="123" t="s">
        <v>270</v>
      </c>
      <c r="F43" s="177" t="s">
        <v>271</v>
      </c>
      <c r="G43" s="181">
        <v>43817</v>
      </c>
      <c r="H43" s="47"/>
      <c r="I43" s="150"/>
      <c r="J43" s="115"/>
      <c r="K43" s="124"/>
      <c r="L43" s="174"/>
      <c r="M43" s="117"/>
      <c r="N43" s="117"/>
      <c r="O43" s="117"/>
      <c r="P43" s="120"/>
    </row>
    <row r="44" spans="1:16" s="118" customFormat="1" ht="27" customHeight="1">
      <c r="A44" s="150">
        <v>41</v>
      </c>
      <c r="B44" s="126" t="s">
        <v>24</v>
      </c>
      <c r="C44" s="121" t="s">
        <v>173</v>
      </c>
      <c r="D44" s="122"/>
      <c r="E44" s="123" t="s">
        <v>270</v>
      </c>
      <c r="F44" s="177" t="s">
        <v>271</v>
      </c>
      <c r="G44" s="181">
        <v>43817</v>
      </c>
      <c r="H44" s="47"/>
      <c r="I44" s="150"/>
      <c r="J44" s="115"/>
      <c r="K44" s="124"/>
      <c r="L44" s="174"/>
      <c r="M44" s="117"/>
      <c r="N44" s="117"/>
      <c r="O44" s="117"/>
      <c r="P44" s="120"/>
    </row>
    <row r="45" spans="1:16" s="118" customFormat="1" ht="34.5" customHeight="1">
      <c r="A45" s="150">
        <v>42</v>
      </c>
      <c r="B45" s="126" t="s">
        <v>24</v>
      </c>
      <c r="C45" s="121" t="s">
        <v>174</v>
      </c>
      <c r="D45" s="122"/>
      <c r="E45" s="123" t="s">
        <v>270</v>
      </c>
      <c r="F45" s="177" t="s">
        <v>271</v>
      </c>
      <c r="G45" s="181">
        <v>43817</v>
      </c>
      <c r="H45" s="47"/>
      <c r="I45" s="150"/>
      <c r="J45" s="115"/>
      <c r="K45" s="124"/>
      <c r="L45" s="174"/>
      <c r="M45" s="117"/>
      <c r="N45" s="117"/>
      <c r="O45" s="117"/>
    </row>
    <row r="46" spans="1:16" s="118" customFormat="1" ht="53.25" customHeight="1">
      <c r="A46" s="150">
        <v>43</v>
      </c>
      <c r="B46" s="126" t="s">
        <v>24</v>
      </c>
      <c r="C46" s="121" t="s">
        <v>223</v>
      </c>
      <c r="D46" s="122"/>
      <c r="E46" s="123" t="s">
        <v>270</v>
      </c>
      <c r="F46" s="177" t="s">
        <v>271</v>
      </c>
      <c r="G46" s="181">
        <v>43817</v>
      </c>
      <c r="H46" s="47"/>
      <c r="I46" s="150"/>
      <c r="J46" s="115"/>
      <c r="K46" s="124"/>
      <c r="L46" s="174"/>
      <c r="M46" s="117"/>
      <c r="N46" s="117"/>
      <c r="O46" s="117"/>
      <c r="P46" s="120"/>
    </row>
    <row r="47" spans="1:16" s="118" customFormat="1" ht="22.5" customHeight="1">
      <c r="A47" s="150">
        <v>44</v>
      </c>
      <c r="B47" s="126" t="s">
        <v>24</v>
      </c>
      <c r="C47" s="121" t="s">
        <v>177</v>
      </c>
      <c r="D47" s="122"/>
      <c r="E47" s="123" t="s">
        <v>270</v>
      </c>
      <c r="F47" s="177" t="s">
        <v>271</v>
      </c>
      <c r="G47" s="181">
        <v>43817</v>
      </c>
      <c r="H47" s="47"/>
      <c r="I47" s="150"/>
      <c r="J47" s="115"/>
      <c r="K47" s="124"/>
      <c r="L47" s="174"/>
      <c r="M47" s="117"/>
      <c r="N47" s="117"/>
      <c r="O47" s="117"/>
    </row>
    <row r="48" spans="1:16" s="118" customFormat="1" ht="34.5" customHeight="1">
      <c r="A48" s="150">
        <v>45</v>
      </c>
      <c r="B48" s="126" t="s">
        <v>24</v>
      </c>
      <c r="C48" s="121" t="s">
        <v>181</v>
      </c>
      <c r="D48" s="122"/>
      <c r="E48" s="123" t="s">
        <v>270</v>
      </c>
      <c r="F48" s="177" t="s">
        <v>271</v>
      </c>
      <c r="G48" s="181">
        <v>43817</v>
      </c>
      <c r="H48" s="47"/>
      <c r="I48" s="150"/>
      <c r="J48" s="115"/>
      <c r="K48" s="124"/>
      <c r="L48" s="174"/>
      <c r="M48" s="117"/>
      <c r="N48" s="117"/>
      <c r="O48" s="117"/>
      <c r="P48" s="120"/>
    </row>
    <row r="49" spans="1:16" s="118" customFormat="1" ht="34.5" customHeight="1">
      <c r="A49" s="150">
        <v>46</v>
      </c>
      <c r="B49" s="126" t="s">
        <v>24</v>
      </c>
      <c r="C49" s="121" t="s">
        <v>222</v>
      </c>
      <c r="D49" s="122"/>
      <c r="E49" s="123" t="s">
        <v>270</v>
      </c>
      <c r="F49" s="177" t="s">
        <v>271</v>
      </c>
      <c r="G49" s="181">
        <v>43817</v>
      </c>
      <c r="H49" s="47"/>
      <c r="I49" s="150"/>
      <c r="J49" s="115"/>
      <c r="K49" s="124"/>
      <c r="L49" s="174"/>
      <c r="M49" s="117"/>
      <c r="N49" s="117"/>
      <c r="O49" s="117"/>
      <c r="P49" s="120"/>
    </row>
    <row r="50" spans="1:16" s="118" customFormat="1" ht="34.5" customHeight="1">
      <c r="A50" s="150">
        <v>47</v>
      </c>
      <c r="B50" s="126" t="s">
        <v>24</v>
      </c>
      <c r="C50" s="121" t="s">
        <v>182</v>
      </c>
      <c r="D50" s="122"/>
      <c r="E50" s="123" t="s">
        <v>270</v>
      </c>
      <c r="F50" s="177" t="s">
        <v>271</v>
      </c>
      <c r="G50" s="181">
        <v>43817</v>
      </c>
      <c r="H50" s="47"/>
      <c r="I50" s="150"/>
      <c r="J50" s="115"/>
      <c r="K50" s="124"/>
      <c r="L50" s="174"/>
      <c r="M50" s="117"/>
      <c r="N50" s="117"/>
      <c r="O50" s="117"/>
    </row>
    <row r="51" spans="1:16" s="118" customFormat="1" ht="24.75" customHeight="1">
      <c r="A51" s="150">
        <v>48</v>
      </c>
      <c r="B51" s="126" t="s">
        <v>24</v>
      </c>
      <c r="C51" s="121" t="s">
        <v>186</v>
      </c>
      <c r="D51" s="122"/>
      <c r="E51" s="123" t="s">
        <v>270</v>
      </c>
      <c r="F51" s="177" t="s">
        <v>271</v>
      </c>
      <c r="G51" s="181">
        <v>43817</v>
      </c>
      <c r="H51" s="47"/>
      <c r="I51" s="150"/>
      <c r="J51" s="115"/>
      <c r="K51" s="124"/>
      <c r="L51" s="174"/>
      <c r="M51" s="117"/>
      <c r="N51" s="117"/>
      <c r="O51" s="117"/>
      <c r="P51" s="120"/>
    </row>
    <row r="52" spans="1:16" s="118" customFormat="1" ht="24.75" customHeight="1">
      <c r="A52" s="150">
        <v>49</v>
      </c>
      <c r="B52" s="126" t="s">
        <v>24</v>
      </c>
      <c r="C52" s="121" t="s">
        <v>187</v>
      </c>
      <c r="D52" s="122"/>
      <c r="E52" s="123" t="s">
        <v>270</v>
      </c>
      <c r="F52" s="177" t="s">
        <v>271</v>
      </c>
      <c r="G52" s="181">
        <v>43817</v>
      </c>
      <c r="H52" s="47"/>
      <c r="I52" s="150"/>
      <c r="J52" s="115"/>
      <c r="K52" s="124"/>
      <c r="L52" s="174"/>
      <c r="M52" s="117"/>
      <c r="N52" s="117"/>
      <c r="O52" s="117"/>
    </row>
    <row r="53" spans="1:16" s="118" customFormat="1" ht="24.75" customHeight="1">
      <c r="A53" s="150">
        <v>50</v>
      </c>
      <c r="B53" s="126" t="s">
        <v>24</v>
      </c>
      <c r="C53" s="121" t="s">
        <v>188</v>
      </c>
      <c r="D53" s="122"/>
      <c r="E53" s="123" t="s">
        <v>270</v>
      </c>
      <c r="F53" s="177" t="s">
        <v>271</v>
      </c>
      <c r="G53" s="181">
        <v>43817</v>
      </c>
      <c r="H53" s="47"/>
      <c r="I53" s="150"/>
      <c r="J53" s="115"/>
      <c r="K53" s="124"/>
      <c r="L53" s="174"/>
      <c r="M53" s="117"/>
      <c r="N53" s="117"/>
      <c r="O53" s="117"/>
      <c r="P53" s="120"/>
    </row>
    <row r="54" spans="1:16" s="118" customFormat="1" ht="24.75" customHeight="1">
      <c r="A54" s="150">
        <v>51</v>
      </c>
      <c r="B54" s="126" t="s">
        <v>24</v>
      </c>
      <c r="C54" s="121" t="s">
        <v>189</v>
      </c>
      <c r="D54" s="122"/>
      <c r="E54" s="123" t="s">
        <v>270</v>
      </c>
      <c r="F54" s="177" t="s">
        <v>271</v>
      </c>
      <c r="G54" s="181">
        <v>43817</v>
      </c>
      <c r="H54" s="47"/>
      <c r="I54" s="150"/>
      <c r="J54" s="115"/>
      <c r="K54" s="124"/>
      <c r="L54" s="174"/>
      <c r="M54" s="117"/>
      <c r="N54" s="117"/>
      <c r="O54" s="117"/>
      <c r="P54" s="120"/>
    </row>
    <row r="55" spans="1:16" s="118" customFormat="1" ht="34.5" customHeight="1">
      <c r="A55" s="150">
        <v>52</v>
      </c>
      <c r="B55" s="126" t="s">
        <v>24</v>
      </c>
      <c r="C55" s="121" t="s">
        <v>190</v>
      </c>
      <c r="D55" s="122"/>
      <c r="E55" s="123" t="s">
        <v>270</v>
      </c>
      <c r="F55" s="177" t="s">
        <v>271</v>
      </c>
      <c r="G55" s="181">
        <v>43817</v>
      </c>
      <c r="H55" s="47"/>
      <c r="I55" s="150"/>
      <c r="J55" s="115"/>
      <c r="K55" s="124"/>
      <c r="L55" s="174"/>
      <c r="M55" s="117"/>
      <c r="N55" s="117"/>
      <c r="O55" s="117"/>
    </row>
    <row r="56" spans="1:16" s="118" customFormat="1" ht="23.25" customHeight="1">
      <c r="A56" s="150">
        <v>53</v>
      </c>
      <c r="B56" s="126" t="s">
        <v>24</v>
      </c>
      <c r="C56" s="121" t="s">
        <v>191</v>
      </c>
      <c r="D56" s="122"/>
      <c r="E56" s="123" t="s">
        <v>270</v>
      </c>
      <c r="F56" s="177" t="s">
        <v>271</v>
      </c>
      <c r="G56" s="181">
        <v>43817</v>
      </c>
      <c r="H56" s="47"/>
      <c r="I56" s="150"/>
      <c r="J56" s="115"/>
      <c r="K56" s="124"/>
      <c r="L56" s="174"/>
      <c r="M56" s="117"/>
      <c r="N56" s="117"/>
      <c r="O56" s="117"/>
      <c r="P56" s="120"/>
    </row>
    <row r="57" spans="1:16" s="118" customFormat="1" ht="23.25" customHeight="1">
      <c r="A57" s="150">
        <v>54</v>
      </c>
      <c r="B57" s="126" t="s">
        <v>24</v>
      </c>
      <c r="C57" s="121" t="s">
        <v>192</v>
      </c>
      <c r="D57" s="122"/>
      <c r="E57" s="123" t="s">
        <v>270</v>
      </c>
      <c r="F57" s="177" t="s">
        <v>271</v>
      </c>
      <c r="G57" s="181">
        <v>43817</v>
      </c>
      <c r="H57" s="47"/>
      <c r="I57" s="150"/>
      <c r="J57" s="115"/>
      <c r="K57" s="124"/>
      <c r="L57" s="174"/>
      <c r="M57" s="117"/>
      <c r="N57" s="117"/>
      <c r="O57" s="117"/>
    </row>
    <row r="58" spans="1:16" s="118" customFormat="1" ht="34.5" customHeight="1">
      <c r="A58" s="150">
        <v>55</v>
      </c>
      <c r="B58" s="126" t="s">
        <v>24</v>
      </c>
      <c r="C58" s="121" t="s">
        <v>224</v>
      </c>
      <c r="D58" s="122"/>
      <c r="E58" s="123" t="s">
        <v>270</v>
      </c>
      <c r="F58" s="177" t="s">
        <v>271</v>
      </c>
      <c r="G58" s="181">
        <v>43817</v>
      </c>
      <c r="H58" s="47"/>
      <c r="I58" s="150"/>
      <c r="J58" s="115"/>
      <c r="K58" s="124"/>
      <c r="L58" s="174"/>
      <c r="M58" s="117"/>
      <c r="N58" s="117"/>
      <c r="O58" s="117"/>
      <c r="P58" s="120"/>
    </row>
    <row r="59" spans="1:16" s="118" customFormat="1" ht="24" customHeight="1">
      <c r="A59" s="150">
        <v>56</v>
      </c>
      <c r="B59" s="126" t="s">
        <v>24</v>
      </c>
      <c r="C59" s="121" t="s">
        <v>193</v>
      </c>
      <c r="D59" s="122"/>
      <c r="E59" s="123" t="s">
        <v>270</v>
      </c>
      <c r="F59" s="177" t="s">
        <v>271</v>
      </c>
      <c r="G59" s="181">
        <v>43817</v>
      </c>
      <c r="H59" s="47"/>
      <c r="I59" s="150"/>
      <c r="J59" s="115"/>
      <c r="K59" s="124"/>
      <c r="L59" s="174"/>
      <c r="M59" s="117"/>
      <c r="N59" s="117"/>
      <c r="O59" s="117"/>
      <c r="P59" s="120"/>
    </row>
    <row r="60" spans="1:16" s="118" customFormat="1" ht="24" customHeight="1">
      <c r="A60" s="150">
        <v>57</v>
      </c>
      <c r="B60" s="126" t="s">
        <v>24</v>
      </c>
      <c r="C60" s="121" t="s">
        <v>194</v>
      </c>
      <c r="D60" s="122"/>
      <c r="E60" s="123" t="s">
        <v>270</v>
      </c>
      <c r="F60" s="177" t="s">
        <v>271</v>
      </c>
      <c r="G60" s="181">
        <v>43817</v>
      </c>
      <c r="H60" s="47"/>
      <c r="I60" s="150"/>
      <c r="J60" s="115"/>
      <c r="K60" s="124"/>
      <c r="L60" s="174"/>
      <c r="M60" s="117"/>
      <c r="N60" s="117"/>
      <c r="O60" s="117"/>
    </row>
    <row r="61" spans="1:16" s="118" customFormat="1" ht="34.5" customHeight="1">
      <c r="A61" s="150">
        <v>58</v>
      </c>
      <c r="B61" s="126" t="s">
        <v>24</v>
      </c>
      <c r="C61" s="121" t="s">
        <v>195</v>
      </c>
      <c r="D61" s="122"/>
      <c r="E61" s="123" t="s">
        <v>270</v>
      </c>
      <c r="F61" s="177" t="s">
        <v>271</v>
      </c>
      <c r="G61" s="181">
        <v>43817</v>
      </c>
      <c r="H61" s="47"/>
      <c r="I61" s="150"/>
      <c r="J61" s="115"/>
      <c r="K61" s="124"/>
      <c r="L61" s="174"/>
      <c r="M61" s="117"/>
      <c r="N61" s="117"/>
      <c r="O61" s="117"/>
      <c r="P61" s="120"/>
    </row>
    <row r="62" spans="1:16" s="118" customFormat="1" ht="34.5" customHeight="1">
      <c r="A62" s="150">
        <v>59</v>
      </c>
      <c r="B62" s="126" t="s">
        <v>24</v>
      </c>
      <c r="C62" s="121" t="s">
        <v>196</v>
      </c>
      <c r="D62" s="122"/>
      <c r="E62" s="123" t="s">
        <v>270</v>
      </c>
      <c r="F62" s="177" t="s">
        <v>271</v>
      </c>
      <c r="G62" s="181">
        <v>43817</v>
      </c>
      <c r="H62" s="47"/>
      <c r="I62" s="150"/>
      <c r="J62" s="115"/>
      <c r="K62" s="124"/>
      <c r="L62" s="174"/>
      <c r="M62" s="117"/>
      <c r="N62" s="117"/>
      <c r="O62" s="117"/>
      <c r="P62" s="120"/>
    </row>
    <row r="63" spans="1:16" s="118" customFormat="1" ht="21.75" customHeight="1">
      <c r="A63" s="150">
        <v>60</v>
      </c>
      <c r="B63" s="126" t="s">
        <v>24</v>
      </c>
      <c r="C63" s="121" t="s">
        <v>198</v>
      </c>
      <c r="D63" s="122"/>
      <c r="E63" s="123" t="s">
        <v>270</v>
      </c>
      <c r="F63" s="177" t="s">
        <v>271</v>
      </c>
      <c r="G63" s="181">
        <v>43817</v>
      </c>
      <c r="H63" s="47"/>
      <c r="I63" s="150"/>
      <c r="J63" s="115"/>
      <c r="K63" s="124"/>
      <c r="L63" s="174"/>
      <c r="M63" s="117"/>
      <c r="N63" s="117"/>
      <c r="O63" s="117"/>
      <c r="P63" s="120"/>
    </row>
    <row r="64" spans="1:16" s="118" customFormat="1" ht="26.25" customHeight="1">
      <c r="A64" s="150">
        <v>61</v>
      </c>
      <c r="B64" s="126" t="s">
        <v>24</v>
      </c>
      <c r="C64" s="121" t="s">
        <v>280</v>
      </c>
      <c r="D64" s="122"/>
      <c r="E64" s="123" t="s">
        <v>279</v>
      </c>
      <c r="F64" s="177" t="s">
        <v>278</v>
      </c>
      <c r="G64" s="181">
        <v>43823</v>
      </c>
      <c r="H64" s="121" t="s">
        <v>281</v>
      </c>
      <c r="I64" s="150"/>
      <c r="J64" s="115"/>
      <c r="K64" s="124"/>
      <c r="L64" s="183"/>
      <c r="M64" s="117"/>
      <c r="N64" s="117"/>
      <c r="O64" s="117"/>
      <c r="P64" s="120"/>
    </row>
    <row r="65" spans="1:16" s="118" customFormat="1" ht="26.25" customHeight="1">
      <c r="A65" s="150">
        <v>62</v>
      </c>
      <c r="B65" s="126" t="s">
        <v>24</v>
      </c>
      <c r="C65" s="121" t="s">
        <v>282</v>
      </c>
      <c r="D65" s="122"/>
      <c r="E65" s="123" t="s">
        <v>279</v>
      </c>
      <c r="F65" s="177" t="s">
        <v>278</v>
      </c>
      <c r="G65" s="181">
        <v>43823</v>
      </c>
      <c r="H65" s="121" t="s">
        <v>283</v>
      </c>
      <c r="I65" s="150"/>
      <c r="J65" s="115"/>
      <c r="K65" s="124"/>
      <c r="L65" s="183"/>
      <c r="M65" s="117"/>
      <c r="N65" s="117"/>
      <c r="O65" s="117"/>
      <c r="P65" s="120"/>
    </row>
    <row r="66" spans="1:16" s="118" customFormat="1" ht="26.25" customHeight="1">
      <c r="A66" s="150">
        <v>63</v>
      </c>
      <c r="B66" s="126" t="s">
        <v>24</v>
      </c>
      <c r="C66" s="121" t="s">
        <v>284</v>
      </c>
      <c r="D66" s="122"/>
      <c r="E66" s="123" t="s">
        <v>279</v>
      </c>
      <c r="F66" s="177" t="s">
        <v>278</v>
      </c>
      <c r="G66" s="181">
        <v>43823</v>
      </c>
      <c r="H66" s="121" t="s">
        <v>285</v>
      </c>
      <c r="I66" s="150"/>
      <c r="J66" s="115"/>
      <c r="K66" s="124"/>
      <c r="L66" s="183"/>
      <c r="M66" s="117"/>
      <c r="N66" s="117"/>
      <c r="O66" s="117"/>
    </row>
    <row r="67" spans="1:16" s="118" customFormat="1" ht="26.25" customHeight="1">
      <c r="A67" s="150">
        <v>64</v>
      </c>
      <c r="B67" s="126" t="s">
        <v>24</v>
      </c>
      <c r="C67" s="121" t="s">
        <v>286</v>
      </c>
      <c r="D67" s="122"/>
      <c r="E67" s="123" t="s">
        <v>279</v>
      </c>
      <c r="F67" s="177" t="s">
        <v>278</v>
      </c>
      <c r="G67" s="181">
        <v>43823</v>
      </c>
      <c r="H67" s="121"/>
      <c r="I67" s="150"/>
      <c r="J67" s="115"/>
      <c r="K67" s="124"/>
      <c r="L67" s="183"/>
      <c r="M67" s="117"/>
      <c r="N67" s="117"/>
      <c r="O67" s="117"/>
      <c r="P67" s="120"/>
    </row>
    <row r="68" spans="1:16" s="118" customFormat="1" ht="26.25" customHeight="1">
      <c r="A68" s="150">
        <v>65</v>
      </c>
      <c r="B68" s="126" t="s">
        <v>24</v>
      </c>
      <c r="C68" s="121" t="s">
        <v>291</v>
      </c>
      <c r="D68" s="122"/>
      <c r="E68" s="123" t="s">
        <v>279</v>
      </c>
      <c r="F68" s="177" t="s">
        <v>278</v>
      </c>
      <c r="G68" s="181">
        <v>43824</v>
      </c>
      <c r="H68" s="121" t="s">
        <v>292</v>
      </c>
      <c r="I68" s="150"/>
      <c r="J68" s="115"/>
      <c r="K68" s="124"/>
      <c r="L68" s="183"/>
      <c r="M68" s="117"/>
      <c r="N68" s="117"/>
      <c r="O68" s="117"/>
      <c r="P68" s="120"/>
    </row>
    <row r="69" spans="1:16" s="118" customFormat="1" ht="61.5" customHeight="1">
      <c r="A69" s="150">
        <v>66</v>
      </c>
      <c r="B69" s="126" t="s">
        <v>24</v>
      </c>
      <c r="C69" s="121" t="s">
        <v>313</v>
      </c>
      <c r="D69" s="163"/>
      <c r="E69" s="123" t="s">
        <v>314</v>
      </c>
      <c r="F69" s="123" t="s">
        <v>315</v>
      </c>
      <c r="G69" s="181">
        <v>43822</v>
      </c>
      <c r="H69" s="92"/>
      <c r="I69" s="160"/>
      <c r="J69" s="166"/>
      <c r="K69" s="167"/>
      <c r="L69" s="174"/>
      <c r="M69" s="117"/>
      <c r="N69" s="117"/>
      <c r="O69" s="168"/>
    </row>
    <row r="70" spans="1:16" ht="34.5" customHeight="1">
      <c r="A70" s="145">
        <v>67</v>
      </c>
      <c r="B70" s="193" t="s">
        <v>24</v>
      </c>
      <c r="C70" s="194" t="s">
        <v>302</v>
      </c>
      <c r="D70" s="194"/>
      <c r="E70" s="195" t="s">
        <v>314</v>
      </c>
      <c r="F70" s="195" t="s">
        <v>315</v>
      </c>
      <c r="G70" s="196">
        <v>43822</v>
      </c>
      <c r="H70" s="197"/>
      <c r="I70" s="198"/>
      <c r="J70" s="198"/>
      <c r="K70" s="198"/>
      <c r="L70" s="199"/>
      <c r="M70" s="200"/>
      <c r="N70" s="200"/>
      <c r="O70" s="34"/>
      <c r="P70" s="96">
        <f>SUM(P3:P69)</f>
        <v>0.63636363636363635</v>
      </c>
    </row>
    <row r="71" spans="1:16">
      <c r="A71" s="145">
        <v>68</v>
      </c>
      <c r="B71" s="193" t="s">
        <v>24</v>
      </c>
      <c r="C71" s="194" t="s">
        <v>303</v>
      </c>
      <c r="D71" s="194"/>
      <c r="E71" s="195" t="s">
        <v>314</v>
      </c>
      <c r="F71" s="195" t="s">
        <v>315</v>
      </c>
      <c r="G71" s="196">
        <v>43822</v>
      </c>
      <c r="H71" s="197"/>
      <c r="I71" s="198"/>
      <c r="J71" s="198"/>
      <c r="K71" s="198"/>
      <c r="L71" s="199"/>
      <c r="M71" s="200"/>
      <c r="N71" s="200"/>
      <c r="O71" s="34"/>
    </row>
    <row r="72" spans="1:16">
      <c r="A72" s="145">
        <v>69</v>
      </c>
      <c r="B72" s="193" t="s">
        <v>24</v>
      </c>
      <c r="C72" s="194" t="s">
        <v>304</v>
      </c>
      <c r="D72" s="194"/>
      <c r="E72" s="195" t="s">
        <v>314</v>
      </c>
      <c r="F72" s="195" t="s">
        <v>315</v>
      </c>
      <c r="G72" s="196">
        <v>43822</v>
      </c>
      <c r="H72" s="197"/>
      <c r="I72" s="198"/>
      <c r="J72" s="198"/>
      <c r="K72" s="198"/>
      <c r="L72" s="199"/>
      <c r="M72" s="200"/>
      <c r="N72" s="200"/>
      <c r="O72" s="34"/>
    </row>
    <row r="73" spans="1:16">
      <c r="A73" s="145">
        <v>70</v>
      </c>
      <c r="B73" s="193" t="s">
        <v>24</v>
      </c>
      <c r="C73" s="194" t="s">
        <v>305</v>
      </c>
      <c r="D73" s="194"/>
      <c r="E73" s="195" t="s">
        <v>314</v>
      </c>
      <c r="F73" s="195" t="s">
        <v>315</v>
      </c>
      <c r="G73" s="196">
        <v>43822</v>
      </c>
      <c r="H73" s="197"/>
      <c r="I73" s="198"/>
      <c r="J73" s="198"/>
      <c r="K73" s="198"/>
      <c r="L73" s="199"/>
      <c r="M73" s="200"/>
      <c r="N73" s="200"/>
      <c r="O73" s="34"/>
    </row>
    <row r="74" spans="1:16">
      <c r="A74" s="145">
        <v>71</v>
      </c>
      <c r="B74" s="193" t="s">
        <v>24</v>
      </c>
      <c r="C74" s="194" t="s">
        <v>306</v>
      </c>
      <c r="D74" s="194"/>
      <c r="E74" s="195" t="s">
        <v>314</v>
      </c>
      <c r="F74" s="195" t="s">
        <v>315</v>
      </c>
      <c r="G74" s="196">
        <v>43822</v>
      </c>
      <c r="H74" s="197"/>
      <c r="I74" s="198"/>
      <c r="J74" s="198"/>
      <c r="K74" s="198"/>
      <c r="L74" s="199"/>
      <c r="M74" s="200"/>
      <c r="N74" s="200"/>
      <c r="O74" s="34"/>
    </row>
    <row r="75" spans="1:16">
      <c r="A75" s="145">
        <v>72</v>
      </c>
      <c r="B75" s="193" t="s">
        <v>24</v>
      </c>
      <c r="C75" s="194" t="s">
        <v>307</v>
      </c>
      <c r="D75" s="194"/>
      <c r="E75" s="195" t="s">
        <v>314</v>
      </c>
      <c r="F75" s="195" t="s">
        <v>315</v>
      </c>
      <c r="G75" s="196">
        <v>43822</v>
      </c>
      <c r="H75" s="197"/>
      <c r="I75" s="198"/>
      <c r="J75" s="198"/>
      <c r="K75" s="198"/>
      <c r="L75" s="199"/>
      <c r="M75" s="200"/>
      <c r="N75" s="200"/>
      <c r="O75" s="34"/>
    </row>
    <row r="76" spans="1:16">
      <c r="A76" s="145">
        <v>73</v>
      </c>
      <c r="B76" s="193" t="s">
        <v>24</v>
      </c>
      <c r="C76" s="194" t="s">
        <v>308</v>
      </c>
      <c r="D76" s="194"/>
      <c r="E76" s="195" t="s">
        <v>314</v>
      </c>
      <c r="F76" s="195" t="s">
        <v>315</v>
      </c>
      <c r="G76" s="196">
        <v>43822</v>
      </c>
      <c r="H76" s="197"/>
      <c r="I76" s="198"/>
      <c r="J76" s="198"/>
      <c r="K76" s="198"/>
      <c r="L76" s="199"/>
      <c r="M76" s="200"/>
      <c r="N76" s="200"/>
      <c r="O76" s="34"/>
    </row>
    <row r="77" spans="1:16">
      <c r="A77" s="145">
        <v>74</v>
      </c>
      <c r="B77" s="193" t="s">
        <v>24</v>
      </c>
      <c r="C77" s="194" t="s">
        <v>309</v>
      </c>
      <c r="D77" s="194"/>
      <c r="E77" s="195" t="s">
        <v>314</v>
      </c>
      <c r="F77" s="195" t="s">
        <v>315</v>
      </c>
      <c r="G77" s="196">
        <v>43822</v>
      </c>
      <c r="H77" s="197"/>
      <c r="I77" s="198"/>
      <c r="J77" s="198"/>
      <c r="K77" s="198"/>
      <c r="L77" s="199"/>
      <c r="M77" s="200"/>
      <c r="N77" s="200"/>
      <c r="O77" s="34"/>
    </row>
    <row r="78" spans="1:16">
      <c r="A78" s="145">
        <v>75</v>
      </c>
      <c r="B78" s="193" t="s">
        <v>24</v>
      </c>
      <c r="C78" s="194" t="s">
        <v>310</v>
      </c>
      <c r="D78" s="194"/>
      <c r="E78" s="195" t="s">
        <v>314</v>
      </c>
      <c r="F78" s="195" t="s">
        <v>315</v>
      </c>
      <c r="G78" s="196">
        <v>43822</v>
      </c>
      <c r="H78" s="197"/>
      <c r="I78" s="198"/>
      <c r="J78" s="198"/>
      <c r="K78" s="198"/>
      <c r="L78" s="199"/>
      <c r="M78" s="200"/>
      <c r="N78" s="200"/>
      <c r="O78" s="34"/>
    </row>
    <row r="79" spans="1:16">
      <c r="A79" s="145">
        <v>76</v>
      </c>
      <c r="B79" s="193" t="s">
        <v>24</v>
      </c>
      <c r="C79" s="194" t="s">
        <v>311</v>
      </c>
      <c r="D79" s="194"/>
      <c r="E79" s="195" t="s">
        <v>314</v>
      </c>
      <c r="F79" s="195" t="s">
        <v>315</v>
      </c>
      <c r="G79" s="196">
        <v>43822</v>
      </c>
      <c r="H79" s="197"/>
      <c r="I79" s="198"/>
      <c r="J79" s="198"/>
      <c r="K79" s="198"/>
      <c r="L79" s="199"/>
      <c r="M79" s="200"/>
      <c r="N79" s="200"/>
      <c r="O79" s="34"/>
    </row>
    <row r="80" spans="1:16">
      <c r="A80" s="145">
        <v>77</v>
      </c>
      <c r="B80" s="193" t="s">
        <v>24</v>
      </c>
      <c r="C80" s="194" t="s">
        <v>312</v>
      </c>
      <c r="D80" s="194"/>
      <c r="E80" s="195" t="s">
        <v>314</v>
      </c>
      <c r="F80" s="195" t="s">
        <v>315</v>
      </c>
      <c r="G80" s="196">
        <v>43822</v>
      </c>
      <c r="H80" s="197"/>
      <c r="I80" s="198"/>
      <c r="J80" s="198"/>
      <c r="K80" s="198"/>
      <c r="L80" s="199"/>
      <c r="M80" s="200"/>
      <c r="N80" s="200"/>
      <c r="O80" s="34"/>
    </row>
  </sheetData>
  <autoFilter ref="A3:P70" xr:uid="{A02F6C37-ED47-4BFE-A927-D0A5765B0647}"/>
  <mergeCells count="1">
    <mergeCell ref="A1:O1"/>
  </mergeCells>
  <phoneticPr fontId="5" type="noConversion"/>
  <dataValidations count="2">
    <dataValidation type="list" allowBlank="1" showInputMessage="1" showErrorMessage="1" sqref="L4:L69" xr:uid="{9290CBFF-7EBF-41ED-B735-A3BAD227E9D0}">
      <formula1>"已处理,未处理"</formula1>
    </dataValidation>
    <dataValidation type="list" allowBlank="1" showInputMessage="1" showErrorMessage="1" sqref="I4:I69" xr:uid="{2A2ACD92-04DB-41BB-A399-9CAB99C56218}">
      <formula1>"优先,高,适中,缓"</formula1>
    </dataValidation>
  </dataValidations>
  <pageMargins left="0.7" right="0.7" top="0.75" bottom="0.75" header="0.3" footer="0.3"/>
  <pageSetup paperSize="8" scale="94" orientation="landscape" horizontalDpi="4294967293" verticalDpi="4294967293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78942-872F-4EF0-86C5-6913301236C9}">
  <dimension ref="A1:P37"/>
  <sheetViews>
    <sheetView zoomScaleNormal="100" workbookViewId="0">
      <pane xSplit="1" ySplit="3" topLeftCell="B28" activePane="bottomRight" state="frozen"/>
      <selection pane="topRight" activeCell="B1" sqref="B1"/>
      <selection pane="bottomLeft" activeCell="A4" sqref="A4"/>
      <selection pane="bottomRight" activeCell="N3" sqref="N3"/>
    </sheetView>
  </sheetViews>
  <sheetFormatPr defaultRowHeight="13.5"/>
  <cols>
    <col min="1" max="1" width="5.75" style="17" bestFit="1" customWidth="1"/>
    <col min="2" max="2" width="15" style="3" customWidth="1"/>
    <col min="3" max="3" width="44.25" style="3" customWidth="1"/>
    <col min="4" max="4" width="16.625" style="3" customWidth="1"/>
    <col min="5" max="5" width="8.125" style="36" bestFit="1" customWidth="1"/>
    <col min="6" max="6" width="6" style="3" customWidth="1"/>
    <col min="7" max="7" width="8.75" style="3" customWidth="1"/>
    <col min="8" max="8" width="26" style="37" customWidth="1"/>
    <col min="9" max="9" width="8.625" style="36" customWidth="1"/>
    <col min="10" max="10" width="12.875" style="36" hidden="1" customWidth="1"/>
    <col min="11" max="11" width="9.5" style="36" hidden="1" customWidth="1"/>
    <col min="12" max="12" width="9.5" style="138" customWidth="1"/>
    <col min="13" max="14" width="14.375" style="149" customWidth="1"/>
    <col min="15" max="15" width="25.25" style="38" customWidth="1"/>
    <col min="16" max="16384" width="9" style="3"/>
  </cols>
  <sheetData>
    <row r="1" spans="1:16" s="1" customFormat="1" ht="69.75" customHeight="1" thickBot="1">
      <c r="A1" s="201" t="s">
        <v>131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</row>
    <row r="2" spans="1:16" s="2" customFormat="1" ht="36" customHeight="1" thickBot="1">
      <c r="A2" s="48"/>
      <c r="B2" s="4"/>
      <c r="C2" s="182" t="s">
        <v>319</v>
      </c>
      <c r="D2" s="5"/>
      <c r="E2" s="136"/>
      <c r="F2" s="5"/>
      <c r="G2" s="5"/>
      <c r="H2" s="29"/>
      <c r="I2" s="29"/>
      <c r="J2" s="29"/>
      <c r="K2" s="29"/>
      <c r="L2" s="29"/>
      <c r="M2" s="148"/>
      <c r="N2" s="148"/>
      <c r="O2" s="30"/>
    </row>
    <row r="3" spans="1:16" s="111" customFormat="1" ht="47.25" customHeight="1" thickBot="1">
      <c r="A3" s="130" t="s">
        <v>1</v>
      </c>
      <c r="B3" s="172" t="s">
        <v>225</v>
      </c>
      <c r="C3" s="132" t="s">
        <v>2</v>
      </c>
      <c r="D3" s="132" t="s">
        <v>3</v>
      </c>
      <c r="E3" s="132" t="s">
        <v>265</v>
      </c>
      <c r="F3" s="132" t="s">
        <v>228</v>
      </c>
      <c r="G3" s="176" t="s">
        <v>272</v>
      </c>
      <c r="H3" s="133" t="s">
        <v>229</v>
      </c>
      <c r="I3" s="132" t="s">
        <v>230</v>
      </c>
      <c r="J3" s="132" t="s">
        <v>231</v>
      </c>
      <c r="K3" s="132" t="s">
        <v>232</v>
      </c>
      <c r="L3" s="132" t="s">
        <v>233</v>
      </c>
      <c r="M3" s="176" t="s">
        <v>273</v>
      </c>
      <c r="N3" s="176" t="s">
        <v>321</v>
      </c>
      <c r="O3" s="135" t="s">
        <v>0</v>
      </c>
    </row>
    <row r="4" spans="1:16" s="118" customFormat="1" ht="47.25" customHeight="1">
      <c r="A4" s="150">
        <v>1</v>
      </c>
      <c r="B4" s="126" t="s">
        <v>74</v>
      </c>
      <c r="C4" s="121" t="s">
        <v>47</v>
      </c>
      <c r="D4" s="119"/>
      <c r="E4" s="123" t="s">
        <v>23</v>
      </c>
      <c r="F4" s="123" t="s">
        <v>20</v>
      </c>
      <c r="G4" s="147">
        <v>43802</v>
      </c>
      <c r="H4" s="47"/>
      <c r="I4" s="150" t="s">
        <v>16</v>
      </c>
      <c r="J4" s="115"/>
      <c r="K4" s="116"/>
      <c r="L4" s="174" t="s">
        <v>130</v>
      </c>
      <c r="M4" s="117"/>
      <c r="N4" s="117"/>
      <c r="O4" s="117"/>
    </row>
    <row r="5" spans="1:16" s="118" customFormat="1" ht="47.25" customHeight="1">
      <c r="A5" s="150">
        <v>2</v>
      </c>
      <c r="B5" s="126" t="s">
        <v>74</v>
      </c>
      <c r="C5" s="121" t="s">
        <v>237</v>
      </c>
      <c r="D5" s="119"/>
      <c r="E5" s="123" t="s">
        <v>23</v>
      </c>
      <c r="F5" s="123" t="s">
        <v>20</v>
      </c>
      <c r="G5" s="147">
        <v>43803</v>
      </c>
      <c r="H5" s="47"/>
      <c r="I5" s="150" t="s">
        <v>16</v>
      </c>
      <c r="J5" s="115"/>
      <c r="K5" s="116"/>
      <c r="L5" s="174" t="s">
        <v>130</v>
      </c>
      <c r="M5" s="117"/>
      <c r="N5" s="117"/>
      <c r="O5" s="117"/>
    </row>
    <row r="6" spans="1:16" s="118" customFormat="1" ht="47.25" customHeight="1">
      <c r="A6" s="150">
        <v>3</v>
      </c>
      <c r="B6" s="126" t="s">
        <v>74</v>
      </c>
      <c r="C6" s="121" t="s">
        <v>242</v>
      </c>
      <c r="D6" s="119"/>
      <c r="E6" s="123" t="s">
        <v>23</v>
      </c>
      <c r="F6" s="123" t="s">
        <v>20</v>
      </c>
      <c r="G6" s="147">
        <v>43803</v>
      </c>
      <c r="H6" s="47"/>
      <c r="I6" s="150" t="s">
        <v>16</v>
      </c>
      <c r="J6" s="115"/>
      <c r="K6" s="116"/>
      <c r="L6" s="174" t="s">
        <v>130</v>
      </c>
      <c r="M6" s="117"/>
      <c r="N6" s="117"/>
      <c r="O6" s="117"/>
    </row>
    <row r="7" spans="1:16" s="118" customFormat="1" ht="47.25" customHeight="1">
      <c r="A7" s="150">
        <v>4</v>
      </c>
      <c r="B7" s="126" t="s">
        <v>74</v>
      </c>
      <c r="C7" s="121" t="s">
        <v>199</v>
      </c>
      <c r="D7" s="122"/>
      <c r="E7" s="123" t="s">
        <v>42</v>
      </c>
      <c r="F7" s="123" t="s">
        <v>20</v>
      </c>
      <c r="G7" s="147">
        <v>43804</v>
      </c>
      <c r="H7" s="47" t="s">
        <v>107</v>
      </c>
      <c r="I7" s="150" t="s">
        <v>16</v>
      </c>
      <c r="J7" s="128"/>
      <c r="K7" s="124"/>
      <c r="L7" s="174" t="s">
        <v>130</v>
      </c>
      <c r="M7" s="117"/>
      <c r="N7" s="117"/>
      <c r="O7" s="117"/>
    </row>
    <row r="8" spans="1:16" s="118" customFormat="1" ht="34.5" customHeight="1">
      <c r="A8" s="150">
        <v>5</v>
      </c>
      <c r="B8" s="126" t="s">
        <v>74</v>
      </c>
      <c r="C8" s="121" t="s">
        <v>246</v>
      </c>
      <c r="D8" s="122"/>
      <c r="E8" s="123" t="s">
        <v>270</v>
      </c>
      <c r="F8" s="177" t="s">
        <v>271</v>
      </c>
      <c r="G8" s="181">
        <v>43817</v>
      </c>
      <c r="H8" s="47"/>
      <c r="I8" s="150"/>
      <c r="J8" s="115"/>
      <c r="K8" s="124"/>
      <c r="L8" s="174" t="s">
        <v>130</v>
      </c>
      <c r="M8" s="117"/>
      <c r="N8" s="117"/>
      <c r="O8" s="117"/>
      <c r="P8" s="120"/>
    </row>
    <row r="9" spans="1:16" s="118" customFormat="1" ht="34.5" customHeight="1">
      <c r="A9" s="150">
        <v>6</v>
      </c>
      <c r="B9" s="126" t="s">
        <v>74</v>
      </c>
      <c r="C9" s="121" t="s">
        <v>247</v>
      </c>
      <c r="D9" s="122"/>
      <c r="E9" s="123" t="s">
        <v>270</v>
      </c>
      <c r="F9" s="177" t="s">
        <v>271</v>
      </c>
      <c r="G9" s="181">
        <v>43817</v>
      </c>
      <c r="H9" s="47"/>
      <c r="I9" s="150"/>
      <c r="J9" s="115"/>
      <c r="K9" s="124"/>
      <c r="L9" s="174" t="s">
        <v>130</v>
      </c>
      <c r="M9" s="117"/>
      <c r="N9" s="117"/>
      <c r="O9" s="117"/>
      <c r="P9" s="120"/>
    </row>
    <row r="10" spans="1:16" s="118" customFormat="1" ht="56.25" customHeight="1">
      <c r="A10" s="150">
        <v>7</v>
      </c>
      <c r="B10" s="126" t="s">
        <v>74</v>
      </c>
      <c r="C10" s="121" t="s">
        <v>248</v>
      </c>
      <c r="D10" s="122"/>
      <c r="E10" s="123" t="s">
        <v>270</v>
      </c>
      <c r="F10" s="177" t="s">
        <v>271</v>
      </c>
      <c r="G10" s="181">
        <v>43817</v>
      </c>
      <c r="H10" s="47"/>
      <c r="I10" s="150"/>
      <c r="J10" s="115"/>
      <c r="K10" s="124"/>
      <c r="L10" s="174" t="s">
        <v>130</v>
      </c>
      <c r="M10" s="117"/>
      <c r="N10" s="117"/>
      <c r="O10" s="117"/>
    </row>
    <row r="11" spans="1:16" s="118" customFormat="1" ht="56.25" customHeight="1">
      <c r="A11" s="150">
        <v>8</v>
      </c>
      <c r="B11" s="126" t="s">
        <v>74</v>
      </c>
      <c r="C11" s="121" t="s">
        <v>249</v>
      </c>
      <c r="D11" s="122"/>
      <c r="E11" s="123" t="s">
        <v>270</v>
      </c>
      <c r="F11" s="177" t="s">
        <v>271</v>
      </c>
      <c r="G11" s="181">
        <v>43817</v>
      </c>
      <c r="H11" s="47"/>
      <c r="I11" s="150"/>
      <c r="J11" s="115"/>
      <c r="K11" s="124"/>
      <c r="L11" s="174" t="s">
        <v>130</v>
      </c>
      <c r="M11" s="117"/>
      <c r="N11" s="117"/>
      <c r="O11" s="117"/>
      <c r="P11" s="120"/>
    </row>
    <row r="12" spans="1:16" s="118" customFormat="1" ht="34.5" customHeight="1">
      <c r="A12" s="150">
        <v>9</v>
      </c>
      <c r="B12" s="126" t="s">
        <v>74</v>
      </c>
      <c r="C12" s="121" t="s">
        <v>250</v>
      </c>
      <c r="D12" s="122"/>
      <c r="E12" s="123" t="s">
        <v>270</v>
      </c>
      <c r="F12" s="177" t="s">
        <v>271</v>
      </c>
      <c r="G12" s="181">
        <v>43817</v>
      </c>
      <c r="H12" s="47"/>
      <c r="I12" s="150"/>
      <c r="J12" s="115"/>
      <c r="K12" s="124"/>
      <c r="L12" s="174" t="s">
        <v>130</v>
      </c>
      <c r="M12" s="117"/>
      <c r="N12" s="117"/>
      <c r="O12" s="117"/>
      <c r="P12" s="120"/>
    </row>
    <row r="13" spans="1:16" s="118" customFormat="1" ht="34.5" customHeight="1">
      <c r="A13" s="150">
        <v>10</v>
      </c>
      <c r="B13" s="126" t="s">
        <v>74</v>
      </c>
      <c r="C13" s="121" t="s">
        <v>251</v>
      </c>
      <c r="D13" s="122"/>
      <c r="E13" s="123" t="s">
        <v>270</v>
      </c>
      <c r="F13" s="177" t="s">
        <v>271</v>
      </c>
      <c r="G13" s="181">
        <v>43817</v>
      </c>
      <c r="H13" s="47"/>
      <c r="I13" s="150"/>
      <c r="J13" s="115"/>
      <c r="K13" s="124"/>
      <c r="L13" s="174" t="s">
        <v>130</v>
      </c>
      <c r="M13" s="117"/>
      <c r="N13" s="117"/>
      <c r="O13" s="117"/>
      <c r="P13" s="120"/>
    </row>
    <row r="14" spans="1:16" s="118" customFormat="1" ht="34.5" customHeight="1">
      <c r="A14" s="150">
        <v>11</v>
      </c>
      <c r="B14" s="126" t="s">
        <v>74</v>
      </c>
      <c r="C14" s="121" t="s">
        <v>252</v>
      </c>
      <c r="D14" s="122"/>
      <c r="E14" s="123" t="s">
        <v>270</v>
      </c>
      <c r="F14" s="177" t="s">
        <v>271</v>
      </c>
      <c r="G14" s="181">
        <v>43817</v>
      </c>
      <c r="H14" s="47"/>
      <c r="I14" s="150"/>
      <c r="J14" s="115"/>
      <c r="K14" s="124"/>
      <c r="L14" s="174" t="s">
        <v>130</v>
      </c>
      <c r="M14" s="117"/>
      <c r="N14" s="117"/>
      <c r="O14" s="117"/>
    </row>
    <row r="15" spans="1:16" s="118" customFormat="1" ht="34.5" customHeight="1">
      <c r="A15" s="150">
        <v>12</v>
      </c>
      <c r="B15" s="126" t="s">
        <v>74</v>
      </c>
      <c r="C15" s="121" t="s">
        <v>253</v>
      </c>
      <c r="D15" s="122"/>
      <c r="E15" s="123" t="s">
        <v>270</v>
      </c>
      <c r="F15" s="177" t="s">
        <v>271</v>
      </c>
      <c r="G15" s="181">
        <v>43817</v>
      </c>
      <c r="H15" s="47"/>
      <c r="I15" s="150"/>
      <c r="J15" s="115"/>
      <c r="K15" s="124"/>
      <c r="L15" s="174" t="s">
        <v>130</v>
      </c>
      <c r="M15" s="117"/>
      <c r="N15" s="117"/>
      <c r="O15" s="117"/>
    </row>
    <row r="16" spans="1:16" s="118" customFormat="1" ht="29.25" customHeight="1">
      <c r="A16" s="150">
        <v>13</v>
      </c>
      <c r="B16" s="76" t="s">
        <v>260</v>
      </c>
      <c r="C16" s="153" t="s">
        <v>158</v>
      </c>
      <c r="D16" s="154"/>
      <c r="E16" s="123" t="s">
        <v>270</v>
      </c>
      <c r="F16" s="177" t="s">
        <v>271</v>
      </c>
      <c r="G16" s="181">
        <v>43817</v>
      </c>
      <c r="H16" s="47"/>
      <c r="I16" s="150"/>
      <c r="J16" s="115"/>
      <c r="K16" s="124"/>
      <c r="L16" s="174" t="s">
        <v>130</v>
      </c>
      <c r="M16" s="117"/>
      <c r="N16" s="117"/>
      <c r="O16" s="117"/>
    </row>
    <row r="17" spans="1:16" s="118" customFormat="1" ht="34.5" customHeight="1">
      <c r="A17" s="150">
        <v>14</v>
      </c>
      <c r="B17" s="126" t="s">
        <v>74</v>
      </c>
      <c r="C17" s="121" t="s">
        <v>243</v>
      </c>
      <c r="D17" s="122"/>
      <c r="E17" s="123" t="s">
        <v>270</v>
      </c>
      <c r="F17" s="177" t="s">
        <v>271</v>
      </c>
      <c r="G17" s="181">
        <v>43817</v>
      </c>
      <c r="H17" s="47"/>
      <c r="I17" s="150"/>
      <c r="J17" s="115"/>
      <c r="K17" s="124"/>
      <c r="L17" s="174" t="s">
        <v>130</v>
      </c>
      <c r="M17" s="117"/>
      <c r="N17" s="117"/>
      <c r="O17" s="117"/>
    </row>
    <row r="18" spans="1:16" s="118" customFormat="1" ht="34.5" customHeight="1">
      <c r="A18" s="150">
        <v>15</v>
      </c>
      <c r="B18" s="126" t="s">
        <v>74</v>
      </c>
      <c r="C18" s="121" t="s">
        <v>255</v>
      </c>
      <c r="D18" s="122"/>
      <c r="E18" s="123" t="s">
        <v>270</v>
      </c>
      <c r="F18" s="177" t="s">
        <v>271</v>
      </c>
      <c r="G18" s="181">
        <v>43817</v>
      </c>
      <c r="H18" s="47"/>
      <c r="I18" s="150"/>
      <c r="J18" s="115"/>
      <c r="K18" s="124"/>
      <c r="L18" s="174" t="s">
        <v>130</v>
      </c>
      <c r="M18" s="117"/>
      <c r="N18" s="117"/>
      <c r="O18" s="117"/>
      <c r="P18" s="120"/>
    </row>
    <row r="19" spans="1:16" s="118" customFormat="1" ht="47.25" customHeight="1">
      <c r="A19" s="150">
        <v>16</v>
      </c>
      <c r="B19" s="126" t="s">
        <v>74</v>
      </c>
      <c r="C19" s="121" t="s">
        <v>200</v>
      </c>
      <c r="D19" s="119"/>
      <c r="E19" s="123" t="s">
        <v>42</v>
      </c>
      <c r="F19" s="123" t="s">
        <v>20</v>
      </c>
      <c r="G19" s="147">
        <v>43804</v>
      </c>
      <c r="H19" s="47" t="s">
        <v>68</v>
      </c>
      <c r="I19" s="150" t="s">
        <v>16</v>
      </c>
      <c r="J19" s="128"/>
      <c r="K19" s="116"/>
      <c r="L19" s="174"/>
      <c r="M19" s="117"/>
      <c r="N19" s="117"/>
      <c r="O19" s="129"/>
      <c r="P19" s="120"/>
    </row>
    <row r="20" spans="1:16" s="118" customFormat="1" ht="34.5" customHeight="1">
      <c r="A20" s="150">
        <v>17</v>
      </c>
      <c r="B20" s="126" t="s">
        <v>74</v>
      </c>
      <c r="C20" s="121" t="s">
        <v>238</v>
      </c>
      <c r="D20" s="122"/>
      <c r="E20" s="123" t="s">
        <v>270</v>
      </c>
      <c r="F20" s="177" t="s">
        <v>271</v>
      </c>
      <c r="G20" s="181">
        <v>43817</v>
      </c>
      <c r="H20" s="47"/>
      <c r="I20" s="150"/>
      <c r="J20" s="115"/>
      <c r="K20" s="124"/>
      <c r="L20" s="174"/>
      <c r="M20" s="117"/>
      <c r="N20" s="117"/>
      <c r="O20" s="117"/>
    </row>
    <row r="21" spans="1:16" s="118" customFormat="1" ht="34.5" customHeight="1">
      <c r="A21" s="150">
        <v>18</v>
      </c>
      <c r="B21" s="126" t="s">
        <v>74</v>
      </c>
      <c r="C21" s="121" t="s">
        <v>239</v>
      </c>
      <c r="D21" s="122"/>
      <c r="E21" s="123" t="s">
        <v>270</v>
      </c>
      <c r="F21" s="177" t="s">
        <v>271</v>
      </c>
      <c r="G21" s="181">
        <v>43817</v>
      </c>
      <c r="H21" s="47"/>
      <c r="I21" s="150"/>
      <c r="J21" s="115"/>
      <c r="K21" s="124"/>
      <c r="L21" s="174"/>
      <c r="M21" s="117"/>
      <c r="N21" s="117"/>
      <c r="O21" s="117"/>
    </row>
    <row r="22" spans="1:16" s="118" customFormat="1" ht="34.5" customHeight="1">
      <c r="A22" s="150">
        <v>19</v>
      </c>
      <c r="B22" s="126" t="s">
        <v>74</v>
      </c>
      <c r="C22" s="121" t="s">
        <v>240</v>
      </c>
      <c r="D22" s="122"/>
      <c r="E22" s="123" t="s">
        <v>270</v>
      </c>
      <c r="F22" s="177" t="s">
        <v>271</v>
      </c>
      <c r="G22" s="181">
        <v>43817</v>
      </c>
      <c r="H22" s="47"/>
      <c r="I22" s="150"/>
      <c r="J22" s="115"/>
      <c r="K22" s="124"/>
      <c r="L22" s="174"/>
      <c r="M22" s="117"/>
      <c r="N22" s="117"/>
      <c r="O22" s="117"/>
    </row>
    <row r="23" spans="1:16" s="118" customFormat="1" ht="34.5" customHeight="1">
      <c r="A23" s="150">
        <v>20</v>
      </c>
      <c r="B23" s="126" t="s">
        <v>74</v>
      </c>
      <c r="C23" s="121" t="s">
        <v>241</v>
      </c>
      <c r="D23" s="122"/>
      <c r="E23" s="123" t="s">
        <v>270</v>
      </c>
      <c r="F23" s="177" t="s">
        <v>271</v>
      </c>
      <c r="G23" s="181">
        <v>43817</v>
      </c>
      <c r="H23" s="47"/>
      <c r="I23" s="150"/>
      <c r="J23" s="115"/>
      <c r="K23" s="124"/>
      <c r="L23" s="174"/>
      <c r="M23" s="117"/>
      <c r="N23" s="117"/>
      <c r="O23" s="117"/>
    </row>
    <row r="24" spans="1:16" s="118" customFormat="1" ht="34.5" customHeight="1">
      <c r="A24" s="150">
        <v>21</v>
      </c>
      <c r="B24" s="126" t="s">
        <v>74</v>
      </c>
      <c r="C24" s="121" t="s">
        <v>244</v>
      </c>
      <c r="D24" s="76"/>
      <c r="E24" s="123" t="s">
        <v>270</v>
      </c>
      <c r="F24" s="177" t="s">
        <v>271</v>
      </c>
      <c r="G24" s="181">
        <v>43817</v>
      </c>
      <c r="H24" s="47"/>
      <c r="I24" s="150"/>
      <c r="J24" s="115"/>
      <c r="K24" s="124"/>
      <c r="L24" s="174"/>
      <c r="M24" s="117"/>
      <c r="N24" s="117"/>
      <c r="O24" s="117"/>
      <c r="P24" s="120"/>
    </row>
    <row r="25" spans="1:16" s="118" customFormat="1" ht="34.5" customHeight="1">
      <c r="A25" s="150">
        <v>22</v>
      </c>
      <c r="B25" s="126" t="s">
        <v>74</v>
      </c>
      <c r="C25" s="121" t="s">
        <v>245</v>
      </c>
      <c r="D25" s="76"/>
      <c r="E25" s="123" t="s">
        <v>270</v>
      </c>
      <c r="F25" s="177" t="s">
        <v>271</v>
      </c>
      <c r="G25" s="181">
        <v>43817</v>
      </c>
      <c r="H25" s="47"/>
      <c r="I25" s="150"/>
      <c r="J25" s="115"/>
      <c r="K25" s="124"/>
      <c r="L25" s="174"/>
      <c r="M25" s="117"/>
      <c r="N25" s="117"/>
      <c r="O25" s="117"/>
      <c r="P25" s="120"/>
    </row>
    <row r="26" spans="1:16" s="118" customFormat="1" ht="42.75" customHeight="1">
      <c r="A26" s="150">
        <v>23</v>
      </c>
      <c r="B26" s="126" t="s">
        <v>74</v>
      </c>
      <c r="C26" s="121" t="s">
        <v>254</v>
      </c>
      <c r="D26" s="122"/>
      <c r="E26" s="123" t="s">
        <v>270</v>
      </c>
      <c r="F26" s="177" t="s">
        <v>271</v>
      </c>
      <c r="G26" s="181">
        <v>43817</v>
      </c>
      <c r="H26" s="47"/>
      <c r="I26" s="150"/>
      <c r="J26" s="115"/>
      <c r="K26" s="124"/>
      <c r="L26" s="174"/>
      <c r="M26" s="117"/>
      <c r="N26" s="117"/>
      <c r="O26" s="117"/>
      <c r="P26" s="120"/>
    </row>
    <row r="27" spans="1:16" s="118" customFormat="1" ht="27.75" customHeight="1">
      <c r="A27" s="150">
        <v>24</v>
      </c>
      <c r="B27" s="126" t="s">
        <v>74</v>
      </c>
      <c r="C27" s="121" t="s">
        <v>256</v>
      </c>
      <c r="D27" s="122"/>
      <c r="E27" s="123" t="s">
        <v>270</v>
      </c>
      <c r="F27" s="177" t="s">
        <v>271</v>
      </c>
      <c r="G27" s="181">
        <v>43817</v>
      </c>
      <c r="H27" s="47"/>
      <c r="I27" s="150"/>
      <c r="J27" s="115"/>
      <c r="K27" s="124"/>
      <c r="L27" s="174"/>
      <c r="M27" s="117"/>
      <c r="N27" s="117"/>
      <c r="O27" s="117"/>
    </row>
    <row r="28" spans="1:16" s="118" customFormat="1" ht="27.75" customHeight="1">
      <c r="A28" s="150">
        <v>25</v>
      </c>
      <c r="B28" s="126" t="s">
        <v>74</v>
      </c>
      <c r="C28" s="121" t="s">
        <v>257</v>
      </c>
      <c r="D28" s="122"/>
      <c r="E28" s="123" t="s">
        <v>270</v>
      </c>
      <c r="F28" s="177" t="s">
        <v>271</v>
      </c>
      <c r="G28" s="181">
        <v>43817</v>
      </c>
      <c r="H28" s="47"/>
      <c r="I28" s="150"/>
      <c r="J28" s="115"/>
      <c r="K28" s="124"/>
      <c r="L28" s="174"/>
      <c r="M28" s="117"/>
      <c r="N28" s="117"/>
      <c r="O28" s="117"/>
    </row>
    <row r="29" spans="1:16" s="118" customFormat="1" ht="27.75" customHeight="1">
      <c r="A29" s="150">
        <v>26</v>
      </c>
      <c r="B29" s="126" t="s">
        <v>74</v>
      </c>
      <c r="C29" s="121" t="s">
        <v>258</v>
      </c>
      <c r="D29" s="122"/>
      <c r="E29" s="123" t="s">
        <v>270</v>
      </c>
      <c r="F29" s="177" t="s">
        <v>271</v>
      </c>
      <c r="G29" s="181">
        <v>43817</v>
      </c>
      <c r="H29" s="47"/>
      <c r="I29" s="150"/>
      <c r="J29" s="115"/>
      <c r="K29" s="124"/>
      <c r="L29" s="174"/>
      <c r="M29" s="117"/>
      <c r="N29" s="117"/>
      <c r="O29" s="117"/>
    </row>
    <row r="30" spans="1:16" s="118" customFormat="1" ht="27.75" customHeight="1">
      <c r="A30" s="150">
        <v>27</v>
      </c>
      <c r="B30" s="126" t="s">
        <v>74</v>
      </c>
      <c r="C30" s="121" t="s">
        <v>259</v>
      </c>
      <c r="D30" s="122"/>
      <c r="E30" s="123" t="s">
        <v>270</v>
      </c>
      <c r="F30" s="177" t="s">
        <v>271</v>
      </c>
      <c r="G30" s="181">
        <v>43817</v>
      </c>
      <c r="H30" s="47"/>
      <c r="I30" s="150"/>
      <c r="J30" s="115"/>
      <c r="K30" s="124"/>
      <c r="L30" s="174"/>
      <c r="M30" s="117"/>
      <c r="N30" s="117"/>
      <c r="O30" s="117"/>
    </row>
    <row r="31" spans="1:16" s="118" customFormat="1" ht="26.25" customHeight="1">
      <c r="A31" s="150">
        <v>28</v>
      </c>
      <c r="B31" s="126" t="s">
        <v>74</v>
      </c>
      <c r="C31" s="126" t="s">
        <v>317</v>
      </c>
      <c r="D31" s="127"/>
      <c r="E31" s="123" t="s">
        <v>270</v>
      </c>
      <c r="F31" s="157"/>
      <c r="G31" s="181">
        <v>43824</v>
      </c>
      <c r="H31" s="159" t="s">
        <v>318</v>
      </c>
      <c r="I31" s="160"/>
      <c r="J31" s="115"/>
      <c r="K31" s="116"/>
      <c r="L31" s="174"/>
      <c r="M31" s="117"/>
      <c r="N31" s="117"/>
      <c r="O31" s="117"/>
      <c r="P31" s="120"/>
    </row>
    <row r="32" spans="1:16" s="118" customFormat="1" ht="26.25" customHeight="1">
      <c r="A32" s="150"/>
      <c r="B32" s="155"/>
      <c r="C32" s="156"/>
      <c r="D32" s="127"/>
      <c r="E32" s="157"/>
      <c r="F32" s="157"/>
      <c r="G32" s="178"/>
      <c r="H32" s="159"/>
      <c r="I32" s="160"/>
      <c r="J32" s="115"/>
      <c r="K32" s="116"/>
      <c r="L32" s="174"/>
      <c r="M32" s="117"/>
      <c r="N32" s="117"/>
      <c r="O32" s="117"/>
      <c r="P32" s="120"/>
    </row>
    <row r="33" spans="1:16" s="118" customFormat="1" ht="26.25" customHeight="1">
      <c r="A33" s="150"/>
      <c r="B33" s="161"/>
      <c r="C33" s="162"/>
      <c r="D33" s="163"/>
      <c r="E33" s="164"/>
      <c r="F33" s="164"/>
      <c r="G33" s="179"/>
      <c r="H33" s="92"/>
      <c r="I33" s="160"/>
      <c r="J33" s="166"/>
      <c r="K33" s="167"/>
      <c r="L33" s="174"/>
      <c r="M33" s="117"/>
      <c r="N33" s="117"/>
      <c r="O33" s="168"/>
    </row>
    <row r="34" spans="1:16" s="118" customFormat="1" ht="26.25" customHeight="1">
      <c r="A34" s="150"/>
      <c r="B34" s="155"/>
      <c r="C34" s="156"/>
      <c r="D34" s="127"/>
      <c r="E34" s="157"/>
      <c r="F34" s="157"/>
      <c r="G34" s="178"/>
      <c r="H34" s="159"/>
      <c r="I34" s="160"/>
      <c r="J34" s="115"/>
      <c r="K34" s="116"/>
      <c r="L34" s="174"/>
      <c r="M34" s="117"/>
      <c r="N34" s="117"/>
      <c r="O34" s="117"/>
      <c r="P34" s="120"/>
    </row>
    <row r="35" spans="1:16" s="118" customFormat="1" ht="26.25" customHeight="1">
      <c r="A35" s="150"/>
      <c r="B35" s="155"/>
      <c r="C35" s="156"/>
      <c r="D35" s="127"/>
      <c r="E35" s="157"/>
      <c r="F35" s="157"/>
      <c r="G35" s="178"/>
      <c r="H35" s="159"/>
      <c r="I35" s="160"/>
      <c r="J35" s="115"/>
      <c r="K35" s="116"/>
      <c r="L35" s="174"/>
      <c r="M35" s="117"/>
      <c r="N35" s="117"/>
      <c r="O35" s="117"/>
      <c r="P35" s="120"/>
    </row>
    <row r="36" spans="1:16" s="118" customFormat="1" ht="26.25" customHeight="1">
      <c r="A36" s="150"/>
      <c r="B36" s="161"/>
      <c r="C36" s="162"/>
      <c r="D36" s="163"/>
      <c r="E36" s="164"/>
      <c r="F36" s="164"/>
      <c r="G36" s="179"/>
      <c r="H36" s="92"/>
      <c r="I36" s="160"/>
      <c r="J36" s="166"/>
      <c r="K36" s="167"/>
      <c r="L36" s="174"/>
      <c r="M36" s="117"/>
      <c r="N36" s="117"/>
      <c r="O36" s="168"/>
    </row>
    <row r="37" spans="1:16" ht="34.5" customHeight="1">
      <c r="P37" s="96">
        <f>SUM(P3:P36)</f>
        <v>0</v>
      </c>
    </row>
  </sheetData>
  <autoFilter ref="A3:P37" xr:uid="{A02F6C37-ED47-4BFE-A927-D0A5765B0647}"/>
  <mergeCells count="1">
    <mergeCell ref="A1:O1"/>
  </mergeCells>
  <phoneticPr fontId="5" type="noConversion"/>
  <dataValidations count="2">
    <dataValidation type="list" allowBlank="1" showInputMessage="1" showErrorMessage="1" sqref="I4:I36" xr:uid="{7CF59834-8AFB-48A4-B475-8EE28059FFC8}">
      <formula1>"优先,高,适中,缓"</formula1>
    </dataValidation>
    <dataValidation type="list" allowBlank="1" showInputMessage="1" showErrorMessage="1" sqref="L4:L36" xr:uid="{BE336A20-E219-450E-8825-509060AD94DF}">
      <formula1>"已处理,未处理"</formula1>
    </dataValidation>
  </dataValidations>
  <pageMargins left="0.7" right="0.7" top="0.75" bottom="0.75" header="0.3" footer="0.3"/>
  <pageSetup paperSize="8" scale="94" orientation="landscape" horizontalDpi="4294967293" vertic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B94C8-B6CF-4237-9BAB-929471B68376}">
  <dimension ref="A1:P14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N7" sqref="N7"/>
    </sheetView>
  </sheetViews>
  <sheetFormatPr defaultRowHeight="13.5"/>
  <cols>
    <col min="1" max="1" width="5.75" style="17" bestFit="1" customWidth="1"/>
    <col min="2" max="2" width="15" style="3" customWidth="1"/>
    <col min="3" max="3" width="40.125" style="3" customWidth="1"/>
    <col min="4" max="4" width="16.625" style="3" customWidth="1"/>
    <col min="5" max="5" width="8.125" style="36" bestFit="1" customWidth="1"/>
    <col min="6" max="6" width="6" style="3" customWidth="1"/>
    <col min="7" max="7" width="8.75" style="3" customWidth="1"/>
    <col min="8" max="8" width="26" style="37" customWidth="1"/>
    <col min="9" max="9" width="8.625" style="36" customWidth="1"/>
    <col min="10" max="10" width="12.875" style="36" hidden="1" customWidth="1"/>
    <col min="11" max="11" width="9.5" style="36" hidden="1" customWidth="1"/>
    <col min="12" max="12" width="9.5" style="138" customWidth="1"/>
    <col min="13" max="14" width="14.375" style="149" customWidth="1"/>
    <col min="15" max="15" width="25.25" style="38" customWidth="1"/>
    <col min="16" max="16384" width="9" style="3"/>
  </cols>
  <sheetData>
    <row r="1" spans="1:16" s="1" customFormat="1" ht="69.75" customHeight="1" thickBot="1">
      <c r="A1" s="201" t="s">
        <v>131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3"/>
    </row>
    <row r="2" spans="1:16" s="2" customFormat="1" ht="35.25" customHeight="1" thickBot="1">
      <c r="A2" s="48"/>
      <c r="B2" s="4"/>
      <c r="C2" s="182" t="s">
        <v>301</v>
      </c>
      <c r="D2" s="5"/>
      <c r="E2" s="136"/>
      <c r="F2" s="5"/>
      <c r="G2" s="5"/>
      <c r="H2" s="29"/>
      <c r="I2" s="29"/>
      <c r="J2" s="29"/>
      <c r="K2" s="29"/>
      <c r="L2" s="29"/>
      <c r="M2" s="148"/>
      <c r="N2" s="148"/>
      <c r="O2" s="30"/>
    </row>
    <row r="3" spans="1:16" s="111" customFormat="1" ht="47.25" customHeight="1" thickBot="1">
      <c r="A3" s="130" t="s">
        <v>1</v>
      </c>
      <c r="B3" s="172" t="s">
        <v>225</v>
      </c>
      <c r="C3" s="132" t="s">
        <v>2</v>
      </c>
      <c r="D3" s="132" t="s">
        <v>3</v>
      </c>
      <c r="E3" s="132" t="s">
        <v>265</v>
      </c>
      <c r="F3" s="132" t="s">
        <v>228</v>
      </c>
      <c r="G3" s="176" t="s">
        <v>272</v>
      </c>
      <c r="H3" s="133" t="s">
        <v>229</v>
      </c>
      <c r="I3" s="132" t="s">
        <v>230</v>
      </c>
      <c r="J3" s="132" t="s">
        <v>231</v>
      </c>
      <c r="K3" s="132" t="s">
        <v>232</v>
      </c>
      <c r="L3" s="132" t="s">
        <v>233</v>
      </c>
      <c r="M3" s="176" t="s">
        <v>273</v>
      </c>
      <c r="N3" s="176" t="s">
        <v>321</v>
      </c>
      <c r="O3" s="135" t="s">
        <v>0</v>
      </c>
    </row>
    <row r="4" spans="1:16" s="118" customFormat="1" ht="29.25" customHeight="1">
      <c r="A4" s="150">
        <v>1</v>
      </c>
      <c r="B4" s="126" t="s">
        <v>262</v>
      </c>
      <c r="C4" s="153" t="s">
        <v>261</v>
      </c>
      <c r="D4" s="154"/>
      <c r="E4" s="123" t="s">
        <v>270</v>
      </c>
      <c r="F4" s="177" t="s">
        <v>271</v>
      </c>
      <c r="G4" s="181">
        <v>43817</v>
      </c>
      <c r="H4" s="47"/>
      <c r="I4" s="150"/>
      <c r="J4" s="115"/>
      <c r="K4" s="124"/>
      <c r="L4" s="174"/>
      <c r="M4" s="117"/>
      <c r="N4" s="117"/>
      <c r="O4" s="117"/>
    </row>
    <row r="5" spans="1:16" s="118" customFormat="1" ht="29.25" customHeight="1">
      <c r="A5" s="150">
        <v>2</v>
      </c>
      <c r="B5" s="126" t="s">
        <v>262</v>
      </c>
      <c r="C5" s="153" t="s">
        <v>160</v>
      </c>
      <c r="D5" s="154"/>
      <c r="E5" s="123" t="s">
        <v>270</v>
      </c>
      <c r="F5" s="177" t="s">
        <v>271</v>
      </c>
      <c r="G5" s="181">
        <v>43817</v>
      </c>
      <c r="H5" s="47"/>
      <c r="I5" s="150"/>
      <c r="J5" s="115"/>
      <c r="K5" s="124"/>
      <c r="L5" s="174"/>
      <c r="M5" s="117"/>
      <c r="N5" s="117"/>
      <c r="O5" s="117"/>
    </row>
    <row r="6" spans="1:16" s="118" customFormat="1" ht="25.5" customHeight="1">
      <c r="A6" s="150">
        <v>3</v>
      </c>
      <c r="B6" s="126" t="s">
        <v>262</v>
      </c>
      <c r="C6" s="121" t="s">
        <v>217</v>
      </c>
      <c r="D6" s="122"/>
      <c r="E6" s="123" t="s">
        <v>270</v>
      </c>
      <c r="F6" s="177" t="s">
        <v>271</v>
      </c>
      <c r="G6" s="181">
        <v>43817</v>
      </c>
      <c r="H6" s="47"/>
      <c r="I6" s="150"/>
      <c r="J6" s="115"/>
      <c r="K6" s="124"/>
      <c r="L6" s="174"/>
      <c r="M6" s="117"/>
      <c r="N6" s="117"/>
      <c r="O6" s="117"/>
    </row>
    <row r="7" spans="1:16" s="118" customFormat="1" ht="29.25" customHeight="1">
      <c r="A7" s="150">
        <v>4</v>
      </c>
      <c r="B7" s="76" t="s">
        <v>263</v>
      </c>
      <c r="C7" s="153" t="s">
        <v>264</v>
      </c>
      <c r="D7" s="154"/>
      <c r="E7" s="123" t="s">
        <v>270</v>
      </c>
      <c r="F7" s="177" t="s">
        <v>271</v>
      </c>
      <c r="G7" s="181">
        <v>43817</v>
      </c>
      <c r="H7" s="47"/>
      <c r="I7" s="150"/>
      <c r="J7" s="115"/>
      <c r="K7" s="124"/>
      <c r="L7" s="174"/>
      <c r="M7" s="117"/>
      <c r="N7" s="117"/>
      <c r="O7" s="117"/>
    </row>
    <row r="8" spans="1:16" s="118" customFormat="1" ht="29.25" customHeight="1">
      <c r="A8" s="150">
        <v>5</v>
      </c>
      <c r="B8" s="76" t="s">
        <v>263</v>
      </c>
      <c r="C8" s="153" t="s">
        <v>300</v>
      </c>
      <c r="D8" s="154"/>
      <c r="E8" s="123"/>
      <c r="F8" s="177"/>
      <c r="G8" s="181"/>
      <c r="H8" s="47"/>
      <c r="I8" s="150"/>
      <c r="J8" s="115"/>
      <c r="K8" s="124"/>
      <c r="L8" s="184"/>
      <c r="M8" s="117"/>
      <c r="N8" s="117"/>
      <c r="O8" s="117"/>
    </row>
    <row r="9" spans="1:16" s="118" customFormat="1" ht="26.25" customHeight="1">
      <c r="A9" s="150"/>
      <c r="B9" s="155"/>
      <c r="C9" s="156"/>
      <c r="D9" s="127"/>
      <c r="E9" s="157"/>
      <c r="F9" s="157"/>
      <c r="G9" s="178"/>
      <c r="H9" s="159"/>
      <c r="I9" s="160"/>
      <c r="J9" s="115"/>
      <c r="K9" s="116"/>
      <c r="L9" s="174"/>
      <c r="M9" s="117"/>
      <c r="N9" s="117"/>
      <c r="O9" s="117"/>
      <c r="P9" s="120"/>
    </row>
    <row r="10" spans="1:16" s="118" customFormat="1" ht="26.25" customHeight="1">
      <c r="A10" s="150"/>
      <c r="B10" s="161"/>
      <c r="C10" s="162"/>
      <c r="D10" s="163"/>
      <c r="E10" s="164"/>
      <c r="F10" s="164"/>
      <c r="G10" s="179"/>
      <c r="H10" s="92"/>
      <c r="I10" s="160"/>
      <c r="J10" s="166"/>
      <c r="K10" s="167"/>
      <c r="L10" s="174"/>
      <c r="M10" s="117"/>
      <c r="N10" s="117"/>
      <c r="O10" s="168"/>
    </row>
    <row r="11" spans="1:16" s="118" customFormat="1" ht="26.25" customHeight="1">
      <c r="A11" s="150"/>
      <c r="B11" s="155"/>
      <c r="C11" s="156"/>
      <c r="D11" s="127"/>
      <c r="E11" s="157"/>
      <c r="F11" s="157"/>
      <c r="G11" s="178"/>
      <c r="H11" s="159"/>
      <c r="I11" s="160"/>
      <c r="J11" s="115"/>
      <c r="K11" s="116"/>
      <c r="L11" s="174"/>
      <c r="M11" s="117"/>
      <c r="N11" s="117"/>
      <c r="O11" s="117"/>
      <c r="P11" s="120"/>
    </row>
    <row r="12" spans="1:16" s="118" customFormat="1" ht="26.25" customHeight="1">
      <c r="A12" s="150"/>
      <c r="B12" s="155"/>
      <c r="C12" s="156"/>
      <c r="D12" s="127"/>
      <c r="E12" s="157"/>
      <c r="F12" s="157"/>
      <c r="G12" s="178"/>
      <c r="H12" s="159"/>
      <c r="I12" s="160"/>
      <c r="J12" s="115"/>
      <c r="K12" s="116"/>
      <c r="L12" s="174"/>
      <c r="M12" s="117"/>
      <c r="N12" s="117"/>
      <c r="O12" s="117"/>
      <c r="P12" s="120"/>
    </row>
    <row r="13" spans="1:16" s="118" customFormat="1" ht="26.25" customHeight="1">
      <c r="A13" s="150"/>
      <c r="B13" s="161"/>
      <c r="C13" s="162"/>
      <c r="D13" s="163"/>
      <c r="E13" s="164"/>
      <c r="F13" s="164"/>
      <c r="G13" s="179"/>
      <c r="H13" s="92"/>
      <c r="I13" s="160"/>
      <c r="J13" s="166"/>
      <c r="K13" s="167"/>
      <c r="L13" s="174"/>
      <c r="M13" s="117"/>
      <c r="N13" s="117"/>
      <c r="O13" s="168"/>
    </row>
    <row r="14" spans="1:16" ht="34.5" customHeight="1">
      <c r="P14" s="96">
        <f>SUM(P3:P13)</f>
        <v>0</v>
      </c>
    </row>
  </sheetData>
  <autoFilter ref="A3:P14" xr:uid="{A02F6C37-ED47-4BFE-A927-D0A5765B0647}"/>
  <mergeCells count="1">
    <mergeCell ref="A1:O1"/>
  </mergeCells>
  <phoneticPr fontId="5" type="noConversion"/>
  <dataValidations count="2">
    <dataValidation type="list" allowBlank="1" showInputMessage="1" showErrorMessage="1" sqref="L6 L8:L13" xr:uid="{FE556B91-133A-49D3-B432-ED1EB4CDA173}">
      <formula1>"已处理,未处理"</formula1>
    </dataValidation>
    <dataValidation type="list" allowBlank="1" showInputMessage="1" showErrorMessage="1" sqref="I8:I13 I6" xr:uid="{D39D7F2D-9238-43F4-8C84-25E062A369D3}">
      <formula1>"优先,高,适中,缓"</formula1>
    </dataValidation>
  </dataValidations>
  <pageMargins left="0.7" right="0.7" top="0.75" bottom="0.75" header="0.3" footer="0.3"/>
  <pageSetup paperSize="8" scale="94" orientation="landscape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7"/>
  <sheetViews>
    <sheetView topLeftCell="A101" zoomScale="115" zoomScaleNormal="115" workbookViewId="0">
      <selection activeCell="C111" sqref="C111"/>
    </sheetView>
  </sheetViews>
  <sheetFormatPr defaultRowHeight="13.5"/>
  <cols>
    <col min="1" max="1" width="5.75" style="17" bestFit="1" customWidth="1"/>
    <col min="2" max="2" width="8.5" style="17" customWidth="1"/>
    <col min="3" max="3" width="15" style="3" customWidth="1"/>
    <col min="4" max="4" width="40.125" style="3" customWidth="1"/>
    <col min="5" max="5" width="16.625" style="3" customWidth="1"/>
    <col min="6" max="6" width="6" style="3" customWidth="1"/>
    <col min="7" max="7" width="8.125" style="36" bestFit="1" customWidth="1"/>
    <col min="8" max="8" width="8.875" style="37" customWidth="1"/>
    <col min="9" max="9" width="26" style="37" customWidth="1"/>
    <col min="10" max="10" width="8.625" style="36" customWidth="1"/>
    <col min="11" max="11" width="12.875" style="36" hidden="1" customWidth="1"/>
    <col min="12" max="12" width="9.5" style="36" hidden="1" customWidth="1"/>
    <col min="13" max="13" width="9.5" style="149" customWidth="1"/>
    <col min="14" max="14" width="13.375" style="38" bestFit="1" customWidth="1"/>
    <col min="15" max="16384" width="9" style="3"/>
  </cols>
  <sheetData>
    <row r="1" spans="1:15" s="1" customFormat="1" ht="69.75" customHeight="1" thickBot="1">
      <c r="A1" s="201" t="s">
        <v>121</v>
      </c>
      <c r="B1" s="204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3"/>
    </row>
    <row r="2" spans="1:15" s="2" customFormat="1" ht="27" thickBot="1">
      <c r="A2" s="48"/>
      <c r="B2" s="48"/>
      <c r="C2" s="4"/>
      <c r="D2" s="4"/>
      <c r="E2" s="5"/>
      <c r="F2" s="6"/>
      <c r="G2" s="27"/>
      <c r="H2" s="146"/>
      <c r="I2" s="28"/>
      <c r="J2" s="28"/>
      <c r="K2" s="28"/>
      <c r="L2" s="28"/>
      <c r="M2" s="148"/>
      <c r="N2" s="30"/>
    </row>
    <row r="3" spans="1:15" s="111" customFormat="1" ht="47.25" customHeight="1" thickBot="1">
      <c r="A3" s="130" t="s">
        <v>1</v>
      </c>
      <c r="B3" s="131"/>
      <c r="C3" s="172" t="s">
        <v>225</v>
      </c>
      <c r="D3" s="132" t="s">
        <v>2</v>
      </c>
      <c r="E3" s="132" t="s">
        <v>3</v>
      </c>
      <c r="F3" s="132" t="s">
        <v>5</v>
      </c>
      <c r="G3" s="132" t="s">
        <v>6</v>
      </c>
      <c r="H3" s="134" t="s">
        <v>13</v>
      </c>
      <c r="I3" s="133" t="s">
        <v>7</v>
      </c>
      <c r="J3" s="132" t="s">
        <v>8</v>
      </c>
      <c r="K3" s="132" t="s">
        <v>102</v>
      </c>
      <c r="L3" s="132" t="s">
        <v>9</v>
      </c>
      <c r="M3" s="132" t="s">
        <v>10</v>
      </c>
      <c r="N3" s="135" t="s">
        <v>0</v>
      </c>
    </row>
    <row r="4" spans="1:15" s="118" customFormat="1" ht="60.75" customHeight="1">
      <c r="A4" s="150">
        <v>1</v>
      </c>
      <c r="B4" s="208" t="s">
        <v>219</v>
      </c>
      <c r="C4" s="145" t="s">
        <v>18</v>
      </c>
      <c r="D4" s="113" t="s">
        <v>162</v>
      </c>
      <c r="E4" s="114"/>
      <c r="F4" s="123" t="s">
        <v>20</v>
      </c>
      <c r="G4" s="123" t="s">
        <v>21</v>
      </c>
      <c r="H4" s="147">
        <v>43801</v>
      </c>
      <c r="I4" s="97"/>
      <c r="J4" s="150" t="s">
        <v>101</v>
      </c>
      <c r="K4" s="115"/>
      <c r="L4" s="116"/>
      <c r="M4" s="169"/>
      <c r="N4" s="117"/>
    </row>
    <row r="5" spans="1:15" s="118" customFormat="1" ht="28.5" customHeight="1">
      <c r="A5" s="150">
        <v>2</v>
      </c>
      <c r="B5" s="206"/>
      <c r="C5" s="145" t="s">
        <v>18</v>
      </c>
      <c r="D5" s="113" t="s">
        <v>221</v>
      </c>
      <c r="E5" s="114"/>
      <c r="F5" s="123" t="s">
        <v>20</v>
      </c>
      <c r="G5" s="123" t="s">
        <v>21</v>
      </c>
      <c r="H5" s="147">
        <v>43801</v>
      </c>
      <c r="I5" s="97"/>
      <c r="J5" s="150" t="s">
        <v>101</v>
      </c>
      <c r="K5" s="115"/>
      <c r="L5" s="116"/>
      <c r="M5" s="169" t="s">
        <v>130</v>
      </c>
      <c r="N5" s="117"/>
    </row>
    <row r="6" spans="1:15" s="118" customFormat="1" ht="26.25" customHeight="1">
      <c r="A6" s="150">
        <v>3</v>
      </c>
      <c r="B6" s="206"/>
      <c r="C6" s="145" t="s">
        <v>18</v>
      </c>
      <c r="D6" s="113" t="s">
        <v>163</v>
      </c>
      <c r="E6" s="114"/>
      <c r="F6" s="123" t="s">
        <v>20</v>
      </c>
      <c r="G6" s="123" t="s">
        <v>21</v>
      </c>
      <c r="H6" s="147">
        <v>43801</v>
      </c>
      <c r="I6" s="97"/>
      <c r="J6" s="150" t="s">
        <v>101</v>
      </c>
      <c r="K6" s="115"/>
      <c r="L6" s="116"/>
      <c r="M6" s="169"/>
      <c r="N6" s="117"/>
    </row>
    <row r="7" spans="1:15" s="118" customFormat="1" ht="23.25" customHeight="1">
      <c r="A7" s="150">
        <v>4</v>
      </c>
      <c r="B7" s="206"/>
      <c r="C7" s="145" t="s">
        <v>18</v>
      </c>
      <c r="D7" s="113" t="s">
        <v>164</v>
      </c>
      <c r="E7" s="114"/>
      <c r="F7" s="123" t="s">
        <v>20</v>
      </c>
      <c r="G7" s="123" t="s">
        <v>21</v>
      </c>
      <c r="H7" s="147">
        <v>43801</v>
      </c>
      <c r="I7" s="97"/>
      <c r="J7" s="150" t="s">
        <v>101</v>
      </c>
      <c r="K7" s="115"/>
      <c r="L7" s="116"/>
      <c r="M7" s="169"/>
      <c r="N7" s="117"/>
    </row>
    <row r="8" spans="1:15" s="118" customFormat="1" ht="24.75" customHeight="1">
      <c r="A8" s="150">
        <v>5</v>
      </c>
      <c r="B8" s="206"/>
      <c r="C8" s="145" t="s">
        <v>18</v>
      </c>
      <c r="D8" s="113" t="s">
        <v>165</v>
      </c>
      <c r="E8" s="114"/>
      <c r="F8" s="123" t="s">
        <v>20</v>
      </c>
      <c r="G8" s="123" t="s">
        <v>21</v>
      </c>
      <c r="H8" s="147">
        <v>43801</v>
      </c>
      <c r="I8" s="97"/>
      <c r="J8" s="150" t="s">
        <v>101</v>
      </c>
      <c r="K8" s="115"/>
      <c r="L8" s="116"/>
      <c r="M8" s="169"/>
      <c r="N8" s="117"/>
    </row>
    <row r="9" spans="1:15" s="118" customFormat="1" ht="58.5" customHeight="1">
      <c r="A9" s="150">
        <v>6</v>
      </c>
      <c r="B9" s="206"/>
      <c r="C9" s="145" t="s">
        <v>18</v>
      </c>
      <c r="D9" s="113" t="s">
        <v>119</v>
      </c>
      <c r="E9" s="114"/>
      <c r="F9" s="123" t="s">
        <v>20</v>
      </c>
      <c r="G9" s="123" t="s">
        <v>21</v>
      </c>
      <c r="H9" s="147">
        <v>43801</v>
      </c>
      <c r="I9" s="97" t="s">
        <v>120</v>
      </c>
      <c r="J9" s="150" t="s">
        <v>101</v>
      </c>
      <c r="K9" s="115"/>
      <c r="L9" s="116"/>
      <c r="M9" s="169"/>
      <c r="N9" s="117"/>
    </row>
    <row r="10" spans="1:15" s="118" customFormat="1" ht="58.5" customHeight="1">
      <c r="A10" s="150">
        <v>7</v>
      </c>
      <c r="B10" s="206"/>
      <c r="C10" s="145" t="s">
        <v>18</v>
      </c>
      <c r="D10" s="113" t="s">
        <v>22</v>
      </c>
      <c r="E10" s="119"/>
      <c r="F10" s="123" t="s">
        <v>20</v>
      </c>
      <c r="G10" s="123" t="s">
        <v>21</v>
      </c>
      <c r="H10" s="147">
        <v>43801</v>
      </c>
      <c r="I10" s="47"/>
      <c r="J10" s="150" t="s">
        <v>101</v>
      </c>
      <c r="K10" s="115"/>
      <c r="L10" s="116"/>
      <c r="M10" s="169"/>
      <c r="N10" s="117"/>
      <c r="O10" s="120"/>
    </row>
    <row r="11" spans="1:15" s="118" customFormat="1" ht="73.5" customHeight="1">
      <c r="A11" s="150">
        <v>8</v>
      </c>
      <c r="B11" s="206"/>
      <c r="C11" s="145" t="s">
        <v>18</v>
      </c>
      <c r="D11" s="113" t="s">
        <v>100</v>
      </c>
      <c r="E11" s="119"/>
      <c r="F11" s="123" t="s">
        <v>20</v>
      </c>
      <c r="G11" s="123" t="s">
        <v>21</v>
      </c>
      <c r="H11" s="147">
        <v>43801</v>
      </c>
      <c r="I11" s="47"/>
      <c r="J11" s="150" t="s">
        <v>101</v>
      </c>
      <c r="K11" s="115"/>
      <c r="L11" s="116"/>
      <c r="M11" s="169"/>
      <c r="N11" s="117"/>
      <c r="O11" s="120"/>
    </row>
    <row r="12" spans="1:15" s="118" customFormat="1" ht="58.5" customHeight="1">
      <c r="A12" s="150">
        <v>9</v>
      </c>
      <c r="B12" s="206"/>
      <c r="C12" s="145" t="s">
        <v>18</v>
      </c>
      <c r="D12" s="113" t="s">
        <v>96</v>
      </c>
      <c r="E12" s="114"/>
      <c r="F12" s="123" t="s">
        <v>20</v>
      </c>
      <c r="G12" s="123" t="s">
        <v>85</v>
      </c>
      <c r="H12" s="147">
        <v>43804</v>
      </c>
      <c r="I12" s="97" t="s">
        <v>97</v>
      </c>
      <c r="J12" s="150" t="s">
        <v>16</v>
      </c>
      <c r="K12" s="115"/>
      <c r="L12" s="116"/>
      <c r="M12" s="169" t="s">
        <v>130</v>
      </c>
      <c r="N12" s="117"/>
    </row>
    <row r="13" spans="1:15" s="118" customFormat="1" ht="78.75" customHeight="1">
      <c r="A13" s="150">
        <v>10</v>
      </c>
      <c r="B13" s="206"/>
      <c r="C13" s="145" t="s">
        <v>18</v>
      </c>
      <c r="D13" s="121" t="s">
        <v>55</v>
      </c>
      <c r="E13" s="122"/>
      <c r="F13" s="123" t="s">
        <v>20</v>
      </c>
      <c r="G13" s="123" t="s">
        <v>42</v>
      </c>
      <c r="H13" s="147">
        <v>43804</v>
      </c>
      <c r="I13" s="121"/>
      <c r="J13" s="150" t="s">
        <v>16</v>
      </c>
      <c r="K13" s="115"/>
      <c r="L13" s="124"/>
      <c r="M13" s="169" t="s">
        <v>130</v>
      </c>
      <c r="N13" s="117"/>
    </row>
    <row r="14" spans="1:15" s="118" customFormat="1" ht="58.5" customHeight="1">
      <c r="A14" s="150">
        <v>11</v>
      </c>
      <c r="B14" s="206"/>
      <c r="C14" s="145" t="s">
        <v>18</v>
      </c>
      <c r="D14" s="121" t="s">
        <v>122</v>
      </c>
      <c r="E14" s="122"/>
      <c r="F14" s="123" t="s">
        <v>20</v>
      </c>
      <c r="G14" s="123" t="s">
        <v>21</v>
      </c>
      <c r="H14" s="147">
        <v>43808</v>
      </c>
      <c r="I14" s="47"/>
      <c r="J14" s="150" t="s">
        <v>16</v>
      </c>
      <c r="K14" s="115"/>
      <c r="L14" s="124"/>
      <c r="M14" s="169" t="s">
        <v>130</v>
      </c>
      <c r="N14" s="117"/>
      <c r="O14" s="120"/>
    </row>
    <row r="15" spans="1:15" s="118" customFormat="1" ht="58.5" customHeight="1">
      <c r="A15" s="150">
        <v>12</v>
      </c>
      <c r="B15" s="206"/>
      <c r="C15" s="145" t="s">
        <v>18</v>
      </c>
      <c r="D15" s="121" t="s">
        <v>123</v>
      </c>
      <c r="E15" s="122"/>
      <c r="F15" s="123" t="s">
        <v>20</v>
      </c>
      <c r="G15" s="123" t="s">
        <v>21</v>
      </c>
      <c r="H15" s="147">
        <v>43808</v>
      </c>
      <c r="I15" s="47"/>
      <c r="J15" s="150" t="s">
        <v>16</v>
      </c>
      <c r="K15" s="115"/>
      <c r="L15" s="124"/>
      <c r="M15" s="169"/>
      <c r="N15" s="117"/>
      <c r="O15" s="120"/>
    </row>
    <row r="16" spans="1:15" s="118" customFormat="1" ht="31.5" customHeight="1">
      <c r="A16" s="150">
        <v>13</v>
      </c>
      <c r="B16" s="207"/>
      <c r="C16" s="145" t="s">
        <v>18</v>
      </c>
      <c r="D16" s="121" t="s">
        <v>124</v>
      </c>
      <c r="E16" s="122"/>
      <c r="F16" s="123" t="s">
        <v>20</v>
      </c>
      <c r="G16" s="123" t="s">
        <v>21</v>
      </c>
      <c r="H16" s="147">
        <v>43808</v>
      </c>
      <c r="I16" s="47"/>
      <c r="J16" s="150" t="s">
        <v>16</v>
      </c>
      <c r="K16" s="115"/>
      <c r="L16" s="124"/>
      <c r="M16" s="169"/>
      <c r="N16" s="117"/>
    </row>
    <row r="17" spans="1:14" s="118" customFormat="1" ht="22.5" customHeight="1">
      <c r="A17" s="150">
        <v>14</v>
      </c>
      <c r="B17" s="205" t="s">
        <v>218</v>
      </c>
      <c r="C17" s="126" t="s">
        <v>24</v>
      </c>
      <c r="D17" s="113" t="s">
        <v>94</v>
      </c>
      <c r="E17" s="119"/>
      <c r="F17" s="123" t="s">
        <v>20</v>
      </c>
      <c r="G17" s="123" t="s">
        <v>21</v>
      </c>
      <c r="H17" s="147">
        <v>43802</v>
      </c>
      <c r="I17" s="47" t="s">
        <v>93</v>
      </c>
      <c r="J17" s="150" t="s">
        <v>16</v>
      </c>
      <c r="K17" s="115"/>
      <c r="L17" s="116"/>
      <c r="M17" s="169" t="s">
        <v>130</v>
      </c>
      <c r="N17" s="117"/>
    </row>
    <row r="18" spans="1:14" s="118" customFormat="1" ht="22.5" customHeight="1">
      <c r="A18" s="150">
        <v>15</v>
      </c>
      <c r="B18" s="206"/>
      <c r="C18" s="126" t="s">
        <v>24</v>
      </c>
      <c r="D18" s="113" t="s">
        <v>83</v>
      </c>
      <c r="E18" s="119"/>
      <c r="F18" s="123" t="s">
        <v>20</v>
      </c>
      <c r="G18" s="123" t="s">
        <v>23</v>
      </c>
      <c r="H18" s="147">
        <v>43802</v>
      </c>
      <c r="I18" s="47"/>
      <c r="J18" s="150" t="s">
        <v>16</v>
      </c>
      <c r="K18" s="115"/>
      <c r="L18" s="116"/>
      <c r="M18" s="169"/>
      <c r="N18" s="117"/>
    </row>
    <row r="19" spans="1:14" s="118" customFormat="1" ht="22.5" customHeight="1">
      <c r="A19" s="150">
        <v>16</v>
      </c>
      <c r="B19" s="206"/>
      <c r="C19" s="126" t="s">
        <v>24</v>
      </c>
      <c r="D19" s="113" t="s">
        <v>87</v>
      </c>
      <c r="E19" s="119"/>
      <c r="F19" s="123" t="s">
        <v>20</v>
      </c>
      <c r="G19" s="123" t="s">
        <v>85</v>
      </c>
      <c r="H19" s="147">
        <v>43803</v>
      </c>
      <c r="I19" s="47" t="s">
        <v>116</v>
      </c>
      <c r="J19" s="150" t="s">
        <v>16</v>
      </c>
      <c r="K19" s="115"/>
      <c r="L19" s="116"/>
      <c r="M19" s="169" t="s">
        <v>130</v>
      </c>
      <c r="N19" s="117"/>
    </row>
    <row r="20" spans="1:14" s="118" customFormat="1" ht="47.25" customHeight="1">
      <c r="A20" s="150">
        <v>17</v>
      </c>
      <c r="B20" s="206"/>
      <c r="C20" s="126" t="s">
        <v>24</v>
      </c>
      <c r="D20" s="113" t="s">
        <v>84</v>
      </c>
      <c r="E20" s="119"/>
      <c r="F20" s="123" t="s">
        <v>20</v>
      </c>
      <c r="G20" s="123" t="s">
        <v>85</v>
      </c>
      <c r="H20" s="147">
        <v>43803</v>
      </c>
      <c r="I20" s="47" t="s">
        <v>117</v>
      </c>
      <c r="J20" s="150" t="s">
        <v>16</v>
      </c>
      <c r="K20" s="115"/>
      <c r="L20" s="116"/>
      <c r="M20" s="169" t="s">
        <v>130</v>
      </c>
      <c r="N20" s="117"/>
    </row>
    <row r="21" spans="1:14" s="118" customFormat="1" ht="30.75" customHeight="1">
      <c r="A21" s="150">
        <v>18</v>
      </c>
      <c r="B21" s="206"/>
      <c r="C21" s="126" t="s">
        <v>24</v>
      </c>
      <c r="D21" s="113" t="s">
        <v>31</v>
      </c>
      <c r="E21" s="119"/>
      <c r="F21" s="123" t="s">
        <v>20</v>
      </c>
      <c r="G21" s="123" t="s">
        <v>23</v>
      </c>
      <c r="H21" s="147">
        <v>43803</v>
      </c>
      <c r="I21" s="47"/>
      <c r="J21" s="150" t="s">
        <v>16</v>
      </c>
      <c r="K21" s="115"/>
      <c r="L21" s="116"/>
      <c r="M21" s="169"/>
      <c r="N21" s="117"/>
    </row>
    <row r="22" spans="1:14" s="118" customFormat="1" ht="30.75" customHeight="1">
      <c r="A22" s="150">
        <v>19</v>
      </c>
      <c r="B22" s="206"/>
      <c r="C22" s="126" t="s">
        <v>24</v>
      </c>
      <c r="D22" s="113" t="s">
        <v>86</v>
      </c>
      <c r="E22" s="119"/>
      <c r="F22" s="123" t="s">
        <v>20</v>
      </c>
      <c r="G22" s="123" t="s">
        <v>85</v>
      </c>
      <c r="H22" s="147">
        <v>43805</v>
      </c>
      <c r="I22" s="47"/>
      <c r="J22" s="150" t="s">
        <v>16</v>
      </c>
      <c r="K22" s="115"/>
      <c r="L22" s="116"/>
      <c r="M22" s="169" t="s">
        <v>130</v>
      </c>
      <c r="N22" s="117"/>
    </row>
    <row r="23" spans="1:14" s="118" customFormat="1" ht="30.75" customHeight="1">
      <c r="A23" s="150">
        <v>20</v>
      </c>
      <c r="B23" s="206"/>
      <c r="C23" s="126" t="s">
        <v>24</v>
      </c>
      <c r="D23" s="121" t="s">
        <v>25</v>
      </c>
      <c r="E23" s="127"/>
      <c r="F23" s="123" t="s">
        <v>20</v>
      </c>
      <c r="G23" s="123" t="s">
        <v>23</v>
      </c>
      <c r="H23" s="147">
        <v>43802</v>
      </c>
      <c r="I23" s="47"/>
      <c r="J23" s="150" t="s">
        <v>16</v>
      </c>
      <c r="K23" s="115"/>
      <c r="L23" s="116"/>
      <c r="M23" s="169" t="s">
        <v>130</v>
      </c>
      <c r="N23" s="117"/>
    </row>
    <row r="24" spans="1:14" s="118" customFormat="1" ht="55.5" customHeight="1">
      <c r="A24" s="150">
        <v>21</v>
      </c>
      <c r="B24" s="206"/>
      <c r="C24" s="126" t="s">
        <v>24</v>
      </c>
      <c r="D24" s="113" t="s">
        <v>36</v>
      </c>
      <c r="E24" s="119"/>
      <c r="F24" s="123" t="s">
        <v>20</v>
      </c>
      <c r="G24" s="123" t="s">
        <v>23</v>
      </c>
      <c r="H24" s="147">
        <v>43803</v>
      </c>
      <c r="I24" s="74" t="s">
        <v>48</v>
      </c>
      <c r="J24" s="150" t="s">
        <v>16</v>
      </c>
      <c r="K24" s="115"/>
      <c r="L24" s="116"/>
      <c r="M24" s="169" t="s">
        <v>130</v>
      </c>
      <c r="N24" s="117"/>
    </row>
    <row r="25" spans="1:14" s="118" customFormat="1" ht="30.75" customHeight="1">
      <c r="A25" s="150">
        <v>22</v>
      </c>
      <c r="B25" s="206"/>
      <c r="C25" s="126" t="s">
        <v>24</v>
      </c>
      <c r="D25" s="113" t="s">
        <v>32</v>
      </c>
      <c r="E25" s="119"/>
      <c r="F25" s="123" t="s">
        <v>20</v>
      </c>
      <c r="G25" s="123" t="s">
        <v>23</v>
      </c>
      <c r="H25" s="147">
        <v>43803</v>
      </c>
      <c r="I25" s="47" t="s">
        <v>109</v>
      </c>
      <c r="J25" s="150" t="s">
        <v>16</v>
      </c>
      <c r="K25" s="115"/>
      <c r="L25" s="116"/>
      <c r="M25" s="169"/>
      <c r="N25" s="117"/>
    </row>
    <row r="26" spans="1:14" s="118" customFormat="1" ht="47.25" customHeight="1">
      <c r="A26" s="150">
        <v>23</v>
      </c>
      <c r="B26" s="206"/>
      <c r="C26" s="126" t="s">
        <v>24</v>
      </c>
      <c r="D26" s="113" t="s">
        <v>35</v>
      </c>
      <c r="E26" s="119"/>
      <c r="F26" s="123" t="s">
        <v>20</v>
      </c>
      <c r="G26" s="123" t="s">
        <v>23</v>
      </c>
      <c r="H26" s="147">
        <v>43803</v>
      </c>
      <c r="I26" s="47"/>
      <c r="J26" s="150" t="s">
        <v>16</v>
      </c>
      <c r="K26" s="115"/>
      <c r="L26" s="116"/>
      <c r="M26" s="169" t="s">
        <v>130</v>
      </c>
      <c r="N26" s="117"/>
    </row>
    <row r="27" spans="1:14" s="118" customFormat="1" ht="60" customHeight="1">
      <c r="A27" s="150">
        <v>24</v>
      </c>
      <c r="B27" s="206"/>
      <c r="C27" s="126" t="s">
        <v>24</v>
      </c>
      <c r="D27" s="113" t="s">
        <v>99</v>
      </c>
      <c r="E27" s="119"/>
      <c r="F27" s="123" t="s">
        <v>20</v>
      </c>
      <c r="G27" s="123" t="s">
        <v>23</v>
      </c>
      <c r="H27" s="147">
        <v>43803</v>
      </c>
      <c r="I27" s="47" t="s">
        <v>115</v>
      </c>
      <c r="J27" s="150" t="s">
        <v>16</v>
      </c>
      <c r="K27" s="115"/>
      <c r="L27" s="116"/>
      <c r="M27" s="169" t="s">
        <v>130</v>
      </c>
      <c r="N27" s="117"/>
    </row>
    <row r="28" spans="1:14" s="118" customFormat="1" ht="54" customHeight="1">
      <c r="A28" s="150">
        <v>25</v>
      </c>
      <c r="B28" s="206"/>
      <c r="C28" s="126" t="s">
        <v>24</v>
      </c>
      <c r="D28" s="113" t="s">
        <v>110</v>
      </c>
      <c r="E28" s="119"/>
      <c r="F28" s="123" t="s">
        <v>20</v>
      </c>
      <c r="G28" s="123" t="s">
        <v>23</v>
      </c>
      <c r="H28" s="147">
        <v>43804</v>
      </c>
      <c r="I28" s="47" t="s">
        <v>114</v>
      </c>
      <c r="J28" s="150" t="s">
        <v>16</v>
      </c>
      <c r="K28" s="115"/>
      <c r="L28" s="116"/>
      <c r="M28" s="169"/>
      <c r="N28" s="117"/>
    </row>
    <row r="29" spans="1:14" s="118" customFormat="1" ht="47.25" customHeight="1">
      <c r="A29" s="150">
        <v>26</v>
      </c>
      <c r="B29" s="206"/>
      <c r="C29" s="126" t="s">
        <v>24</v>
      </c>
      <c r="D29" s="113" t="s">
        <v>38</v>
      </c>
      <c r="E29" s="119"/>
      <c r="F29" s="123" t="s">
        <v>20</v>
      </c>
      <c r="G29" s="123" t="s">
        <v>23</v>
      </c>
      <c r="H29" s="147">
        <v>43804</v>
      </c>
      <c r="I29" s="47"/>
      <c r="J29" s="150" t="s">
        <v>16</v>
      </c>
      <c r="K29" s="115"/>
      <c r="L29" s="116"/>
      <c r="M29" s="169"/>
      <c r="N29" s="117"/>
    </row>
    <row r="30" spans="1:14" s="118" customFormat="1" ht="63" customHeight="1">
      <c r="A30" s="150">
        <v>27</v>
      </c>
      <c r="B30" s="206"/>
      <c r="C30" s="126" t="s">
        <v>24</v>
      </c>
      <c r="D30" s="113" t="s">
        <v>90</v>
      </c>
      <c r="E30" s="119"/>
      <c r="F30" s="123" t="s">
        <v>20</v>
      </c>
      <c r="G30" s="123" t="s">
        <v>42</v>
      </c>
      <c r="H30" s="147">
        <v>43804</v>
      </c>
      <c r="I30" s="47" t="s">
        <v>89</v>
      </c>
      <c r="J30" s="150" t="s">
        <v>16</v>
      </c>
      <c r="K30" s="115"/>
      <c r="L30" s="116"/>
      <c r="M30" s="169"/>
      <c r="N30" s="117"/>
    </row>
    <row r="31" spans="1:14" s="118" customFormat="1" ht="84.75" customHeight="1">
      <c r="A31" s="150">
        <v>28</v>
      </c>
      <c r="B31" s="206"/>
      <c r="C31" s="126" t="s">
        <v>24</v>
      </c>
      <c r="D31" s="113" t="s">
        <v>91</v>
      </c>
      <c r="E31" s="119"/>
      <c r="F31" s="123" t="s">
        <v>20</v>
      </c>
      <c r="G31" s="123" t="s">
        <v>42</v>
      </c>
      <c r="H31" s="147">
        <v>43804</v>
      </c>
      <c r="I31" s="74" t="s">
        <v>92</v>
      </c>
      <c r="J31" s="150" t="s">
        <v>16</v>
      </c>
      <c r="K31" s="115"/>
      <c r="L31" s="116"/>
      <c r="M31" s="169"/>
      <c r="N31" s="117"/>
    </row>
    <row r="32" spans="1:14" s="118" customFormat="1" ht="47.25" customHeight="1">
      <c r="A32" s="150">
        <v>29</v>
      </c>
      <c r="B32" s="206"/>
      <c r="C32" s="126" t="s">
        <v>24</v>
      </c>
      <c r="D32" s="113" t="s">
        <v>49</v>
      </c>
      <c r="E32" s="119"/>
      <c r="F32" s="123" t="s">
        <v>20</v>
      </c>
      <c r="G32" s="123" t="s">
        <v>42</v>
      </c>
      <c r="H32" s="147">
        <v>43804</v>
      </c>
      <c r="I32" s="47"/>
      <c r="J32" s="150" t="s">
        <v>16</v>
      </c>
      <c r="K32" s="115"/>
      <c r="L32" s="116"/>
      <c r="M32" s="169" t="s">
        <v>130</v>
      </c>
      <c r="N32" s="117"/>
    </row>
    <row r="33" spans="1:15" s="118" customFormat="1" ht="67.5" customHeight="1">
      <c r="A33" s="150">
        <v>30</v>
      </c>
      <c r="B33" s="206"/>
      <c r="C33" s="126" t="s">
        <v>24</v>
      </c>
      <c r="D33" s="76" t="s">
        <v>43</v>
      </c>
      <c r="E33" s="119"/>
      <c r="F33" s="123" t="s">
        <v>20</v>
      </c>
      <c r="G33" s="123" t="s">
        <v>42</v>
      </c>
      <c r="H33" s="147">
        <v>43804</v>
      </c>
      <c r="I33" s="47" t="s">
        <v>60</v>
      </c>
      <c r="J33" s="150" t="s">
        <v>16</v>
      </c>
      <c r="K33" s="115"/>
      <c r="L33" s="116"/>
      <c r="M33" s="169" t="s">
        <v>130</v>
      </c>
      <c r="N33" s="117"/>
    </row>
    <row r="34" spans="1:15" s="118" customFormat="1" ht="71.25" customHeight="1">
      <c r="A34" s="150">
        <v>31</v>
      </c>
      <c r="B34" s="206"/>
      <c r="C34" s="126" t="s">
        <v>24</v>
      </c>
      <c r="D34" s="113" t="s">
        <v>98</v>
      </c>
      <c r="E34" s="119"/>
      <c r="F34" s="123" t="s">
        <v>20</v>
      </c>
      <c r="G34" s="123" t="s">
        <v>42</v>
      </c>
      <c r="H34" s="147">
        <v>43804</v>
      </c>
      <c r="I34" s="74" t="s">
        <v>105</v>
      </c>
      <c r="J34" s="150" t="s">
        <v>16</v>
      </c>
      <c r="K34" s="115"/>
      <c r="L34" s="116"/>
      <c r="M34" s="169"/>
      <c r="N34" s="117"/>
    </row>
    <row r="35" spans="1:15" s="118" customFormat="1" ht="47.25" customHeight="1">
      <c r="A35" s="150">
        <v>32</v>
      </c>
      <c r="B35" s="206"/>
      <c r="C35" s="126" t="s">
        <v>24</v>
      </c>
      <c r="D35" s="121" t="s">
        <v>63</v>
      </c>
      <c r="E35" s="122"/>
      <c r="F35" s="123" t="s">
        <v>20</v>
      </c>
      <c r="G35" s="123" t="s">
        <v>42</v>
      </c>
      <c r="H35" s="147">
        <v>43804</v>
      </c>
      <c r="I35" s="47" t="s">
        <v>106</v>
      </c>
      <c r="J35" s="150" t="s">
        <v>16</v>
      </c>
      <c r="K35" s="115"/>
      <c r="L35" s="124"/>
      <c r="M35" s="169" t="s">
        <v>130</v>
      </c>
      <c r="N35" s="117"/>
      <c r="O35" s="120">
        <f>21/33</f>
        <v>0.63636363636363635</v>
      </c>
    </row>
    <row r="36" spans="1:15" s="118" customFormat="1" ht="47.25" customHeight="1">
      <c r="A36" s="150">
        <v>33</v>
      </c>
      <c r="B36" s="206"/>
      <c r="C36" s="126" t="s">
        <v>24</v>
      </c>
      <c r="D36" s="113" t="s">
        <v>30</v>
      </c>
      <c r="E36" s="119"/>
      <c r="F36" s="123" t="s">
        <v>20</v>
      </c>
      <c r="G36" s="123" t="s">
        <v>23</v>
      </c>
      <c r="H36" s="147">
        <v>43802</v>
      </c>
      <c r="I36" s="47" t="s">
        <v>108</v>
      </c>
      <c r="J36" s="150" t="s">
        <v>16</v>
      </c>
      <c r="K36" s="115"/>
      <c r="L36" s="116"/>
      <c r="M36" s="169"/>
      <c r="N36" s="117"/>
    </row>
    <row r="37" spans="1:15" s="118" customFormat="1" ht="47.25" customHeight="1">
      <c r="A37" s="150">
        <v>34</v>
      </c>
      <c r="B37" s="206"/>
      <c r="C37" s="126" t="s">
        <v>24</v>
      </c>
      <c r="D37" s="121" t="s">
        <v>118</v>
      </c>
      <c r="E37" s="122"/>
      <c r="F37" s="123" t="s">
        <v>20</v>
      </c>
      <c r="G37" s="123" t="s">
        <v>23</v>
      </c>
      <c r="H37" s="147">
        <v>43805</v>
      </c>
      <c r="I37" s="47" t="s">
        <v>111</v>
      </c>
      <c r="J37" s="150" t="s">
        <v>16</v>
      </c>
      <c r="K37" s="115"/>
      <c r="L37" s="116"/>
      <c r="M37" s="169" t="s">
        <v>130</v>
      </c>
      <c r="N37" s="117"/>
    </row>
    <row r="38" spans="1:15" s="118" customFormat="1" ht="47.25" customHeight="1">
      <c r="A38" s="150">
        <v>35</v>
      </c>
      <c r="B38" s="206"/>
      <c r="C38" s="126" t="s">
        <v>24</v>
      </c>
      <c r="D38" s="121" t="s">
        <v>112</v>
      </c>
      <c r="E38" s="122"/>
      <c r="F38" s="123" t="s">
        <v>20</v>
      </c>
      <c r="G38" s="123" t="s">
        <v>23</v>
      </c>
      <c r="H38" s="147">
        <v>43805</v>
      </c>
      <c r="I38" s="47" t="s">
        <v>113</v>
      </c>
      <c r="J38" s="150" t="s">
        <v>16</v>
      </c>
      <c r="K38" s="115"/>
      <c r="L38" s="116"/>
      <c r="M38" s="169" t="s">
        <v>130</v>
      </c>
      <c r="N38" s="117"/>
    </row>
    <row r="39" spans="1:15" s="118" customFormat="1" ht="78.75" customHeight="1">
      <c r="A39" s="150">
        <v>36</v>
      </c>
      <c r="B39" s="206"/>
      <c r="C39" s="126" t="s">
        <v>24</v>
      </c>
      <c r="D39" s="121" t="s">
        <v>125</v>
      </c>
      <c r="E39" s="122"/>
      <c r="F39" s="123" t="s">
        <v>20</v>
      </c>
      <c r="G39" s="123" t="s">
        <v>21</v>
      </c>
      <c r="H39" s="147">
        <v>43808</v>
      </c>
      <c r="I39" s="121"/>
      <c r="J39" s="150" t="s">
        <v>16</v>
      </c>
      <c r="K39" s="115"/>
      <c r="L39" s="124"/>
      <c r="M39" s="169" t="s">
        <v>130</v>
      </c>
      <c r="N39" s="117"/>
    </row>
    <row r="40" spans="1:15" s="118" customFormat="1" ht="47.25" customHeight="1">
      <c r="A40" s="150">
        <v>37</v>
      </c>
      <c r="B40" s="206"/>
      <c r="C40" s="126" t="s">
        <v>24</v>
      </c>
      <c r="D40" s="121" t="s">
        <v>126</v>
      </c>
      <c r="E40" s="122"/>
      <c r="F40" s="123" t="s">
        <v>20</v>
      </c>
      <c r="G40" s="123" t="s">
        <v>42</v>
      </c>
      <c r="H40" s="147">
        <v>43808</v>
      </c>
      <c r="I40" s="47"/>
      <c r="J40" s="150" t="s">
        <v>16</v>
      </c>
      <c r="K40" s="115"/>
      <c r="L40" s="124"/>
      <c r="M40" s="169"/>
      <c r="N40" s="117"/>
    </row>
    <row r="41" spans="1:15" s="118" customFormat="1" ht="47.25" customHeight="1">
      <c r="A41" s="150">
        <v>38</v>
      </c>
      <c r="B41" s="206"/>
      <c r="C41" s="126" t="s">
        <v>24</v>
      </c>
      <c r="D41" s="121" t="s">
        <v>127</v>
      </c>
      <c r="E41" s="122"/>
      <c r="F41" s="123" t="s">
        <v>20</v>
      </c>
      <c r="G41" s="123" t="s">
        <v>42</v>
      </c>
      <c r="H41" s="147">
        <v>43808</v>
      </c>
      <c r="J41" s="150" t="s">
        <v>16</v>
      </c>
      <c r="K41" s="115"/>
      <c r="L41" s="124"/>
      <c r="M41" s="169"/>
      <c r="N41" s="117"/>
    </row>
    <row r="42" spans="1:15" s="118" customFormat="1" ht="62.25" customHeight="1">
      <c r="A42" s="150">
        <v>39</v>
      </c>
      <c r="B42" s="206"/>
      <c r="C42" s="126" t="s">
        <v>24</v>
      </c>
      <c r="D42" s="121" t="s">
        <v>128</v>
      </c>
      <c r="E42" s="122"/>
      <c r="F42" s="123" t="s">
        <v>20</v>
      </c>
      <c r="G42" s="123" t="s">
        <v>85</v>
      </c>
      <c r="H42" s="147">
        <v>43808</v>
      </c>
      <c r="I42" s="47"/>
      <c r="J42" s="150" t="s">
        <v>16</v>
      </c>
      <c r="K42" s="115"/>
      <c r="L42" s="124"/>
      <c r="M42" s="169"/>
      <c r="N42" s="117"/>
    </row>
    <row r="43" spans="1:15" s="118" customFormat="1" ht="47.25" customHeight="1">
      <c r="A43" s="150">
        <v>40</v>
      </c>
      <c r="B43" s="206"/>
      <c r="C43" s="126" t="s">
        <v>24</v>
      </c>
      <c r="D43" s="121" t="s">
        <v>129</v>
      </c>
      <c r="E43" s="122"/>
      <c r="F43" s="123" t="s">
        <v>20</v>
      </c>
      <c r="G43" s="123" t="s">
        <v>85</v>
      </c>
      <c r="H43" s="151">
        <v>43808</v>
      </c>
      <c r="I43" s="47"/>
      <c r="J43" s="150" t="s">
        <v>16</v>
      </c>
      <c r="K43" s="115"/>
      <c r="L43" s="124"/>
      <c r="M43" s="169"/>
      <c r="N43" s="117"/>
    </row>
    <row r="44" spans="1:15" s="118" customFormat="1" ht="29.25" customHeight="1">
      <c r="A44" s="150">
        <v>41</v>
      </c>
      <c r="B44" s="206"/>
      <c r="C44" s="126" t="s">
        <v>24</v>
      </c>
      <c r="D44" s="121" t="s">
        <v>169</v>
      </c>
      <c r="E44" s="122"/>
      <c r="F44" s="123"/>
      <c r="G44" s="123"/>
      <c r="H44" s="152" t="s">
        <v>220</v>
      </c>
      <c r="I44" s="47"/>
      <c r="J44" s="150"/>
      <c r="K44" s="115"/>
      <c r="L44" s="124"/>
      <c r="M44" s="169"/>
      <c r="N44" s="117"/>
      <c r="O44" s="120"/>
    </row>
    <row r="45" spans="1:15" s="118" customFormat="1" ht="52.5" customHeight="1">
      <c r="A45" s="150">
        <v>42</v>
      </c>
      <c r="B45" s="206"/>
      <c r="C45" s="126" t="s">
        <v>24</v>
      </c>
      <c r="D45" s="121" t="s">
        <v>170</v>
      </c>
      <c r="E45" s="122"/>
      <c r="F45" s="123"/>
      <c r="G45" s="123"/>
      <c r="H45" s="152" t="s">
        <v>220</v>
      </c>
      <c r="I45" s="47"/>
      <c r="J45" s="150"/>
      <c r="K45" s="115"/>
      <c r="L45" s="124"/>
      <c r="M45" s="169"/>
      <c r="N45" s="117"/>
      <c r="O45" s="120"/>
    </row>
    <row r="46" spans="1:15" s="118" customFormat="1" ht="24.75" customHeight="1">
      <c r="A46" s="150">
        <v>43</v>
      </c>
      <c r="B46" s="206"/>
      <c r="C46" s="126" t="s">
        <v>24</v>
      </c>
      <c r="D46" s="121" t="s">
        <v>171</v>
      </c>
      <c r="E46" s="122"/>
      <c r="F46" s="123"/>
      <c r="G46" s="123"/>
      <c r="H46" s="152" t="s">
        <v>220</v>
      </c>
      <c r="I46" s="47"/>
      <c r="J46" s="150"/>
      <c r="K46" s="115"/>
      <c r="L46" s="124"/>
      <c r="M46" s="169"/>
      <c r="N46" s="117"/>
    </row>
    <row r="47" spans="1:15" s="118" customFormat="1" ht="65.25" customHeight="1">
      <c r="A47" s="150">
        <v>44</v>
      </c>
      <c r="B47" s="206"/>
      <c r="C47" s="126" t="s">
        <v>24</v>
      </c>
      <c r="D47" s="121" t="s">
        <v>172</v>
      </c>
      <c r="E47" s="122"/>
      <c r="F47" s="123"/>
      <c r="G47" s="123"/>
      <c r="H47" s="152" t="s">
        <v>220</v>
      </c>
      <c r="I47" s="47"/>
      <c r="J47" s="150"/>
      <c r="K47" s="115"/>
      <c r="L47" s="124"/>
      <c r="M47" s="169"/>
      <c r="N47" s="117"/>
      <c r="O47" s="120"/>
    </row>
    <row r="48" spans="1:15" s="118" customFormat="1" ht="27" customHeight="1">
      <c r="A48" s="150">
        <v>45</v>
      </c>
      <c r="B48" s="206"/>
      <c r="C48" s="126" t="s">
        <v>24</v>
      </c>
      <c r="D48" s="121" t="s">
        <v>173</v>
      </c>
      <c r="E48" s="122"/>
      <c r="F48" s="123"/>
      <c r="G48" s="123"/>
      <c r="H48" s="152" t="s">
        <v>220</v>
      </c>
      <c r="I48" s="47"/>
      <c r="J48" s="150"/>
      <c r="K48" s="115"/>
      <c r="L48" s="124"/>
      <c r="M48" s="169"/>
      <c r="N48" s="117"/>
      <c r="O48" s="120"/>
    </row>
    <row r="49" spans="1:15" s="118" customFormat="1" ht="34.5" customHeight="1">
      <c r="A49" s="150">
        <v>46</v>
      </c>
      <c r="B49" s="206"/>
      <c r="C49" s="126" t="s">
        <v>24</v>
      </c>
      <c r="D49" s="121" t="s">
        <v>174</v>
      </c>
      <c r="E49" s="122"/>
      <c r="F49" s="123"/>
      <c r="G49" s="123"/>
      <c r="H49" s="152" t="s">
        <v>220</v>
      </c>
      <c r="I49" s="47"/>
      <c r="J49" s="150"/>
      <c r="K49" s="115"/>
      <c r="L49" s="124"/>
      <c r="M49" s="169"/>
      <c r="N49" s="117"/>
    </row>
    <row r="50" spans="1:15" s="118" customFormat="1" ht="34.5" customHeight="1">
      <c r="A50" s="150">
        <v>47</v>
      </c>
      <c r="B50" s="206"/>
      <c r="C50" s="126" t="s">
        <v>24</v>
      </c>
      <c r="D50" s="121" t="s">
        <v>175</v>
      </c>
      <c r="E50" s="122"/>
      <c r="F50" s="123"/>
      <c r="G50" s="123"/>
      <c r="H50" s="152" t="s">
        <v>220</v>
      </c>
      <c r="I50" s="47"/>
      <c r="J50" s="150"/>
      <c r="K50" s="115"/>
      <c r="L50" s="124"/>
      <c r="M50" s="169" t="s">
        <v>130</v>
      </c>
      <c r="N50" s="117"/>
      <c r="O50" s="120"/>
    </row>
    <row r="51" spans="1:15" s="118" customFormat="1" ht="21.75" customHeight="1">
      <c r="A51" s="150">
        <v>48</v>
      </c>
      <c r="B51" s="206"/>
      <c r="C51" s="126" t="s">
        <v>24</v>
      </c>
      <c r="D51" s="121" t="s">
        <v>176</v>
      </c>
      <c r="E51" s="122"/>
      <c r="F51" s="123"/>
      <c r="G51" s="123"/>
      <c r="H51" s="152" t="s">
        <v>220</v>
      </c>
      <c r="I51" s="47"/>
      <c r="J51" s="150"/>
      <c r="K51" s="115"/>
      <c r="L51" s="124"/>
      <c r="M51" s="169" t="s">
        <v>130</v>
      </c>
      <c r="N51" s="117"/>
      <c r="O51" s="120"/>
    </row>
    <row r="52" spans="1:15" s="118" customFormat="1" ht="22.5" customHeight="1">
      <c r="A52" s="150">
        <v>49</v>
      </c>
      <c r="B52" s="206"/>
      <c r="C52" s="126" t="s">
        <v>24</v>
      </c>
      <c r="D52" s="121" t="s">
        <v>177</v>
      </c>
      <c r="E52" s="122"/>
      <c r="F52" s="123"/>
      <c r="G52" s="123"/>
      <c r="H52" s="152" t="s">
        <v>220</v>
      </c>
      <c r="I52" s="47"/>
      <c r="J52" s="150"/>
      <c r="K52" s="115"/>
      <c r="L52" s="124"/>
      <c r="M52" s="169"/>
      <c r="N52" s="117"/>
    </row>
    <row r="53" spans="1:15" s="118" customFormat="1" ht="34.5" customHeight="1">
      <c r="A53" s="150">
        <v>50</v>
      </c>
      <c r="B53" s="206"/>
      <c r="C53" s="126" t="s">
        <v>24</v>
      </c>
      <c r="D53" s="121" t="s">
        <v>178</v>
      </c>
      <c r="E53" s="122"/>
      <c r="F53" s="123"/>
      <c r="G53" s="123"/>
      <c r="H53" s="152" t="s">
        <v>220</v>
      </c>
      <c r="I53" s="47"/>
      <c r="J53" s="150"/>
      <c r="K53" s="115"/>
      <c r="L53" s="124"/>
      <c r="M53" s="169" t="s">
        <v>130</v>
      </c>
      <c r="N53" s="117"/>
      <c r="O53" s="120"/>
    </row>
    <row r="54" spans="1:15" s="118" customFormat="1" ht="34.5" customHeight="1">
      <c r="A54" s="150">
        <v>51</v>
      </c>
      <c r="B54" s="206"/>
      <c r="C54" s="126" t="s">
        <v>24</v>
      </c>
      <c r="D54" s="121" t="s">
        <v>179</v>
      </c>
      <c r="E54" s="122"/>
      <c r="F54" s="123"/>
      <c r="G54" s="123"/>
      <c r="H54" s="152" t="s">
        <v>220</v>
      </c>
      <c r="I54" s="47"/>
      <c r="J54" s="150"/>
      <c r="K54" s="115"/>
      <c r="L54" s="124"/>
      <c r="M54" s="169" t="s">
        <v>130</v>
      </c>
      <c r="N54" s="117"/>
      <c r="O54" s="120"/>
    </row>
    <row r="55" spans="1:15" s="118" customFormat="1" ht="34.5" customHeight="1">
      <c r="A55" s="150">
        <v>52</v>
      </c>
      <c r="B55" s="206"/>
      <c r="C55" s="126" t="s">
        <v>24</v>
      </c>
      <c r="D55" s="121" t="s">
        <v>180</v>
      </c>
      <c r="E55" s="122"/>
      <c r="F55" s="123"/>
      <c r="G55" s="123"/>
      <c r="H55" s="152" t="s">
        <v>220</v>
      </c>
      <c r="I55" s="47"/>
      <c r="J55" s="150"/>
      <c r="K55" s="115"/>
      <c r="L55" s="124"/>
      <c r="M55" s="169" t="s">
        <v>130</v>
      </c>
      <c r="N55" s="117"/>
    </row>
    <row r="56" spans="1:15" s="118" customFormat="1" ht="34.5" customHeight="1">
      <c r="A56" s="150">
        <v>53</v>
      </c>
      <c r="B56" s="206"/>
      <c r="C56" s="126" t="s">
        <v>24</v>
      </c>
      <c r="D56" s="121" t="s">
        <v>181</v>
      </c>
      <c r="E56" s="122"/>
      <c r="F56" s="123"/>
      <c r="G56" s="123"/>
      <c r="H56" s="152" t="s">
        <v>220</v>
      </c>
      <c r="I56" s="47"/>
      <c r="J56" s="150"/>
      <c r="K56" s="115"/>
      <c r="L56" s="124"/>
      <c r="M56" s="169"/>
      <c r="N56" s="117"/>
      <c r="O56" s="120"/>
    </row>
    <row r="57" spans="1:15" s="118" customFormat="1" ht="34.5" customHeight="1">
      <c r="A57" s="150">
        <v>54</v>
      </c>
      <c r="B57" s="206"/>
      <c r="C57" s="126" t="s">
        <v>24</v>
      </c>
      <c r="D57" s="121" t="s">
        <v>222</v>
      </c>
      <c r="E57" s="122"/>
      <c r="F57" s="123"/>
      <c r="G57" s="123"/>
      <c r="H57" s="152" t="s">
        <v>220</v>
      </c>
      <c r="I57" s="47"/>
      <c r="J57" s="150"/>
      <c r="K57" s="115"/>
      <c r="L57" s="124"/>
      <c r="M57" s="169"/>
      <c r="N57" s="117"/>
      <c r="O57" s="120"/>
    </row>
    <row r="58" spans="1:15" s="118" customFormat="1" ht="34.5" customHeight="1">
      <c r="A58" s="150">
        <v>55</v>
      </c>
      <c r="B58" s="206"/>
      <c r="C58" s="126" t="s">
        <v>24</v>
      </c>
      <c r="D58" s="121" t="s">
        <v>182</v>
      </c>
      <c r="E58" s="122"/>
      <c r="F58" s="123"/>
      <c r="G58" s="123"/>
      <c r="H58" s="152" t="s">
        <v>220</v>
      </c>
      <c r="I58" s="47"/>
      <c r="J58" s="150"/>
      <c r="K58" s="115"/>
      <c r="L58" s="124"/>
      <c r="M58" s="169"/>
      <c r="N58" s="117"/>
    </row>
    <row r="59" spans="1:15" s="118" customFormat="1" ht="34.5" customHeight="1">
      <c r="A59" s="150">
        <v>56</v>
      </c>
      <c r="B59" s="206"/>
      <c r="C59" s="126" t="s">
        <v>24</v>
      </c>
      <c r="D59" s="121" t="s">
        <v>183</v>
      </c>
      <c r="E59" s="122"/>
      <c r="F59" s="123"/>
      <c r="G59" s="123"/>
      <c r="H59" s="152" t="s">
        <v>220</v>
      </c>
      <c r="I59" s="47"/>
      <c r="J59" s="150"/>
      <c r="K59" s="115"/>
      <c r="L59" s="124"/>
      <c r="M59" s="169" t="s">
        <v>130</v>
      </c>
      <c r="N59" s="117"/>
      <c r="O59" s="120"/>
    </row>
    <row r="60" spans="1:15" s="118" customFormat="1" ht="53.25" customHeight="1">
      <c r="A60" s="150">
        <v>57</v>
      </c>
      <c r="B60" s="206"/>
      <c r="C60" s="126" t="s">
        <v>24</v>
      </c>
      <c r="D60" s="121" t="s">
        <v>223</v>
      </c>
      <c r="E60" s="122"/>
      <c r="F60" s="123"/>
      <c r="G60" s="123"/>
      <c r="H60" s="152" t="s">
        <v>220</v>
      </c>
      <c r="I60" s="47"/>
      <c r="J60" s="150"/>
      <c r="K60" s="115"/>
      <c r="L60" s="124"/>
      <c r="M60" s="169"/>
      <c r="N60" s="117"/>
      <c r="O60" s="120"/>
    </row>
    <row r="61" spans="1:15" s="118" customFormat="1" ht="34.5" customHeight="1">
      <c r="A61" s="150">
        <v>58</v>
      </c>
      <c r="B61" s="206"/>
      <c r="C61" s="126" t="s">
        <v>24</v>
      </c>
      <c r="D61" s="121" t="s">
        <v>184</v>
      </c>
      <c r="E61" s="122"/>
      <c r="F61" s="123"/>
      <c r="G61" s="123"/>
      <c r="H61" s="152" t="s">
        <v>220</v>
      </c>
      <c r="I61" s="47"/>
      <c r="J61" s="150"/>
      <c r="K61" s="115"/>
      <c r="L61" s="124"/>
      <c r="M61" s="169" t="s">
        <v>130</v>
      </c>
      <c r="N61" s="117"/>
    </row>
    <row r="62" spans="1:15" s="118" customFormat="1" ht="52.5" customHeight="1">
      <c r="A62" s="150">
        <v>59</v>
      </c>
      <c r="B62" s="206"/>
      <c r="C62" s="126" t="s">
        <v>24</v>
      </c>
      <c r="D62" s="121" t="s">
        <v>185</v>
      </c>
      <c r="E62" s="122"/>
      <c r="F62" s="123"/>
      <c r="G62" s="123"/>
      <c r="H62" s="152" t="s">
        <v>220</v>
      </c>
      <c r="I62" s="47"/>
      <c r="J62" s="150"/>
      <c r="K62" s="115"/>
      <c r="L62" s="124"/>
      <c r="M62" s="169" t="s">
        <v>130</v>
      </c>
      <c r="N62" s="117"/>
      <c r="O62" s="120"/>
    </row>
    <row r="63" spans="1:15" s="118" customFormat="1" ht="24.75" customHeight="1">
      <c r="A63" s="150">
        <v>60</v>
      </c>
      <c r="B63" s="206"/>
      <c r="C63" s="126" t="s">
        <v>24</v>
      </c>
      <c r="D63" s="121" t="s">
        <v>186</v>
      </c>
      <c r="E63" s="122"/>
      <c r="F63" s="123"/>
      <c r="G63" s="123"/>
      <c r="H63" s="152" t="s">
        <v>220</v>
      </c>
      <c r="I63" s="47"/>
      <c r="J63" s="150"/>
      <c r="K63" s="115"/>
      <c r="L63" s="124"/>
      <c r="M63" s="169"/>
      <c r="N63" s="117"/>
      <c r="O63" s="120"/>
    </row>
    <row r="64" spans="1:15" s="118" customFormat="1" ht="24.75" customHeight="1">
      <c r="A64" s="150">
        <v>61</v>
      </c>
      <c r="B64" s="206"/>
      <c r="C64" s="126" t="s">
        <v>24</v>
      </c>
      <c r="D64" s="121" t="s">
        <v>187</v>
      </c>
      <c r="E64" s="122"/>
      <c r="F64" s="123"/>
      <c r="G64" s="123"/>
      <c r="H64" s="152" t="s">
        <v>220</v>
      </c>
      <c r="I64" s="47"/>
      <c r="J64" s="150"/>
      <c r="K64" s="115"/>
      <c r="L64" s="124"/>
      <c r="M64" s="169"/>
      <c r="N64" s="117"/>
    </row>
    <row r="65" spans="1:15" s="118" customFormat="1" ht="24.75" customHeight="1">
      <c r="A65" s="150">
        <v>62</v>
      </c>
      <c r="B65" s="206"/>
      <c r="C65" s="126" t="s">
        <v>24</v>
      </c>
      <c r="D65" s="121" t="s">
        <v>188</v>
      </c>
      <c r="E65" s="122"/>
      <c r="F65" s="123"/>
      <c r="G65" s="123"/>
      <c r="H65" s="152" t="s">
        <v>220</v>
      </c>
      <c r="I65" s="47"/>
      <c r="J65" s="150"/>
      <c r="K65" s="115"/>
      <c r="L65" s="124"/>
      <c r="M65" s="169"/>
      <c r="N65" s="117"/>
      <c r="O65" s="120"/>
    </row>
    <row r="66" spans="1:15" s="118" customFormat="1" ht="24.75" customHeight="1">
      <c r="A66" s="150">
        <v>63</v>
      </c>
      <c r="B66" s="206"/>
      <c r="C66" s="126" t="s">
        <v>24</v>
      </c>
      <c r="D66" s="121" t="s">
        <v>189</v>
      </c>
      <c r="E66" s="122"/>
      <c r="F66" s="123"/>
      <c r="G66" s="123"/>
      <c r="H66" s="152" t="s">
        <v>220</v>
      </c>
      <c r="I66" s="47"/>
      <c r="J66" s="150"/>
      <c r="K66" s="115"/>
      <c r="L66" s="124"/>
      <c r="M66" s="169"/>
      <c r="N66" s="117"/>
      <c r="O66" s="120"/>
    </row>
    <row r="67" spans="1:15" s="118" customFormat="1" ht="34.5" customHeight="1">
      <c r="A67" s="150">
        <v>64</v>
      </c>
      <c r="B67" s="206"/>
      <c r="C67" s="126" t="s">
        <v>24</v>
      </c>
      <c r="D67" s="121" t="s">
        <v>190</v>
      </c>
      <c r="E67" s="122"/>
      <c r="F67" s="123"/>
      <c r="G67" s="123"/>
      <c r="H67" s="152" t="s">
        <v>220</v>
      </c>
      <c r="I67" s="47"/>
      <c r="J67" s="150"/>
      <c r="K67" s="115"/>
      <c r="L67" s="124"/>
      <c r="M67" s="169"/>
      <c r="N67" s="117"/>
    </row>
    <row r="68" spans="1:15" s="118" customFormat="1" ht="23.25" customHeight="1">
      <c r="A68" s="150">
        <v>65</v>
      </c>
      <c r="B68" s="206"/>
      <c r="C68" s="126" t="s">
        <v>24</v>
      </c>
      <c r="D68" s="121" t="s">
        <v>191</v>
      </c>
      <c r="E68" s="122"/>
      <c r="F68" s="123"/>
      <c r="G68" s="123"/>
      <c r="H68" s="152" t="s">
        <v>220</v>
      </c>
      <c r="I68" s="47"/>
      <c r="J68" s="150"/>
      <c r="K68" s="115"/>
      <c r="L68" s="124"/>
      <c r="M68" s="169"/>
      <c r="N68" s="117"/>
      <c r="O68" s="120"/>
    </row>
    <row r="69" spans="1:15" s="118" customFormat="1" ht="23.25" customHeight="1">
      <c r="A69" s="150">
        <v>66</v>
      </c>
      <c r="B69" s="206"/>
      <c r="C69" s="126" t="s">
        <v>24</v>
      </c>
      <c r="D69" s="121" t="s">
        <v>192</v>
      </c>
      <c r="E69" s="122"/>
      <c r="F69" s="123"/>
      <c r="G69" s="123"/>
      <c r="H69" s="152" t="s">
        <v>220</v>
      </c>
      <c r="I69" s="47"/>
      <c r="J69" s="150"/>
      <c r="K69" s="115"/>
      <c r="L69" s="124"/>
      <c r="M69" s="169"/>
      <c r="N69" s="117"/>
    </row>
    <row r="70" spans="1:15" s="118" customFormat="1" ht="34.5" customHeight="1">
      <c r="A70" s="150">
        <v>67</v>
      </c>
      <c r="B70" s="206"/>
      <c r="C70" s="126" t="s">
        <v>24</v>
      </c>
      <c r="D70" s="121" t="s">
        <v>224</v>
      </c>
      <c r="E70" s="122"/>
      <c r="F70" s="123"/>
      <c r="G70" s="123"/>
      <c r="H70" s="152" t="s">
        <v>220</v>
      </c>
      <c r="I70" s="47"/>
      <c r="J70" s="150"/>
      <c r="K70" s="115"/>
      <c r="L70" s="124"/>
      <c r="M70" s="169"/>
      <c r="N70" s="117"/>
      <c r="O70" s="120"/>
    </row>
    <row r="71" spans="1:15" s="118" customFormat="1" ht="24" customHeight="1">
      <c r="A71" s="150">
        <v>68</v>
      </c>
      <c r="B71" s="206"/>
      <c r="C71" s="126" t="s">
        <v>24</v>
      </c>
      <c r="D71" s="121" t="s">
        <v>193</v>
      </c>
      <c r="E71" s="122"/>
      <c r="F71" s="123"/>
      <c r="G71" s="123"/>
      <c r="H71" s="152" t="s">
        <v>220</v>
      </c>
      <c r="I71" s="47"/>
      <c r="J71" s="150"/>
      <c r="K71" s="115"/>
      <c r="L71" s="124"/>
      <c r="M71" s="169"/>
      <c r="N71" s="117"/>
      <c r="O71" s="120"/>
    </row>
    <row r="72" spans="1:15" s="118" customFormat="1" ht="24" customHeight="1">
      <c r="A72" s="150">
        <v>69</v>
      </c>
      <c r="B72" s="206"/>
      <c r="C72" s="126" t="s">
        <v>24</v>
      </c>
      <c r="D72" s="121" t="s">
        <v>194</v>
      </c>
      <c r="E72" s="122"/>
      <c r="F72" s="123"/>
      <c r="G72" s="123"/>
      <c r="H72" s="152" t="s">
        <v>220</v>
      </c>
      <c r="I72" s="47"/>
      <c r="J72" s="150"/>
      <c r="K72" s="115"/>
      <c r="L72" s="124"/>
      <c r="M72" s="169"/>
      <c r="N72" s="117"/>
    </row>
    <row r="73" spans="1:15" s="118" customFormat="1" ht="34.5" customHeight="1">
      <c r="A73" s="150">
        <v>70</v>
      </c>
      <c r="B73" s="206"/>
      <c r="C73" s="126" t="s">
        <v>24</v>
      </c>
      <c r="D73" s="121" t="s">
        <v>195</v>
      </c>
      <c r="E73" s="122"/>
      <c r="F73" s="123"/>
      <c r="G73" s="123"/>
      <c r="H73" s="152" t="s">
        <v>220</v>
      </c>
      <c r="I73" s="47"/>
      <c r="J73" s="150"/>
      <c r="K73" s="115"/>
      <c r="L73" s="124"/>
      <c r="M73" s="169"/>
      <c r="N73" s="117"/>
      <c r="O73" s="120"/>
    </row>
    <row r="74" spans="1:15" s="118" customFormat="1" ht="34.5" customHeight="1">
      <c r="A74" s="150">
        <v>71</v>
      </c>
      <c r="B74" s="206"/>
      <c r="C74" s="126" t="s">
        <v>24</v>
      </c>
      <c r="D74" s="121" t="s">
        <v>196</v>
      </c>
      <c r="E74" s="122"/>
      <c r="F74" s="123"/>
      <c r="G74" s="123"/>
      <c r="H74" s="152" t="s">
        <v>220</v>
      </c>
      <c r="I74" s="47"/>
      <c r="J74" s="150"/>
      <c r="K74" s="115"/>
      <c r="L74" s="124"/>
      <c r="M74" s="169"/>
      <c r="N74" s="117"/>
      <c r="O74" s="120"/>
    </row>
    <row r="75" spans="1:15" s="118" customFormat="1" ht="34.5" customHeight="1">
      <c r="A75" s="150">
        <v>72</v>
      </c>
      <c r="B75" s="206"/>
      <c r="C75" s="126" t="s">
        <v>24</v>
      </c>
      <c r="D75" s="121" t="s">
        <v>197</v>
      </c>
      <c r="E75" s="122"/>
      <c r="F75" s="123"/>
      <c r="G75" s="123"/>
      <c r="H75" s="152" t="s">
        <v>220</v>
      </c>
      <c r="I75" s="47"/>
      <c r="J75" s="150"/>
      <c r="K75" s="115"/>
      <c r="L75" s="124"/>
      <c r="M75" s="169" t="s">
        <v>130</v>
      </c>
      <c r="N75" s="117"/>
    </row>
    <row r="76" spans="1:15" s="118" customFormat="1" ht="21.75" customHeight="1">
      <c r="A76" s="150">
        <v>73</v>
      </c>
      <c r="B76" s="207"/>
      <c r="C76" s="126" t="s">
        <v>24</v>
      </c>
      <c r="D76" s="121" t="s">
        <v>198</v>
      </c>
      <c r="E76" s="122"/>
      <c r="F76" s="123"/>
      <c r="G76" s="123"/>
      <c r="H76" s="152" t="s">
        <v>220</v>
      </c>
      <c r="I76" s="47"/>
      <c r="J76" s="150"/>
      <c r="K76" s="115"/>
      <c r="L76" s="124"/>
      <c r="M76" s="169"/>
      <c r="N76" s="117"/>
      <c r="O76" s="120"/>
    </row>
    <row r="77" spans="1:15" s="118" customFormat="1" ht="47.25" customHeight="1">
      <c r="A77" s="150">
        <v>74</v>
      </c>
      <c r="B77" s="205" t="s">
        <v>167</v>
      </c>
      <c r="C77" s="126" t="s">
        <v>74</v>
      </c>
      <c r="D77" s="121" t="s">
        <v>47</v>
      </c>
      <c r="E77" s="119"/>
      <c r="F77" s="123" t="s">
        <v>20</v>
      </c>
      <c r="G77" s="123" t="s">
        <v>23</v>
      </c>
      <c r="H77" s="147">
        <v>43802</v>
      </c>
      <c r="I77" s="47"/>
      <c r="J77" s="150" t="s">
        <v>16</v>
      </c>
      <c r="K77" s="115"/>
      <c r="L77" s="116"/>
      <c r="M77" s="169" t="s">
        <v>130</v>
      </c>
      <c r="N77" s="117"/>
    </row>
    <row r="78" spans="1:15" s="118" customFormat="1" ht="47.25" customHeight="1">
      <c r="A78" s="150">
        <v>75</v>
      </c>
      <c r="B78" s="206"/>
      <c r="C78" s="126" t="s">
        <v>166</v>
      </c>
      <c r="D78" s="121" t="s">
        <v>39</v>
      </c>
      <c r="E78" s="119"/>
      <c r="F78" s="123" t="s">
        <v>20</v>
      </c>
      <c r="G78" s="123" t="s">
        <v>23</v>
      </c>
      <c r="H78" s="147">
        <v>43803</v>
      </c>
      <c r="I78" s="47"/>
      <c r="J78" s="150" t="s">
        <v>16</v>
      </c>
      <c r="K78" s="115"/>
      <c r="L78" s="116"/>
      <c r="M78" s="169" t="s">
        <v>130</v>
      </c>
      <c r="N78" s="117"/>
    </row>
    <row r="79" spans="1:15" s="118" customFormat="1" ht="34.5" customHeight="1">
      <c r="A79" s="150">
        <v>76</v>
      </c>
      <c r="B79" s="206"/>
      <c r="C79" s="126" t="s">
        <v>143</v>
      </c>
      <c r="D79" s="121" t="s">
        <v>216</v>
      </c>
      <c r="E79" s="122"/>
      <c r="F79" s="123"/>
      <c r="G79" s="123"/>
      <c r="H79" s="147" t="s">
        <v>220</v>
      </c>
      <c r="I79" s="47"/>
      <c r="J79" s="150"/>
      <c r="K79" s="115"/>
      <c r="L79" s="124"/>
      <c r="M79" s="169"/>
      <c r="N79" s="117"/>
    </row>
    <row r="80" spans="1:15" s="118" customFormat="1" ht="34.5" customHeight="1">
      <c r="A80" s="150">
        <v>77</v>
      </c>
      <c r="B80" s="206"/>
      <c r="C80" s="126" t="s">
        <v>143</v>
      </c>
      <c r="D80" s="121" t="s">
        <v>210</v>
      </c>
      <c r="E80" s="122"/>
      <c r="F80" s="123"/>
      <c r="G80" s="123"/>
      <c r="H80" s="147" t="s">
        <v>220</v>
      </c>
      <c r="I80" s="47"/>
      <c r="J80" s="150"/>
      <c r="K80" s="115"/>
      <c r="L80" s="124"/>
      <c r="M80" s="169"/>
      <c r="N80" s="117"/>
    </row>
    <row r="81" spans="1:15" s="118" customFormat="1" ht="34.5" customHeight="1">
      <c r="A81" s="150">
        <v>78</v>
      </c>
      <c r="B81" s="206"/>
      <c r="C81" s="126" t="s">
        <v>143</v>
      </c>
      <c r="D81" s="121" t="s">
        <v>211</v>
      </c>
      <c r="E81" s="122"/>
      <c r="F81" s="123"/>
      <c r="G81" s="123"/>
      <c r="H81" s="147" t="s">
        <v>220</v>
      </c>
      <c r="I81" s="47"/>
      <c r="J81" s="150"/>
      <c r="K81" s="115"/>
      <c r="L81" s="124"/>
      <c r="M81" s="169"/>
      <c r="N81" s="117"/>
    </row>
    <row r="82" spans="1:15" s="118" customFormat="1" ht="34.5" customHeight="1">
      <c r="A82" s="150">
        <v>79</v>
      </c>
      <c r="B82" s="206"/>
      <c r="C82" s="126" t="s">
        <v>143</v>
      </c>
      <c r="D82" s="121" t="s">
        <v>215</v>
      </c>
      <c r="E82" s="122"/>
      <c r="F82" s="123"/>
      <c r="G82" s="123"/>
      <c r="H82" s="147" t="s">
        <v>220</v>
      </c>
      <c r="I82" s="47"/>
      <c r="J82" s="150"/>
      <c r="K82" s="115"/>
      <c r="L82" s="124"/>
      <c r="M82" s="169"/>
      <c r="N82" s="117"/>
    </row>
    <row r="83" spans="1:15" s="118" customFormat="1" ht="47.25" customHeight="1">
      <c r="A83" s="150">
        <v>80</v>
      </c>
      <c r="B83" s="206"/>
      <c r="C83" s="126" t="s">
        <v>168</v>
      </c>
      <c r="D83" s="121" t="s">
        <v>37</v>
      </c>
      <c r="E83" s="119"/>
      <c r="F83" s="123" t="s">
        <v>20</v>
      </c>
      <c r="G83" s="123" t="s">
        <v>23</v>
      </c>
      <c r="H83" s="147">
        <v>43803</v>
      </c>
      <c r="I83" s="47"/>
      <c r="J83" s="150" t="s">
        <v>16</v>
      </c>
      <c r="K83" s="115"/>
      <c r="L83" s="116"/>
      <c r="M83" s="169" t="s">
        <v>130</v>
      </c>
      <c r="N83" s="117"/>
    </row>
    <row r="84" spans="1:15" s="118" customFormat="1" ht="34.5" customHeight="1">
      <c r="A84" s="150">
        <v>81</v>
      </c>
      <c r="B84" s="206"/>
      <c r="C84" s="126" t="s">
        <v>141</v>
      </c>
      <c r="D84" s="121" t="s">
        <v>208</v>
      </c>
      <c r="E84" s="122"/>
      <c r="F84" s="123"/>
      <c r="G84" s="123"/>
      <c r="H84" s="147" t="s">
        <v>220</v>
      </c>
      <c r="I84" s="47"/>
      <c r="J84" s="150"/>
      <c r="K84" s="115"/>
      <c r="L84" s="124"/>
      <c r="M84" s="169" t="s">
        <v>130</v>
      </c>
      <c r="N84" s="117"/>
    </row>
    <row r="85" spans="1:15" s="118" customFormat="1" ht="34.5" customHeight="1">
      <c r="A85" s="150">
        <v>82</v>
      </c>
      <c r="B85" s="206"/>
      <c r="C85" s="126" t="s">
        <v>141</v>
      </c>
      <c r="D85" s="121" t="s">
        <v>210</v>
      </c>
      <c r="E85" s="76"/>
      <c r="F85" s="123"/>
      <c r="G85" s="123"/>
      <c r="H85" s="147" t="s">
        <v>220</v>
      </c>
      <c r="I85" s="47"/>
      <c r="J85" s="150"/>
      <c r="K85" s="115"/>
      <c r="L85" s="124"/>
      <c r="M85" s="169"/>
      <c r="N85" s="117"/>
      <c r="O85" s="120"/>
    </row>
    <row r="86" spans="1:15" s="118" customFormat="1" ht="34.5" customHeight="1">
      <c r="A86" s="150">
        <v>83</v>
      </c>
      <c r="B86" s="206"/>
      <c r="C86" s="126" t="s">
        <v>141</v>
      </c>
      <c r="D86" s="121" t="s">
        <v>211</v>
      </c>
      <c r="E86" s="76"/>
      <c r="F86" s="123"/>
      <c r="G86" s="123"/>
      <c r="H86" s="147" t="s">
        <v>220</v>
      </c>
      <c r="I86" s="47"/>
      <c r="J86" s="150"/>
      <c r="K86" s="115"/>
      <c r="L86" s="124"/>
      <c r="M86" s="169"/>
      <c r="N86" s="117"/>
      <c r="O86" s="120"/>
    </row>
    <row r="87" spans="1:15" s="118" customFormat="1" ht="47.25" customHeight="1">
      <c r="A87" s="150">
        <v>84</v>
      </c>
      <c r="B87" s="206"/>
      <c r="C87" s="126" t="s">
        <v>138</v>
      </c>
      <c r="D87" s="121" t="s">
        <v>199</v>
      </c>
      <c r="E87" s="122"/>
      <c r="F87" s="123" t="s">
        <v>20</v>
      </c>
      <c r="G87" s="123" t="s">
        <v>42</v>
      </c>
      <c r="H87" s="147">
        <v>43804</v>
      </c>
      <c r="I87" s="47" t="s">
        <v>107</v>
      </c>
      <c r="J87" s="150" t="s">
        <v>16</v>
      </c>
      <c r="K87" s="128"/>
      <c r="L87" s="124"/>
      <c r="M87" s="169" t="s">
        <v>130</v>
      </c>
      <c r="N87" s="117"/>
    </row>
    <row r="88" spans="1:15" s="118" customFormat="1" ht="34.5" customHeight="1">
      <c r="A88" s="150">
        <v>85</v>
      </c>
      <c r="B88" s="206"/>
      <c r="C88" s="126" t="s">
        <v>138</v>
      </c>
      <c r="D88" s="121" t="s">
        <v>206</v>
      </c>
      <c r="E88" s="122"/>
      <c r="F88" s="123"/>
      <c r="G88" s="123"/>
      <c r="H88" s="147" t="s">
        <v>220</v>
      </c>
      <c r="I88" s="47"/>
      <c r="J88" s="150"/>
      <c r="K88" s="115"/>
      <c r="L88" s="124"/>
      <c r="M88" s="169" t="s">
        <v>130</v>
      </c>
      <c r="N88" s="117"/>
      <c r="O88" s="120"/>
    </row>
    <row r="89" spans="1:15" s="118" customFormat="1" ht="34.5" customHeight="1">
      <c r="A89" s="150">
        <v>86</v>
      </c>
      <c r="B89" s="206"/>
      <c r="C89" s="126" t="s">
        <v>138</v>
      </c>
      <c r="D89" s="121" t="s">
        <v>207</v>
      </c>
      <c r="E89" s="122"/>
      <c r="F89" s="123"/>
      <c r="G89" s="123"/>
      <c r="H89" s="147" t="s">
        <v>220</v>
      </c>
      <c r="I89" s="47"/>
      <c r="J89" s="150"/>
      <c r="K89" s="115"/>
      <c r="L89" s="124"/>
      <c r="M89" s="169" t="s">
        <v>130</v>
      </c>
      <c r="N89" s="117"/>
      <c r="O89" s="120"/>
    </row>
    <row r="90" spans="1:15" s="118" customFormat="1" ht="47.25" customHeight="1">
      <c r="A90" s="150">
        <v>87</v>
      </c>
      <c r="B90" s="206"/>
      <c r="C90" s="126" t="s">
        <v>134</v>
      </c>
      <c r="D90" s="121" t="s">
        <v>200</v>
      </c>
      <c r="E90" s="119"/>
      <c r="F90" s="123" t="s">
        <v>20</v>
      </c>
      <c r="G90" s="123" t="s">
        <v>42</v>
      </c>
      <c r="H90" s="147">
        <v>43804</v>
      </c>
      <c r="I90" s="47" t="s">
        <v>68</v>
      </c>
      <c r="J90" s="150" t="s">
        <v>16</v>
      </c>
      <c r="K90" s="128"/>
      <c r="L90" s="116"/>
      <c r="M90" s="169"/>
      <c r="N90" s="129"/>
      <c r="O90" s="120">
        <f>8/33</f>
        <v>0.24242424242424243</v>
      </c>
    </row>
    <row r="91" spans="1:15" s="118" customFormat="1" ht="49.5" customHeight="1">
      <c r="A91" s="150">
        <v>88</v>
      </c>
      <c r="B91" s="206"/>
      <c r="C91" s="126" t="s">
        <v>134</v>
      </c>
      <c r="D91" s="121" t="s">
        <v>202</v>
      </c>
      <c r="E91" s="122"/>
      <c r="F91" s="123"/>
      <c r="G91" s="123"/>
      <c r="H91" s="147" t="s">
        <v>220</v>
      </c>
      <c r="I91" s="47"/>
      <c r="J91" s="150"/>
      <c r="K91" s="115"/>
      <c r="L91" s="124"/>
      <c r="M91" s="169" t="s">
        <v>130</v>
      </c>
      <c r="N91" s="117"/>
    </row>
    <row r="92" spans="1:15" s="118" customFormat="1" ht="38.25">
      <c r="A92" s="150">
        <v>89</v>
      </c>
      <c r="B92" s="206"/>
      <c r="C92" s="126" t="s">
        <v>133</v>
      </c>
      <c r="D92" s="121" t="s">
        <v>201</v>
      </c>
      <c r="E92" s="122"/>
      <c r="F92" s="123"/>
      <c r="G92" s="123"/>
      <c r="H92" s="147" t="s">
        <v>220</v>
      </c>
      <c r="I92" s="47"/>
      <c r="J92" s="150"/>
      <c r="K92" s="115"/>
      <c r="L92" s="124"/>
      <c r="M92" s="169" t="s">
        <v>130</v>
      </c>
      <c r="N92" s="117"/>
      <c r="O92" s="120"/>
    </row>
    <row r="93" spans="1:15" s="118" customFormat="1" ht="34.5" customHeight="1">
      <c r="A93" s="150">
        <v>90</v>
      </c>
      <c r="B93" s="206"/>
      <c r="C93" s="126" t="s">
        <v>135</v>
      </c>
      <c r="D93" s="121" t="s">
        <v>203</v>
      </c>
      <c r="E93" s="122"/>
      <c r="F93" s="123"/>
      <c r="G93" s="123"/>
      <c r="H93" s="147" t="s">
        <v>220</v>
      </c>
      <c r="I93" s="47"/>
      <c r="J93" s="150"/>
      <c r="K93" s="115"/>
      <c r="L93" s="124"/>
      <c r="M93" s="169" t="s">
        <v>130</v>
      </c>
      <c r="N93" s="117"/>
      <c r="O93" s="120"/>
    </row>
    <row r="94" spans="1:15" s="118" customFormat="1" ht="34.5" customHeight="1">
      <c r="A94" s="150">
        <v>91</v>
      </c>
      <c r="B94" s="206"/>
      <c r="C94" s="126" t="s">
        <v>136</v>
      </c>
      <c r="D94" s="121" t="s">
        <v>204</v>
      </c>
      <c r="E94" s="122"/>
      <c r="F94" s="123"/>
      <c r="G94" s="123"/>
      <c r="H94" s="147" t="s">
        <v>220</v>
      </c>
      <c r="I94" s="47"/>
      <c r="J94" s="150"/>
      <c r="K94" s="115"/>
      <c r="L94" s="124"/>
      <c r="M94" s="169" t="s">
        <v>130</v>
      </c>
      <c r="N94" s="117"/>
      <c r="O94" s="120"/>
    </row>
    <row r="95" spans="1:15" s="118" customFormat="1" ht="34.5" customHeight="1">
      <c r="A95" s="150">
        <v>92</v>
      </c>
      <c r="B95" s="206"/>
      <c r="C95" s="126" t="s">
        <v>137</v>
      </c>
      <c r="D95" s="121" t="s">
        <v>205</v>
      </c>
      <c r="E95" s="122"/>
      <c r="F95" s="123"/>
      <c r="G95" s="123"/>
      <c r="H95" s="147" t="s">
        <v>220</v>
      </c>
      <c r="I95" s="47"/>
      <c r="J95" s="150"/>
      <c r="K95" s="115"/>
      <c r="L95" s="124"/>
      <c r="M95" s="169" t="s">
        <v>130</v>
      </c>
      <c r="N95" s="117"/>
    </row>
    <row r="96" spans="1:15" s="118" customFormat="1" ht="34.5" customHeight="1">
      <c r="A96" s="150">
        <v>93</v>
      </c>
      <c r="B96" s="206"/>
      <c r="C96" s="126" t="s">
        <v>139</v>
      </c>
      <c r="D96" s="121" t="s">
        <v>208</v>
      </c>
      <c r="E96" s="122"/>
      <c r="F96" s="123"/>
      <c r="G96" s="123"/>
      <c r="H96" s="147" t="s">
        <v>220</v>
      </c>
      <c r="I96" s="47"/>
      <c r="J96" s="150"/>
      <c r="K96" s="115"/>
      <c r="L96" s="124"/>
      <c r="M96" s="169" t="s">
        <v>130</v>
      </c>
      <c r="N96" s="117"/>
    </row>
    <row r="97" spans="1:15" s="118" customFormat="1" ht="34.5" customHeight="1">
      <c r="A97" s="150">
        <v>94</v>
      </c>
      <c r="B97" s="206"/>
      <c r="C97" s="126" t="s">
        <v>139</v>
      </c>
      <c r="D97" s="121" t="s">
        <v>209</v>
      </c>
      <c r="E97" s="122"/>
      <c r="F97" s="123"/>
      <c r="G97" s="123"/>
      <c r="H97" s="147" t="s">
        <v>220</v>
      </c>
      <c r="I97" s="47"/>
      <c r="J97" s="150"/>
      <c r="K97" s="115"/>
      <c r="L97" s="124"/>
      <c r="M97" s="169"/>
      <c r="N97" s="117"/>
      <c r="O97" s="120"/>
    </row>
    <row r="98" spans="1:15" s="118" customFormat="1" ht="27.75" customHeight="1">
      <c r="A98" s="150">
        <v>95</v>
      </c>
      <c r="B98" s="206"/>
      <c r="C98" s="126" t="s">
        <v>140</v>
      </c>
      <c r="D98" s="121" t="s">
        <v>208</v>
      </c>
      <c r="E98" s="122"/>
      <c r="F98" s="123"/>
      <c r="G98" s="123"/>
      <c r="H98" s="147" t="s">
        <v>220</v>
      </c>
      <c r="I98" s="47"/>
      <c r="J98" s="150"/>
      <c r="K98" s="115"/>
      <c r="L98" s="124"/>
      <c r="M98" s="169" t="s">
        <v>130</v>
      </c>
      <c r="N98" s="117"/>
      <c r="O98" s="120"/>
    </row>
    <row r="99" spans="1:15" s="118" customFormat="1" ht="27.75" customHeight="1">
      <c r="A99" s="150">
        <v>96</v>
      </c>
      <c r="B99" s="206"/>
      <c r="C99" s="126" t="s">
        <v>142</v>
      </c>
      <c r="D99" s="121" t="s">
        <v>212</v>
      </c>
      <c r="E99" s="122"/>
      <c r="F99" s="123"/>
      <c r="G99" s="123"/>
      <c r="H99" s="147" t="s">
        <v>220</v>
      </c>
      <c r="I99" s="47"/>
      <c r="J99" s="150"/>
      <c r="K99" s="115"/>
      <c r="L99" s="124"/>
      <c r="M99" s="169"/>
      <c r="N99" s="117"/>
    </row>
    <row r="100" spans="1:15" s="118" customFormat="1" ht="27.75" customHeight="1">
      <c r="A100" s="150">
        <v>97</v>
      </c>
      <c r="B100" s="206"/>
      <c r="C100" s="126" t="s">
        <v>142</v>
      </c>
      <c r="D100" s="121" t="s">
        <v>213</v>
      </c>
      <c r="E100" s="122"/>
      <c r="F100" s="123"/>
      <c r="G100" s="123"/>
      <c r="H100" s="147" t="s">
        <v>220</v>
      </c>
      <c r="I100" s="47"/>
      <c r="J100" s="150"/>
      <c r="K100" s="115"/>
      <c r="L100" s="124"/>
      <c r="M100" s="169"/>
      <c r="N100" s="117"/>
    </row>
    <row r="101" spans="1:15" s="118" customFormat="1" ht="27.75" customHeight="1">
      <c r="A101" s="150">
        <v>98</v>
      </c>
      <c r="B101" s="206"/>
      <c r="C101" s="126" t="s">
        <v>142</v>
      </c>
      <c r="D101" s="121" t="s">
        <v>214</v>
      </c>
      <c r="E101" s="122"/>
      <c r="F101" s="123"/>
      <c r="G101" s="123"/>
      <c r="H101" s="147" t="s">
        <v>220</v>
      </c>
      <c r="I101" s="47"/>
      <c r="J101" s="150"/>
      <c r="K101" s="115"/>
      <c r="L101" s="124"/>
      <c r="M101" s="169"/>
      <c r="N101" s="117"/>
    </row>
    <row r="102" spans="1:15" s="118" customFormat="1" ht="27.75" customHeight="1">
      <c r="A102" s="150">
        <v>99</v>
      </c>
      <c r="B102" s="207"/>
      <c r="C102" s="126" t="s">
        <v>142</v>
      </c>
      <c r="D102" s="121" t="s">
        <v>215</v>
      </c>
      <c r="E102" s="122"/>
      <c r="F102" s="123"/>
      <c r="G102" s="123"/>
      <c r="H102" s="147" t="s">
        <v>220</v>
      </c>
      <c r="I102" s="47"/>
      <c r="J102" s="150"/>
      <c r="K102" s="115"/>
      <c r="L102" s="124"/>
      <c r="M102" s="169"/>
      <c r="N102" s="117"/>
    </row>
    <row r="103" spans="1:15" s="118" customFormat="1" ht="25.5" customHeight="1">
      <c r="A103" s="150">
        <v>100</v>
      </c>
      <c r="B103" s="150" t="s">
        <v>145</v>
      </c>
      <c r="C103" s="126" t="s">
        <v>144</v>
      </c>
      <c r="D103" s="121" t="s">
        <v>217</v>
      </c>
      <c r="E103" s="122"/>
      <c r="F103" s="123"/>
      <c r="G103" s="123"/>
      <c r="H103" s="147" t="s">
        <v>220</v>
      </c>
      <c r="I103" s="47"/>
      <c r="J103" s="150"/>
      <c r="K103" s="115"/>
      <c r="L103" s="124"/>
      <c r="M103" s="169"/>
      <c r="N103" s="117"/>
    </row>
    <row r="104" spans="1:15" s="118" customFormat="1" ht="34.5" customHeight="1">
      <c r="A104" s="150">
        <v>101</v>
      </c>
      <c r="B104" s="76"/>
      <c r="C104" s="173" t="s">
        <v>226</v>
      </c>
      <c r="D104" s="153" t="s">
        <v>227</v>
      </c>
      <c r="E104" s="154"/>
      <c r="F104" s="123"/>
      <c r="G104" s="123"/>
      <c r="H104" s="147" t="s">
        <v>220</v>
      </c>
      <c r="I104" s="47"/>
      <c r="J104" s="150"/>
      <c r="K104" s="115"/>
      <c r="L104" s="124"/>
      <c r="M104" s="169"/>
      <c r="N104" s="117"/>
      <c r="O104" s="120"/>
    </row>
    <row r="105" spans="1:15" s="118" customFormat="1" ht="29.25" customHeight="1">
      <c r="A105" s="150">
        <v>102</v>
      </c>
      <c r="B105" s="76"/>
      <c r="C105" s="170"/>
      <c r="D105" s="153" t="s">
        <v>146</v>
      </c>
      <c r="E105" s="154"/>
      <c r="F105" s="123"/>
      <c r="G105" s="123"/>
      <c r="H105" s="147" t="s">
        <v>220</v>
      </c>
      <c r="I105" s="47"/>
      <c r="J105" s="150"/>
      <c r="K105" s="115"/>
      <c r="L105" s="124"/>
      <c r="M105" s="169"/>
      <c r="N105" s="117"/>
    </row>
    <row r="106" spans="1:15" s="118" customFormat="1" ht="29.25" customHeight="1">
      <c r="A106" s="150">
        <v>103</v>
      </c>
      <c r="B106" s="76"/>
      <c r="C106" s="170"/>
      <c r="D106" s="153" t="s">
        <v>147</v>
      </c>
      <c r="E106" s="154"/>
      <c r="F106" s="123"/>
      <c r="G106" s="123"/>
      <c r="H106" s="147" t="s">
        <v>220</v>
      </c>
      <c r="I106" s="47"/>
      <c r="J106" s="150"/>
      <c r="K106" s="115"/>
      <c r="L106" s="124"/>
      <c r="M106" s="169"/>
      <c r="N106" s="117"/>
      <c r="O106" s="120"/>
    </row>
    <row r="107" spans="1:15" s="118" customFormat="1" ht="29.25" customHeight="1">
      <c r="A107" s="150">
        <v>104</v>
      </c>
      <c r="B107" s="76"/>
      <c r="C107" s="170"/>
      <c r="D107" s="153" t="s">
        <v>148</v>
      </c>
      <c r="E107" s="154"/>
      <c r="F107" s="123"/>
      <c r="G107" s="123"/>
      <c r="H107" s="147" t="s">
        <v>220</v>
      </c>
      <c r="I107" s="47"/>
      <c r="J107" s="150"/>
      <c r="K107" s="115"/>
      <c r="L107" s="124"/>
      <c r="M107" s="169"/>
      <c r="N107" s="117"/>
      <c r="O107" s="120"/>
    </row>
    <row r="108" spans="1:15" s="118" customFormat="1" ht="78" customHeight="1">
      <c r="A108" s="150">
        <v>105</v>
      </c>
      <c r="B108" s="76"/>
      <c r="C108" s="170"/>
      <c r="D108" s="153" t="s">
        <v>149</v>
      </c>
      <c r="E108" s="154"/>
      <c r="F108" s="123"/>
      <c r="G108" s="123"/>
      <c r="H108" s="147" t="s">
        <v>220</v>
      </c>
      <c r="I108" s="47"/>
      <c r="J108" s="150"/>
      <c r="K108" s="115"/>
      <c r="L108" s="124"/>
      <c r="M108" s="169"/>
      <c r="N108" s="117"/>
    </row>
    <row r="109" spans="1:15" s="118" customFormat="1" ht="29.25" customHeight="1">
      <c r="A109" s="150">
        <v>106</v>
      </c>
      <c r="B109" s="76"/>
      <c r="C109" s="170"/>
      <c r="D109" s="153" t="s">
        <v>150</v>
      </c>
      <c r="E109" s="154"/>
      <c r="F109" s="123"/>
      <c r="G109" s="123"/>
      <c r="H109" s="147" t="s">
        <v>220</v>
      </c>
      <c r="I109" s="47"/>
      <c r="J109" s="150"/>
      <c r="K109" s="115"/>
      <c r="L109" s="124"/>
      <c r="M109" s="169"/>
      <c r="N109" s="117"/>
      <c r="O109" s="120"/>
    </row>
    <row r="110" spans="1:15" s="118" customFormat="1" ht="34.5" customHeight="1">
      <c r="A110" s="150">
        <v>107</v>
      </c>
      <c r="B110" s="76"/>
      <c r="C110" s="170"/>
      <c r="D110" s="153" t="s">
        <v>151</v>
      </c>
      <c r="E110" s="154"/>
      <c r="F110" s="123"/>
      <c r="G110" s="123"/>
      <c r="H110" s="147" t="s">
        <v>220</v>
      </c>
      <c r="I110" s="47"/>
      <c r="J110" s="150"/>
      <c r="K110" s="115"/>
      <c r="L110" s="124"/>
      <c r="M110" s="169"/>
      <c r="N110" s="117"/>
      <c r="O110" s="120"/>
    </row>
    <row r="111" spans="1:15" s="118" customFormat="1" ht="52.5" customHeight="1">
      <c r="A111" s="150">
        <v>108</v>
      </c>
      <c r="B111" s="76"/>
      <c r="C111" s="170"/>
      <c r="D111" s="153" t="s">
        <v>152</v>
      </c>
      <c r="E111" s="154"/>
      <c r="F111" s="123"/>
      <c r="G111" s="123"/>
      <c r="H111" s="147" t="s">
        <v>220</v>
      </c>
      <c r="I111" s="47"/>
      <c r="J111" s="150"/>
      <c r="K111" s="115"/>
      <c r="L111" s="124"/>
      <c r="M111" s="169"/>
      <c r="N111" s="117"/>
    </row>
    <row r="112" spans="1:15" s="118" customFormat="1" ht="29.25" customHeight="1">
      <c r="A112" s="150">
        <v>109</v>
      </c>
      <c r="B112" s="76"/>
      <c r="C112" s="170"/>
      <c r="D112" s="153" t="s">
        <v>153</v>
      </c>
      <c r="E112" s="154"/>
      <c r="F112" s="123"/>
      <c r="G112" s="123"/>
      <c r="H112" s="147" t="s">
        <v>220</v>
      </c>
      <c r="I112" s="47"/>
      <c r="J112" s="150"/>
      <c r="K112" s="115"/>
      <c r="L112" s="124"/>
      <c r="M112" s="169"/>
      <c r="N112" s="117"/>
      <c r="O112" s="120"/>
    </row>
    <row r="113" spans="1:15" s="118" customFormat="1" ht="34.5" customHeight="1">
      <c r="A113" s="150">
        <v>110</v>
      </c>
      <c r="B113" s="76"/>
      <c r="C113" s="170"/>
      <c r="D113" s="153" t="s">
        <v>154</v>
      </c>
      <c r="E113" s="154"/>
      <c r="F113" s="123"/>
      <c r="G113" s="123"/>
      <c r="H113" s="147" t="s">
        <v>220</v>
      </c>
      <c r="I113" s="47"/>
      <c r="J113" s="150"/>
      <c r="K113" s="115"/>
      <c r="L113" s="124"/>
      <c r="M113" s="169"/>
      <c r="N113" s="117"/>
      <c r="O113" s="120"/>
    </row>
    <row r="114" spans="1:15" s="118" customFormat="1" ht="29.25" customHeight="1">
      <c r="A114" s="150">
        <v>111</v>
      </c>
      <c r="B114" s="76"/>
      <c r="C114" s="170"/>
      <c r="D114" s="153" t="s">
        <v>155</v>
      </c>
      <c r="E114" s="154"/>
      <c r="F114" s="123"/>
      <c r="G114" s="123"/>
      <c r="H114" s="147" t="s">
        <v>220</v>
      </c>
      <c r="I114" s="47"/>
      <c r="J114" s="150"/>
      <c r="K114" s="115"/>
      <c r="L114" s="124"/>
      <c r="M114" s="169" t="s">
        <v>130</v>
      </c>
      <c r="N114" s="117"/>
    </row>
    <row r="115" spans="1:15" s="118" customFormat="1" ht="29.25" customHeight="1">
      <c r="A115" s="150">
        <v>112</v>
      </c>
      <c r="B115" s="76"/>
      <c r="C115" s="170"/>
      <c r="D115" s="153" t="s">
        <v>156</v>
      </c>
      <c r="E115" s="154"/>
      <c r="F115" s="123"/>
      <c r="G115" s="123"/>
      <c r="H115" s="147" t="s">
        <v>220</v>
      </c>
      <c r="I115" s="47"/>
      <c r="J115" s="150"/>
      <c r="K115" s="115"/>
      <c r="L115" s="124"/>
      <c r="M115" s="169"/>
      <c r="N115" s="117"/>
      <c r="O115" s="120"/>
    </row>
    <row r="116" spans="1:15" s="118" customFormat="1" ht="29.25" customHeight="1">
      <c r="A116" s="150">
        <v>113</v>
      </c>
      <c r="B116" s="76"/>
      <c r="C116" s="170"/>
      <c r="D116" s="153" t="s">
        <v>157</v>
      </c>
      <c r="E116" s="154"/>
      <c r="F116" s="123"/>
      <c r="G116" s="123"/>
      <c r="H116" s="147" t="s">
        <v>220</v>
      </c>
      <c r="I116" s="47"/>
      <c r="J116" s="150"/>
      <c r="K116" s="115"/>
      <c r="L116" s="124"/>
      <c r="M116" s="169"/>
      <c r="N116" s="117"/>
      <c r="O116" s="120"/>
    </row>
    <row r="117" spans="1:15" s="118" customFormat="1" ht="29.25" customHeight="1">
      <c r="A117" s="150">
        <v>114</v>
      </c>
      <c r="B117" s="76"/>
      <c r="C117" s="170"/>
      <c r="D117" s="153" t="s">
        <v>158</v>
      </c>
      <c r="E117" s="154"/>
      <c r="F117" s="123"/>
      <c r="G117" s="123"/>
      <c r="H117" s="147" t="s">
        <v>220</v>
      </c>
      <c r="I117" s="47"/>
      <c r="J117" s="150"/>
      <c r="K117" s="115"/>
      <c r="L117" s="124"/>
      <c r="M117" s="169" t="s">
        <v>130</v>
      </c>
      <c r="N117" s="117"/>
    </row>
    <row r="118" spans="1:15" s="118" customFormat="1" ht="29.25" customHeight="1">
      <c r="A118" s="150">
        <v>115</v>
      </c>
      <c r="B118" s="76"/>
      <c r="C118" s="170"/>
      <c r="D118" s="153" t="s">
        <v>159</v>
      </c>
      <c r="E118" s="154"/>
      <c r="F118" s="123"/>
      <c r="G118" s="123"/>
      <c r="H118" s="147" t="s">
        <v>220</v>
      </c>
      <c r="I118" s="47"/>
      <c r="J118" s="150"/>
      <c r="K118" s="115"/>
      <c r="L118" s="124"/>
      <c r="M118" s="169"/>
      <c r="N118" s="117"/>
      <c r="O118" s="118">
        <f>SUM(O103:O105)</f>
        <v>0</v>
      </c>
    </row>
    <row r="119" spans="1:15" s="118" customFormat="1" ht="29.25" customHeight="1">
      <c r="A119" s="150">
        <v>116</v>
      </c>
      <c r="B119" s="76"/>
      <c r="C119" s="170"/>
      <c r="D119" s="153" t="s">
        <v>160</v>
      </c>
      <c r="E119" s="154"/>
      <c r="F119" s="123"/>
      <c r="G119" s="123"/>
      <c r="H119" s="147" t="s">
        <v>220</v>
      </c>
      <c r="I119" s="47"/>
      <c r="J119" s="150"/>
      <c r="K119" s="115"/>
      <c r="L119" s="124"/>
      <c r="M119" s="169"/>
      <c r="N119" s="117"/>
    </row>
    <row r="120" spans="1:15" s="118" customFormat="1" ht="29.25" customHeight="1">
      <c r="A120" s="150">
        <v>117</v>
      </c>
      <c r="B120" s="76"/>
      <c r="C120" s="171"/>
      <c r="D120" s="153" t="s">
        <v>161</v>
      </c>
      <c r="E120" s="154"/>
      <c r="F120" s="123"/>
      <c r="G120" s="123"/>
      <c r="H120" s="147" t="s">
        <v>220</v>
      </c>
      <c r="I120" s="47"/>
      <c r="J120" s="150"/>
      <c r="K120" s="115"/>
      <c r="L120" s="124"/>
      <c r="M120" s="169"/>
      <c r="N120" s="117"/>
    </row>
    <row r="121" spans="1:15" s="118" customFormat="1" ht="26.25" customHeight="1">
      <c r="A121" s="150">
        <v>118</v>
      </c>
      <c r="B121" s="145"/>
      <c r="C121" s="155"/>
      <c r="D121" s="156"/>
      <c r="E121" s="127"/>
      <c r="F121" s="157"/>
      <c r="G121" s="157"/>
      <c r="H121" s="158"/>
      <c r="I121" s="159"/>
      <c r="J121" s="160"/>
      <c r="K121" s="115"/>
      <c r="L121" s="116"/>
      <c r="M121" s="169"/>
      <c r="N121" s="117"/>
      <c r="O121" s="120"/>
    </row>
    <row r="122" spans="1:15" s="118" customFormat="1" ht="26.25" customHeight="1">
      <c r="A122" s="150">
        <v>119</v>
      </c>
      <c r="B122" s="150"/>
      <c r="C122" s="155"/>
      <c r="D122" s="156"/>
      <c r="E122" s="127"/>
      <c r="F122" s="157"/>
      <c r="G122" s="157"/>
      <c r="H122" s="158"/>
      <c r="I122" s="159"/>
      <c r="J122" s="160"/>
      <c r="K122" s="115"/>
      <c r="L122" s="116"/>
      <c r="M122" s="169"/>
      <c r="N122" s="117"/>
      <c r="O122" s="120"/>
    </row>
    <row r="123" spans="1:15" s="118" customFormat="1" ht="26.25" customHeight="1">
      <c r="A123" s="150">
        <v>120</v>
      </c>
      <c r="B123" s="150"/>
      <c r="C123" s="161"/>
      <c r="D123" s="162"/>
      <c r="E123" s="163"/>
      <c r="F123" s="164"/>
      <c r="G123" s="164"/>
      <c r="H123" s="165"/>
      <c r="I123" s="92"/>
      <c r="J123" s="160"/>
      <c r="K123" s="166"/>
      <c r="L123" s="167"/>
      <c r="M123" s="169"/>
      <c r="N123" s="168"/>
    </row>
    <row r="124" spans="1:15" s="118" customFormat="1" ht="26.25" customHeight="1">
      <c r="A124" s="150">
        <v>121</v>
      </c>
      <c r="B124" s="150"/>
      <c r="C124" s="155"/>
      <c r="D124" s="156"/>
      <c r="E124" s="127"/>
      <c r="F124" s="157"/>
      <c r="G124" s="157"/>
      <c r="H124" s="158"/>
      <c r="I124" s="159"/>
      <c r="J124" s="160"/>
      <c r="K124" s="115"/>
      <c r="L124" s="116"/>
      <c r="M124" s="169"/>
      <c r="N124" s="117"/>
      <c r="O124" s="120"/>
    </row>
    <row r="125" spans="1:15" s="118" customFormat="1" ht="26.25" customHeight="1">
      <c r="A125" s="150">
        <v>122</v>
      </c>
      <c r="B125" s="150"/>
      <c r="C125" s="155"/>
      <c r="D125" s="156"/>
      <c r="E125" s="127"/>
      <c r="F125" s="157"/>
      <c r="G125" s="157"/>
      <c r="H125" s="158"/>
      <c r="I125" s="159"/>
      <c r="J125" s="160"/>
      <c r="K125" s="115"/>
      <c r="L125" s="116"/>
      <c r="M125" s="169"/>
      <c r="N125" s="117"/>
      <c r="O125" s="120"/>
    </row>
    <row r="126" spans="1:15" s="118" customFormat="1" ht="26.25" customHeight="1">
      <c r="A126" s="150">
        <v>123</v>
      </c>
      <c r="B126" s="150"/>
      <c r="C126" s="161"/>
      <c r="D126" s="162"/>
      <c r="E126" s="163"/>
      <c r="F126" s="164"/>
      <c r="G126" s="164"/>
      <c r="H126" s="165"/>
      <c r="I126" s="92"/>
      <c r="J126" s="160"/>
      <c r="K126" s="166"/>
      <c r="L126" s="167"/>
      <c r="M126" s="169"/>
      <c r="N126" s="168"/>
    </row>
    <row r="127" spans="1:15" ht="34.5" customHeight="1">
      <c r="O127" s="96">
        <f>SUM(O3:O126)</f>
        <v>0.87878787878787878</v>
      </c>
    </row>
  </sheetData>
  <autoFilter ref="A3:O127" xr:uid="{A02F6C37-ED47-4BFE-A927-D0A5765B0647}"/>
  <mergeCells count="4">
    <mergeCell ref="A1:N1"/>
    <mergeCell ref="B77:B102"/>
    <mergeCell ref="B17:B76"/>
    <mergeCell ref="B4:B16"/>
  </mergeCells>
  <phoneticPr fontId="6" type="noConversion"/>
  <dataValidations count="2">
    <dataValidation type="list" allowBlank="1" showInputMessage="1" showErrorMessage="1" sqref="M121:M126 M4:M117" xr:uid="{00000000-0002-0000-0000-000002000000}">
      <formula1>"已处理,未处理"</formula1>
    </dataValidation>
    <dataValidation type="list" allowBlank="1" showInputMessage="1" showErrorMessage="1" sqref="J4:J117 J121:J126" xr:uid="{00000000-0002-0000-0000-000000000000}">
      <formula1>"优先,高,适中,缓"</formula1>
    </dataValidation>
  </dataValidations>
  <pageMargins left="0.7" right="0.7" top="0.75" bottom="0.75" header="0.3" footer="0.3"/>
  <pageSetup paperSize="8" scale="94" orientation="landscape" horizontalDpi="4294967293" verticalDpi="4294967293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39BF9-5CA0-4C78-A1D9-08A91AE8E8C5}">
  <dimension ref="B1:R18"/>
  <sheetViews>
    <sheetView topLeftCell="B1" zoomScale="115" zoomScaleNormal="115" workbookViewId="0">
      <selection activeCell="O7" sqref="O7"/>
    </sheetView>
  </sheetViews>
  <sheetFormatPr defaultRowHeight="16.5"/>
  <cols>
    <col min="1" max="1" width="9" style="137"/>
    <col min="2" max="2" width="5.75" style="65" bestFit="1" customWidth="1"/>
    <col min="3" max="3" width="10.875" style="137" customWidth="1"/>
    <col min="4" max="4" width="42.125" style="143" customWidth="1"/>
    <col min="5" max="5" width="16.625" style="137" customWidth="1"/>
    <col min="6" max="6" width="6" style="137" customWidth="1"/>
    <col min="7" max="7" width="8.125" style="138" bestFit="1" customWidth="1"/>
    <col min="8" max="8" width="8.875" style="138" customWidth="1"/>
    <col min="9" max="9" width="18.75" style="139" customWidth="1"/>
    <col min="10" max="10" width="9.25" style="138" customWidth="1"/>
    <col min="11" max="11" width="12.875" style="138" hidden="1" customWidth="1"/>
    <col min="12" max="12" width="9.5" style="138" hidden="1" customWidth="1"/>
    <col min="13" max="14" width="9.5" style="138" customWidth="1"/>
    <col min="15" max="15" width="13.5" style="138" customWidth="1"/>
    <col min="16" max="16" width="13.375" style="138" customWidth="1"/>
    <col min="17" max="17" width="13.375" style="38" bestFit="1" customWidth="1"/>
    <col min="18" max="16384" width="9" style="137"/>
  </cols>
  <sheetData>
    <row r="1" spans="2:18" s="1" customFormat="1" ht="69.75" customHeight="1" thickBot="1">
      <c r="B1" s="201" t="s">
        <v>131</v>
      </c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  <c r="Q1" s="203"/>
    </row>
    <row r="2" spans="2:18" s="2" customFormat="1" ht="27" thickBot="1">
      <c r="B2" s="48"/>
      <c r="C2" s="4"/>
      <c r="D2" s="140"/>
      <c r="E2" s="5"/>
      <c r="F2" s="5"/>
      <c r="G2" s="136"/>
      <c r="H2" s="29"/>
      <c r="I2" s="29"/>
      <c r="J2" s="29"/>
      <c r="K2" s="29"/>
      <c r="L2" s="29"/>
      <c r="M2" s="29"/>
      <c r="N2" s="29"/>
      <c r="O2" s="29"/>
      <c r="P2" s="29"/>
      <c r="Q2" s="30"/>
    </row>
    <row r="3" spans="2:18" s="111" customFormat="1" ht="47.25" customHeight="1" thickBot="1">
      <c r="B3" s="144" t="s">
        <v>132</v>
      </c>
      <c r="C3" s="131" t="s">
        <v>4</v>
      </c>
      <c r="D3" s="141" t="s">
        <v>2</v>
      </c>
      <c r="E3" s="132" t="s">
        <v>3</v>
      </c>
      <c r="F3" s="132" t="s">
        <v>5</v>
      </c>
      <c r="G3" s="132" t="s">
        <v>6</v>
      </c>
      <c r="H3" s="132" t="s">
        <v>13</v>
      </c>
      <c r="I3" s="133" t="s">
        <v>7</v>
      </c>
      <c r="J3" s="132" t="s">
        <v>8</v>
      </c>
      <c r="K3" s="132" t="s">
        <v>102</v>
      </c>
      <c r="L3" s="132" t="s">
        <v>9</v>
      </c>
      <c r="M3" s="132" t="s">
        <v>10</v>
      </c>
      <c r="N3" s="132" t="s">
        <v>11</v>
      </c>
      <c r="O3" s="134" t="s">
        <v>103</v>
      </c>
      <c r="P3" s="132" t="s">
        <v>104</v>
      </c>
      <c r="Q3" s="135" t="s">
        <v>0</v>
      </c>
    </row>
    <row r="4" spans="2:18" s="65" customFormat="1" ht="34.5" customHeight="1">
      <c r="B4" s="112">
        <v>1</v>
      </c>
      <c r="C4" s="39"/>
      <c r="D4" s="142"/>
      <c r="E4" s="71"/>
      <c r="F4" s="109"/>
      <c r="G4" s="109"/>
      <c r="H4" s="60"/>
      <c r="I4" s="61"/>
      <c r="J4" s="62"/>
      <c r="K4" s="33"/>
      <c r="L4" s="72"/>
      <c r="M4" s="125"/>
      <c r="N4" s="10"/>
      <c r="O4" s="63"/>
      <c r="P4" s="64"/>
      <c r="Q4" s="34"/>
      <c r="R4" s="95"/>
    </row>
    <row r="5" spans="2:18" s="65" customFormat="1" ht="34.5" customHeight="1">
      <c r="B5" s="112">
        <v>2</v>
      </c>
      <c r="C5" s="39"/>
      <c r="D5" s="142"/>
      <c r="E5" s="71"/>
      <c r="F5" s="109"/>
      <c r="G5" s="109"/>
      <c r="H5" s="60"/>
      <c r="I5" s="47"/>
      <c r="J5" s="62"/>
      <c r="K5" s="33"/>
      <c r="L5" s="72"/>
      <c r="M5" s="125"/>
      <c r="N5" s="10"/>
      <c r="O5" s="63"/>
      <c r="P5" s="64"/>
      <c r="Q5" s="34"/>
    </row>
    <row r="6" spans="2:18" s="65" customFormat="1" ht="34.5" customHeight="1">
      <c r="B6" s="112">
        <v>3</v>
      </c>
      <c r="C6" s="39"/>
      <c r="D6" s="142"/>
      <c r="E6" s="71"/>
      <c r="F6" s="109"/>
      <c r="G6" s="109"/>
      <c r="H6" s="60"/>
      <c r="I6" s="61"/>
      <c r="J6" s="62"/>
      <c r="K6" s="33"/>
      <c r="L6" s="72"/>
      <c r="M6" s="125"/>
      <c r="N6" s="10"/>
      <c r="O6" s="63"/>
      <c r="P6" s="64"/>
      <c r="Q6" s="34"/>
      <c r="R6" s="95"/>
    </row>
    <row r="7" spans="2:18" s="65" customFormat="1" ht="34.5" customHeight="1">
      <c r="B7" s="112">
        <v>4</v>
      </c>
      <c r="C7" s="39"/>
      <c r="D7" s="142"/>
      <c r="E7" s="71"/>
      <c r="F7" s="109"/>
      <c r="G7" s="109"/>
      <c r="H7" s="60"/>
      <c r="I7" s="61"/>
      <c r="J7" s="62"/>
      <c r="K7" s="33"/>
      <c r="L7" s="72"/>
      <c r="M7" s="125"/>
      <c r="N7" s="10"/>
      <c r="O7" s="63"/>
      <c r="P7" s="64"/>
      <c r="Q7" s="34"/>
      <c r="R7" s="95"/>
    </row>
    <row r="8" spans="2:18" s="65" customFormat="1" ht="34.5" customHeight="1">
      <c r="B8" s="112">
        <v>5</v>
      </c>
      <c r="C8" s="39"/>
      <c r="D8" s="142"/>
      <c r="E8" s="71"/>
      <c r="F8" s="109"/>
      <c r="G8" s="109"/>
      <c r="H8" s="60"/>
      <c r="I8" s="47"/>
      <c r="J8" s="62"/>
      <c r="K8" s="33"/>
      <c r="L8" s="72"/>
      <c r="M8" s="125"/>
      <c r="N8" s="10"/>
      <c r="O8" s="63"/>
      <c r="P8" s="64"/>
      <c r="Q8" s="34"/>
    </row>
    <row r="9" spans="2:18" s="65" customFormat="1" ht="34.5" customHeight="1">
      <c r="B9" s="112">
        <v>6</v>
      </c>
      <c r="C9" s="39"/>
      <c r="D9" s="142"/>
      <c r="E9" s="71"/>
      <c r="F9" s="109"/>
      <c r="G9" s="109"/>
      <c r="H9" s="60"/>
      <c r="I9" s="61"/>
      <c r="J9" s="62"/>
      <c r="K9" s="33"/>
      <c r="L9" s="72"/>
      <c r="M9" s="125"/>
      <c r="N9" s="10"/>
      <c r="O9" s="63"/>
      <c r="P9" s="64"/>
      <c r="Q9" s="34"/>
      <c r="R9" s="95"/>
    </row>
    <row r="10" spans="2:18" s="65" customFormat="1" ht="34.5" customHeight="1">
      <c r="B10" s="112">
        <v>7</v>
      </c>
      <c r="C10" s="39"/>
      <c r="D10" s="142"/>
      <c r="E10" s="71"/>
      <c r="F10" s="109"/>
      <c r="G10" s="109"/>
      <c r="H10" s="60"/>
      <c r="I10" s="61"/>
      <c r="J10" s="62"/>
      <c r="K10" s="33"/>
      <c r="L10" s="72"/>
      <c r="M10" s="125"/>
      <c r="N10" s="10"/>
      <c r="O10" s="63"/>
      <c r="P10" s="64"/>
      <c r="Q10" s="34"/>
      <c r="R10" s="95"/>
    </row>
    <row r="11" spans="2:18" s="65" customFormat="1" ht="34.5" customHeight="1">
      <c r="B11" s="112">
        <v>8</v>
      </c>
      <c r="C11" s="39"/>
      <c r="D11" s="142"/>
      <c r="E11" s="71"/>
      <c r="F11" s="109"/>
      <c r="G11" s="109"/>
      <c r="H11" s="60"/>
      <c r="I11" s="47"/>
      <c r="J11" s="62"/>
      <c r="K11" s="33"/>
      <c r="L11" s="72"/>
      <c r="M11" s="125"/>
      <c r="N11" s="10"/>
      <c r="O11" s="63"/>
      <c r="P11" s="64"/>
      <c r="Q11" s="34"/>
    </row>
    <row r="12" spans="2:18" s="65" customFormat="1" ht="34.5" customHeight="1">
      <c r="B12" s="112">
        <v>9</v>
      </c>
      <c r="C12" s="39"/>
      <c r="D12" s="142"/>
      <c r="E12" s="71"/>
      <c r="F12" s="109"/>
      <c r="G12" s="109"/>
      <c r="H12" s="60"/>
      <c r="I12" s="61"/>
      <c r="J12" s="62"/>
      <c r="K12" s="33"/>
      <c r="L12" s="72"/>
      <c r="M12" s="125"/>
      <c r="N12" s="10"/>
      <c r="O12" s="63"/>
      <c r="P12" s="64"/>
      <c r="Q12" s="34"/>
      <c r="R12" s="95"/>
    </row>
    <row r="13" spans="2:18" s="65" customFormat="1" ht="34.5" customHeight="1">
      <c r="B13" s="112">
        <v>10</v>
      </c>
      <c r="C13" s="39"/>
      <c r="D13" s="142"/>
      <c r="E13" s="71"/>
      <c r="F13" s="109"/>
      <c r="G13" s="109"/>
      <c r="H13" s="60"/>
      <c r="I13" s="61"/>
      <c r="J13" s="62"/>
      <c r="K13" s="33"/>
      <c r="L13" s="72"/>
      <c r="M13" s="125"/>
      <c r="N13" s="10"/>
      <c r="O13" s="63"/>
      <c r="P13" s="64"/>
      <c r="Q13" s="34"/>
      <c r="R13" s="95"/>
    </row>
    <row r="14" spans="2:18" s="65" customFormat="1" ht="34.5" customHeight="1">
      <c r="B14" s="112">
        <v>11</v>
      </c>
      <c r="C14" s="39"/>
      <c r="D14" s="142"/>
      <c r="E14" s="71"/>
      <c r="F14" s="109"/>
      <c r="G14" s="109"/>
      <c r="H14" s="60"/>
      <c r="I14" s="47"/>
      <c r="J14" s="62"/>
      <c r="K14" s="33"/>
      <c r="L14" s="72"/>
      <c r="M14" s="125"/>
      <c r="N14" s="10"/>
      <c r="O14" s="63"/>
      <c r="P14" s="64"/>
      <c r="Q14" s="34"/>
    </row>
    <row r="15" spans="2:18" s="65" customFormat="1" ht="34.5" customHeight="1">
      <c r="B15" s="112">
        <v>12</v>
      </c>
      <c r="C15" s="39"/>
      <c r="D15" s="142"/>
      <c r="E15" s="71"/>
      <c r="F15" s="109"/>
      <c r="G15" s="109"/>
      <c r="H15" s="60"/>
      <c r="I15" s="61"/>
      <c r="J15" s="62"/>
      <c r="K15" s="33"/>
      <c r="L15" s="72"/>
      <c r="M15" s="125"/>
      <c r="N15" s="10"/>
      <c r="O15" s="63"/>
      <c r="P15" s="64"/>
      <c r="Q15" s="34"/>
      <c r="R15" s="95"/>
    </row>
    <row r="16" spans="2:18" s="65" customFormat="1" ht="34.5" customHeight="1">
      <c r="B16" s="112">
        <v>13</v>
      </c>
      <c r="C16" s="39"/>
      <c r="D16" s="142"/>
      <c r="E16" s="71"/>
      <c r="F16" s="109"/>
      <c r="G16" s="109"/>
      <c r="H16" s="60"/>
      <c r="I16" s="61"/>
      <c r="J16" s="62"/>
      <c r="K16" s="33"/>
      <c r="L16" s="72"/>
      <c r="M16" s="125"/>
      <c r="N16" s="10"/>
      <c r="O16" s="63"/>
      <c r="P16" s="64"/>
      <c r="Q16" s="34"/>
      <c r="R16" s="95"/>
    </row>
    <row r="17" spans="2:18" s="65" customFormat="1" ht="34.5" customHeight="1">
      <c r="B17" s="112">
        <v>14</v>
      </c>
      <c r="C17" s="39"/>
      <c r="D17" s="142"/>
      <c r="E17" s="71"/>
      <c r="F17" s="109"/>
      <c r="G17" s="109"/>
      <c r="H17" s="60"/>
      <c r="I17" s="47"/>
      <c r="J17" s="62"/>
      <c r="K17" s="33"/>
      <c r="L17" s="72"/>
      <c r="M17" s="125"/>
      <c r="N17" s="10"/>
      <c r="O17" s="63"/>
      <c r="P17" s="64"/>
      <c r="Q17" s="34"/>
    </row>
    <row r="18" spans="2:18" ht="34.5" customHeight="1">
      <c r="R18" s="96">
        <f>SUM(R3:R5)</f>
        <v>0</v>
      </c>
    </row>
  </sheetData>
  <autoFilter ref="B3:R18" xr:uid="{A02F6C37-ED47-4BFE-A927-D0A5765B0647}"/>
  <mergeCells count="1">
    <mergeCell ref="B1:Q1"/>
  </mergeCells>
  <phoneticPr fontId="5" type="noConversion"/>
  <dataValidations count="3">
    <dataValidation type="list" allowBlank="1" showInputMessage="1" showErrorMessage="1" sqref="P4:P17" xr:uid="{729511CA-A16F-4B57-92DC-B21BFD3E10FF}">
      <formula1>"OK,NG"</formula1>
    </dataValidation>
    <dataValidation type="list" allowBlank="1" showInputMessage="1" showErrorMessage="1" sqref="J4:J17" xr:uid="{E1F26D16-2F59-4611-969D-9939802120A6}">
      <formula1>"优先,高,适中,缓"</formula1>
    </dataValidation>
    <dataValidation type="list" allowBlank="1" showInputMessage="1" showErrorMessage="1" sqref="M4:M17" xr:uid="{BD495CE8-733D-4695-BA7E-11E6CFD9ABA0}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70D25-CE3D-49BD-9F54-E125EF8ACDCF}">
  <dimension ref="A1:Q52"/>
  <sheetViews>
    <sheetView topLeftCell="A7" zoomScale="115" zoomScaleNormal="115" workbookViewId="0">
      <selection activeCell="B8" sqref="B8"/>
    </sheetView>
  </sheetViews>
  <sheetFormatPr defaultRowHeight="13.5"/>
  <cols>
    <col min="1" max="1" width="5.75" style="17" bestFit="1" customWidth="1"/>
    <col min="2" max="2" width="26" style="3" customWidth="1"/>
    <col min="3" max="3" width="40.125" style="3" customWidth="1"/>
    <col min="4" max="4" width="16.625" style="3" customWidth="1"/>
    <col min="5" max="5" width="6" style="3" customWidth="1"/>
    <col min="6" max="6" width="8.125" style="36" bestFit="1" customWidth="1"/>
    <col min="7" max="7" width="8.875" style="36" customWidth="1"/>
    <col min="8" max="8" width="18.75" style="37" customWidth="1"/>
    <col min="9" max="9" width="9.25" style="36" customWidth="1"/>
    <col min="10" max="10" width="12.875" style="36" customWidth="1"/>
    <col min="11" max="13" width="9.5" style="36" customWidth="1"/>
    <col min="14" max="14" width="13.5" style="36" customWidth="1"/>
    <col min="15" max="15" width="13.375" style="36" customWidth="1"/>
    <col min="16" max="16" width="13.375" style="38" bestFit="1" customWidth="1"/>
    <col min="17" max="16384" width="9" style="3"/>
  </cols>
  <sheetData>
    <row r="1" spans="1:17" s="1" customFormat="1" ht="69.75" customHeight="1" thickBot="1">
      <c r="A1" s="201" t="s">
        <v>12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3"/>
    </row>
    <row r="2" spans="1:17" s="2" customFormat="1" ht="27" thickBot="1">
      <c r="A2" s="48"/>
      <c r="B2" s="4"/>
      <c r="C2" s="4"/>
      <c r="D2" s="5"/>
      <c r="E2" s="6"/>
      <c r="F2" s="27"/>
      <c r="G2" s="28"/>
      <c r="H2" s="28"/>
      <c r="I2" s="28"/>
      <c r="J2" s="28"/>
      <c r="K2" s="28"/>
      <c r="L2" s="28"/>
      <c r="M2" s="28"/>
      <c r="N2" s="29"/>
      <c r="O2" s="29"/>
      <c r="P2" s="30"/>
    </row>
    <row r="3" spans="1:17" ht="47.25" customHeight="1" thickBot="1">
      <c r="A3" s="49" t="s">
        <v>1</v>
      </c>
      <c r="B3" s="19" t="s">
        <v>4</v>
      </c>
      <c r="C3" s="20" t="s">
        <v>2</v>
      </c>
      <c r="D3" s="20" t="s">
        <v>3</v>
      </c>
      <c r="E3" s="20" t="s">
        <v>5</v>
      </c>
      <c r="F3" s="20" t="s">
        <v>6</v>
      </c>
      <c r="G3" s="11" t="s">
        <v>13</v>
      </c>
      <c r="H3" s="21" t="s">
        <v>7</v>
      </c>
      <c r="I3" s="20" t="s">
        <v>8</v>
      </c>
      <c r="J3" s="22" t="s">
        <v>14</v>
      </c>
      <c r="K3" s="20" t="s">
        <v>9</v>
      </c>
      <c r="L3" s="20" t="s">
        <v>10</v>
      </c>
      <c r="M3" s="20" t="s">
        <v>11</v>
      </c>
      <c r="N3" s="25" t="s">
        <v>17</v>
      </c>
      <c r="O3" s="23" t="s">
        <v>15</v>
      </c>
      <c r="P3" s="24" t="s">
        <v>0</v>
      </c>
    </row>
    <row r="4" spans="1:17" s="17" customFormat="1" ht="58.5" customHeight="1">
      <c r="A4" s="12">
        <v>1</v>
      </c>
      <c r="B4" s="13" t="s">
        <v>18</v>
      </c>
      <c r="C4" s="14" t="s">
        <v>19</v>
      </c>
      <c r="D4" s="15"/>
      <c r="E4" s="31" t="s">
        <v>20</v>
      </c>
      <c r="F4" s="31" t="s">
        <v>21</v>
      </c>
      <c r="G4" s="16">
        <v>43801</v>
      </c>
      <c r="H4" s="32"/>
      <c r="I4" s="12" t="s">
        <v>101</v>
      </c>
      <c r="J4" s="33"/>
      <c r="K4" s="8"/>
      <c r="L4" s="9"/>
      <c r="M4" s="10"/>
      <c r="N4" s="26"/>
      <c r="O4" s="7"/>
      <c r="P4" s="34"/>
    </row>
    <row r="5" spans="1:17" s="17" customFormat="1" ht="58.5" customHeight="1">
      <c r="A5" s="12">
        <v>2</v>
      </c>
      <c r="B5" s="13" t="s">
        <v>18</v>
      </c>
      <c r="C5" s="14" t="s">
        <v>81</v>
      </c>
      <c r="D5" s="15"/>
      <c r="E5" s="31" t="s">
        <v>20</v>
      </c>
      <c r="F5" s="31" t="s">
        <v>21</v>
      </c>
      <c r="G5" s="16">
        <v>43801</v>
      </c>
      <c r="H5" s="97" t="s">
        <v>82</v>
      </c>
      <c r="I5" s="12" t="s">
        <v>101</v>
      </c>
      <c r="J5" s="33"/>
      <c r="K5" s="8"/>
      <c r="L5" s="9"/>
      <c r="M5" s="10"/>
      <c r="N5" s="26"/>
      <c r="O5" s="7"/>
      <c r="P5" s="34"/>
    </row>
    <row r="6" spans="1:17" s="17" customFormat="1" ht="58.5" customHeight="1">
      <c r="A6" s="12">
        <v>3</v>
      </c>
      <c r="B6" s="13" t="s">
        <v>18</v>
      </c>
      <c r="C6" s="14" t="s">
        <v>22</v>
      </c>
      <c r="D6" s="18"/>
      <c r="E6" s="31" t="s">
        <v>20</v>
      </c>
      <c r="F6" s="31" t="s">
        <v>21</v>
      </c>
      <c r="G6" s="16">
        <v>43801</v>
      </c>
      <c r="H6" s="35"/>
      <c r="I6" s="12" t="s">
        <v>101</v>
      </c>
      <c r="J6" s="33"/>
      <c r="K6" s="8"/>
      <c r="L6" s="9"/>
      <c r="M6" s="10"/>
      <c r="N6" s="26"/>
      <c r="O6" s="7"/>
      <c r="P6" s="34"/>
      <c r="Q6" s="95">
        <f>2/33</f>
        <v>6.0606060606060608E-2</v>
      </c>
    </row>
    <row r="7" spans="1:17" s="17" customFormat="1" ht="73.5" customHeight="1">
      <c r="A7" s="12">
        <v>4</v>
      </c>
      <c r="B7" s="13" t="s">
        <v>18</v>
      </c>
      <c r="C7" s="14" t="s">
        <v>100</v>
      </c>
      <c r="D7" s="18"/>
      <c r="E7" s="31" t="s">
        <v>20</v>
      </c>
      <c r="F7" s="31" t="s">
        <v>21</v>
      </c>
      <c r="G7" s="16">
        <v>43801</v>
      </c>
      <c r="H7" s="35"/>
      <c r="I7" s="12" t="s">
        <v>101</v>
      </c>
      <c r="J7" s="33"/>
      <c r="K7" s="8"/>
      <c r="L7" s="9"/>
      <c r="M7" s="10"/>
      <c r="N7" s="26"/>
      <c r="O7" s="7"/>
      <c r="P7" s="34"/>
      <c r="Q7" s="95"/>
    </row>
    <row r="8" spans="1:17" s="17" customFormat="1" ht="58.5" customHeight="1">
      <c r="A8" s="12">
        <v>5</v>
      </c>
      <c r="B8" s="13" t="s">
        <v>18</v>
      </c>
      <c r="C8" s="14" t="s">
        <v>96</v>
      </c>
      <c r="D8" s="15"/>
      <c r="E8" s="31" t="s">
        <v>20</v>
      </c>
      <c r="F8" s="31" t="s">
        <v>85</v>
      </c>
      <c r="G8" s="16">
        <v>43804</v>
      </c>
      <c r="H8" s="97" t="s">
        <v>97</v>
      </c>
      <c r="I8" s="12" t="s">
        <v>16</v>
      </c>
      <c r="J8" s="33"/>
      <c r="K8" s="8"/>
      <c r="L8" s="9"/>
      <c r="M8" s="10"/>
      <c r="N8" s="26"/>
      <c r="O8" s="7"/>
      <c r="P8" s="34"/>
    </row>
    <row r="9" spans="1:17" s="65" customFormat="1" ht="78.75" customHeight="1">
      <c r="A9" s="12">
        <v>6</v>
      </c>
      <c r="B9" s="39" t="s">
        <v>52</v>
      </c>
      <c r="C9" s="108" t="s">
        <v>95</v>
      </c>
      <c r="D9" s="71"/>
      <c r="E9" s="109" t="s">
        <v>20</v>
      </c>
      <c r="F9" s="109" t="s">
        <v>42</v>
      </c>
      <c r="G9" s="60">
        <v>43804</v>
      </c>
      <c r="H9" s="110"/>
      <c r="I9" s="62"/>
      <c r="J9" s="33"/>
      <c r="K9" s="72"/>
      <c r="L9" s="73"/>
      <c r="M9" s="10"/>
      <c r="N9" s="63"/>
      <c r="O9" s="64"/>
      <c r="P9" s="34"/>
    </row>
    <row r="10" spans="1:17" s="65" customFormat="1" ht="78.75" customHeight="1">
      <c r="A10" s="12">
        <v>7</v>
      </c>
      <c r="B10" s="39" t="s">
        <v>52</v>
      </c>
      <c r="C10" s="46" t="s">
        <v>55</v>
      </c>
      <c r="D10" s="71"/>
      <c r="E10" s="109" t="s">
        <v>20</v>
      </c>
      <c r="F10" s="109" t="s">
        <v>42</v>
      </c>
      <c r="G10" s="60">
        <v>43804</v>
      </c>
      <c r="H10" s="46"/>
      <c r="I10" s="62"/>
      <c r="J10" s="33"/>
      <c r="K10" s="72"/>
      <c r="L10" s="73"/>
      <c r="M10" s="10"/>
      <c r="N10" s="63"/>
      <c r="O10" s="64"/>
      <c r="P10" s="34"/>
    </row>
    <row r="11" spans="1:17" s="17" customFormat="1" ht="47.25" customHeight="1">
      <c r="A11" s="12">
        <v>8</v>
      </c>
      <c r="B11" s="39" t="s">
        <v>59</v>
      </c>
      <c r="C11" s="14" t="s">
        <v>94</v>
      </c>
      <c r="D11" s="18"/>
      <c r="E11" s="31" t="s">
        <v>20</v>
      </c>
      <c r="F11" s="31" t="s">
        <v>21</v>
      </c>
      <c r="G11" s="16">
        <v>43802</v>
      </c>
      <c r="H11" s="35" t="s">
        <v>93</v>
      </c>
      <c r="I11" s="12" t="s">
        <v>16</v>
      </c>
      <c r="J11" s="33"/>
      <c r="K11" s="8"/>
      <c r="L11" s="9"/>
      <c r="M11" s="10"/>
      <c r="N11" s="26"/>
      <c r="O11" s="7"/>
      <c r="P11" s="34"/>
    </row>
    <row r="12" spans="1:17" s="17" customFormat="1" ht="47.25" customHeight="1">
      <c r="A12" s="12">
        <v>9</v>
      </c>
      <c r="B12" s="39" t="s">
        <v>59</v>
      </c>
      <c r="C12" s="14" t="s">
        <v>83</v>
      </c>
      <c r="D12" s="18"/>
      <c r="E12" s="31" t="s">
        <v>20</v>
      </c>
      <c r="F12" s="31" t="s">
        <v>23</v>
      </c>
      <c r="G12" s="16">
        <v>43802</v>
      </c>
      <c r="H12" s="35"/>
      <c r="I12" s="12" t="s">
        <v>16</v>
      </c>
      <c r="J12" s="33"/>
      <c r="K12" s="8"/>
      <c r="L12" s="9"/>
      <c r="M12" s="10"/>
      <c r="N12" s="26"/>
      <c r="O12" s="7"/>
      <c r="P12" s="34"/>
    </row>
    <row r="13" spans="1:17" s="17" customFormat="1" ht="47.25" customHeight="1">
      <c r="A13" s="12">
        <v>10</v>
      </c>
      <c r="B13" s="39" t="s">
        <v>59</v>
      </c>
      <c r="C13" s="14" t="s">
        <v>87</v>
      </c>
      <c r="D13" s="18"/>
      <c r="E13" s="31" t="s">
        <v>20</v>
      </c>
      <c r="F13" s="31" t="s">
        <v>85</v>
      </c>
      <c r="G13" s="16">
        <v>43803</v>
      </c>
      <c r="H13" s="35"/>
      <c r="I13" s="12"/>
      <c r="J13" s="33"/>
      <c r="K13" s="8"/>
      <c r="L13" s="9"/>
      <c r="M13" s="10"/>
      <c r="N13" s="26"/>
      <c r="O13" s="7"/>
      <c r="P13" s="34"/>
    </row>
    <row r="14" spans="1:17" s="17" customFormat="1" ht="47.25" customHeight="1">
      <c r="A14" s="12">
        <v>11</v>
      </c>
      <c r="B14" s="39" t="s">
        <v>59</v>
      </c>
      <c r="C14" s="14" t="s">
        <v>84</v>
      </c>
      <c r="D14" s="18"/>
      <c r="E14" s="31" t="s">
        <v>20</v>
      </c>
      <c r="F14" s="31" t="s">
        <v>85</v>
      </c>
      <c r="G14" s="16">
        <v>43803</v>
      </c>
      <c r="H14" s="35"/>
      <c r="I14" s="12"/>
      <c r="J14" s="33"/>
      <c r="K14" s="8"/>
      <c r="L14" s="9"/>
      <c r="M14" s="10"/>
      <c r="N14" s="26"/>
      <c r="O14" s="7"/>
      <c r="P14" s="34"/>
    </row>
    <row r="15" spans="1:17" s="17" customFormat="1" ht="47.25" customHeight="1">
      <c r="A15" s="12">
        <v>12</v>
      </c>
      <c r="B15" s="39" t="s">
        <v>59</v>
      </c>
      <c r="C15" s="14" t="s">
        <v>31</v>
      </c>
      <c r="D15" s="18"/>
      <c r="E15" s="31" t="s">
        <v>20</v>
      </c>
      <c r="F15" s="31" t="s">
        <v>23</v>
      </c>
      <c r="G15" s="16">
        <v>43803</v>
      </c>
      <c r="H15" s="35"/>
      <c r="I15" s="12"/>
      <c r="J15" s="33"/>
      <c r="K15" s="8"/>
      <c r="L15" s="9"/>
      <c r="M15" s="10"/>
      <c r="N15" s="26"/>
      <c r="O15" s="7"/>
      <c r="P15" s="34"/>
    </row>
    <row r="16" spans="1:17" s="17" customFormat="1" ht="47.25" customHeight="1">
      <c r="A16" s="12">
        <v>13</v>
      </c>
      <c r="B16" s="39" t="s">
        <v>59</v>
      </c>
      <c r="C16" s="14" t="s">
        <v>86</v>
      </c>
      <c r="D16" s="18"/>
      <c r="E16" s="31" t="s">
        <v>20</v>
      </c>
      <c r="F16" s="31" t="s">
        <v>85</v>
      </c>
      <c r="G16" s="16">
        <v>43805</v>
      </c>
      <c r="H16" s="35"/>
      <c r="I16" s="12"/>
      <c r="J16" s="33"/>
      <c r="K16" s="8"/>
      <c r="L16" s="9"/>
      <c r="M16" s="10"/>
      <c r="N16" s="26"/>
      <c r="O16" s="7"/>
      <c r="P16" s="34"/>
    </row>
    <row r="17" spans="1:16" s="17" customFormat="1" ht="47.25" customHeight="1">
      <c r="A17" s="12">
        <v>14</v>
      </c>
      <c r="B17" s="39" t="s">
        <v>59</v>
      </c>
      <c r="C17" s="46" t="s">
        <v>25</v>
      </c>
      <c r="D17" s="41"/>
      <c r="E17" s="31" t="s">
        <v>20</v>
      </c>
      <c r="F17" s="31" t="s">
        <v>23</v>
      </c>
      <c r="G17" s="16">
        <v>43802</v>
      </c>
      <c r="H17" s="35"/>
      <c r="I17" s="12"/>
      <c r="J17" s="33"/>
      <c r="K17" s="8"/>
      <c r="L17" s="9"/>
      <c r="M17" s="10"/>
      <c r="N17" s="26"/>
      <c r="O17" s="7"/>
      <c r="P17" s="34"/>
    </row>
    <row r="18" spans="1:16" s="17" customFormat="1" ht="47.25" customHeight="1">
      <c r="A18" s="12">
        <v>15</v>
      </c>
      <c r="B18" s="39" t="s">
        <v>59</v>
      </c>
      <c r="C18" s="14" t="s">
        <v>33</v>
      </c>
      <c r="D18" s="18"/>
      <c r="E18" s="31" t="s">
        <v>20</v>
      </c>
      <c r="F18" s="31" t="s">
        <v>23</v>
      </c>
      <c r="G18" s="16">
        <v>43803</v>
      </c>
      <c r="H18" s="35"/>
      <c r="I18" s="12"/>
      <c r="J18" s="33"/>
      <c r="K18" s="8"/>
      <c r="L18" s="9"/>
      <c r="M18" s="10"/>
      <c r="N18" s="26"/>
      <c r="O18" s="7"/>
      <c r="P18" s="34"/>
    </row>
    <row r="19" spans="1:16" s="17" customFormat="1" ht="47.25" customHeight="1">
      <c r="A19" s="12">
        <v>16</v>
      </c>
      <c r="B19" s="39" t="s">
        <v>59</v>
      </c>
      <c r="C19" s="14" t="s">
        <v>34</v>
      </c>
      <c r="D19" s="18"/>
      <c r="E19" s="31" t="s">
        <v>20</v>
      </c>
      <c r="F19" s="31" t="s">
        <v>23</v>
      </c>
      <c r="G19" s="16">
        <v>43803</v>
      </c>
      <c r="H19" s="35"/>
      <c r="I19" s="12"/>
      <c r="J19" s="33"/>
      <c r="K19" s="8"/>
      <c r="L19" s="9"/>
      <c r="M19" s="10"/>
      <c r="N19" s="26"/>
      <c r="O19" s="7"/>
      <c r="P19" s="34"/>
    </row>
    <row r="20" spans="1:16" s="17" customFormat="1" ht="47.25" customHeight="1">
      <c r="A20" s="12">
        <v>17</v>
      </c>
      <c r="B20" s="39" t="s">
        <v>59</v>
      </c>
      <c r="C20" s="14" t="s">
        <v>30</v>
      </c>
      <c r="D20" s="18"/>
      <c r="E20" s="31" t="s">
        <v>20</v>
      </c>
      <c r="F20" s="31" t="s">
        <v>23</v>
      </c>
      <c r="G20" s="16">
        <v>43802</v>
      </c>
      <c r="H20" s="35"/>
      <c r="I20" s="12"/>
      <c r="J20" s="33"/>
      <c r="K20" s="8"/>
      <c r="L20" s="9"/>
      <c r="M20" s="10"/>
      <c r="N20" s="26"/>
      <c r="O20" s="7"/>
      <c r="P20" s="34"/>
    </row>
    <row r="21" spans="1:16" s="17" customFormat="1" ht="69" customHeight="1">
      <c r="A21" s="12">
        <v>18</v>
      </c>
      <c r="B21" s="39" t="s">
        <v>59</v>
      </c>
      <c r="C21" s="14" t="s">
        <v>36</v>
      </c>
      <c r="D21" s="18"/>
      <c r="E21" s="31" t="s">
        <v>20</v>
      </c>
      <c r="F21" s="31" t="s">
        <v>23</v>
      </c>
      <c r="G21" s="16">
        <v>43803</v>
      </c>
      <c r="H21" s="47" t="s">
        <v>48</v>
      </c>
      <c r="I21" s="12"/>
      <c r="J21" s="33"/>
      <c r="K21" s="8"/>
      <c r="L21" s="9"/>
      <c r="M21" s="10"/>
      <c r="N21" s="26"/>
      <c r="O21" s="7"/>
      <c r="P21" s="34"/>
    </row>
    <row r="22" spans="1:16" s="17" customFormat="1" ht="47.25" customHeight="1">
      <c r="A22" s="12">
        <v>19</v>
      </c>
      <c r="B22" s="39" t="s">
        <v>59</v>
      </c>
      <c r="C22" s="14" t="s">
        <v>32</v>
      </c>
      <c r="D22" s="18"/>
      <c r="E22" s="31" t="s">
        <v>20</v>
      </c>
      <c r="F22" s="31" t="s">
        <v>23</v>
      </c>
      <c r="G22" s="16">
        <v>43803</v>
      </c>
      <c r="H22" s="35"/>
      <c r="I22" s="12"/>
      <c r="J22" s="33"/>
      <c r="K22" s="8"/>
      <c r="L22" s="9"/>
      <c r="M22" s="10"/>
      <c r="N22" s="26"/>
      <c r="O22" s="7"/>
      <c r="P22" s="34"/>
    </row>
    <row r="23" spans="1:16" s="17" customFormat="1" ht="47.25" customHeight="1">
      <c r="A23" s="12">
        <v>20</v>
      </c>
      <c r="B23" s="39" t="s">
        <v>59</v>
      </c>
      <c r="C23" s="14" t="s">
        <v>35</v>
      </c>
      <c r="D23" s="18"/>
      <c r="E23" s="31" t="s">
        <v>20</v>
      </c>
      <c r="F23" s="31" t="s">
        <v>23</v>
      </c>
      <c r="G23" s="16">
        <v>43803</v>
      </c>
      <c r="H23" s="35"/>
      <c r="I23" s="12"/>
      <c r="J23" s="33"/>
      <c r="K23" s="8"/>
      <c r="L23" s="9"/>
      <c r="M23" s="10"/>
      <c r="N23" s="26"/>
      <c r="O23" s="7"/>
      <c r="P23" s="34"/>
    </row>
    <row r="24" spans="1:16" s="17" customFormat="1" ht="47.25" customHeight="1">
      <c r="A24" s="12">
        <v>21</v>
      </c>
      <c r="B24" s="39" t="s">
        <v>59</v>
      </c>
      <c r="C24" s="14" t="s">
        <v>99</v>
      </c>
      <c r="D24" s="18"/>
      <c r="E24" s="31" t="s">
        <v>20</v>
      </c>
      <c r="F24" s="31" t="s">
        <v>23</v>
      </c>
      <c r="G24" s="16">
        <v>43803</v>
      </c>
      <c r="H24" s="35"/>
      <c r="I24" s="12"/>
      <c r="J24" s="33"/>
      <c r="K24" s="8"/>
      <c r="L24" s="9"/>
      <c r="M24" s="10"/>
      <c r="N24" s="26"/>
      <c r="O24" s="7"/>
      <c r="P24" s="34"/>
    </row>
    <row r="25" spans="1:16" s="17" customFormat="1" ht="54" customHeight="1">
      <c r="A25" s="12">
        <v>22</v>
      </c>
      <c r="B25" s="39" t="s">
        <v>59</v>
      </c>
      <c r="C25" s="14" t="s">
        <v>88</v>
      </c>
      <c r="D25" s="18"/>
      <c r="E25" s="31" t="s">
        <v>20</v>
      </c>
      <c r="F25" s="31" t="s">
        <v>23</v>
      </c>
      <c r="G25" s="16">
        <v>43804</v>
      </c>
      <c r="H25" s="35"/>
      <c r="I25" s="12"/>
      <c r="J25" s="33"/>
      <c r="K25" s="8"/>
      <c r="L25" s="9"/>
      <c r="M25" s="10"/>
      <c r="N25" s="26"/>
      <c r="O25" s="7"/>
      <c r="P25" s="34"/>
    </row>
    <row r="26" spans="1:16" s="17" customFormat="1" ht="47.25" customHeight="1">
      <c r="A26" s="12">
        <v>23</v>
      </c>
      <c r="B26" s="39" t="s">
        <v>59</v>
      </c>
      <c r="C26" s="14" t="s">
        <v>38</v>
      </c>
      <c r="D26" s="18"/>
      <c r="E26" s="31" t="s">
        <v>20</v>
      </c>
      <c r="F26" s="31" t="s">
        <v>23</v>
      </c>
      <c r="G26" s="16">
        <v>43804</v>
      </c>
      <c r="H26" s="35"/>
      <c r="I26" s="12"/>
      <c r="J26" s="33"/>
      <c r="K26" s="8"/>
      <c r="L26" s="9"/>
      <c r="M26" s="10"/>
      <c r="N26" s="26"/>
      <c r="O26" s="7"/>
      <c r="P26" s="34"/>
    </row>
    <row r="27" spans="1:16" s="17" customFormat="1" ht="63" customHeight="1">
      <c r="A27" s="12">
        <v>24</v>
      </c>
      <c r="B27" s="39" t="s">
        <v>59</v>
      </c>
      <c r="C27" s="14" t="s">
        <v>90</v>
      </c>
      <c r="D27" s="18"/>
      <c r="E27" s="31" t="s">
        <v>20</v>
      </c>
      <c r="F27" s="31" t="s">
        <v>42</v>
      </c>
      <c r="G27" s="16">
        <v>43804</v>
      </c>
      <c r="H27" s="35" t="s">
        <v>89</v>
      </c>
      <c r="I27" s="12"/>
      <c r="J27" s="33"/>
      <c r="K27" s="8"/>
      <c r="L27" s="9"/>
      <c r="M27" s="10"/>
      <c r="N27" s="26"/>
      <c r="O27" s="7"/>
      <c r="P27" s="34"/>
    </row>
    <row r="28" spans="1:16" s="17" customFormat="1" ht="84.75" customHeight="1">
      <c r="A28" s="12">
        <v>25</v>
      </c>
      <c r="B28" s="39" t="s">
        <v>59</v>
      </c>
      <c r="C28" s="14" t="s">
        <v>91</v>
      </c>
      <c r="D28" s="18"/>
      <c r="E28" s="31" t="s">
        <v>20</v>
      </c>
      <c r="F28" s="31" t="s">
        <v>42</v>
      </c>
      <c r="G28" s="16">
        <v>43804</v>
      </c>
      <c r="H28" s="74" t="s">
        <v>92</v>
      </c>
      <c r="I28" s="12"/>
      <c r="J28" s="33"/>
      <c r="K28" s="8"/>
      <c r="L28" s="9"/>
      <c r="M28" s="10"/>
      <c r="N28" s="26"/>
      <c r="O28" s="7"/>
      <c r="P28" s="34"/>
    </row>
    <row r="29" spans="1:16" s="17" customFormat="1" ht="47.25" customHeight="1">
      <c r="A29" s="12">
        <v>26</v>
      </c>
      <c r="B29" s="39" t="s">
        <v>59</v>
      </c>
      <c r="C29" s="14" t="s">
        <v>49</v>
      </c>
      <c r="D29" s="18"/>
      <c r="E29" s="31" t="s">
        <v>20</v>
      </c>
      <c r="F29" s="31" t="s">
        <v>42</v>
      </c>
      <c r="G29" s="16">
        <v>43804</v>
      </c>
      <c r="H29" s="35"/>
      <c r="I29" s="12"/>
      <c r="J29" s="33"/>
      <c r="K29" s="8"/>
      <c r="L29" s="9"/>
      <c r="M29" s="10"/>
      <c r="N29" s="26"/>
      <c r="O29" s="7"/>
      <c r="P29" s="34"/>
    </row>
    <row r="30" spans="1:16" s="17" customFormat="1" ht="67.5" customHeight="1">
      <c r="A30" s="12">
        <v>27</v>
      </c>
      <c r="B30" s="39" t="s">
        <v>59</v>
      </c>
      <c r="C30" s="76" t="s">
        <v>43</v>
      </c>
      <c r="D30" s="18"/>
      <c r="E30" s="31" t="s">
        <v>20</v>
      </c>
      <c r="F30" s="31" t="s">
        <v>42</v>
      </c>
      <c r="G30" s="16">
        <v>43804</v>
      </c>
      <c r="H30" s="47" t="s">
        <v>60</v>
      </c>
      <c r="I30" s="12"/>
      <c r="J30" s="33"/>
      <c r="K30" s="8"/>
      <c r="L30" s="9"/>
      <c r="M30" s="10"/>
      <c r="N30" s="26"/>
      <c r="O30" s="7"/>
      <c r="P30" s="34"/>
    </row>
    <row r="31" spans="1:16" s="17" customFormat="1" ht="71.25" customHeight="1">
      <c r="A31" s="12">
        <v>28</v>
      </c>
      <c r="B31" s="39" t="s">
        <v>59</v>
      </c>
      <c r="C31" s="14" t="s">
        <v>98</v>
      </c>
      <c r="D31" s="18"/>
      <c r="E31" s="31" t="s">
        <v>20</v>
      </c>
      <c r="F31" s="31" t="s">
        <v>42</v>
      </c>
      <c r="G31" s="16">
        <v>43804</v>
      </c>
      <c r="H31" s="59" t="s">
        <v>61</v>
      </c>
      <c r="I31" s="12"/>
      <c r="J31" s="33"/>
      <c r="K31" s="8"/>
      <c r="L31" s="9"/>
      <c r="M31" s="10"/>
      <c r="N31" s="26"/>
      <c r="O31" s="7"/>
      <c r="P31" s="34"/>
    </row>
    <row r="32" spans="1:16" s="17" customFormat="1" ht="58.5" customHeight="1">
      <c r="A32" s="12">
        <v>29</v>
      </c>
      <c r="B32" s="39" t="s">
        <v>59</v>
      </c>
      <c r="C32" s="14" t="s">
        <v>69</v>
      </c>
      <c r="D32" s="18"/>
      <c r="E32" s="31" t="s">
        <v>20</v>
      </c>
      <c r="F32" s="31" t="s">
        <v>42</v>
      </c>
      <c r="G32" s="16">
        <v>43804</v>
      </c>
      <c r="H32" s="47" t="s">
        <v>70</v>
      </c>
      <c r="I32" s="12"/>
      <c r="J32" s="33"/>
      <c r="K32" s="8"/>
      <c r="L32" s="9"/>
      <c r="M32" s="10"/>
      <c r="N32" s="26"/>
      <c r="O32" s="7"/>
      <c r="P32" s="34"/>
    </row>
    <row r="33" spans="1:17" s="65" customFormat="1" ht="47.25" customHeight="1">
      <c r="A33" s="12">
        <v>30</v>
      </c>
      <c r="B33" s="39" t="s">
        <v>59</v>
      </c>
      <c r="C33" s="46" t="s">
        <v>63</v>
      </c>
      <c r="D33" s="71"/>
      <c r="E33" s="31" t="s">
        <v>20</v>
      </c>
      <c r="F33" s="31" t="s">
        <v>42</v>
      </c>
      <c r="G33" s="60">
        <v>43804</v>
      </c>
      <c r="H33" s="61" t="s">
        <v>71</v>
      </c>
      <c r="I33" s="62"/>
      <c r="J33" s="33"/>
      <c r="K33" s="72"/>
      <c r="L33" s="73"/>
      <c r="M33" s="10"/>
      <c r="N33" s="63"/>
      <c r="O33" s="64"/>
      <c r="P33" s="34"/>
      <c r="Q33" s="95">
        <f>21/33</f>
        <v>0.63636363636363635</v>
      </c>
    </row>
    <row r="34" spans="1:17" s="17" customFormat="1" ht="47.25" customHeight="1">
      <c r="A34" s="12">
        <v>31</v>
      </c>
      <c r="B34" s="40" t="s">
        <v>74</v>
      </c>
      <c r="C34" s="14" t="s">
        <v>76</v>
      </c>
      <c r="D34" s="18"/>
      <c r="E34" s="31" t="s">
        <v>20</v>
      </c>
      <c r="F34" s="31" t="s">
        <v>23</v>
      </c>
      <c r="G34" s="16">
        <v>43802</v>
      </c>
      <c r="H34" s="35"/>
      <c r="I34" s="12"/>
      <c r="J34" s="33"/>
      <c r="K34" s="8"/>
      <c r="L34" s="9"/>
      <c r="M34" s="10"/>
      <c r="N34" s="26"/>
      <c r="O34" s="7"/>
      <c r="P34" s="34"/>
    </row>
    <row r="35" spans="1:17" s="17" customFormat="1" ht="47.25" customHeight="1">
      <c r="A35" s="12">
        <v>32</v>
      </c>
      <c r="B35" s="39" t="s">
        <v>74</v>
      </c>
      <c r="C35" s="14" t="s">
        <v>47</v>
      </c>
      <c r="D35" s="18"/>
      <c r="E35" s="31" t="s">
        <v>20</v>
      </c>
      <c r="F35" s="31" t="s">
        <v>23</v>
      </c>
      <c r="G35" s="16">
        <v>43802</v>
      </c>
      <c r="H35" s="35"/>
      <c r="I35" s="12"/>
      <c r="J35" s="33"/>
      <c r="K35" s="8"/>
      <c r="L35" s="9"/>
      <c r="M35" s="10"/>
      <c r="N35" s="26"/>
      <c r="O35" s="7"/>
      <c r="P35" s="34"/>
    </row>
    <row r="36" spans="1:17" s="17" customFormat="1" ht="47.25" customHeight="1">
      <c r="A36" s="12">
        <v>33</v>
      </c>
      <c r="B36" s="39" t="s">
        <v>75</v>
      </c>
      <c r="C36" s="93" t="s">
        <v>39</v>
      </c>
      <c r="D36" s="18"/>
      <c r="E36" s="31" t="s">
        <v>20</v>
      </c>
      <c r="F36" s="31" t="s">
        <v>23</v>
      </c>
      <c r="G36" s="16">
        <v>43803</v>
      </c>
      <c r="H36" s="35"/>
      <c r="I36" s="12"/>
      <c r="J36" s="33"/>
      <c r="K36" s="8"/>
      <c r="L36" s="9"/>
      <c r="M36" s="10"/>
      <c r="N36" s="26"/>
      <c r="O36" s="7"/>
      <c r="P36" s="34"/>
    </row>
    <row r="37" spans="1:17" s="17" customFormat="1" ht="47.25" customHeight="1">
      <c r="A37" s="12">
        <v>34</v>
      </c>
      <c r="B37" s="39" t="s">
        <v>79</v>
      </c>
      <c r="C37" s="14" t="s">
        <v>37</v>
      </c>
      <c r="D37" s="18"/>
      <c r="E37" s="31" t="s">
        <v>20</v>
      </c>
      <c r="F37" s="31" t="s">
        <v>23</v>
      </c>
      <c r="G37" s="16">
        <v>43803</v>
      </c>
      <c r="H37" s="35"/>
      <c r="I37" s="12"/>
      <c r="J37" s="33"/>
      <c r="K37" s="8"/>
      <c r="L37" s="9"/>
      <c r="M37" s="10"/>
      <c r="N37" s="26"/>
      <c r="O37" s="7"/>
      <c r="P37" s="34"/>
    </row>
    <row r="38" spans="1:17" s="17" customFormat="1" ht="47.25" customHeight="1">
      <c r="A38" s="12">
        <v>35</v>
      </c>
      <c r="B38" s="39" t="s">
        <v>78</v>
      </c>
      <c r="C38" s="14" t="s">
        <v>40</v>
      </c>
      <c r="D38" s="18"/>
      <c r="E38" s="31" t="s">
        <v>20</v>
      </c>
      <c r="F38" s="31" t="s">
        <v>23</v>
      </c>
      <c r="G38" s="16">
        <v>43804</v>
      </c>
      <c r="H38" s="35"/>
      <c r="I38" s="12"/>
      <c r="J38" s="33"/>
      <c r="K38" s="8"/>
      <c r="L38" s="9"/>
      <c r="M38" s="10"/>
      <c r="N38" s="26"/>
      <c r="O38" s="7"/>
      <c r="P38" s="34"/>
    </row>
    <row r="39" spans="1:17" s="65" customFormat="1" ht="47.25" customHeight="1">
      <c r="A39" s="12">
        <v>36</v>
      </c>
      <c r="B39" s="39" t="s">
        <v>64</v>
      </c>
      <c r="C39" s="46" t="s">
        <v>50</v>
      </c>
      <c r="D39" s="71"/>
      <c r="E39" s="31" t="s">
        <v>20</v>
      </c>
      <c r="F39" s="31" t="s">
        <v>42</v>
      </c>
      <c r="G39" s="16">
        <v>43804</v>
      </c>
      <c r="H39" s="61" t="s">
        <v>65</v>
      </c>
      <c r="I39" s="62"/>
      <c r="J39" s="78"/>
      <c r="K39" s="72"/>
      <c r="L39" s="73"/>
      <c r="M39" s="10"/>
      <c r="N39" s="63"/>
      <c r="O39" s="64"/>
      <c r="P39" s="34"/>
    </row>
    <row r="40" spans="1:17" s="17" customFormat="1" ht="47.25" customHeight="1">
      <c r="A40" s="12">
        <v>37</v>
      </c>
      <c r="B40" s="39" t="s">
        <v>66</v>
      </c>
      <c r="C40" s="14" t="s">
        <v>67</v>
      </c>
      <c r="D40" s="18"/>
      <c r="E40" s="31" t="s">
        <v>20</v>
      </c>
      <c r="F40" s="31" t="s">
        <v>42</v>
      </c>
      <c r="G40" s="16">
        <v>43804</v>
      </c>
      <c r="H40" s="35" t="s">
        <v>68</v>
      </c>
      <c r="I40" s="12"/>
      <c r="J40" s="78"/>
      <c r="K40" s="8"/>
      <c r="L40" s="9"/>
      <c r="M40" s="10"/>
      <c r="N40" s="26"/>
      <c r="O40" s="7"/>
      <c r="P40" s="94"/>
      <c r="Q40" s="95">
        <f>8/33</f>
        <v>0.24242424242424243</v>
      </c>
    </row>
    <row r="41" spans="1:17" s="17" customFormat="1" ht="47.25" customHeight="1">
      <c r="A41" s="12">
        <v>38</v>
      </c>
      <c r="B41" s="98" t="s">
        <v>73</v>
      </c>
      <c r="C41" s="99" t="s">
        <v>29</v>
      </c>
      <c r="D41" s="100"/>
      <c r="E41" s="101" t="s">
        <v>20</v>
      </c>
      <c r="F41" s="101" t="s">
        <v>23</v>
      </c>
      <c r="G41" s="102">
        <v>43802</v>
      </c>
      <c r="H41" s="103"/>
      <c r="I41" s="84"/>
      <c r="J41" s="33"/>
      <c r="K41" s="8"/>
      <c r="L41" s="9"/>
      <c r="M41" s="10"/>
      <c r="N41" s="26"/>
      <c r="O41" s="7"/>
      <c r="P41" s="34"/>
      <c r="Q41" s="95">
        <f>1/33</f>
        <v>3.0303030303030304E-2</v>
      </c>
    </row>
    <row r="42" spans="1:17" s="17" customFormat="1" ht="58.5" customHeight="1">
      <c r="A42" s="12">
        <v>39</v>
      </c>
      <c r="B42" s="104" t="s">
        <v>77</v>
      </c>
      <c r="C42" s="105" t="s">
        <v>41</v>
      </c>
      <c r="D42" s="41"/>
      <c r="E42" s="106" t="s">
        <v>20</v>
      </c>
      <c r="F42" s="106" t="s">
        <v>23</v>
      </c>
      <c r="G42" s="107">
        <v>43804</v>
      </c>
      <c r="H42" s="103"/>
      <c r="I42" s="84"/>
      <c r="J42" s="33"/>
      <c r="K42" s="8"/>
      <c r="L42" s="9"/>
      <c r="M42" s="10"/>
      <c r="N42" s="26"/>
      <c r="O42" s="7"/>
      <c r="P42" s="34"/>
      <c r="Q42" s="95">
        <f>1/33</f>
        <v>3.0303030303030304E-2</v>
      </c>
    </row>
    <row r="43" spans="1:17" s="17" customFormat="1" ht="78.75" customHeight="1">
      <c r="A43" s="12">
        <v>40</v>
      </c>
      <c r="B43" s="79" t="s">
        <v>52</v>
      </c>
      <c r="C43" s="80" t="s">
        <v>53</v>
      </c>
      <c r="D43" s="81"/>
      <c r="E43" s="82" t="s">
        <v>20</v>
      </c>
      <c r="F43" s="82" t="s">
        <v>42</v>
      </c>
      <c r="G43" s="83">
        <v>43804</v>
      </c>
      <c r="H43" s="92" t="s">
        <v>54</v>
      </c>
      <c r="I43" s="84"/>
      <c r="J43" s="85"/>
      <c r="K43" s="86"/>
      <c r="L43" s="87"/>
      <c r="M43" s="88"/>
      <c r="N43" s="89"/>
      <c r="O43" s="90"/>
      <c r="P43" s="91" t="s">
        <v>80</v>
      </c>
    </row>
    <row r="44" spans="1:17" s="17" customFormat="1" ht="78.75" customHeight="1">
      <c r="A44" s="12">
        <v>41</v>
      </c>
      <c r="B44" s="79" t="s">
        <v>52</v>
      </c>
      <c r="C44" s="80" t="s">
        <v>56</v>
      </c>
      <c r="D44" s="81"/>
      <c r="E44" s="82" t="s">
        <v>20</v>
      </c>
      <c r="F44" s="82" t="s">
        <v>42</v>
      </c>
      <c r="G44" s="83">
        <v>43804</v>
      </c>
      <c r="H44" s="80" t="s">
        <v>57</v>
      </c>
      <c r="I44" s="84"/>
      <c r="J44" s="85"/>
      <c r="K44" s="86"/>
      <c r="L44" s="87"/>
      <c r="M44" s="88"/>
      <c r="N44" s="89"/>
      <c r="O44" s="90"/>
      <c r="P44" s="91" t="s">
        <v>80</v>
      </c>
    </row>
    <row r="45" spans="1:17" s="17" customFormat="1" ht="58.5" customHeight="1">
      <c r="A45" s="12">
        <v>42</v>
      </c>
      <c r="B45" s="77" t="s">
        <v>59</v>
      </c>
      <c r="C45" s="42" t="s">
        <v>51</v>
      </c>
      <c r="D45" s="43"/>
      <c r="E45" s="44" t="s">
        <v>20</v>
      </c>
      <c r="F45" s="44" t="s">
        <v>23</v>
      </c>
      <c r="G45" s="45">
        <v>43802</v>
      </c>
      <c r="H45" s="35"/>
      <c r="I45" s="12"/>
      <c r="J45" s="33"/>
      <c r="K45" s="8"/>
      <c r="L45" s="9"/>
      <c r="M45" s="10"/>
      <c r="N45" s="26"/>
      <c r="O45" s="7"/>
      <c r="P45" s="34"/>
    </row>
    <row r="46" spans="1:17" s="17" customFormat="1" ht="47.25" customHeight="1">
      <c r="A46" s="12">
        <v>43</v>
      </c>
      <c r="B46" s="68" t="s">
        <v>59</v>
      </c>
      <c r="C46" s="69" t="s">
        <v>44</v>
      </c>
      <c r="D46" s="66"/>
      <c r="E46" s="31"/>
      <c r="F46" s="31"/>
      <c r="G46" s="16"/>
      <c r="H46" s="75" t="s">
        <v>72</v>
      </c>
      <c r="I46" s="12"/>
      <c r="J46" s="33"/>
      <c r="K46" s="8"/>
      <c r="L46" s="9"/>
      <c r="M46" s="10"/>
      <c r="N46" s="26"/>
      <c r="O46" s="7"/>
      <c r="P46" s="34"/>
    </row>
    <row r="47" spans="1:17" s="17" customFormat="1" ht="47.25" customHeight="1">
      <c r="A47" s="12">
        <v>44</v>
      </c>
      <c r="B47" s="68" t="s">
        <v>26</v>
      </c>
      <c r="C47" s="69" t="s">
        <v>46</v>
      </c>
      <c r="D47" s="70"/>
      <c r="E47" s="31"/>
      <c r="F47" s="31"/>
      <c r="G47" s="16"/>
      <c r="I47" s="12"/>
      <c r="J47" s="33"/>
      <c r="K47" s="8"/>
      <c r="L47" s="9"/>
      <c r="M47" s="10"/>
      <c r="N47" s="26"/>
      <c r="O47" s="7"/>
      <c r="P47" s="34"/>
    </row>
    <row r="48" spans="1:17" s="58" customFormat="1" ht="62.25" customHeight="1">
      <c r="A48" s="12">
        <v>45</v>
      </c>
      <c r="B48" s="68" t="s">
        <v>24</v>
      </c>
      <c r="C48" s="69" t="s">
        <v>58</v>
      </c>
      <c r="D48" s="70"/>
      <c r="E48" s="31"/>
      <c r="F48" s="31"/>
      <c r="G48" s="16"/>
      <c r="H48" s="75"/>
      <c r="I48" s="50"/>
      <c r="J48" s="51"/>
      <c r="K48" s="52"/>
      <c r="L48" s="53"/>
      <c r="M48" s="54"/>
      <c r="N48" s="55"/>
      <c r="O48" s="56"/>
      <c r="P48" s="57"/>
    </row>
    <row r="49" spans="1:17" s="58" customFormat="1" ht="47.25" customHeight="1">
      <c r="A49" s="12">
        <v>46</v>
      </c>
      <c r="B49" s="68" t="s">
        <v>24</v>
      </c>
      <c r="C49" s="69" t="s">
        <v>62</v>
      </c>
      <c r="D49" s="70"/>
      <c r="E49" s="31"/>
      <c r="F49" s="31"/>
      <c r="G49" s="16"/>
      <c r="H49" s="75"/>
      <c r="I49" s="50"/>
      <c r="J49" s="51"/>
      <c r="K49" s="52"/>
      <c r="L49" s="53"/>
      <c r="M49" s="54"/>
      <c r="N49" s="55"/>
      <c r="O49" s="56"/>
      <c r="P49" s="57"/>
    </row>
    <row r="50" spans="1:17" s="17" customFormat="1" ht="47.25" customHeight="1">
      <c r="A50" s="12">
        <v>47</v>
      </c>
      <c r="B50" s="68" t="s">
        <v>24</v>
      </c>
      <c r="C50" s="69" t="s">
        <v>45</v>
      </c>
      <c r="D50" s="70"/>
      <c r="E50" s="31"/>
      <c r="F50" s="31"/>
      <c r="G50" s="16"/>
      <c r="H50" s="67"/>
      <c r="I50" s="12"/>
      <c r="J50" s="33"/>
      <c r="K50" s="8"/>
      <c r="L50" s="9"/>
      <c r="M50" s="10"/>
      <c r="N50" s="26"/>
      <c r="O50" s="7"/>
      <c r="P50" s="34"/>
    </row>
    <row r="51" spans="1:17" s="65" customFormat="1" ht="47.25" customHeight="1">
      <c r="A51" s="12">
        <v>48</v>
      </c>
      <c r="B51" s="68" t="s">
        <v>27</v>
      </c>
      <c r="C51" s="69" t="s">
        <v>28</v>
      </c>
      <c r="D51" s="70"/>
      <c r="E51" s="31"/>
      <c r="F51" s="31"/>
      <c r="G51" s="16"/>
      <c r="H51" s="67"/>
      <c r="I51" s="62"/>
      <c r="J51" s="33"/>
      <c r="K51" s="72"/>
      <c r="L51" s="73"/>
      <c r="M51" s="10"/>
      <c r="N51" s="63"/>
      <c r="O51" s="64"/>
      <c r="P51" s="34"/>
    </row>
    <row r="52" spans="1:17" ht="34.5" customHeight="1">
      <c r="Q52" s="96">
        <f>SUM(Q3:Q51)</f>
        <v>1</v>
      </c>
    </row>
  </sheetData>
  <mergeCells count="1">
    <mergeCell ref="A1:P1"/>
  </mergeCells>
  <phoneticPr fontId="5" type="noConversion"/>
  <dataValidations count="3">
    <dataValidation type="list" allowBlank="1" showInputMessage="1" showErrorMessage="1" sqref="O4:O51" xr:uid="{5EB7758F-8979-4269-AA11-A57B63CDB600}">
      <formula1>"OK,NG"</formula1>
    </dataValidation>
    <dataValidation type="list" allowBlank="1" showInputMessage="1" showErrorMessage="1" sqref="I4:I51" xr:uid="{5239A6E0-B92A-4B81-8A93-64FE0368C023}">
      <formula1>"优先,高,适中,缓"</formula1>
    </dataValidation>
    <dataValidation type="list" allowBlank="1" showInputMessage="1" showErrorMessage="1" sqref="L40 L43:L45 L4:L34" xr:uid="{C37F9772-2F31-40CF-96A0-E5D1E386E0AC}">
      <formula1>"已处理,未处理"</formula1>
    </dataValidation>
  </dataValidations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课题记录汇总  </vt:lpstr>
      <vt:lpstr>课题汇总</vt:lpstr>
      <vt:lpstr>UI相关课题</vt:lpstr>
      <vt:lpstr>分析表录入相关课题</vt:lpstr>
      <vt:lpstr>Mster相关课题</vt:lpstr>
      <vt:lpstr>其他</vt:lpstr>
      <vt:lpstr>课题记录0 </vt:lpstr>
      <vt:lpstr>空方 (2)</vt:lpstr>
      <vt:lpstr>课题记录 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受入検査シート</dc:title>
  <dc:creator>Lv Peng Yun</dc:creator>
  <cp:lastModifiedBy>Lv Peng Yun</cp:lastModifiedBy>
  <cp:lastPrinted>2019-12-23T07:12:25Z</cp:lastPrinted>
  <dcterms:created xsi:type="dcterms:W3CDTF">2003-02-07T11:41:53Z</dcterms:created>
  <dcterms:modified xsi:type="dcterms:W3CDTF">2019-12-25T05:39:24Z</dcterms:modified>
</cp:coreProperties>
</file>