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1068" yWindow="696" windowWidth="20736" windowHeight="11760" tabRatio="751"/>
  </bookViews>
  <sheets>
    <sheet name="课题记录 " sheetId="18" r:id="rId1"/>
    <sheet name="记录" sheetId="22" r:id="rId2"/>
    <sheet name="课题记录  (2)" sheetId="21" state="hidden" r:id="rId3"/>
  </sheets>
  <definedNames>
    <definedName name="_xlnm._FilterDatabase" localSheetId="1" hidden="1">记录!$A$3:$H$13</definedName>
    <definedName name="_xlnm._FilterDatabase" localSheetId="0" hidden="1">'课题记录 '!$A$3:$Q$48</definedName>
    <definedName name="_xlnm._FilterDatabase" localSheetId="2" hidden="1">'课题记录  (2)'!$A$3:$H$51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42" i="21" l="1"/>
  <c r="Q41" i="21"/>
  <c r="Q40" i="21"/>
  <c r="Q33" i="21"/>
  <c r="Q6" i="21"/>
  <c r="Q52" i="21" s="1"/>
  <c r="Q5" i="22"/>
  <c r="Q4" i="22"/>
  <c r="Q14" i="22" s="1"/>
</calcChain>
</file>

<file path=xl/comments1.xml><?xml version="1.0" encoding="utf-8"?>
<comments xmlns="http://schemas.openxmlformats.org/spreadsheetml/2006/main">
  <authors>
    <author>Lin Guo Jun</author>
    <author>Pan Dong Hua</author>
  </authors>
  <commentList>
    <comment ref="H17" authorId="0">
      <text>
        <r>
          <rPr>
            <b/>
            <sz val="9"/>
            <color indexed="81"/>
            <rFont val="宋体"/>
            <family val="3"/>
            <charset val="134"/>
          </rPr>
          <t>Lin Guo Jun:</t>
        </r>
        <r>
          <rPr>
            <sz val="9"/>
            <color indexed="81"/>
            <rFont val="宋体"/>
            <family val="3"/>
            <charset val="134"/>
          </rPr>
          <t xml:space="preserve">
上下键可以选择下拉菜单的条目，选中的条目有颜色区分</t>
        </r>
      </text>
    </comment>
    <comment ref="C18" authorId="1">
      <text>
        <r>
          <rPr>
            <b/>
            <sz val="9"/>
            <color indexed="81"/>
            <rFont val="宋体"/>
            <family val="3"/>
            <charset val="134"/>
          </rPr>
          <t>Pan Dong Hua:</t>
        </r>
        <r>
          <rPr>
            <sz val="9"/>
            <color indexed="81"/>
            <rFont val="宋体"/>
            <family val="3"/>
            <charset val="134"/>
          </rPr>
          <t xml:space="preserve">
个别电脑出现这问题</t>
        </r>
      </text>
    </comment>
  </commentList>
</comments>
</file>

<file path=xl/comments2.xml><?xml version="1.0" encoding="utf-8"?>
<comments xmlns="http://schemas.openxmlformats.org/spreadsheetml/2006/main">
  <authors>
    <author>Lin Guo Jun</author>
    <author>Pan Dong Hua</author>
  </authors>
  <commentList>
    <comment ref="H15" authorId="0">
      <text>
        <r>
          <rPr>
            <b/>
            <sz val="9"/>
            <color indexed="81"/>
            <rFont val="宋体"/>
            <family val="3"/>
            <charset val="134"/>
          </rPr>
          <t>Lin Guo Jun:</t>
        </r>
        <r>
          <rPr>
            <sz val="9"/>
            <color indexed="81"/>
            <rFont val="宋体"/>
            <family val="3"/>
            <charset val="134"/>
          </rPr>
          <t xml:space="preserve">
上下键可以选择下拉菜单的条目，选中的条目有颜色区分</t>
        </r>
      </text>
    </comment>
    <comment ref="C16" authorId="1">
      <text>
        <r>
          <rPr>
            <b/>
            <sz val="9"/>
            <color indexed="81"/>
            <rFont val="宋体"/>
            <family val="3"/>
            <charset val="134"/>
          </rPr>
          <t>Pan Dong Hua:</t>
        </r>
        <r>
          <rPr>
            <sz val="9"/>
            <color indexed="81"/>
            <rFont val="宋体"/>
            <family val="3"/>
            <charset val="134"/>
          </rPr>
          <t xml:space="preserve">
个别电脑出现这问题</t>
        </r>
      </text>
    </comment>
    <comment ref="C18" authorId="0">
      <text>
        <r>
          <rPr>
            <b/>
            <sz val="9"/>
            <color indexed="81"/>
            <rFont val="宋体"/>
            <family val="3"/>
            <charset val="134"/>
          </rPr>
          <t>Lin Guo Jun:</t>
        </r>
        <r>
          <rPr>
            <sz val="9"/>
            <color indexed="81"/>
            <rFont val="宋体"/>
            <family val="3"/>
            <charset val="134"/>
          </rPr>
          <t xml:space="preserve">
个别电脑出现这问题</t>
        </r>
      </text>
    </comment>
  </commentList>
</comments>
</file>

<file path=xl/sharedStrings.xml><?xml version="1.0" encoding="utf-8"?>
<sst xmlns="http://schemas.openxmlformats.org/spreadsheetml/2006/main" count="565" uniqueCount="150">
  <si>
    <t>备注</t>
    <phoneticPr fontId="5" type="noConversion"/>
  </si>
  <si>
    <t>序列</t>
    <phoneticPr fontId="1"/>
  </si>
  <si>
    <t>课题内容描述</t>
    <phoneticPr fontId="1"/>
  </si>
  <si>
    <t>截图</t>
    <phoneticPr fontId="1"/>
  </si>
  <si>
    <t>功能</t>
    <phoneticPr fontId="6" type="noConversion"/>
  </si>
  <si>
    <t>部门</t>
    <phoneticPr fontId="14" type="noConversion"/>
  </si>
  <si>
    <t>担当</t>
    <phoneticPr fontId="15"/>
  </si>
  <si>
    <t>要望</t>
    <phoneticPr fontId="15"/>
  </si>
  <si>
    <t>解决级别</t>
    <phoneticPr fontId="14" type="noConversion"/>
  </si>
  <si>
    <t>对应纳期</t>
    <phoneticPr fontId="14" type="noConversion"/>
  </si>
  <si>
    <t>对应状态</t>
    <phoneticPr fontId="14" type="noConversion"/>
  </si>
  <si>
    <t>用户担当</t>
    <phoneticPr fontId="14" type="noConversion"/>
  </si>
  <si>
    <t>标准工时制作管理系统体验课题记录表</t>
    <phoneticPr fontId="6" type="noConversion"/>
  </si>
  <si>
    <t>体验时间</t>
    <phoneticPr fontId="14" type="noConversion"/>
  </si>
  <si>
    <r>
      <rPr>
        <sz val="11"/>
        <rFont val="DengXian"/>
        <charset val="134"/>
      </rPr>
      <t>IT</t>
    </r>
    <r>
      <rPr>
        <sz val="11"/>
        <rFont val="ＭＳ Ｐゴシック"/>
        <family val="3"/>
        <charset val="128"/>
      </rPr>
      <t>担当</t>
    </r>
    <phoneticPr fontId="15"/>
  </si>
  <si>
    <r>
      <rPr>
        <sz val="11"/>
        <rFont val="Microsoft YaHei"/>
        <family val="2"/>
        <charset val="134"/>
      </rPr>
      <t>体验结</t>
    </r>
    <r>
      <rPr>
        <sz val="11"/>
        <rFont val="ＭＳ Ｐゴシック"/>
        <family val="3"/>
        <charset val="128"/>
      </rPr>
      <t>果</t>
    </r>
    <phoneticPr fontId="5" type="noConversion"/>
  </si>
  <si>
    <t>高</t>
  </si>
  <si>
    <r>
      <t>用</t>
    </r>
    <r>
      <rPr>
        <sz val="11"/>
        <rFont val="Microsoft YaHei"/>
        <family val="2"/>
        <charset val="134"/>
      </rPr>
      <t xml:space="preserve">户
</t>
    </r>
    <r>
      <rPr>
        <sz val="11"/>
        <rFont val="ＭＳ Ｐゴシック"/>
        <family val="3"/>
        <charset val="128"/>
      </rPr>
      <t>再</t>
    </r>
    <r>
      <rPr>
        <sz val="11"/>
        <rFont val="Microsoft YaHei"/>
        <family val="2"/>
        <charset val="134"/>
      </rPr>
      <t>体验</t>
    </r>
    <r>
      <rPr>
        <sz val="11"/>
        <rFont val="ＭＳ Ｐゴシック"/>
        <family val="3"/>
        <charset val="128"/>
      </rPr>
      <t>日期</t>
    </r>
    <phoneticPr fontId="5" type="noConversion"/>
  </si>
  <si>
    <t>UI</t>
    <phoneticPr fontId="6" type="noConversion"/>
  </si>
  <si>
    <t>登录界面的系统名称追加系统版本及系英文名称</t>
    <phoneticPr fontId="6" type="noConversion"/>
  </si>
  <si>
    <t>EPD</t>
    <phoneticPr fontId="6" type="noConversion"/>
  </si>
  <si>
    <t>李K</t>
    <phoneticPr fontId="6" type="noConversion"/>
  </si>
  <si>
    <t>系统的模块层次不够清晰明了</t>
    <phoneticPr fontId="6" type="noConversion"/>
  </si>
  <si>
    <t>邓木清</t>
    <phoneticPr fontId="6" type="noConversion"/>
  </si>
  <si>
    <t>分析表录入模块</t>
    <phoneticPr fontId="6" type="noConversion"/>
  </si>
  <si>
    <t>输完[]后，只能直接选择部品名，不能在括号内输入内容，一输入就自动跳出括号外</t>
    <phoneticPr fontId="6" type="noConversion"/>
  </si>
  <si>
    <t>Master Data</t>
    <phoneticPr fontId="5" type="noConversion"/>
  </si>
  <si>
    <t>报表审批表模块</t>
    <phoneticPr fontId="6" type="noConversion"/>
  </si>
  <si>
    <t>此模块有两个相同名称，但对应是不一样的报表</t>
    <phoneticPr fontId="6" type="noConversion"/>
  </si>
  <si>
    <t>新增人员信息，不能保存，保存提示"数据库中已存在该记录"</t>
    <phoneticPr fontId="6" type="noConversion"/>
  </si>
  <si>
    <t>不能复制单个格子数据，只能一整行复制</t>
    <phoneticPr fontId="6" type="noConversion"/>
  </si>
  <si>
    <t>输入关键词，不能用键盘选择，只能用鼠标选择</t>
    <phoneticPr fontId="6" type="noConversion"/>
  </si>
  <si>
    <t>删除录入内容，只能一次删除一个单元格，不能一次选择多个进行删除</t>
    <phoneticPr fontId="6" type="noConversion"/>
  </si>
  <si>
    <t>"["输入不了，输入"["显示的是"]"</t>
    <phoneticPr fontId="6" type="noConversion"/>
  </si>
  <si>
    <t>选择部品名后，自动删除单元格前面输入的内容</t>
    <phoneticPr fontId="6" type="noConversion"/>
  </si>
  <si>
    <t>计算功能有问题，给值后，没有自动计算总数</t>
    <phoneticPr fontId="6" type="noConversion"/>
  </si>
  <si>
    <t>输入常用指标组合，输完后还要用鼠标再选择一次</t>
    <phoneticPr fontId="6" type="noConversion"/>
  </si>
  <si>
    <t>已保存的关键词，点"编辑"和"详情"，自动退出到登录界面</t>
    <phoneticPr fontId="6" type="noConversion"/>
  </si>
  <si>
    <t>没有撤销上一步作业功能</t>
    <phoneticPr fontId="6" type="noConversion"/>
  </si>
  <si>
    <t>少了一列"Tool"</t>
    <phoneticPr fontId="6" type="noConversion"/>
  </si>
  <si>
    <t>手顺组合Master无法正常新增</t>
    <phoneticPr fontId="6" type="noConversion"/>
  </si>
  <si>
    <t>进入此模块就提示异常</t>
    <phoneticPr fontId="6" type="noConversion"/>
  </si>
  <si>
    <t>邓雲燕</t>
    <phoneticPr fontId="6" type="noConversion"/>
  </si>
  <si>
    <t>程序参数值后录入完成,补"0"的功能没有</t>
    <phoneticPr fontId="5" type="noConversion"/>
  </si>
  <si>
    <t>工作表重命名不能编辑</t>
    <phoneticPr fontId="5" type="noConversion"/>
  </si>
  <si>
    <t>视频导入后,视频的窗口是否会变形,等</t>
    <phoneticPr fontId="5" type="noConversion"/>
  </si>
  <si>
    <t>信息里操作中的详情和编辑内容一样的?</t>
    <phoneticPr fontId="5" type="noConversion"/>
  </si>
  <si>
    <t>每单击一个模块都会有界面上方显示模块名，显示太多模块</t>
    <phoneticPr fontId="6" type="noConversion"/>
  </si>
  <si>
    <t>输完快捷数值，按回车键，直接完成选择，光标跳到下一行手顺的输入框</t>
    <phoneticPr fontId="6" type="noConversion"/>
  </si>
  <si>
    <t>分析表上没有"保存"功能</t>
    <phoneticPr fontId="5" type="noConversion"/>
  </si>
  <si>
    <t>治工具信息导出数据异常</t>
    <phoneticPr fontId="5" type="noConversion"/>
  </si>
  <si>
    <r>
      <t>一进入此模块就提示异常，新建分析表格后，保存后</t>
    </r>
    <r>
      <rPr>
        <sz val="11"/>
        <rFont val="SimSun"/>
        <charset val="134"/>
      </rPr>
      <t>找不到</t>
    </r>
    <phoneticPr fontId="6" type="noConversion"/>
  </si>
  <si>
    <t>首页</t>
    <phoneticPr fontId="5" type="noConversion"/>
  </si>
  <si>
    <t>功能栏背景颜色太深</t>
    <phoneticPr fontId="5" type="noConversion"/>
  </si>
  <si>
    <t>功能栏背景建议设置成淡色的</t>
    <phoneticPr fontId="5" type="noConversion"/>
  </si>
  <si>
    <t>登录者的信息没有显示(部门?)</t>
    <phoneticPr fontId="5" type="noConversion"/>
  </si>
  <si>
    <t>分析表录入的进度没有</t>
    <phoneticPr fontId="5" type="noConversion"/>
  </si>
  <si>
    <t>在分析表录入字样后显示进度</t>
    <phoneticPr fontId="5" type="noConversion"/>
  </si>
  <si>
    <t>输入简化关键词后,按Tab键和键盘上的"↓"都不能选择出现的智能关键字,只能用鼠标选择</t>
    <phoneticPr fontId="6" type="noConversion"/>
  </si>
  <si>
    <t>首页-分析表录入模块</t>
    <phoneticPr fontId="6" type="noConversion"/>
  </si>
  <si>
    <t>完善补"0"功能</t>
    <phoneticPr fontId="5" type="noConversion"/>
  </si>
  <si>
    <r>
      <t>上一行</t>
    </r>
    <r>
      <rPr>
        <sz val="11"/>
        <rFont val="微软雅黑"/>
        <family val="2"/>
        <charset val="134"/>
      </rPr>
      <t>输</t>
    </r>
    <r>
      <rPr>
        <sz val="11"/>
        <rFont val="MS PGothic"/>
        <family val="2"/>
        <charset val="128"/>
      </rPr>
      <t>入完成后，按</t>
    </r>
    <r>
      <rPr>
        <sz val="11"/>
        <rFont val="微软雅黑"/>
        <family val="2"/>
        <charset val="134"/>
      </rPr>
      <t>压</t>
    </r>
    <r>
      <rPr>
        <sz val="11"/>
        <rFont val="MS PGothic"/>
        <family val="2"/>
        <charset val="128"/>
      </rPr>
      <t>Enter</t>
    </r>
    <r>
      <rPr>
        <sz val="11"/>
        <rFont val="微软雅黑"/>
        <family val="2"/>
        <charset val="134"/>
      </rPr>
      <t>键</t>
    </r>
    <r>
      <rPr>
        <sz val="11"/>
        <rFont val="MS PGothic"/>
        <family val="2"/>
        <charset val="128"/>
      </rPr>
      <t>立即新建一行，光</t>
    </r>
    <r>
      <rPr>
        <sz val="11"/>
        <rFont val="微软雅黑"/>
        <family val="2"/>
        <charset val="134"/>
      </rPr>
      <t>标</t>
    </r>
    <r>
      <rPr>
        <sz val="11"/>
        <rFont val="MS PGothic"/>
        <family val="2"/>
        <charset val="128"/>
      </rPr>
      <t>自</t>
    </r>
    <r>
      <rPr>
        <sz val="11"/>
        <rFont val="微软雅黑"/>
        <family val="2"/>
        <charset val="134"/>
      </rPr>
      <t>动</t>
    </r>
    <r>
      <rPr>
        <sz val="11"/>
        <rFont val="MS PGothic"/>
        <family val="2"/>
        <charset val="128"/>
      </rPr>
      <t>定位新建行的手</t>
    </r>
    <r>
      <rPr>
        <sz val="11"/>
        <rFont val="微软雅黑"/>
        <family val="2"/>
        <charset val="134"/>
      </rPr>
      <t>顺输</t>
    </r>
    <r>
      <rPr>
        <sz val="11"/>
        <rFont val="MS PGothic"/>
        <family val="2"/>
        <charset val="128"/>
      </rPr>
      <t>入</t>
    </r>
    <r>
      <rPr>
        <sz val="11"/>
        <rFont val="微软雅黑"/>
        <family val="2"/>
        <charset val="134"/>
      </rPr>
      <t>栏</t>
    </r>
    <phoneticPr fontId="5" type="noConversion"/>
  </si>
  <si>
    <t>输入参数值后,按键盘上"↓"键,按不动.(上下左右也按不动)</t>
    <phoneticPr fontId="5" type="noConversion"/>
  </si>
  <si>
    <t>导入视频功能没有</t>
    <phoneticPr fontId="5" type="noConversion"/>
  </si>
  <si>
    <t>Master Data-治工具</t>
    <phoneticPr fontId="5" type="noConversion"/>
  </si>
  <si>
    <r>
      <t>完善</t>
    </r>
    <r>
      <rPr>
        <sz val="11"/>
        <rFont val="微软雅黑"/>
        <family val="2"/>
        <charset val="134"/>
      </rPr>
      <t>补</t>
    </r>
    <r>
      <rPr>
        <sz val="11"/>
        <rFont val="MS PGothic"/>
        <family val="2"/>
        <charset val="128"/>
      </rPr>
      <t>"</t>
    </r>
    <r>
      <rPr>
        <sz val="11"/>
        <rFont val="微软雅黑"/>
        <family val="2"/>
        <charset val="134"/>
      </rPr>
      <t>导出</t>
    </r>
    <r>
      <rPr>
        <sz val="11"/>
        <rFont val="ＭＳ Ｐゴシック"/>
        <family val="3"/>
        <charset val="128"/>
      </rPr>
      <t>"功能</t>
    </r>
    <phoneticPr fontId="5" type="noConversion"/>
  </si>
  <si>
    <t>Master Data-部品</t>
    <phoneticPr fontId="5" type="noConversion"/>
  </si>
  <si>
    <t>新增加的部品,显示的时候在最后一页,排序有误</t>
    <phoneticPr fontId="5" type="noConversion"/>
  </si>
  <si>
    <t>用倒序(降序)排序</t>
    <phoneticPr fontId="5" type="noConversion"/>
  </si>
  <si>
    <t>选择增加标准作业书后,窗口显示的内容应默认为上次录入的内容,现状默认为第一次录入的内容</t>
    <phoneticPr fontId="5" type="noConversion"/>
  </si>
  <si>
    <t>窗口显示的内容应默认为上一次录入的内容</t>
    <phoneticPr fontId="5" type="noConversion"/>
  </si>
  <si>
    <r>
      <t>完善</t>
    </r>
    <r>
      <rPr>
        <sz val="11"/>
        <rFont val="微软雅黑"/>
        <family val="2"/>
        <charset val="134"/>
      </rPr>
      <t>补</t>
    </r>
    <r>
      <rPr>
        <sz val="11"/>
        <rFont val="MS PGothic"/>
        <family val="2"/>
        <charset val="128"/>
      </rPr>
      <t>"</t>
    </r>
    <r>
      <rPr>
        <sz val="11"/>
        <rFont val="宋体"/>
        <family val="3"/>
        <charset val="134"/>
      </rPr>
      <t>视频</t>
    </r>
    <r>
      <rPr>
        <sz val="11"/>
        <rFont val="ＭＳ Ｐゴシック"/>
        <family val="3"/>
        <charset val="128"/>
      </rPr>
      <t>"功能</t>
    </r>
    <phoneticPr fontId="5" type="noConversion"/>
  </si>
  <si>
    <r>
      <t>完善</t>
    </r>
    <r>
      <rPr>
        <strike/>
        <sz val="11"/>
        <color theme="0" tint="-0.34998626667073579"/>
        <rFont val="微软雅黑"/>
        <family val="2"/>
        <charset val="134"/>
      </rPr>
      <t>补</t>
    </r>
    <r>
      <rPr>
        <strike/>
        <sz val="11"/>
        <color theme="0" tint="-0.34998626667073579"/>
        <rFont val="MS PGothic"/>
        <family val="2"/>
        <charset val="128"/>
      </rPr>
      <t>"</t>
    </r>
    <r>
      <rPr>
        <strike/>
        <sz val="11"/>
        <color theme="0" tint="-0.34998626667073579"/>
        <rFont val="宋体"/>
        <family val="3"/>
        <charset val="134"/>
      </rPr>
      <t>编辑</t>
    </r>
    <r>
      <rPr>
        <strike/>
        <sz val="11"/>
        <color theme="0" tint="-0.34998626667073579"/>
        <rFont val="ＭＳ Ｐゴシック"/>
        <family val="3"/>
        <charset val="128"/>
      </rPr>
      <t>"功能</t>
    </r>
    <phoneticPr fontId="5" type="noConversion"/>
  </si>
  <si>
    <t>基础数据-人员信息模块</t>
    <phoneticPr fontId="6" type="noConversion"/>
  </si>
  <si>
    <t>Master Data</t>
    <phoneticPr fontId="6" type="noConversion"/>
  </si>
  <si>
    <t>Master Data-常用指标组合模块</t>
    <phoneticPr fontId="6" type="noConversion"/>
  </si>
  <si>
    <t>机种模块、机种系列模块、治工具模块、人员信息模块、常用指标组合模块，删除权限无法执行</t>
    <phoneticPr fontId="6" type="noConversion"/>
  </si>
  <si>
    <t>报表-时间联络表模块</t>
    <phoneticPr fontId="6" type="noConversion"/>
  </si>
  <si>
    <t>Master Data-手顺组合模块</t>
    <phoneticPr fontId="6" type="noConversion"/>
  </si>
  <si>
    <t>Master Data-关键词模块</t>
    <phoneticPr fontId="6" type="noConversion"/>
  </si>
  <si>
    <t>增加</t>
    <phoneticPr fontId="6" type="noConversion"/>
  </si>
  <si>
    <t>登录界面色彩太深沉</t>
    <phoneticPr fontId="6" type="noConversion"/>
  </si>
  <si>
    <t>可用时间为主题的背景</t>
    <phoneticPr fontId="6" type="noConversion"/>
  </si>
  <si>
    <t>分析表录入时操作反应很慢</t>
    <phoneticPr fontId="6" type="noConversion"/>
  </si>
  <si>
    <t>分析表录入打开时NO1手顺输入栏有默认一“A”</t>
    <phoneticPr fontId="6" type="noConversion"/>
  </si>
  <si>
    <t>盘冬华</t>
    <phoneticPr fontId="6" type="noConversion"/>
  </si>
  <si>
    <t>关键词输入时只能从Master选择，无法直接输入字母</t>
    <phoneticPr fontId="6" type="noConversion"/>
  </si>
  <si>
    <t>分析表录入Work Method 栏长度太短</t>
    <phoneticPr fontId="6" type="noConversion"/>
  </si>
  <si>
    <r>
      <t>输入给值后，只可以Tab键移动，不能按右键“</t>
    </r>
    <r>
      <rPr>
        <sz val="10.5"/>
        <color theme="1"/>
        <rFont val="Calibri"/>
        <family val="2"/>
      </rPr>
      <t>→</t>
    </r>
    <r>
      <rPr>
        <sz val="12.1"/>
        <color theme="1"/>
        <rFont val="SimSun"/>
        <charset val="134"/>
      </rPr>
      <t>”</t>
    </r>
    <r>
      <rPr>
        <sz val="10.5"/>
        <color theme="1"/>
        <rFont val="SimSun"/>
        <family val="3"/>
        <charset val="134"/>
      </rPr>
      <t>到下一单元格</t>
    </r>
    <phoneticPr fontId="6" type="noConversion"/>
  </si>
  <si>
    <t>上面为"标准书编号",下面为"标准书名称"</t>
    <phoneticPr fontId="6" type="noConversion"/>
  </si>
  <si>
    <t>增加作业标准书,大小标题位置不对</t>
    <phoneticPr fontId="5" type="noConversion"/>
  </si>
  <si>
    <t>版本号输入位置有误</t>
    <phoneticPr fontId="5" type="noConversion"/>
  </si>
  <si>
    <t>增加作业标准书后,光标应该默认停留在"标准书序号"的左边H列,待版本号输入后,按Enter键就跳到"工程名"的下一行</t>
    <phoneticPr fontId="5" type="noConversion"/>
  </si>
  <si>
    <t>要求一致</t>
    <phoneticPr fontId="6" type="noConversion"/>
  </si>
  <si>
    <t>分析表录入界面与原版Excel表不一致</t>
    <phoneticPr fontId="6" type="noConversion"/>
  </si>
  <si>
    <r>
      <rPr>
        <sz val="10.5"/>
        <rFont val="微软雅黑"/>
        <family val="2"/>
        <charset val="134"/>
      </rPr>
      <t>①系统的名字没有
②</t>
    </r>
    <r>
      <rPr>
        <sz val="10.5"/>
        <rFont val="SimSun"/>
        <family val="3"/>
        <charset val="134"/>
      </rPr>
      <t>日期时间没有
③版本没有(中文,英文,日语)
④系统使用说明手册没有</t>
    </r>
    <phoneticPr fontId="5" type="noConversion"/>
  </si>
  <si>
    <t>登录账号与密码需每次输入</t>
    <phoneticPr fontId="6" type="noConversion"/>
  </si>
  <si>
    <t>有记忆功能</t>
    <phoneticPr fontId="6" type="noConversion"/>
  </si>
  <si>
    <t>1、输入完成后，按Enter键直接跳到下一行与上一行最后输入结束值的位置
2、输入完成后，按Enter键直接跳到第一行</t>
    <phoneticPr fontId="5" type="noConversion"/>
  </si>
  <si>
    <t>不能新增行</t>
    <phoneticPr fontId="6" type="noConversion"/>
  </si>
  <si>
    <t>文件查找较为麻烦，需要手动输入检索条件</t>
    <phoneticPr fontId="6" type="noConversion"/>
  </si>
  <si>
    <t>优先</t>
  </si>
  <si>
    <t>IT担当</t>
    <phoneticPr fontId="15"/>
  </si>
  <si>
    <t>用户
再体验日期</t>
    <phoneticPr fontId="5" type="noConversion"/>
  </si>
  <si>
    <t>体验结果</t>
    <phoneticPr fontId="5" type="noConversion"/>
  </si>
  <si>
    <t>上一行输入完成后，按压Enter键立即新建一行，光标自动定位新建行的手顺输入栏</t>
    <phoneticPr fontId="5" type="noConversion"/>
  </si>
  <si>
    <t>完善补"视频"功能</t>
    <phoneticPr fontId="5" type="noConversion"/>
  </si>
  <si>
    <t>完善补"导出"功能</t>
    <phoneticPr fontId="5" type="noConversion"/>
  </si>
  <si>
    <t>多个单元格、整行或多行都可以复制</t>
    <phoneticPr fontId="6" type="noConversion"/>
  </si>
  <si>
    <t>多个单元格、整行或多行都可以删除</t>
    <phoneticPr fontId="6" type="noConversion"/>
  </si>
  <si>
    <r>
      <t>输入给值后，只可以Tab键移动，不能按右键"→</t>
    </r>
    <r>
      <rPr>
        <sz val="12.1"/>
        <color theme="1"/>
        <rFont val="宋体"/>
        <family val="3"/>
        <charset val="134"/>
      </rPr>
      <t>"</t>
    </r>
    <r>
      <rPr>
        <sz val="10.5"/>
        <color theme="1"/>
        <rFont val="宋体"/>
        <family val="3"/>
        <charset val="134"/>
      </rPr>
      <t>到下一单元格</t>
    </r>
    <phoneticPr fontId="6" type="noConversion"/>
  </si>
  <si>
    <t>希望直接用快捷键就可增加标准书，界面不用显示此项目</t>
    <phoneticPr fontId="6" type="noConversion"/>
  </si>
  <si>
    <t>Ctrl+C、Ctrl+V快捷键就可以进行复制粘贴，这个存在的意义？</t>
    <phoneticPr fontId="6" type="noConversion"/>
  </si>
  <si>
    <t>希望直接用快捷键就可完成复制粘贴，界面不用显示此项目</t>
    <phoneticPr fontId="6" type="noConversion"/>
  </si>
  <si>
    <t>希望输入给值后，按右键"→"可以到右边单元格</t>
    <phoneticPr fontId="6" type="noConversion"/>
  </si>
  <si>
    <t>希望有快捷键可以实现增加行，如Excel选中一行，按Ctrl+"+"号就会在选中的行上面，新增一行</t>
    <phoneticPr fontId="6" type="noConversion"/>
  </si>
  <si>
    <t>增加0.5倍</t>
    <phoneticPr fontId="6" type="noConversion"/>
  </si>
  <si>
    <t>不需要</t>
    <phoneticPr fontId="6" type="noConversion"/>
  </si>
  <si>
    <t>增加标准书Ctrl+I快捷键不能使用,与浏览器其他的设计重叠</t>
    <phoneticPr fontId="6" type="noConversion"/>
  </si>
  <si>
    <t>建议使用时间为主题的背景,蓝色的再淡一些</t>
    <phoneticPr fontId="6" type="noConversion"/>
  </si>
  <si>
    <t>设置相关模块无</t>
    <phoneticPr fontId="6" type="noConversion"/>
  </si>
  <si>
    <t>查询和操作人界面区分</t>
    <phoneticPr fontId="6" type="noConversion"/>
  </si>
  <si>
    <t>进入页面默认为50%</t>
    <phoneticPr fontId="6" type="noConversion"/>
  </si>
  <si>
    <t>1、分析表多字录入居中后，前面NO栏数字无法居中，有的是手顺栏变长，表格错位</t>
    <phoneticPr fontId="6" type="noConversion"/>
  </si>
  <si>
    <t>删除功能无</t>
    <phoneticPr fontId="6" type="noConversion"/>
  </si>
  <si>
    <t>输入[]后，部品名自动显示</t>
    <phoneticPr fontId="6" type="noConversion"/>
  </si>
  <si>
    <t>输入""后，治工具名自动显示</t>
    <phoneticPr fontId="6" type="noConversion"/>
  </si>
  <si>
    <t>已处理</t>
  </si>
  <si>
    <t>登录界面的风格与EPSON的色调、VI及系统的类型不是很搭</t>
    <phoneticPr fontId="6" type="noConversion"/>
  </si>
  <si>
    <t>按照邮件说的增加1倍处理</t>
    <phoneticPr fontId="6" type="noConversion"/>
  </si>
  <si>
    <t>开发阶段测试用，已删除</t>
    <phoneticPr fontId="6" type="noConversion"/>
  </si>
  <si>
    <t>未能重现，原来就可以的，按down选择，按enter确认</t>
    <phoneticPr fontId="6" type="noConversion"/>
  </si>
  <si>
    <t>已能打开本地视频</t>
    <phoneticPr fontId="6" type="noConversion"/>
  </si>
  <si>
    <t>登录界面的系统名称追加系统版本及系英文名称
①系统的名字没有
②日期时间没有
③语言版本没有(中文,英文,日语)
④系统使用说明手册没有</t>
    <phoneticPr fontId="6" type="noConversion"/>
  </si>
  <si>
    <t>在登录界面设置版权</t>
    <phoneticPr fontId="6" type="noConversion"/>
  </si>
  <si>
    <t>登录者的信息没有显示(部门?)</t>
    <phoneticPr fontId="5" type="noConversion"/>
  </si>
  <si>
    <t>未处理</t>
  </si>
  <si>
    <t>现在使用CS方式，快捷键不受浏览器限制</t>
    <phoneticPr fontId="6" type="noConversion"/>
  </si>
  <si>
    <t>删除</t>
    <phoneticPr fontId="6" type="noConversion"/>
  </si>
  <si>
    <t>无法重现，用CS模式会避免该问题</t>
    <phoneticPr fontId="6" type="noConversion"/>
  </si>
  <si>
    <t>未能重现</t>
    <phoneticPr fontId="6" type="noConversion"/>
  </si>
  <si>
    <t>当前有单行删除</t>
    <phoneticPr fontId="6" type="noConversion"/>
  </si>
  <si>
    <t>增加了改功能</t>
    <phoneticPr fontId="6" type="noConversion"/>
  </si>
  <si>
    <t>标准时间制作管理系统测试课题记录表</t>
    <phoneticPr fontId="6" type="noConversion"/>
  </si>
  <si>
    <t>a</t>
    <phoneticPr fontId="6" type="noConversion"/>
  </si>
  <si>
    <t>测试时间</t>
    <phoneticPr fontId="14" type="noConversion"/>
  </si>
  <si>
    <t>是否新增功能</t>
    <phoneticPr fontId="6" type="noConversion"/>
  </si>
  <si>
    <t>是</t>
    <phoneticPr fontId="6" type="noConversion"/>
  </si>
  <si>
    <t>多语言版本作为新课题</t>
    <phoneticPr fontId="6" type="noConversion"/>
  </si>
  <si>
    <t>问题见4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</si>
</sst>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5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8"/>
      <name val="Malgun Gothic Semilight"/>
      <family val="3"/>
      <charset val="129"/>
    </font>
    <font>
      <b/>
      <u/>
      <sz val="12"/>
      <name val="Malgun Gothic Semilight"/>
      <family val="3"/>
      <charset val="129"/>
    </font>
    <font>
      <b/>
      <u/>
      <sz val="18"/>
      <name val="Malgun Gothic Semilight"/>
      <family val="3"/>
      <charset val="129"/>
    </font>
    <font>
      <sz val="9"/>
      <name val="宋体"/>
      <family val="3"/>
      <charset val="134"/>
    </font>
    <font>
      <sz val="9"/>
      <name val="DengXian"/>
      <family val="1"/>
    </font>
    <font>
      <b/>
      <sz val="24"/>
      <name val="Malgun Gothic Semilight"/>
      <family val="3"/>
      <charset val="129"/>
    </font>
    <font>
      <sz val="11"/>
      <name val="DengXian"/>
      <charset val="134"/>
    </font>
    <font>
      <sz val="11"/>
      <name val="DengXian"/>
      <charset val="134"/>
    </font>
    <font>
      <sz val="11"/>
      <name val="微软雅黑"/>
      <family val="2"/>
      <charset val="134"/>
    </font>
    <font>
      <sz val="11"/>
      <name val="宋体"/>
      <family val="3"/>
      <charset val="134"/>
    </font>
    <font>
      <b/>
      <u/>
      <sz val="18"/>
      <name val="Malgun Gothic Semilight"/>
      <family val="3"/>
      <charset val="129"/>
    </font>
    <font>
      <sz val="18"/>
      <name val="Malgun Gothic Semilight"/>
      <family val="3"/>
      <charset val="129"/>
    </font>
    <font>
      <sz val="9"/>
      <name val="宋体"/>
      <family val="3"/>
      <charset val="134"/>
    </font>
    <font>
      <sz val="6"/>
      <name val="ＭＳ Ｐゴシック"/>
      <family val="3"/>
      <charset val="128"/>
    </font>
    <font>
      <b/>
      <sz val="24"/>
      <name val="Microsoft YaHei UI"/>
      <family val="2"/>
      <charset val="134"/>
    </font>
    <font>
      <sz val="11"/>
      <name val="Microsoft YaHei"/>
      <family val="2"/>
      <charset val="134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FF0000"/>
      <name val="宋体"/>
      <family val="3"/>
      <charset val="134"/>
      <scheme val="minor"/>
    </font>
    <font>
      <sz val="10.5"/>
      <color theme="1"/>
      <name val="SimSun"/>
      <family val="3"/>
      <charset val="134"/>
    </font>
    <font>
      <sz val="10.5"/>
      <color rgb="FF1F497D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SimSun"/>
      <charset val="134"/>
    </font>
    <font>
      <sz val="11"/>
      <color rgb="FFFF0000"/>
      <name val="宋体"/>
      <family val="3"/>
      <charset val="134"/>
    </font>
    <font>
      <sz val="10.5"/>
      <color rgb="FFFF0000"/>
      <name val="SimSun"/>
      <family val="3"/>
      <charset val="134"/>
    </font>
    <font>
      <sz val="10.5"/>
      <name val="SimSun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trike/>
      <sz val="11"/>
      <name val="ＭＳ Ｐゴシック"/>
      <family val="3"/>
      <charset val="128"/>
    </font>
    <font>
      <strike/>
      <sz val="11"/>
      <name val="DengXian"/>
      <charset val="134"/>
    </font>
    <font>
      <strike/>
      <sz val="11"/>
      <color rgb="FFFF0000"/>
      <name val="宋体"/>
      <family val="3"/>
      <charset val="134"/>
      <scheme val="minor"/>
    </font>
    <font>
      <strike/>
      <sz val="11"/>
      <name val="宋体"/>
      <family val="3"/>
      <charset val="134"/>
    </font>
    <font>
      <strike/>
      <sz val="11"/>
      <name val="宋体"/>
      <family val="3"/>
      <charset val="134"/>
      <scheme val="minor"/>
    </font>
    <font>
      <sz val="11"/>
      <name val="MS PGothic"/>
      <family val="2"/>
      <charset val="128"/>
    </font>
    <font>
      <sz val="10.5"/>
      <color theme="0" tint="-0.34998626667073579"/>
      <name val="SimSun"/>
      <family val="3"/>
      <charset val="134"/>
    </font>
    <font>
      <sz val="11"/>
      <color theme="0" tint="-0.34998626667073579"/>
      <name val="ＭＳ Ｐゴシック"/>
      <family val="3"/>
      <charset val="128"/>
    </font>
    <font>
      <strike/>
      <sz val="11"/>
      <color theme="0" tint="-0.34998626667073579"/>
      <name val="微软雅黑"/>
      <family val="2"/>
      <charset val="134"/>
    </font>
    <font>
      <strike/>
      <sz val="10.5"/>
      <color theme="0" tint="-0.34998626667073579"/>
      <name val="SimSun"/>
      <family val="3"/>
      <charset val="134"/>
    </font>
    <font>
      <strike/>
      <sz val="11"/>
      <color theme="0" tint="-0.34998626667073579"/>
      <name val="ＭＳ Ｐゴシック"/>
      <family val="3"/>
      <charset val="128"/>
    </font>
    <font>
      <strike/>
      <sz val="11"/>
      <color theme="0" tint="-0.34998626667073579"/>
      <name val="MS PGothic"/>
      <family val="2"/>
      <charset val="128"/>
    </font>
    <font>
      <strike/>
      <sz val="11"/>
      <color theme="0" tint="-0.34998626667073579"/>
      <name val="宋体"/>
      <family val="3"/>
      <charset val="134"/>
    </font>
    <font>
      <sz val="11"/>
      <color theme="0" tint="-0.499984740745262"/>
      <name val="微软雅黑"/>
      <family val="2"/>
      <charset val="134"/>
    </font>
    <font>
      <sz val="10.5"/>
      <color theme="0" tint="-0.499984740745262"/>
      <name val="SimSun"/>
      <family val="3"/>
      <charset val="134"/>
    </font>
    <font>
      <sz val="10.5"/>
      <color theme="0" tint="-0.499984740745262"/>
      <name val="宋体"/>
      <family val="3"/>
      <charset val="134"/>
      <scheme val="minor"/>
    </font>
    <font>
      <sz val="11"/>
      <color theme="0" tint="-0.499984740745262"/>
      <name val="ＭＳ Ｐゴシック"/>
      <family val="3"/>
      <charset val="128"/>
    </font>
    <font>
      <sz val="11"/>
      <color theme="0" tint="-0.499984740745262"/>
      <name val="DengXian"/>
      <charset val="134"/>
    </font>
    <font>
      <sz val="11"/>
      <color theme="0" tint="-0.499984740745262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2.1"/>
      <color theme="1"/>
      <name val="SimSun"/>
      <charset val="134"/>
    </font>
    <font>
      <sz val="11"/>
      <color rgb="FFFF0000"/>
      <name val="微软雅黑"/>
      <family val="2"/>
      <charset val="134"/>
    </font>
    <font>
      <sz val="10.5"/>
      <color rgb="FFFF0000"/>
      <name val="宋体"/>
      <family val="3"/>
      <charset val="134"/>
      <scheme val="minor"/>
    </font>
    <font>
      <sz val="11"/>
      <color rgb="FFFF0000"/>
      <name val="ＭＳ Ｐゴシック"/>
      <family val="3"/>
      <charset val="128"/>
    </font>
    <font>
      <sz val="10.5"/>
      <name val="SimSun"/>
      <family val="2"/>
      <charset val="134"/>
    </font>
    <font>
      <sz val="10.5"/>
      <name val="微软雅黑"/>
      <family val="2"/>
      <charset val="134"/>
    </font>
    <font>
      <sz val="10.5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name val="宋体"/>
      <family val="3"/>
      <charset val="134"/>
    </font>
    <font>
      <sz val="10.5"/>
      <color rgb="FFFF0000"/>
      <name val="宋体"/>
      <family val="3"/>
      <charset val="134"/>
    </font>
    <font>
      <sz val="12.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8" fillId="0" borderId="0" applyFont="0" applyFill="0" applyBorder="0" applyAlignment="0" applyProtection="0">
      <alignment vertical="center"/>
    </xf>
  </cellStyleXfs>
  <cellXfs count="221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0" fillId="4" borderId="3" xfId="0" applyFill="1" applyBorder="1" applyAlignment="1">
      <alignment horizontal="center" vertical="center"/>
    </xf>
    <xf numFmtId="58" fontId="20" fillId="4" borderId="3" xfId="0" applyNumberFormat="1" applyFont="1" applyFill="1" applyBorder="1" applyAlignment="1">
      <alignment horizontal="center" vertical="center"/>
    </xf>
    <xf numFmtId="0" fontId="20" fillId="4" borderId="3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17" fillId="3" borderId="5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21" fillId="0" borderId="3" xfId="0" applyFont="1" applyFill="1" applyBorder="1" applyAlignment="1">
      <alignment vertical="center" wrapText="1"/>
    </xf>
    <xf numFmtId="0" fontId="21" fillId="0" borderId="3" xfId="0" applyFont="1" applyFill="1" applyBorder="1" applyAlignment="1">
      <alignment vertical="center"/>
    </xf>
    <xf numFmtId="58" fontId="0" fillId="0" borderId="3" xfId="0" applyNumberForma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21" fillId="0" borderId="1" xfId="0" applyFont="1" applyFill="1" applyBorder="1" applyAlignment="1">
      <alignment vertical="center"/>
    </xf>
    <xf numFmtId="0" fontId="9" fillId="3" borderId="8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 wrapText="1"/>
    </xf>
    <xf numFmtId="0" fontId="18" fillId="3" borderId="5" xfId="0" applyFont="1" applyFill="1" applyBorder="1" applyAlignment="1">
      <alignment horizontal="center" vertical="center"/>
    </xf>
    <xf numFmtId="0" fontId="19" fillId="3" borderId="5" xfId="0" applyFont="1" applyFill="1" applyBorder="1" applyAlignment="1">
      <alignment horizontal="center" vertical="center"/>
    </xf>
    <xf numFmtId="0" fontId="23" fillId="0" borderId="7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2" fillId="0" borderId="3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3" fillId="0" borderId="0" xfId="0" applyFont="1" applyFill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shrinkToFit="1"/>
    </xf>
    <xf numFmtId="0" fontId="10" fillId="0" borderId="3" xfId="0" applyFont="1" applyFill="1" applyBorder="1" applyAlignment="1">
      <alignment horizontal="center" vertical="center" wrapText="1" shrinkToFit="1"/>
    </xf>
    <xf numFmtId="0" fontId="26" fillId="0" borderId="1" xfId="0" applyFont="1" applyFill="1" applyBorder="1" applyAlignment="1">
      <alignment vertical="center"/>
    </xf>
    <xf numFmtId="0" fontId="21" fillId="5" borderId="3" xfId="0" applyFont="1" applyFill="1" applyBorder="1" applyAlignment="1">
      <alignment vertical="center" wrapText="1"/>
    </xf>
    <xf numFmtId="0" fontId="21" fillId="5" borderId="1" xfId="0" applyFont="1" applyFill="1" applyBorder="1" applyAlignment="1">
      <alignment vertical="center"/>
    </xf>
    <xf numFmtId="0" fontId="22" fillId="5" borderId="3" xfId="0" applyFont="1" applyFill="1" applyBorder="1" applyAlignment="1">
      <alignment horizontal="center" vertical="center"/>
    </xf>
    <xf numFmtId="58" fontId="0" fillId="5" borderId="3" xfId="0" applyNumberFormat="1" applyFill="1" applyBorder="1" applyAlignment="1">
      <alignment horizontal="center" vertical="center"/>
    </xf>
    <xf numFmtId="0" fontId="27" fillId="0" borderId="3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center" vertical="center"/>
    </xf>
    <xf numFmtId="0" fontId="30" fillId="0" borderId="3" xfId="0" applyFont="1" applyFill="1" applyBorder="1" applyAlignment="1">
      <alignment horizontal="center" vertical="center"/>
    </xf>
    <xf numFmtId="0" fontId="31" fillId="4" borderId="3" xfId="0" applyFont="1" applyFill="1" applyBorder="1" applyAlignment="1">
      <alignment horizontal="center" vertical="center"/>
    </xf>
    <xf numFmtId="58" fontId="32" fillId="4" borderId="3" xfId="0" applyNumberFormat="1" applyFont="1" applyFill="1" applyBorder="1" applyAlignment="1">
      <alignment horizontal="center" vertical="center"/>
    </xf>
    <xf numFmtId="0" fontId="32" fillId="4" borderId="3" xfId="0" applyFont="1" applyFill="1" applyBorder="1" applyAlignment="1">
      <alignment horizontal="center" vertical="center" wrapText="1"/>
    </xf>
    <xf numFmtId="0" fontId="33" fillId="4" borderId="1" xfId="0" applyFont="1" applyFill="1" applyBorder="1" applyAlignment="1">
      <alignment horizontal="center" vertical="center"/>
    </xf>
    <xf numFmtId="14" fontId="30" fillId="4" borderId="1" xfId="0" applyNumberFormat="1" applyFont="1" applyFill="1" applyBorder="1" applyAlignment="1">
      <alignment horizontal="center" vertical="center"/>
    </xf>
    <xf numFmtId="0" fontId="30" fillId="4" borderId="3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 wrapText="1"/>
    </xf>
    <xf numFmtId="0" fontId="30" fillId="0" borderId="0" xfId="0" applyFont="1" applyFill="1" applyAlignment="1">
      <alignment vertical="center"/>
    </xf>
    <xf numFmtId="0" fontId="0" fillId="0" borderId="2" xfId="0" applyFill="1" applyBorder="1" applyAlignment="1">
      <alignment horizontal="left" vertical="center" wrapText="1"/>
    </xf>
    <xf numFmtId="58" fontId="0" fillId="0" borderId="3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14" fontId="0" fillId="4" borderId="1" xfId="0" applyNumberFormat="1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6" fillId="0" borderId="1" xfId="0" applyFont="1" applyFill="1" applyBorder="1" applyAlignment="1">
      <alignment vertical="center"/>
    </xf>
    <xf numFmtId="0" fontId="37" fillId="0" borderId="2" xfId="0" applyFont="1" applyFill="1" applyBorder="1" applyAlignment="1">
      <alignment horizontal="center" vertical="center" wrapText="1"/>
    </xf>
    <xf numFmtId="0" fontId="38" fillId="0" borderId="3" xfId="0" applyFont="1" applyFill="1" applyBorder="1" applyAlignment="1">
      <alignment horizontal="center" vertical="center" shrinkToFit="1"/>
    </xf>
    <xf numFmtId="0" fontId="39" fillId="0" borderId="3" xfId="0" applyFont="1" applyFill="1" applyBorder="1" applyAlignment="1">
      <alignment vertical="center" wrapText="1"/>
    </xf>
    <xf numFmtId="0" fontId="39" fillId="0" borderId="1" xfId="0" applyFont="1" applyFill="1" applyBorder="1" applyAlignment="1">
      <alignment vertical="center"/>
    </xf>
    <xf numFmtId="0" fontId="27" fillId="0" borderId="1" xfId="0" applyFont="1" applyFill="1" applyBorder="1" applyAlignment="1">
      <alignment vertical="center"/>
    </xf>
    <xf numFmtId="58" fontId="23" fillId="4" borderId="3" xfId="0" applyNumberFormat="1" applyFont="1" applyFill="1" applyBorder="1" applyAlignment="1">
      <alignment horizontal="center" vertical="center"/>
    </xf>
    <xf numFmtId="0" fontId="23" fillId="4" borderId="3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40" fillId="0" borderId="2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vertical="center"/>
    </xf>
    <xf numFmtId="0" fontId="21" fillId="5" borderId="3" xfId="0" applyFont="1" applyFill="1" applyBorder="1" applyAlignment="1">
      <alignment horizontal="center" vertical="center" wrapText="1"/>
    </xf>
    <xf numFmtId="9" fontId="8" fillId="4" borderId="3" xfId="1" applyFont="1" applyFill="1" applyBorder="1" applyAlignment="1">
      <alignment horizontal="center" vertical="center"/>
    </xf>
    <xf numFmtId="0" fontId="43" fillId="0" borderId="3" xfId="0" applyFont="1" applyFill="1" applyBorder="1" applyAlignment="1">
      <alignment horizontal="center" vertical="center" shrinkToFit="1"/>
    </xf>
    <xf numFmtId="0" fontId="44" fillId="0" borderId="3" xfId="0" applyFont="1" applyFill="1" applyBorder="1" applyAlignment="1">
      <alignment vertical="center" wrapText="1"/>
    </xf>
    <xf numFmtId="0" fontId="44" fillId="0" borderId="1" xfId="0" applyFont="1" applyFill="1" applyBorder="1" applyAlignment="1">
      <alignment vertical="center"/>
    </xf>
    <xf numFmtId="0" fontId="45" fillId="0" borderId="3" xfId="0" applyFont="1" applyFill="1" applyBorder="1" applyAlignment="1">
      <alignment horizontal="center" vertical="center"/>
    </xf>
    <xf numFmtId="58" fontId="46" fillId="0" borderId="3" xfId="0" applyNumberFormat="1" applyFont="1" applyFill="1" applyBorder="1" applyAlignment="1">
      <alignment horizontal="center" vertical="center"/>
    </xf>
    <xf numFmtId="0" fontId="46" fillId="0" borderId="3" xfId="0" applyFont="1" applyFill="1" applyBorder="1" applyAlignment="1">
      <alignment horizontal="center" vertical="center"/>
    </xf>
    <xf numFmtId="0" fontId="47" fillId="4" borderId="3" xfId="0" applyFont="1" applyFill="1" applyBorder="1" applyAlignment="1">
      <alignment horizontal="center" vertical="center"/>
    </xf>
    <xf numFmtId="58" fontId="48" fillId="4" borderId="3" xfId="0" applyNumberFormat="1" applyFont="1" applyFill="1" applyBorder="1" applyAlignment="1">
      <alignment horizontal="center" vertical="center"/>
    </xf>
    <xf numFmtId="0" fontId="48" fillId="4" borderId="3" xfId="0" applyFont="1" applyFill="1" applyBorder="1" applyAlignment="1">
      <alignment horizontal="center" vertical="center" wrapText="1"/>
    </xf>
    <xf numFmtId="0" fontId="49" fillId="4" borderId="1" xfId="0" applyFont="1" applyFill="1" applyBorder="1" applyAlignment="1">
      <alignment horizontal="center" vertical="center"/>
    </xf>
    <xf numFmtId="14" fontId="46" fillId="4" borderId="1" xfId="0" applyNumberFormat="1" applyFont="1" applyFill="1" applyBorder="1" applyAlignment="1">
      <alignment horizontal="center" vertical="center"/>
    </xf>
    <xf numFmtId="0" fontId="46" fillId="4" borderId="3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 wrapText="1"/>
    </xf>
    <xf numFmtId="0" fontId="49" fillId="0" borderId="2" xfId="0" applyFont="1" applyFill="1" applyBorder="1" applyAlignment="1">
      <alignment horizontal="center" vertical="center" wrapText="1"/>
    </xf>
    <xf numFmtId="0" fontId="21" fillId="0" borderId="3" xfId="0" applyFont="1" applyFill="1" applyBorder="1" applyAlignment="1">
      <alignment horizontal="left" vertical="center" wrapText="1"/>
    </xf>
    <xf numFmtId="0" fontId="50" fillId="0" borderId="1" xfId="0" applyFont="1" applyFill="1" applyBorder="1" applyAlignment="1">
      <alignment horizontal="center" vertical="center" wrapText="1"/>
    </xf>
    <xf numFmtId="9" fontId="0" fillId="0" borderId="0" xfId="1" applyFont="1" applyFill="1" applyAlignment="1">
      <alignment vertical="center"/>
    </xf>
    <xf numFmtId="9" fontId="0" fillId="0" borderId="0" xfId="1" applyFont="1" applyAlignment="1">
      <alignment vertical="center"/>
    </xf>
    <xf numFmtId="0" fontId="11" fillId="0" borderId="9" xfId="0" applyFont="1" applyFill="1" applyBorder="1" applyAlignment="1">
      <alignment horizontal="center" vertical="center" wrapText="1"/>
    </xf>
    <xf numFmtId="0" fontId="53" fillId="5" borderId="3" xfId="0" applyFont="1" applyFill="1" applyBorder="1" applyAlignment="1">
      <alignment horizontal="center" vertical="center" shrinkToFit="1"/>
    </xf>
    <xf numFmtId="0" fontId="26" fillId="5" borderId="3" xfId="0" applyFont="1" applyFill="1" applyBorder="1" applyAlignment="1">
      <alignment vertical="center" wrapText="1"/>
    </xf>
    <xf numFmtId="0" fontId="26" fillId="5" borderId="1" xfId="0" applyFont="1" applyFill="1" applyBorder="1" applyAlignment="1">
      <alignment vertical="center"/>
    </xf>
    <xf numFmtId="0" fontId="54" fillId="5" borderId="3" xfId="0" applyFont="1" applyFill="1" applyBorder="1" applyAlignment="1">
      <alignment horizontal="center" vertical="center"/>
    </xf>
    <xf numFmtId="58" fontId="55" fillId="5" borderId="3" xfId="0" applyNumberFormat="1" applyFont="1" applyFill="1" applyBorder="1" applyAlignment="1">
      <alignment horizontal="center" vertical="center"/>
    </xf>
    <xf numFmtId="0" fontId="55" fillId="0" borderId="2" xfId="0" applyFont="1" applyFill="1" applyBorder="1" applyAlignment="1">
      <alignment horizontal="center" vertical="center" wrapText="1"/>
    </xf>
    <xf numFmtId="0" fontId="53" fillId="0" borderId="3" xfId="0" applyFont="1" applyFill="1" applyBorder="1" applyAlignment="1">
      <alignment horizontal="center" vertical="center" shrinkToFit="1"/>
    </xf>
    <xf numFmtId="0" fontId="26" fillId="0" borderId="3" xfId="0" applyFont="1" applyFill="1" applyBorder="1" applyAlignment="1">
      <alignment vertical="center" wrapText="1"/>
    </xf>
    <xf numFmtId="0" fontId="54" fillId="0" borderId="3" xfId="0" applyFont="1" applyFill="1" applyBorder="1" applyAlignment="1">
      <alignment horizontal="center" vertical="center"/>
    </xf>
    <xf numFmtId="58" fontId="55" fillId="0" borderId="3" xfId="0" applyNumberFormat="1" applyFont="1" applyFill="1" applyBorder="1" applyAlignment="1">
      <alignment horizontal="center" vertical="center"/>
    </xf>
    <xf numFmtId="0" fontId="56" fillId="0" borderId="3" xfId="0" applyFont="1" applyFill="1" applyBorder="1" applyAlignment="1">
      <alignment vertical="center" wrapText="1"/>
    </xf>
    <xf numFmtId="0" fontId="58" fillId="0" borderId="3" xfId="0" applyFont="1" applyFill="1" applyBorder="1" applyAlignment="1">
      <alignment horizontal="center" vertical="center"/>
    </xf>
    <xf numFmtId="0" fontId="27" fillId="0" borderId="3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64" fillId="0" borderId="4" xfId="0" applyFont="1" applyFill="1" applyBorder="1" applyAlignment="1">
      <alignment horizontal="center" vertical="center"/>
    </xf>
    <xf numFmtId="0" fontId="64" fillId="3" borderId="8" xfId="0" applyFont="1" applyFill="1" applyBorder="1" applyAlignment="1">
      <alignment horizontal="center" vertical="center"/>
    </xf>
    <xf numFmtId="0" fontId="64" fillId="3" borderId="5" xfId="0" applyFont="1" applyFill="1" applyBorder="1" applyAlignment="1">
      <alignment horizontal="center" vertical="center"/>
    </xf>
    <xf numFmtId="0" fontId="64" fillId="3" borderId="6" xfId="0" applyFont="1" applyFill="1" applyBorder="1" applyAlignment="1">
      <alignment horizontal="center" vertical="center" wrapText="1"/>
    </xf>
    <xf numFmtId="0" fontId="64" fillId="3" borderId="5" xfId="0" applyFont="1" applyFill="1" applyBorder="1" applyAlignment="1">
      <alignment horizontal="center" vertical="center" wrapText="1"/>
    </xf>
    <xf numFmtId="0" fontId="64" fillId="0" borderId="7" xfId="0" applyFont="1" applyFill="1" applyBorder="1" applyAlignment="1">
      <alignment horizontal="center" vertical="center" wrapText="1"/>
    </xf>
    <xf numFmtId="0" fontId="16" fillId="2" borderId="10" xfId="0" applyFont="1" applyFill="1" applyBorder="1" applyAlignment="1">
      <alignment horizontal="left" vertical="center" shrinkToFit="1"/>
    </xf>
    <xf numFmtId="0" fontId="7" fillId="2" borderId="11" xfId="0" applyFont="1" applyFill="1" applyBorder="1" applyAlignment="1">
      <alignment horizontal="left" vertical="center" shrinkToFit="1"/>
    </xf>
    <xf numFmtId="0" fontId="7" fillId="2" borderId="12" xfId="0" applyFont="1" applyFill="1" applyBorder="1" applyAlignment="1">
      <alignment horizontal="left" vertical="center" shrinkToFit="1"/>
    </xf>
    <xf numFmtId="0" fontId="11" fillId="6" borderId="3" xfId="0" applyFont="1" applyFill="1" applyBorder="1" applyAlignment="1">
      <alignment horizontal="center" vertical="center"/>
    </xf>
    <xf numFmtId="0" fontId="59" fillId="6" borderId="3" xfId="0" applyFont="1" applyFill="1" applyBorder="1" applyAlignment="1">
      <alignment vertical="center" wrapText="1"/>
    </xf>
    <xf numFmtId="0" fontId="59" fillId="6" borderId="3" xfId="0" applyFont="1" applyFill="1" applyBorder="1" applyAlignment="1">
      <alignment vertical="center"/>
    </xf>
    <xf numFmtId="0" fontId="60" fillId="6" borderId="3" xfId="0" applyFont="1" applyFill="1" applyBorder="1" applyAlignment="1">
      <alignment horizontal="center" vertical="center"/>
    </xf>
    <xf numFmtId="58" fontId="11" fillId="6" borderId="3" xfId="0" applyNumberFormat="1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 wrapText="1"/>
    </xf>
    <xf numFmtId="58" fontId="25" fillId="6" borderId="3" xfId="0" applyNumberFormat="1" applyFont="1" applyFill="1" applyBorder="1" applyAlignment="1">
      <alignment horizontal="center" vertical="center"/>
    </xf>
    <xf numFmtId="0" fontId="25" fillId="6" borderId="3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/>
    </xf>
    <xf numFmtId="14" fontId="11" fillId="6" borderId="1" xfId="0" applyNumberFormat="1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9" fontId="0" fillId="0" borderId="0" xfId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60" fillId="6" borderId="3" xfId="0" applyFont="1" applyFill="1" applyBorder="1" applyAlignment="1">
      <alignment vertical="center" wrapText="1"/>
    </xf>
    <xf numFmtId="0" fontId="60" fillId="6" borderId="1" xfId="0" applyFont="1" applyFill="1" applyBorder="1" applyAlignment="1">
      <alignment vertical="center"/>
    </xf>
    <xf numFmtId="0" fontId="11" fillId="6" borderId="3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shrinkToFit="1"/>
    </xf>
    <xf numFmtId="0" fontId="27" fillId="6" borderId="3" xfId="0" applyFont="1" applyFill="1" applyBorder="1" applyAlignment="1">
      <alignment vertical="center" wrapText="1"/>
    </xf>
    <xf numFmtId="0" fontId="27" fillId="6" borderId="1" xfId="0" applyFont="1" applyFill="1" applyBorder="1" applyAlignment="1">
      <alignment vertical="center"/>
    </xf>
    <xf numFmtId="0" fontId="58" fillId="6" borderId="3" xfId="0" applyFont="1" applyFill="1" applyBorder="1" applyAlignment="1">
      <alignment horizontal="center" vertical="center"/>
    </xf>
    <xf numFmtId="58" fontId="0" fillId="6" borderId="3" xfId="0" applyNumberFormat="1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/>
    </xf>
    <xf numFmtId="58" fontId="23" fillId="6" borderId="3" xfId="0" applyNumberFormat="1" applyFont="1" applyFill="1" applyBorder="1" applyAlignment="1">
      <alignment horizontal="center" vertical="center"/>
    </xf>
    <xf numFmtId="14" fontId="0" fillId="6" borderId="1" xfId="0" applyNumberFormat="1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23" fillId="6" borderId="1" xfId="0" applyFont="1" applyFill="1" applyBorder="1" applyAlignment="1">
      <alignment horizontal="center" vertical="center" wrapText="1"/>
    </xf>
    <xf numFmtId="9" fontId="0" fillId="6" borderId="0" xfId="1" applyFont="1" applyFill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59" fillId="7" borderId="3" xfId="0" applyFont="1" applyFill="1" applyBorder="1" applyAlignment="1">
      <alignment vertical="center" wrapText="1"/>
    </xf>
    <xf numFmtId="0" fontId="59" fillId="7" borderId="1" xfId="0" applyFont="1" applyFill="1" applyBorder="1" applyAlignment="1">
      <alignment vertical="center"/>
    </xf>
    <xf numFmtId="0" fontId="60" fillId="7" borderId="3" xfId="0" applyFont="1" applyFill="1" applyBorder="1" applyAlignment="1">
      <alignment horizontal="center" vertical="center"/>
    </xf>
    <xf numFmtId="58" fontId="11" fillId="7" borderId="3" xfId="0" applyNumberFormat="1" applyFont="1" applyFill="1" applyBorder="1" applyAlignment="1">
      <alignment horizontal="center" vertical="center"/>
    </xf>
    <xf numFmtId="0" fontId="11" fillId="7" borderId="2" xfId="0" applyFont="1" applyFill="1" applyBorder="1" applyAlignment="1">
      <alignment horizontal="center" vertical="center" wrapText="1"/>
    </xf>
    <xf numFmtId="58" fontId="25" fillId="7" borderId="3" xfId="0" applyNumberFormat="1" applyFont="1" applyFill="1" applyBorder="1" applyAlignment="1">
      <alignment horizontal="center" vertical="center"/>
    </xf>
    <xf numFmtId="0" fontId="25" fillId="7" borderId="3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/>
    </xf>
    <xf numFmtId="14" fontId="11" fillId="7" borderId="1" xfId="0" applyNumberFormat="1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/>
    </xf>
    <xf numFmtId="0" fontId="59" fillId="8" borderId="3" xfId="0" applyFont="1" applyFill="1" applyBorder="1" applyAlignment="1">
      <alignment vertical="center" wrapText="1"/>
    </xf>
    <xf numFmtId="0" fontId="59" fillId="8" borderId="1" xfId="0" applyFont="1" applyFill="1" applyBorder="1" applyAlignment="1">
      <alignment vertical="center"/>
    </xf>
    <xf numFmtId="0" fontId="60" fillId="8" borderId="3" xfId="0" applyFont="1" applyFill="1" applyBorder="1" applyAlignment="1">
      <alignment horizontal="center" vertical="center"/>
    </xf>
    <xf numFmtId="58" fontId="11" fillId="8" borderId="3" xfId="0" applyNumberFormat="1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 wrapText="1"/>
    </xf>
    <xf numFmtId="58" fontId="25" fillId="8" borderId="3" xfId="0" applyNumberFormat="1" applyFont="1" applyFill="1" applyBorder="1" applyAlignment="1">
      <alignment horizontal="center" vertical="center"/>
    </xf>
    <xf numFmtId="0" fontId="25" fillId="8" borderId="3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/>
    </xf>
    <xf numFmtId="14" fontId="11" fillId="8" borderId="1" xfId="0" applyNumberFormat="1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 wrapText="1"/>
    </xf>
    <xf numFmtId="9" fontId="11" fillId="8" borderId="0" xfId="1" applyFont="1" applyFill="1" applyAlignment="1">
      <alignment horizontal="center" vertical="center"/>
    </xf>
    <xf numFmtId="0" fontId="11" fillId="6" borderId="3" xfId="0" applyFont="1" applyFill="1" applyBorder="1" applyAlignment="1">
      <alignment horizontal="left" vertical="center" shrinkToFit="1"/>
    </xf>
    <xf numFmtId="0" fontId="59" fillId="6" borderId="1" xfId="0" applyFont="1" applyFill="1" applyBorder="1" applyAlignment="1">
      <alignment vertical="center"/>
    </xf>
    <xf numFmtId="0" fontId="11" fillId="6" borderId="2" xfId="0" applyFont="1" applyFill="1" applyBorder="1" applyAlignment="1">
      <alignment horizontal="center" vertical="center" wrapText="1"/>
    </xf>
    <xf numFmtId="0" fontId="61" fillId="6" borderId="1" xfId="0" applyFont="1" applyFill="1" applyBorder="1" applyAlignment="1">
      <alignment vertical="center"/>
    </xf>
    <xf numFmtId="9" fontId="11" fillId="6" borderId="0" xfId="1" applyFont="1" applyFill="1" applyAlignment="1">
      <alignment horizontal="center" vertical="center"/>
    </xf>
    <xf numFmtId="0" fontId="11" fillId="8" borderId="3" xfId="0" applyFont="1" applyFill="1" applyBorder="1" applyAlignment="1">
      <alignment horizontal="left" vertical="center" shrinkToFit="1"/>
    </xf>
    <xf numFmtId="0" fontId="11" fillId="8" borderId="0" xfId="0" applyFont="1" applyFill="1" applyAlignment="1">
      <alignment horizontal="center" vertical="center"/>
    </xf>
    <xf numFmtId="0" fontId="11" fillId="9" borderId="3" xfId="0" applyFont="1" applyFill="1" applyBorder="1" applyAlignment="1">
      <alignment horizontal="center" vertical="center"/>
    </xf>
    <xf numFmtId="0" fontId="60" fillId="9" borderId="3" xfId="0" applyFont="1" applyFill="1" applyBorder="1" applyAlignment="1">
      <alignment horizontal="center" vertical="center"/>
    </xf>
    <xf numFmtId="0" fontId="11" fillId="9" borderId="2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left" vertical="center" shrinkToFit="1"/>
    </xf>
    <xf numFmtId="0" fontId="11" fillId="6" borderId="2" xfId="0" applyFont="1" applyFill="1" applyBorder="1" applyAlignment="1">
      <alignment horizontal="left" vertical="center" wrapText="1"/>
    </xf>
    <xf numFmtId="0" fontId="11" fillId="6" borderId="1" xfId="0" applyFont="1" applyFill="1" applyBorder="1" applyAlignment="1">
      <alignment vertical="center"/>
    </xf>
    <xf numFmtId="0" fontId="11" fillId="7" borderId="0" xfId="0" applyFont="1" applyFill="1" applyAlignment="1">
      <alignment horizontal="center" vertical="center"/>
    </xf>
    <xf numFmtId="0" fontId="23" fillId="6" borderId="3" xfId="0" applyFont="1" applyFill="1" applyBorder="1" applyAlignment="1">
      <alignment horizontal="center" vertical="center" wrapText="1"/>
    </xf>
    <xf numFmtId="0" fontId="0" fillId="6" borderId="0" xfId="0" applyFont="1" applyFill="1" applyAlignment="1">
      <alignment horizontal="center" vertical="center"/>
    </xf>
    <xf numFmtId="0" fontId="10" fillId="9" borderId="3" xfId="0" applyFont="1" applyFill="1" applyBorder="1" applyAlignment="1">
      <alignment horizontal="center" vertical="center" shrinkToFit="1"/>
    </xf>
    <xf numFmtId="0" fontId="27" fillId="9" borderId="3" xfId="0" applyFont="1" applyFill="1" applyBorder="1" applyAlignment="1">
      <alignment vertical="center" wrapText="1"/>
    </xf>
    <xf numFmtId="0" fontId="27" fillId="9" borderId="1" xfId="0" applyFont="1" applyFill="1" applyBorder="1" applyAlignment="1">
      <alignment vertical="center"/>
    </xf>
    <xf numFmtId="0" fontId="58" fillId="9" borderId="3" xfId="0" applyFont="1" applyFill="1" applyBorder="1" applyAlignment="1">
      <alignment horizontal="center" vertical="center"/>
    </xf>
    <xf numFmtId="58" fontId="0" fillId="9" borderId="3" xfId="0" applyNumberFormat="1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58" fontId="23" fillId="9" borderId="3" xfId="0" applyNumberFormat="1" applyFont="1" applyFill="1" applyBorder="1" applyAlignment="1">
      <alignment horizontal="center" vertical="center"/>
    </xf>
    <xf numFmtId="0" fontId="23" fillId="9" borderId="3" xfId="0" applyFont="1" applyFill="1" applyBorder="1" applyAlignment="1">
      <alignment horizontal="center" vertical="center" wrapText="1"/>
    </xf>
    <xf numFmtId="14" fontId="0" fillId="9" borderId="1" xfId="0" applyNumberFormat="1" applyFont="1" applyFill="1" applyBorder="1" applyAlignment="1">
      <alignment horizontal="center" vertical="center"/>
    </xf>
    <xf numFmtId="0" fontId="0" fillId="9" borderId="3" xfId="0" applyFont="1" applyFill="1" applyBorder="1" applyAlignment="1">
      <alignment horizontal="center" vertical="center"/>
    </xf>
    <xf numFmtId="0" fontId="23" fillId="9" borderId="1" xfId="0" applyFont="1" applyFill="1" applyBorder="1" applyAlignment="1">
      <alignment horizontal="center" vertical="center" wrapText="1"/>
    </xf>
    <xf numFmtId="0" fontId="0" fillId="9" borderId="0" xfId="0" applyFont="1" applyFill="1" applyAlignment="1">
      <alignment horizontal="center" vertical="center"/>
    </xf>
    <xf numFmtId="0" fontId="27" fillId="7" borderId="3" xfId="0" applyFont="1" applyFill="1" applyBorder="1" applyAlignment="1">
      <alignment vertical="center" wrapText="1"/>
    </xf>
    <xf numFmtId="0" fontId="27" fillId="7" borderId="1" xfId="0" applyFont="1" applyFill="1" applyBorder="1" applyAlignment="1">
      <alignment vertical="center"/>
    </xf>
    <xf numFmtId="58" fontId="0" fillId="7" borderId="3" xfId="0" applyNumberFormat="1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/>
    </xf>
    <xf numFmtId="58" fontId="23" fillId="7" borderId="3" xfId="0" applyNumberFormat="1" applyFont="1" applyFill="1" applyBorder="1" applyAlignment="1">
      <alignment horizontal="center" vertical="center"/>
    </xf>
    <xf numFmtId="14" fontId="0" fillId="7" borderId="1" xfId="0" applyNumberFormat="1" applyFon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0" fontId="23" fillId="7" borderId="1" xfId="0" applyFont="1" applyFill="1" applyBorder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6" borderId="0" xfId="0" applyFont="1" applyFill="1" applyAlignment="1">
      <alignment vertical="center"/>
    </xf>
    <xf numFmtId="0" fontId="59" fillId="6" borderId="3" xfId="0" applyFont="1" applyFill="1" applyBorder="1" applyAlignment="1">
      <alignment horizontal="left" vertical="center" wrapText="1"/>
    </xf>
    <xf numFmtId="9" fontId="11" fillId="6" borderId="3" xfId="1" applyFont="1" applyFill="1" applyBorder="1" applyAlignment="1">
      <alignment horizontal="center" vertical="center"/>
    </xf>
    <xf numFmtId="0" fontId="63" fillId="6" borderId="1" xfId="0" applyFont="1" applyFill="1" applyBorder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colors>
    <mruColors>
      <color rgb="FF0000FF"/>
      <color rgb="FFCCCC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png"/><Relationship Id="rId2" Type="http://schemas.openxmlformats.org/officeDocument/2006/relationships/image" Target="../media/image20.png"/><Relationship Id="rId1" Type="http://schemas.openxmlformats.org/officeDocument/2006/relationships/image" Target="../media/image19.png"/><Relationship Id="rId4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4.png"/><Relationship Id="rId13" Type="http://schemas.openxmlformats.org/officeDocument/2006/relationships/image" Target="../media/image7.png"/><Relationship Id="rId18" Type="http://schemas.openxmlformats.org/officeDocument/2006/relationships/image" Target="../media/image10.png"/><Relationship Id="rId3" Type="http://schemas.openxmlformats.org/officeDocument/2006/relationships/image" Target="../media/image3.png"/><Relationship Id="rId21" Type="http://schemas.openxmlformats.org/officeDocument/2006/relationships/image" Target="../media/image13.png"/><Relationship Id="rId7" Type="http://schemas.openxmlformats.org/officeDocument/2006/relationships/image" Target="../media/image23.png"/><Relationship Id="rId12" Type="http://schemas.openxmlformats.org/officeDocument/2006/relationships/image" Target="../media/image20.png"/><Relationship Id="rId17" Type="http://schemas.openxmlformats.org/officeDocument/2006/relationships/image" Target="../media/image9.png"/><Relationship Id="rId2" Type="http://schemas.openxmlformats.org/officeDocument/2006/relationships/image" Target="../media/image2.png"/><Relationship Id="rId16" Type="http://schemas.openxmlformats.org/officeDocument/2006/relationships/image" Target="../media/image28.png"/><Relationship Id="rId20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22.png"/><Relationship Id="rId11" Type="http://schemas.openxmlformats.org/officeDocument/2006/relationships/image" Target="../media/image26.png"/><Relationship Id="rId5" Type="http://schemas.openxmlformats.org/officeDocument/2006/relationships/image" Target="../media/image4.png"/><Relationship Id="rId15" Type="http://schemas.openxmlformats.org/officeDocument/2006/relationships/image" Target="../media/image27.png"/><Relationship Id="rId10" Type="http://schemas.openxmlformats.org/officeDocument/2006/relationships/image" Target="../media/image25.png"/><Relationship Id="rId19" Type="http://schemas.openxmlformats.org/officeDocument/2006/relationships/image" Target="../media/image11.png"/><Relationship Id="rId4" Type="http://schemas.openxmlformats.org/officeDocument/2006/relationships/image" Target="../media/image19.png"/><Relationship Id="rId9" Type="http://schemas.openxmlformats.org/officeDocument/2006/relationships/image" Target="../media/image6.png"/><Relationship Id="rId14" Type="http://schemas.openxmlformats.org/officeDocument/2006/relationships/image" Target="../media/image8.png"/><Relationship Id="rId22" Type="http://schemas.openxmlformats.org/officeDocument/2006/relationships/image" Target="../media/image3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105530</xdr:colOff>
      <xdr:row>3</xdr:row>
      <xdr:rowOff>66719</xdr:rowOff>
    </xdr:from>
    <xdr:to>
      <xdr:col>3</xdr:col>
      <xdr:colOff>1142408</xdr:colOff>
      <xdr:row>3</xdr:row>
      <xdr:rowOff>688431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C98B2B81-BA32-4394-B169-793F8C3E02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80334" y="1847480"/>
          <a:ext cx="1090218" cy="621712"/>
        </a:xfrm>
        <a:prstGeom prst="rect">
          <a:avLst/>
        </a:prstGeom>
      </xdr:spPr>
    </xdr:pic>
    <xdr:clientData/>
  </xdr:twoCellAnchor>
  <xdr:twoCellAnchor editAs="oneCell">
    <xdr:from>
      <xdr:col>3</xdr:col>
      <xdr:colOff>64118</xdr:colOff>
      <xdr:row>5</xdr:row>
      <xdr:rowOff>86331</xdr:rowOff>
    </xdr:from>
    <xdr:to>
      <xdr:col>4</xdr:col>
      <xdr:colOff>3743</xdr:colOff>
      <xdr:row>5</xdr:row>
      <xdr:rowOff>677224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xmlns="" id="{CBA739EC-426E-488C-8EB4-E9BFFCDD85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538922" y="3399374"/>
          <a:ext cx="1128345" cy="590893"/>
        </a:xfrm>
        <a:prstGeom prst="rect">
          <a:avLst/>
        </a:prstGeom>
      </xdr:spPr>
    </xdr:pic>
    <xdr:clientData/>
  </xdr:twoCellAnchor>
  <xdr:twoCellAnchor editAs="oneCell">
    <xdr:from>
      <xdr:col>7</xdr:col>
      <xdr:colOff>285510</xdr:colOff>
      <xdr:row>5</xdr:row>
      <xdr:rowOff>120110</xdr:rowOff>
    </xdr:from>
    <xdr:to>
      <xdr:col>7</xdr:col>
      <xdr:colOff>1148857</xdr:colOff>
      <xdr:row>5</xdr:row>
      <xdr:rowOff>582438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xmlns="" id="{67E59D5F-3A3D-4CC8-BC62-636223D083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941369" y="3643239"/>
          <a:ext cx="863347" cy="462328"/>
        </a:xfrm>
        <a:prstGeom prst="rect">
          <a:avLst/>
        </a:prstGeom>
        <a:ln>
          <a:solidFill>
            <a:srgbClr val="00B0F0"/>
          </a:solidFill>
        </a:ln>
      </xdr:spPr>
    </xdr:pic>
    <xdr:clientData/>
  </xdr:twoCellAnchor>
  <xdr:twoCellAnchor>
    <xdr:from>
      <xdr:col>3</xdr:col>
      <xdr:colOff>56029</xdr:colOff>
      <xdr:row>39</xdr:row>
      <xdr:rowOff>65773</xdr:rowOff>
    </xdr:from>
    <xdr:to>
      <xdr:col>3</xdr:col>
      <xdr:colOff>1146586</xdr:colOff>
      <xdr:row>39</xdr:row>
      <xdr:rowOff>571500</xdr:rowOff>
    </xdr:to>
    <xdr:grpSp>
      <xdr:nvGrpSpPr>
        <xdr:cNvPr id="14" name="组合 13">
          <a:extLst>
            <a:ext uri="{FF2B5EF4-FFF2-40B4-BE49-F238E27FC236}">
              <a16:creationId xmlns:a16="http://schemas.microsoft.com/office/drawing/2014/main" xmlns="" id="{ED3142A9-7F63-479C-9720-07589AB2CE7F}"/>
            </a:ext>
          </a:extLst>
        </xdr:cNvPr>
        <xdr:cNvGrpSpPr/>
      </xdr:nvGrpSpPr>
      <xdr:grpSpPr>
        <a:xfrm>
          <a:off x="4987258" y="28825830"/>
          <a:ext cx="1090557" cy="505727"/>
          <a:chOff x="161924" y="422672"/>
          <a:chExt cx="6267451" cy="2786066"/>
        </a:xfrm>
      </xdr:grpSpPr>
      <xdr:pic>
        <xdr:nvPicPr>
          <xdr:cNvPr id="15" name="图片 14">
            <a:extLst>
              <a:ext uri="{FF2B5EF4-FFF2-40B4-BE49-F238E27FC236}">
                <a16:creationId xmlns:a16="http://schemas.microsoft.com/office/drawing/2014/main" xmlns="" id="{3F21A3D8-CA0F-48DB-846B-4577426E88DB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/>
          <a:srcRect t="8743" r="1404" b="12429"/>
          <a:stretch/>
        </xdr:blipFill>
        <xdr:spPr>
          <a:xfrm>
            <a:off x="161924" y="422672"/>
            <a:ext cx="6267451" cy="2786066"/>
          </a:xfrm>
          <a:prstGeom prst="rect">
            <a:avLst/>
          </a:prstGeom>
        </xdr:spPr>
      </xdr:pic>
      <xdr:sp macro="" textlink="">
        <xdr:nvSpPr>
          <xdr:cNvPr id="16" name="矩形 15">
            <a:extLst>
              <a:ext uri="{FF2B5EF4-FFF2-40B4-BE49-F238E27FC236}">
                <a16:creationId xmlns:a16="http://schemas.microsoft.com/office/drawing/2014/main" xmlns="" id="{D8A8C184-1A17-4247-BB9C-68650D799358}"/>
              </a:ext>
            </a:extLst>
          </xdr:cNvPr>
          <xdr:cNvSpPr/>
        </xdr:nvSpPr>
        <xdr:spPr>
          <a:xfrm>
            <a:off x="1238251" y="577454"/>
            <a:ext cx="3857628" cy="184211"/>
          </a:xfrm>
          <a:prstGeom prst="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</xdr:col>
      <xdr:colOff>89453</xdr:colOff>
      <xdr:row>21</xdr:row>
      <xdr:rowOff>25773</xdr:rowOff>
    </xdr:from>
    <xdr:to>
      <xdr:col>3</xdr:col>
      <xdr:colOff>1179537</xdr:colOff>
      <xdr:row>21</xdr:row>
      <xdr:rowOff>581025</xdr:rowOff>
    </xdr:to>
    <xdr:grpSp>
      <xdr:nvGrpSpPr>
        <xdr:cNvPr id="7" name="组合 6">
          <a:extLst>
            <a:ext uri="{FF2B5EF4-FFF2-40B4-BE49-F238E27FC236}">
              <a16:creationId xmlns:a16="http://schemas.microsoft.com/office/drawing/2014/main" xmlns="" id="{9C52A969-B543-4095-8357-9B29AA726D2A}"/>
            </a:ext>
          </a:extLst>
        </xdr:cNvPr>
        <xdr:cNvGrpSpPr/>
      </xdr:nvGrpSpPr>
      <xdr:grpSpPr>
        <a:xfrm>
          <a:off x="5020682" y="15450830"/>
          <a:ext cx="1051984" cy="555252"/>
          <a:chOff x="1979082" y="8911167"/>
          <a:chExt cx="13009526" cy="2694661"/>
        </a:xfrm>
      </xdr:grpSpPr>
      <xdr:pic>
        <xdr:nvPicPr>
          <xdr:cNvPr id="27" name="图片 26">
            <a:extLst>
              <a:ext uri="{FF2B5EF4-FFF2-40B4-BE49-F238E27FC236}">
                <a16:creationId xmlns:a16="http://schemas.microsoft.com/office/drawing/2014/main" xmlns="" id="{D6AEFA32-3788-40F7-BEBA-24C5E9F08CB5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5" cstate="print"/>
          <a:srcRect t="63158" b="1"/>
          <a:stretch/>
        </xdr:blipFill>
        <xdr:spPr>
          <a:xfrm>
            <a:off x="1979082" y="8911167"/>
            <a:ext cx="13009526" cy="2694661"/>
          </a:xfrm>
          <a:prstGeom prst="rect">
            <a:avLst/>
          </a:prstGeom>
        </xdr:spPr>
      </xdr:pic>
      <xdr:sp macro="" textlink="">
        <xdr:nvSpPr>
          <xdr:cNvPr id="28" name="矩形 27">
            <a:extLst>
              <a:ext uri="{FF2B5EF4-FFF2-40B4-BE49-F238E27FC236}">
                <a16:creationId xmlns:a16="http://schemas.microsoft.com/office/drawing/2014/main" xmlns="" id="{1D0E3554-6CC3-43CF-A6C2-99B0412D27C6}"/>
              </a:ext>
            </a:extLst>
          </xdr:cNvPr>
          <xdr:cNvSpPr/>
        </xdr:nvSpPr>
        <xdr:spPr>
          <a:xfrm>
            <a:off x="11990179" y="9471817"/>
            <a:ext cx="2828602" cy="1420552"/>
          </a:xfrm>
          <a:prstGeom prst="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</xdr:col>
      <xdr:colOff>111865</xdr:colOff>
      <xdr:row>40</xdr:row>
      <xdr:rowOff>67235</xdr:rowOff>
    </xdr:from>
    <xdr:to>
      <xdr:col>3</xdr:col>
      <xdr:colOff>1142805</xdr:colOff>
      <xdr:row>40</xdr:row>
      <xdr:rowOff>571500</xdr:rowOff>
    </xdr:to>
    <xdr:grpSp>
      <xdr:nvGrpSpPr>
        <xdr:cNvPr id="17" name="组合 16">
          <a:extLst>
            <a:ext uri="{FF2B5EF4-FFF2-40B4-BE49-F238E27FC236}">
              <a16:creationId xmlns:a16="http://schemas.microsoft.com/office/drawing/2014/main" xmlns="" id="{82AF9E09-0798-485C-907F-F44410CAF4FB}"/>
            </a:ext>
          </a:extLst>
        </xdr:cNvPr>
        <xdr:cNvGrpSpPr/>
      </xdr:nvGrpSpPr>
      <xdr:grpSpPr>
        <a:xfrm>
          <a:off x="5043094" y="29426006"/>
          <a:ext cx="1030940" cy="504265"/>
          <a:chOff x="4840946" y="15710647"/>
          <a:chExt cx="13058787" cy="5819774"/>
        </a:xfrm>
      </xdr:grpSpPr>
      <xdr:pic>
        <xdr:nvPicPr>
          <xdr:cNvPr id="36" name="图片 35">
            <a:extLst>
              <a:ext uri="{FF2B5EF4-FFF2-40B4-BE49-F238E27FC236}">
                <a16:creationId xmlns:a16="http://schemas.microsoft.com/office/drawing/2014/main" xmlns="" id="{07457ED1-E75B-4492-AB11-171F75C37693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6" cstate="print"/>
          <a:srcRect l="2250" t="25336" r="12051" b="6766"/>
          <a:stretch/>
        </xdr:blipFill>
        <xdr:spPr>
          <a:xfrm>
            <a:off x="4840946" y="15710647"/>
            <a:ext cx="13058787" cy="5819774"/>
          </a:xfrm>
          <a:prstGeom prst="rect">
            <a:avLst/>
          </a:prstGeom>
        </xdr:spPr>
      </xdr:pic>
      <xdr:sp macro="" textlink="">
        <xdr:nvSpPr>
          <xdr:cNvPr id="37" name="矩形 36">
            <a:extLst>
              <a:ext uri="{FF2B5EF4-FFF2-40B4-BE49-F238E27FC236}">
                <a16:creationId xmlns:a16="http://schemas.microsoft.com/office/drawing/2014/main" xmlns="" id="{CD4A936E-B663-4FEF-9170-AF86328014E3}"/>
              </a:ext>
            </a:extLst>
          </xdr:cNvPr>
          <xdr:cNvSpPr/>
        </xdr:nvSpPr>
        <xdr:spPr>
          <a:xfrm>
            <a:off x="13963096" y="16409392"/>
            <a:ext cx="469523" cy="282330"/>
          </a:xfrm>
          <a:prstGeom prst="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 editAs="oneCell">
    <xdr:from>
      <xdr:col>7</xdr:col>
      <xdr:colOff>198783</xdr:colOff>
      <xdr:row>16</xdr:row>
      <xdr:rowOff>60876</xdr:rowOff>
    </xdr:from>
    <xdr:to>
      <xdr:col>7</xdr:col>
      <xdr:colOff>1226530</xdr:colOff>
      <xdr:row>16</xdr:row>
      <xdr:rowOff>556176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xmlns="" id="{71CE1696-FFAC-4D0D-9BC6-623C84080B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/>
        <a:srcRect t="28810" r="80378" b="54371"/>
        <a:stretch/>
      </xdr:blipFill>
      <xdr:spPr>
        <a:xfrm>
          <a:off x="9077740" y="5312050"/>
          <a:ext cx="1027747" cy="495300"/>
        </a:xfrm>
        <a:prstGeom prst="rect">
          <a:avLst/>
        </a:prstGeom>
      </xdr:spPr>
    </xdr:pic>
    <xdr:clientData/>
  </xdr:twoCellAnchor>
  <xdr:twoCellAnchor editAs="oneCell">
    <xdr:from>
      <xdr:col>3</xdr:col>
      <xdr:colOff>33423</xdr:colOff>
      <xdr:row>25</xdr:row>
      <xdr:rowOff>44823</xdr:rowOff>
    </xdr:from>
    <xdr:to>
      <xdr:col>4</xdr:col>
      <xdr:colOff>2243</xdr:colOff>
      <xdr:row>25</xdr:row>
      <xdr:rowOff>739588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xmlns="" id="{5922A382-D927-4B52-BEEB-C2668363FB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/>
        <a:srcRect l="23047" t="18005" r="24174" b="50061"/>
        <a:stretch/>
      </xdr:blipFill>
      <xdr:spPr>
        <a:xfrm>
          <a:off x="5889227" y="13421236"/>
          <a:ext cx="1188020" cy="694765"/>
        </a:xfrm>
        <a:prstGeom prst="rect">
          <a:avLst/>
        </a:prstGeom>
      </xdr:spPr>
    </xdr:pic>
    <xdr:clientData/>
  </xdr:twoCellAnchor>
  <xdr:twoCellAnchor>
    <xdr:from>
      <xdr:col>3</xdr:col>
      <xdr:colOff>33423</xdr:colOff>
      <xdr:row>8</xdr:row>
      <xdr:rowOff>22383</xdr:rowOff>
    </xdr:from>
    <xdr:to>
      <xdr:col>3</xdr:col>
      <xdr:colOff>1426874</xdr:colOff>
      <xdr:row>8</xdr:row>
      <xdr:rowOff>828342</xdr:rowOff>
    </xdr:to>
    <xdr:pic>
      <xdr:nvPicPr>
        <xdr:cNvPr id="62" name="图片 61">
          <a:extLst>
            <a:ext uri="{FF2B5EF4-FFF2-40B4-BE49-F238E27FC236}">
              <a16:creationId xmlns:a16="http://schemas.microsoft.com/office/drawing/2014/main" xmlns="" id="{BD02A9C6-4197-440B-8FC2-A69BD1CF140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print"/>
        <a:srcRect b="4563"/>
        <a:stretch/>
      </xdr:blipFill>
      <xdr:spPr>
        <a:xfrm>
          <a:off x="5894099" y="25235618"/>
          <a:ext cx="1393451" cy="805959"/>
        </a:xfrm>
        <a:prstGeom prst="rect">
          <a:avLst/>
        </a:prstGeom>
      </xdr:spPr>
    </xdr:pic>
    <xdr:clientData/>
  </xdr:twoCellAnchor>
  <xdr:oneCellAnchor>
    <xdr:from>
      <xdr:col>3</xdr:col>
      <xdr:colOff>72400</xdr:colOff>
      <xdr:row>4</xdr:row>
      <xdr:rowOff>58436</xdr:rowOff>
    </xdr:from>
    <xdr:ext cx="1090218" cy="621712"/>
    <xdr:pic>
      <xdr:nvPicPr>
        <xdr:cNvPr id="56" name="图片 55">
          <a:extLst>
            <a:ext uri="{FF2B5EF4-FFF2-40B4-BE49-F238E27FC236}">
              <a16:creationId xmlns:a16="http://schemas.microsoft.com/office/drawing/2014/main" xmlns="" id="{3447B6E4-297B-4626-BEB1-4BD2E742B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47204" y="2626045"/>
          <a:ext cx="1090218" cy="621712"/>
        </a:xfrm>
        <a:prstGeom prst="rect">
          <a:avLst/>
        </a:prstGeom>
      </xdr:spPr>
    </xdr:pic>
    <xdr:clientData/>
  </xdr:oneCellAnchor>
  <xdr:twoCellAnchor editAs="oneCell">
    <xdr:from>
      <xdr:col>3</xdr:col>
      <xdr:colOff>173936</xdr:colOff>
      <xdr:row>14</xdr:row>
      <xdr:rowOff>0</xdr:rowOff>
    </xdr:from>
    <xdr:to>
      <xdr:col>3</xdr:col>
      <xdr:colOff>1101588</xdr:colOff>
      <xdr:row>14</xdr:row>
      <xdr:rowOff>504253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xmlns="" id="{21CD05AE-AB07-4A92-90DD-14CF4D5829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5104524" y="7431741"/>
          <a:ext cx="927652" cy="504253"/>
        </a:xfrm>
        <a:prstGeom prst="rect">
          <a:avLst/>
        </a:prstGeom>
      </xdr:spPr>
    </xdr:pic>
    <xdr:clientData/>
  </xdr:twoCellAnchor>
  <xdr:twoCellAnchor editAs="oneCell">
    <xdr:from>
      <xdr:col>3</xdr:col>
      <xdr:colOff>47211</xdr:colOff>
      <xdr:row>26</xdr:row>
      <xdr:rowOff>198783</xdr:rowOff>
    </xdr:from>
    <xdr:to>
      <xdr:col>4</xdr:col>
      <xdr:colOff>3479</xdr:colOff>
      <xdr:row>26</xdr:row>
      <xdr:rowOff>794624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xmlns="" id="{23342E00-592E-4AA7-9123-4D5229A234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4977799" y="10310971"/>
          <a:ext cx="1099268" cy="595841"/>
        </a:xfrm>
        <a:prstGeom prst="rect">
          <a:avLst/>
        </a:prstGeom>
      </xdr:spPr>
    </xdr:pic>
    <xdr:clientData/>
  </xdr:twoCellAnchor>
  <xdr:oneCellAnchor>
    <xdr:from>
      <xdr:col>3</xdr:col>
      <xdr:colOff>55835</xdr:colOff>
      <xdr:row>7</xdr:row>
      <xdr:rowOff>17023</xdr:rowOff>
    </xdr:from>
    <xdr:ext cx="1090218" cy="621712"/>
    <xdr:pic>
      <xdr:nvPicPr>
        <xdr:cNvPr id="57" name="图片 56">
          <a:extLst>
            <a:ext uri="{FF2B5EF4-FFF2-40B4-BE49-F238E27FC236}">
              <a16:creationId xmlns:a16="http://schemas.microsoft.com/office/drawing/2014/main" xmlns="" id="{F1D352DE-53BF-42B9-B05C-32668E7F7D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11639" y="2584632"/>
          <a:ext cx="1090218" cy="621712"/>
        </a:xfrm>
        <a:prstGeom prst="rect">
          <a:avLst/>
        </a:prstGeom>
      </xdr:spPr>
    </xdr:pic>
    <xdr:clientData/>
  </xdr:oneCellAnchor>
  <xdr:twoCellAnchor>
    <xdr:from>
      <xdr:col>3</xdr:col>
      <xdr:colOff>95664</xdr:colOff>
      <xdr:row>29</xdr:row>
      <xdr:rowOff>86554</xdr:rowOff>
    </xdr:from>
    <xdr:to>
      <xdr:col>3</xdr:col>
      <xdr:colOff>1171575</xdr:colOff>
      <xdr:row>29</xdr:row>
      <xdr:rowOff>733425</xdr:rowOff>
    </xdr:to>
    <xdr:grpSp>
      <xdr:nvGrpSpPr>
        <xdr:cNvPr id="21" name="组合 20">
          <a:extLst>
            <a:ext uri="{FF2B5EF4-FFF2-40B4-BE49-F238E27FC236}">
              <a16:creationId xmlns:a16="http://schemas.microsoft.com/office/drawing/2014/main" xmlns="" id="{CCAA580D-E6A2-4774-A96E-7EBCE998DBC4}"/>
            </a:ext>
          </a:extLst>
        </xdr:cNvPr>
        <xdr:cNvGrpSpPr/>
      </xdr:nvGrpSpPr>
      <xdr:grpSpPr>
        <a:xfrm>
          <a:off x="5026893" y="21792668"/>
          <a:ext cx="1045431" cy="646871"/>
          <a:chOff x="3205370" y="17608826"/>
          <a:chExt cx="3889719" cy="3214139"/>
        </a:xfrm>
      </xdr:grpSpPr>
      <xdr:pic>
        <xdr:nvPicPr>
          <xdr:cNvPr id="47" name="图片 46">
            <a:extLst>
              <a:ext uri="{FF2B5EF4-FFF2-40B4-BE49-F238E27FC236}">
                <a16:creationId xmlns:a16="http://schemas.microsoft.com/office/drawing/2014/main" xmlns="" id="{D75A2515-EDE2-40EE-B593-56435BAF727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2" cstate="print"/>
          <a:srcRect b="3494"/>
          <a:stretch/>
        </xdr:blipFill>
        <xdr:spPr>
          <a:xfrm>
            <a:off x="3205370" y="17608826"/>
            <a:ext cx="3889719" cy="3214139"/>
          </a:xfrm>
          <a:prstGeom prst="rect">
            <a:avLst/>
          </a:prstGeom>
        </xdr:spPr>
      </xdr:pic>
      <xdr:cxnSp macro="">
        <xdr:nvCxnSpPr>
          <xdr:cNvPr id="20" name="直接箭头连接符 19">
            <a:extLst>
              <a:ext uri="{FF2B5EF4-FFF2-40B4-BE49-F238E27FC236}">
                <a16:creationId xmlns:a16="http://schemas.microsoft.com/office/drawing/2014/main" xmlns="" id="{1F879196-4649-4521-9EDE-9B226B334913}"/>
              </a:ext>
            </a:extLst>
          </xdr:cNvPr>
          <xdr:cNvCxnSpPr/>
        </xdr:nvCxnSpPr>
        <xdr:spPr bwMode="auto">
          <a:xfrm>
            <a:off x="4737653" y="18122348"/>
            <a:ext cx="0" cy="115956"/>
          </a:xfrm>
          <a:prstGeom prst="straightConnector1">
            <a:avLst/>
          </a:prstGeom>
          <a:noFill/>
          <a:ln w="19050" cap="flat" cmpd="sng" algn="ctr">
            <a:solidFill>
              <a:srgbClr val="FF0000"/>
            </a:solidFill>
            <a:prstDash val="solid"/>
            <a:round/>
            <a:headEnd type="none" w="med" len="med"/>
            <a:tailEnd type="triangle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</xdr:grpSp>
    <xdr:clientData/>
  </xdr:twoCellAnchor>
  <xdr:twoCellAnchor editAs="oneCell">
    <xdr:from>
      <xdr:col>3</xdr:col>
      <xdr:colOff>67236</xdr:colOff>
      <xdr:row>6</xdr:row>
      <xdr:rowOff>145677</xdr:rowOff>
    </xdr:from>
    <xdr:to>
      <xdr:col>4</xdr:col>
      <xdr:colOff>2698</xdr:colOff>
      <xdr:row>6</xdr:row>
      <xdr:rowOff>647904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xmlns="" id="{C4C498E5-4FAD-466F-A44A-3D2040836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5925111" y="4203327"/>
          <a:ext cx="1131802" cy="502227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40</xdr:row>
      <xdr:rowOff>53788</xdr:rowOff>
    </xdr:from>
    <xdr:to>
      <xdr:col>3</xdr:col>
      <xdr:colOff>1038225</xdr:colOff>
      <xdr:row>40</xdr:row>
      <xdr:rowOff>574264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xmlns="" id="{02ACE7F6-6C9F-49AB-B04A-8A2CA1B800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4987738" y="28722917"/>
          <a:ext cx="981075" cy="520476"/>
        </a:xfrm>
        <a:prstGeom prst="rect">
          <a:avLst/>
        </a:prstGeom>
      </xdr:spPr>
    </xdr:pic>
    <xdr:clientData/>
  </xdr:twoCellAnchor>
  <xdr:oneCellAnchor>
    <xdr:from>
      <xdr:col>3</xdr:col>
      <xdr:colOff>40982</xdr:colOff>
      <xdr:row>32</xdr:row>
      <xdr:rowOff>30737</xdr:rowOff>
    </xdr:from>
    <xdr:ext cx="990600" cy="547032"/>
    <xdr:pic>
      <xdr:nvPicPr>
        <xdr:cNvPr id="63" name="图片 62">
          <a:extLst>
            <a:ext uri="{FF2B5EF4-FFF2-40B4-BE49-F238E27FC236}">
              <a16:creationId xmlns:a16="http://schemas.microsoft.com/office/drawing/2014/main" xmlns="" id="{E5B4F15F-D156-49C7-88C9-0C0546D8F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4972211" y="23837794"/>
          <a:ext cx="990600" cy="547032"/>
        </a:xfrm>
        <a:prstGeom prst="rect">
          <a:avLst/>
        </a:prstGeom>
      </xdr:spPr>
    </xdr:pic>
    <xdr:clientData/>
  </xdr:oneCellAnchor>
  <xdr:oneCellAnchor>
    <xdr:from>
      <xdr:col>3</xdr:col>
      <xdr:colOff>61392</xdr:colOff>
      <xdr:row>33</xdr:row>
      <xdr:rowOff>85167</xdr:rowOff>
    </xdr:from>
    <xdr:ext cx="970692" cy="533400"/>
    <xdr:pic>
      <xdr:nvPicPr>
        <xdr:cNvPr id="64" name="图片 63">
          <a:extLst>
            <a:ext uri="{FF2B5EF4-FFF2-40B4-BE49-F238E27FC236}">
              <a16:creationId xmlns:a16="http://schemas.microsoft.com/office/drawing/2014/main" xmlns="" id="{5B72EDCD-D450-4A03-BD8A-6526BF3EF3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4992621" y="24490938"/>
          <a:ext cx="970692" cy="533400"/>
        </a:xfrm>
        <a:prstGeom prst="rect">
          <a:avLst/>
        </a:prstGeom>
      </xdr:spPr>
    </xdr:pic>
    <xdr:clientData/>
  </xdr:oneCellAnchor>
  <xdr:twoCellAnchor editAs="oneCell">
    <xdr:from>
      <xdr:col>3</xdr:col>
      <xdr:colOff>76200</xdr:colOff>
      <xdr:row>23</xdr:row>
      <xdr:rowOff>57151</xdr:rowOff>
    </xdr:from>
    <xdr:to>
      <xdr:col>4</xdr:col>
      <xdr:colOff>0</xdr:colOff>
      <xdr:row>23</xdr:row>
      <xdr:rowOff>646145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xmlns="" id="{265A18AF-7FD9-4852-A807-4A9065120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5006788" y="14938563"/>
          <a:ext cx="1066800" cy="588994"/>
        </a:xfrm>
        <a:prstGeom prst="rect">
          <a:avLst/>
        </a:prstGeom>
      </xdr:spPr>
    </xdr:pic>
    <xdr:clientData/>
  </xdr:twoCellAnchor>
  <xdr:twoCellAnchor editAs="oneCell">
    <xdr:from>
      <xdr:col>7</xdr:col>
      <xdr:colOff>191685</xdr:colOff>
      <xdr:row>6</xdr:row>
      <xdr:rowOff>275345</xdr:rowOff>
    </xdr:from>
    <xdr:to>
      <xdr:col>7</xdr:col>
      <xdr:colOff>1133914</xdr:colOff>
      <xdr:row>6</xdr:row>
      <xdr:rowOff>817613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xmlns="" id="{5A9C4C4A-8486-4FAD-A7B8-1DC65A159E7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8" cstate="print"/>
        <a:srcRect l="12634" t="6154" r="11068" b="31748"/>
        <a:stretch/>
      </xdr:blipFill>
      <xdr:spPr>
        <a:xfrm>
          <a:off x="8181799" y="4880002"/>
          <a:ext cx="942229" cy="542268"/>
        </a:xfrm>
        <a:prstGeom prst="rect">
          <a:avLst/>
        </a:prstGeom>
      </xdr:spPr>
    </xdr:pic>
    <xdr:clientData/>
  </xdr:twoCellAnchor>
  <xdr:twoCellAnchor editAs="oneCell">
    <xdr:from>
      <xdr:col>3</xdr:col>
      <xdr:colOff>66261</xdr:colOff>
      <xdr:row>9</xdr:row>
      <xdr:rowOff>66260</xdr:rowOff>
    </xdr:from>
    <xdr:to>
      <xdr:col>3</xdr:col>
      <xdr:colOff>1141239</xdr:colOff>
      <xdr:row>9</xdr:row>
      <xdr:rowOff>687972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xmlns="" id="{8A319DFA-C470-418C-AEC3-79A8CCAE0C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43136" y="30984410"/>
          <a:ext cx="1090218" cy="621712"/>
        </a:xfrm>
        <a:prstGeom prst="rect">
          <a:avLst/>
        </a:prstGeom>
      </xdr:spPr>
    </xdr:pic>
    <xdr:clientData/>
  </xdr:twoCellAnchor>
  <xdr:twoCellAnchor editAs="oneCell">
    <xdr:from>
      <xdr:col>3</xdr:col>
      <xdr:colOff>99391</xdr:colOff>
      <xdr:row>10</xdr:row>
      <xdr:rowOff>132522</xdr:rowOff>
    </xdr:from>
    <xdr:to>
      <xdr:col>4</xdr:col>
      <xdr:colOff>916</xdr:colOff>
      <xdr:row>10</xdr:row>
      <xdr:rowOff>723415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xmlns="" id="{3CD369F4-FF89-4A08-B457-FAB4D314AB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029979" y="4650734"/>
          <a:ext cx="1044525" cy="5908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67040</xdr:colOff>
      <xdr:row>3</xdr:row>
      <xdr:rowOff>62904</xdr:rowOff>
    </xdr:from>
    <xdr:to>
      <xdr:col>3</xdr:col>
      <xdr:colOff>1175067</xdr:colOff>
      <xdr:row>3</xdr:row>
      <xdr:rowOff>593912</xdr:rowOff>
    </xdr:to>
    <xdr:grpSp>
      <xdr:nvGrpSpPr>
        <xdr:cNvPr id="48" name="组合 47">
          <a:extLst>
            <a:ext uri="{FF2B5EF4-FFF2-40B4-BE49-F238E27FC236}">
              <a16:creationId xmlns:a16="http://schemas.microsoft.com/office/drawing/2014/main" xmlns="" id="{341AE850-04E9-477D-A62F-04CD01B91391}"/>
            </a:ext>
          </a:extLst>
        </xdr:cNvPr>
        <xdr:cNvGrpSpPr/>
      </xdr:nvGrpSpPr>
      <xdr:grpSpPr>
        <a:xfrm>
          <a:off x="5543915" y="1891704"/>
          <a:ext cx="1108027" cy="531008"/>
          <a:chOff x="3367089" y="216694"/>
          <a:chExt cx="2185987" cy="1307308"/>
        </a:xfrm>
      </xdr:grpSpPr>
      <xdr:pic>
        <xdr:nvPicPr>
          <xdr:cNvPr id="49" name="图片 48">
            <a:extLst>
              <a:ext uri="{FF2B5EF4-FFF2-40B4-BE49-F238E27FC236}">
                <a16:creationId xmlns:a16="http://schemas.microsoft.com/office/drawing/2014/main" xmlns="" id="{4A2E542D-8C7E-4687-A04E-F6B5557A2B1A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/>
          <a:srcRect t="8752" b="27499"/>
          <a:stretch/>
        </xdr:blipFill>
        <xdr:spPr>
          <a:xfrm>
            <a:off x="3367089" y="216694"/>
            <a:ext cx="2185987" cy="1307308"/>
          </a:xfrm>
          <a:prstGeom prst="rect">
            <a:avLst/>
          </a:prstGeom>
        </xdr:spPr>
      </xdr:pic>
      <xdr:sp macro="" textlink="">
        <xdr:nvSpPr>
          <xdr:cNvPr id="50" name="矩形 49">
            <a:extLst>
              <a:ext uri="{FF2B5EF4-FFF2-40B4-BE49-F238E27FC236}">
                <a16:creationId xmlns:a16="http://schemas.microsoft.com/office/drawing/2014/main" xmlns="" id="{49691DBF-D511-43BA-BEBC-B0DE9F1F4916}"/>
              </a:ext>
            </a:extLst>
          </xdr:cNvPr>
          <xdr:cNvSpPr/>
        </xdr:nvSpPr>
        <xdr:spPr>
          <a:xfrm>
            <a:off x="4054405" y="216694"/>
            <a:ext cx="840450" cy="184212"/>
          </a:xfrm>
          <a:prstGeom prst="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</xdr:col>
      <xdr:colOff>89452</xdr:colOff>
      <xdr:row>4</xdr:row>
      <xdr:rowOff>112059</xdr:rowOff>
    </xdr:from>
    <xdr:to>
      <xdr:col>3</xdr:col>
      <xdr:colOff>1053157</xdr:colOff>
      <xdr:row>4</xdr:row>
      <xdr:rowOff>694765</xdr:rowOff>
    </xdr:to>
    <xdr:grpSp>
      <xdr:nvGrpSpPr>
        <xdr:cNvPr id="51" name="组合 50">
          <a:extLst>
            <a:ext uri="{FF2B5EF4-FFF2-40B4-BE49-F238E27FC236}">
              <a16:creationId xmlns:a16="http://schemas.microsoft.com/office/drawing/2014/main" xmlns="" id="{290CB9EB-3A3B-42D5-8733-3A633D0F79A8}"/>
            </a:ext>
          </a:extLst>
        </xdr:cNvPr>
        <xdr:cNvGrpSpPr/>
      </xdr:nvGrpSpPr>
      <xdr:grpSpPr>
        <a:xfrm>
          <a:off x="5566327" y="2540934"/>
          <a:ext cx="963705" cy="582706"/>
          <a:chOff x="1781735" y="18131118"/>
          <a:chExt cx="13009524" cy="7314286"/>
        </a:xfrm>
      </xdr:grpSpPr>
      <xdr:pic>
        <xdr:nvPicPr>
          <xdr:cNvPr id="52" name="图片 51">
            <a:extLst>
              <a:ext uri="{FF2B5EF4-FFF2-40B4-BE49-F238E27FC236}">
                <a16:creationId xmlns:a16="http://schemas.microsoft.com/office/drawing/2014/main" xmlns="" id="{70569E23-3B69-472A-9545-B41F435C1BF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/>
          <a:stretch>
            <a:fillRect/>
          </a:stretch>
        </xdr:blipFill>
        <xdr:spPr>
          <a:xfrm>
            <a:off x="1781735" y="18131118"/>
            <a:ext cx="13009524" cy="7314286"/>
          </a:xfrm>
          <a:prstGeom prst="rect">
            <a:avLst/>
          </a:prstGeom>
        </xdr:spPr>
      </xdr:pic>
      <xdr:sp macro="" textlink="">
        <xdr:nvSpPr>
          <xdr:cNvPr id="53" name="矩形 52">
            <a:extLst>
              <a:ext uri="{FF2B5EF4-FFF2-40B4-BE49-F238E27FC236}">
                <a16:creationId xmlns:a16="http://schemas.microsoft.com/office/drawing/2014/main" xmlns="" id="{5764DAE7-E5B7-45AE-B17F-30A55A5054E8}"/>
              </a:ext>
            </a:extLst>
          </xdr:cNvPr>
          <xdr:cNvSpPr/>
        </xdr:nvSpPr>
        <xdr:spPr>
          <a:xfrm flipH="1">
            <a:off x="6410884" y="19035993"/>
            <a:ext cx="3743326" cy="476250"/>
          </a:xfrm>
          <a:prstGeom prst="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</xdr:col>
      <xdr:colOff>33423</xdr:colOff>
      <xdr:row>9</xdr:row>
      <xdr:rowOff>67236</xdr:rowOff>
    </xdr:from>
    <xdr:to>
      <xdr:col>3</xdr:col>
      <xdr:colOff>1263893</xdr:colOff>
      <xdr:row>10</xdr:row>
      <xdr:rowOff>1122</xdr:rowOff>
    </xdr:to>
    <xdr:grpSp>
      <xdr:nvGrpSpPr>
        <xdr:cNvPr id="54" name="组合 53">
          <a:extLst>
            <a:ext uri="{FF2B5EF4-FFF2-40B4-BE49-F238E27FC236}">
              <a16:creationId xmlns:a16="http://schemas.microsoft.com/office/drawing/2014/main" xmlns="" id="{F4FB6AF2-1632-4DC0-94AC-CD8BD1D6FF85}"/>
            </a:ext>
          </a:extLst>
        </xdr:cNvPr>
        <xdr:cNvGrpSpPr/>
      </xdr:nvGrpSpPr>
      <xdr:grpSpPr>
        <a:xfrm>
          <a:off x="5510298" y="6439461"/>
          <a:ext cx="1230470" cy="724461"/>
          <a:chOff x="7961155" y="8149478"/>
          <a:chExt cx="10931964" cy="6149227"/>
        </a:xfrm>
      </xdr:grpSpPr>
      <xdr:pic>
        <xdr:nvPicPr>
          <xdr:cNvPr id="55" name="图片 54">
            <a:extLst>
              <a:ext uri="{FF2B5EF4-FFF2-40B4-BE49-F238E27FC236}">
                <a16:creationId xmlns:a16="http://schemas.microsoft.com/office/drawing/2014/main" xmlns="" id="{424FB97B-35FF-45DD-A58E-97C4AE5986D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/>
          <a:stretch>
            <a:fillRect/>
          </a:stretch>
        </xdr:blipFill>
        <xdr:spPr>
          <a:xfrm>
            <a:off x="7961155" y="8149478"/>
            <a:ext cx="10931964" cy="6149227"/>
          </a:xfrm>
          <a:prstGeom prst="rect">
            <a:avLst/>
          </a:prstGeom>
        </xdr:spPr>
      </xdr:pic>
      <xdr:sp macro="" textlink="">
        <xdr:nvSpPr>
          <xdr:cNvPr id="56" name="矩形 55">
            <a:extLst>
              <a:ext uri="{FF2B5EF4-FFF2-40B4-BE49-F238E27FC236}">
                <a16:creationId xmlns:a16="http://schemas.microsoft.com/office/drawing/2014/main" xmlns="" id="{34B711DC-CE0D-4A87-8208-531B71A2A00E}"/>
              </a:ext>
            </a:extLst>
          </xdr:cNvPr>
          <xdr:cNvSpPr/>
        </xdr:nvSpPr>
        <xdr:spPr bwMode="auto">
          <a:xfrm>
            <a:off x="8628529" y="12573000"/>
            <a:ext cx="1199029" cy="739587"/>
          </a:xfrm>
          <a:prstGeom prst="rect">
            <a:avLst/>
          </a:prstGeom>
          <a:noFill/>
          <a:ln w="19050" cap="flat" cmpd="sng" algn="ctr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rtlCol="0" anchor="ctr" upright="1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</xdr:col>
      <xdr:colOff>33423</xdr:colOff>
      <xdr:row>6</xdr:row>
      <xdr:rowOff>22383</xdr:rowOff>
    </xdr:from>
    <xdr:to>
      <xdr:col>3</xdr:col>
      <xdr:colOff>1426874</xdr:colOff>
      <xdr:row>6</xdr:row>
      <xdr:rowOff>828342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xmlns="" id="{4A0E44A3-5FB7-45DC-8076-928A591E106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/>
        <a:srcRect b="4563"/>
        <a:stretch/>
      </xdr:blipFill>
      <xdr:spPr>
        <a:xfrm>
          <a:off x="5510298" y="30588108"/>
          <a:ext cx="1231526" cy="80595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55835</xdr:colOff>
      <xdr:row>3</xdr:row>
      <xdr:rowOff>17023</xdr:rowOff>
    </xdr:from>
    <xdr:to>
      <xdr:col>3</xdr:col>
      <xdr:colOff>1146053</xdr:colOff>
      <xdr:row>3</xdr:row>
      <xdr:rowOff>638735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6CA40D1F-E98D-4779-B5DE-75CD1D518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32710" y="1845823"/>
          <a:ext cx="1090218" cy="621712"/>
        </a:xfrm>
        <a:prstGeom prst="rect">
          <a:avLst/>
        </a:prstGeom>
      </xdr:spPr>
    </xdr:pic>
    <xdr:clientData/>
  </xdr:twoCellAnchor>
  <xdr:twoCellAnchor editAs="oneCell">
    <xdr:from>
      <xdr:col>3</xdr:col>
      <xdr:colOff>55835</xdr:colOff>
      <xdr:row>5</xdr:row>
      <xdr:rowOff>36635</xdr:rowOff>
    </xdr:from>
    <xdr:to>
      <xdr:col>3</xdr:col>
      <xdr:colOff>1184180</xdr:colOff>
      <xdr:row>5</xdr:row>
      <xdr:rowOff>627528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xmlns="" id="{133DA2AF-CF85-4D35-A997-D6C79DC25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532710" y="3351335"/>
          <a:ext cx="1128345" cy="590893"/>
        </a:xfrm>
        <a:prstGeom prst="rect">
          <a:avLst/>
        </a:prstGeom>
      </xdr:spPr>
    </xdr:pic>
    <xdr:clientData/>
  </xdr:twoCellAnchor>
  <xdr:twoCellAnchor editAs="oneCell">
    <xdr:from>
      <xdr:col>7</xdr:col>
      <xdr:colOff>260662</xdr:colOff>
      <xdr:row>5</xdr:row>
      <xdr:rowOff>70415</xdr:rowOff>
    </xdr:from>
    <xdr:to>
      <xdr:col>7</xdr:col>
      <xdr:colOff>1124009</xdr:colOff>
      <xdr:row>5</xdr:row>
      <xdr:rowOff>532743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xmlns="" id="{DF5B035E-628C-415E-B319-34B092DDA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8756962" y="3385115"/>
          <a:ext cx="863347" cy="462328"/>
        </a:xfrm>
        <a:prstGeom prst="rect">
          <a:avLst/>
        </a:prstGeom>
        <a:ln>
          <a:solidFill>
            <a:srgbClr val="00B0F0"/>
          </a:solidFill>
        </a:ln>
      </xdr:spPr>
    </xdr:pic>
    <xdr:clientData/>
  </xdr:twoCellAnchor>
  <xdr:twoCellAnchor>
    <xdr:from>
      <xdr:col>3</xdr:col>
      <xdr:colOff>67040</xdr:colOff>
      <xdr:row>40</xdr:row>
      <xdr:rowOff>62904</xdr:rowOff>
    </xdr:from>
    <xdr:to>
      <xdr:col>3</xdr:col>
      <xdr:colOff>1175067</xdr:colOff>
      <xdr:row>40</xdr:row>
      <xdr:rowOff>593912</xdr:rowOff>
    </xdr:to>
    <xdr:grpSp>
      <xdr:nvGrpSpPr>
        <xdr:cNvPr id="5" name="组合 4">
          <a:extLst>
            <a:ext uri="{FF2B5EF4-FFF2-40B4-BE49-F238E27FC236}">
              <a16:creationId xmlns:a16="http://schemas.microsoft.com/office/drawing/2014/main" xmlns="" id="{3FB9EB5F-B847-42D8-BBF5-052ADCAE8843}"/>
            </a:ext>
          </a:extLst>
        </xdr:cNvPr>
        <xdr:cNvGrpSpPr/>
      </xdr:nvGrpSpPr>
      <xdr:grpSpPr>
        <a:xfrm>
          <a:off x="5541844" y="27478339"/>
          <a:ext cx="1108027" cy="531008"/>
          <a:chOff x="3367089" y="216694"/>
          <a:chExt cx="2185987" cy="1307308"/>
        </a:xfrm>
      </xdr:grpSpPr>
      <xdr:pic>
        <xdr:nvPicPr>
          <xdr:cNvPr id="6" name="图片 5">
            <a:extLst>
              <a:ext uri="{FF2B5EF4-FFF2-40B4-BE49-F238E27FC236}">
                <a16:creationId xmlns:a16="http://schemas.microsoft.com/office/drawing/2014/main" xmlns="" id="{AD71EF5F-5D64-41DF-A7F2-141005249294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/>
          <a:srcRect t="8752" b="27499"/>
          <a:stretch/>
        </xdr:blipFill>
        <xdr:spPr>
          <a:xfrm>
            <a:off x="3367089" y="216694"/>
            <a:ext cx="2185987" cy="1307308"/>
          </a:xfrm>
          <a:prstGeom prst="rect">
            <a:avLst/>
          </a:prstGeom>
        </xdr:spPr>
      </xdr:pic>
      <xdr:sp macro="" textlink="">
        <xdr:nvSpPr>
          <xdr:cNvPr id="7" name="矩形 6">
            <a:extLst>
              <a:ext uri="{FF2B5EF4-FFF2-40B4-BE49-F238E27FC236}">
                <a16:creationId xmlns:a16="http://schemas.microsoft.com/office/drawing/2014/main" xmlns="" id="{75A4392B-E92B-4FC9-AC7D-371C5CB67A68}"/>
              </a:ext>
            </a:extLst>
          </xdr:cNvPr>
          <xdr:cNvSpPr/>
        </xdr:nvSpPr>
        <xdr:spPr>
          <a:xfrm>
            <a:off x="4054405" y="216694"/>
            <a:ext cx="840450" cy="184212"/>
          </a:xfrm>
          <a:prstGeom prst="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</xdr:col>
      <xdr:colOff>56029</xdr:colOff>
      <xdr:row>34</xdr:row>
      <xdr:rowOff>65773</xdr:rowOff>
    </xdr:from>
    <xdr:to>
      <xdr:col>3</xdr:col>
      <xdr:colOff>1154206</xdr:colOff>
      <xdr:row>34</xdr:row>
      <xdr:rowOff>571500</xdr:rowOff>
    </xdr:to>
    <xdr:grpSp>
      <xdr:nvGrpSpPr>
        <xdr:cNvPr id="8" name="组合 7">
          <a:extLst>
            <a:ext uri="{FF2B5EF4-FFF2-40B4-BE49-F238E27FC236}">
              <a16:creationId xmlns:a16="http://schemas.microsoft.com/office/drawing/2014/main" xmlns="" id="{1510FA4D-5D40-451D-904C-905ED5CBFC47}"/>
            </a:ext>
          </a:extLst>
        </xdr:cNvPr>
        <xdr:cNvGrpSpPr/>
      </xdr:nvGrpSpPr>
      <xdr:grpSpPr>
        <a:xfrm>
          <a:off x="5530833" y="23903121"/>
          <a:ext cx="1098177" cy="505727"/>
          <a:chOff x="161924" y="422672"/>
          <a:chExt cx="6267451" cy="2786066"/>
        </a:xfrm>
      </xdr:grpSpPr>
      <xdr:pic>
        <xdr:nvPicPr>
          <xdr:cNvPr id="9" name="图片 8">
            <a:extLst>
              <a:ext uri="{FF2B5EF4-FFF2-40B4-BE49-F238E27FC236}">
                <a16:creationId xmlns:a16="http://schemas.microsoft.com/office/drawing/2014/main" xmlns="" id="{0C5C40D5-1862-4CBB-B6E6-707F77D5672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5" cstate="print"/>
          <a:srcRect t="8743" r="1404" b="12429"/>
          <a:stretch/>
        </xdr:blipFill>
        <xdr:spPr>
          <a:xfrm>
            <a:off x="161924" y="422672"/>
            <a:ext cx="6267451" cy="2786066"/>
          </a:xfrm>
          <a:prstGeom prst="rect">
            <a:avLst/>
          </a:prstGeom>
        </xdr:spPr>
      </xdr:pic>
      <xdr:sp macro="" textlink="">
        <xdr:nvSpPr>
          <xdr:cNvPr id="10" name="矩形 9">
            <a:extLst>
              <a:ext uri="{FF2B5EF4-FFF2-40B4-BE49-F238E27FC236}">
                <a16:creationId xmlns:a16="http://schemas.microsoft.com/office/drawing/2014/main" xmlns="" id="{6B433086-303A-422F-8D3D-B19E2223A5E1}"/>
              </a:ext>
            </a:extLst>
          </xdr:cNvPr>
          <xdr:cNvSpPr/>
        </xdr:nvSpPr>
        <xdr:spPr>
          <a:xfrm>
            <a:off x="1238251" y="577454"/>
            <a:ext cx="3857628" cy="184211"/>
          </a:xfrm>
          <a:prstGeom prst="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</xdr:col>
      <xdr:colOff>55835</xdr:colOff>
      <xdr:row>44</xdr:row>
      <xdr:rowOff>33617</xdr:rowOff>
    </xdr:from>
    <xdr:to>
      <xdr:col>3</xdr:col>
      <xdr:colOff>1232453</xdr:colOff>
      <xdr:row>44</xdr:row>
      <xdr:rowOff>694764</xdr:rowOff>
    </xdr:to>
    <xdr:grpSp>
      <xdr:nvGrpSpPr>
        <xdr:cNvPr id="11" name="组合 10">
          <a:extLst>
            <a:ext uri="{FF2B5EF4-FFF2-40B4-BE49-F238E27FC236}">
              <a16:creationId xmlns:a16="http://schemas.microsoft.com/office/drawing/2014/main" xmlns="" id="{73C96F5D-A571-4F92-808B-8054033C1C68}"/>
            </a:ext>
          </a:extLst>
        </xdr:cNvPr>
        <xdr:cNvGrpSpPr/>
      </xdr:nvGrpSpPr>
      <xdr:grpSpPr>
        <a:xfrm>
          <a:off x="5530639" y="30795226"/>
          <a:ext cx="1176618" cy="661147"/>
          <a:chOff x="4981289" y="4123233"/>
          <a:chExt cx="5924860" cy="3102106"/>
        </a:xfrm>
      </xdr:grpSpPr>
      <xdr:pic>
        <xdr:nvPicPr>
          <xdr:cNvPr id="12" name="图片 11">
            <a:extLst>
              <a:ext uri="{FF2B5EF4-FFF2-40B4-BE49-F238E27FC236}">
                <a16:creationId xmlns:a16="http://schemas.microsoft.com/office/drawing/2014/main" xmlns="" id="{423F377D-F999-4903-8C47-B49A9E1BBB3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/>
          <a:stretch>
            <a:fillRect/>
          </a:stretch>
        </xdr:blipFill>
        <xdr:spPr>
          <a:xfrm>
            <a:off x="4981289" y="4123233"/>
            <a:ext cx="5924860" cy="3102106"/>
          </a:xfrm>
          <a:prstGeom prst="rect">
            <a:avLst/>
          </a:prstGeom>
        </xdr:spPr>
      </xdr:pic>
      <xdr:sp macro="" textlink="">
        <xdr:nvSpPr>
          <xdr:cNvPr id="13" name="矩形 12">
            <a:extLst>
              <a:ext uri="{FF2B5EF4-FFF2-40B4-BE49-F238E27FC236}">
                <a16:creationId xmlns:a16="http://schemas.microsoft.com/office/drawing/2014/main" xmlns="" id="{DABC0045-0D37-4A0E-B990-65A433DF712A}"/>
              </a:ext>
            </a:extLst>
          </xdr:cNvPr>
          <xdr:cNvSpPr/>
        </xdr:nvSpPr>
        <xdr:spPr>
          <a:xfrm>
            <a:off x="7238917" y="4744987"/>
            <a:ext cx="1542340" cy="217402"/>
          </a:xfrm>
          <a:prstGeom prst="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</xdr:col>
      <xdr:colOff>89453</xdr:colOff>
      <xdr:row>22</xdr:row>
      <xdr:rowOff>44823</xdr:rowOff>
    </xdr:from>
    <xdr:to>
      <xdr:col>3</xdr:col>
      <xdr:colOff>1179537</xdr:colOff>
      <xdr:row>23</xdr:row>
      <xdr:rowOff>0</xdr:rowOff>
    </xdr:to>
    <xdr:grpSp>
      <xdr:nvGrpSpPr>
        <xdr:cNvPr id="14" name="组合 13">
          <a:extLst>
            <a:ext uri="{FF2B5EF4-FFF2-40B4-BE49-F238E27FC236}">
              <a16:creationId xmlns:a16="http://schemas.microsoft.com/office/drawing/2014/main" xmlns="" id="{695A3A22-8B01-4B94-AF82-D09D9BACA91A}"/>
            </a:ext>
          </a:extLst>
        </xdr:cNvPr>
        <xdr:cNvGrpSpPr/>
      </xdr:nvGrpSpPr>
      <xdr:grpSpPr>
        <a:xfrm>
          <a:off x="5564257" y="15226845"/>
          <a:ext cx="1090084" cy="551525"/>
          <a:chOff x="1979082" y="8911167"/>
          <a:chExt cx="13009526" cy="2694661"/>
        </a:xfrm>
      </xdr:grpSpPr>
      <xdr:pic>
        <xdr:nvPicPr>
          <xdr:cNvPr id="15" name="图片 14">
            <a:extLst>
              <a:ext uri="{FF2B5EF4-FFF2-40B4-BE49-F238E27FC236}">
                <a16:creationId xmlns:a16="http://schemas.microsoft.com/office/drawing/2014/main" xmlns="" id="{B969C19A-37AF-4171-B52B-1822D75F97BA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7" cstate="print"/>
          <a:srcRect t="63158" b="1"/>
          <a:stretch/>
        </xdr:blipFill>
        <xdr:spPr>
          <a:xfrm>
            <a:off x="1979082" y="8911167"/>
            <a:ext cx="13009526" cy="2694661"/>
          </a:xfrm>
          <a:prstGeom prst="rect">
            <a:avLst/>
          </a:prstGeom>
        </xdr:spPr>
      </xdr:pic>
      <xdr:sp macro="" textlink="">
        <xdr:nvSpPr>
          <xdr:cNvPr id="16" name="矩形 15">
            <a:extLst>
              <a:ext uri="{FF2B5EF4-FFF2-40B4-BE49-F238E27FC236}">
                <a16:creationId xmlns:a16="http://schemas.microsoft.com/office/drawing/2014/main" xmlns="" id="{410C8424-D8D3-4E10-8379-A832596C88C4}"/>
              </a:ext>
            </a:extLst>
          </xdr:cNvPr>
          <xdr:cNvSpPr/>
        </xdr:nvSpPr>
        <xdr:spPr>
          <a:xfrm>
            <a:off x="11990179" y="9471817"/>
            <a:ext cx="2828602" cy="1420552"/>
          </a:xfrm>
          <a:prstGeom prst="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</xdr:col>
      <xdr:colOff>89453</xdr:colOff>
      <xdr:row>24</xdr:row>
      <xdr:rowOff>44824</xdr:rowOff>
    </xdr:from>
    <xdr:to>
      <xdr:col>3</xdr:col>
      <xdr:colOff>1187630</xdr:colOff>
      <xdr:row>24</xdr:row>
      <xdr:rowOff>649940</xdr:rowOff>
    </xdr:to>
    <xdr:grpSp>
      <xdr:nvGrpSpPr>
        <xdr:cNvPr id="17" name="组合 16">
          <a:extLst>
            <a:ext uri="{FF2B5EF4-FFF2-40B4-BE49-F238E27FC236}">
              <a16:creationId xmlns:a16="http://schemas.microsoft.com/office/drawing/2014/main" xmlns="" id="{98B9C950-5851-4D2A-9571-45E922882540}"/>
            </a:ext>
          </a:extLst>
        </xdr:cNvPr>
        <xdr:cNvGrpSpPr/>
      </xdr:nvGrpSpPr>
      <xdr:grpSpPr>
        <a:xfrm>
          <a:off x="5564257" y="16419541"/>
          <a:ext cx="1098177" cy="605116"/>
          <a:chOff x="7575176" y="13416495"/>
          <a:chExt cx="13009521" cy="6582834"/>
        </a:xfrm>
      </xdr:grpSpPr>
      <xdr:pic>
        <xdr:nvPicPr>
          <xdr:cNvPr id="18" name="图片 17">
            <a:extLst>
              <a:ext uri="{FF2B5EF4-FFF2-40B4-BE49-F238E27FC236}">
                <a16:creationId xmlns:a16="http://schemas.microsoft.com/office/drawing/2014/main" xmlns="" id="{8ED41D7D-F68A-4AC2-A1B0-07C11A05D254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8" cstate="print"/>
          <a:srcRect t="10000"/>
          <a:stretch/>
        </xdr:blipFill>
        <xdr:spPr>
          <a:xfrm>
            <a:off x="7575176" y="13416495"/>
            <a:ext cx="13009521" cy="6582834"/>
          </a:xfrm>
          <a:prstGeom prst="rect">
            <a:avLst/>
          </a:prstGeom>
        </xdr:spPr>
      </xdr:pic>
      <xdr:sp macro="" textlink="">
        <xdr:nvSpPr>
          <xdr:cNvPr id="19" name="矩形 18">
            <a:extLst>
              <a:ext uri="{FF2B5EF4-FFF2-40B4-BE49-F238E27FC236}">
                <a16:creationId xmlns:a16="http://schemas.microsoft.com/office/drawing/2014/main" xmlns="" id="{8DBBD272-C3EA-40B8-A221-2689DD5C211A}"/>
              </a:ext>
            </a:extLst>
          </xdr:cNvPr>
          <xdr:cNvSpPr/>
        </xdr:nvSpPr>
        <xdr:spPr>
          <a:xfrm>
            <a:off x="10477443" y="14407974"/>
            <a:ext cx="530402" cy="219781"/>
          </a:xfrm>
          <a:prstGeom prst="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</xdr:col>
      <xdr:colOff>111865</xdr:colOff>
      <xdr:row>35</xdr:row>
      <xdr:rowOff>67235</xdr:rowOff>
    </xdr:from>
    <xdr:to>
      <xdr:col>3</xdr:col>
      <xdr:colOff>1142805</xdr:colOff>
      <xdr:row>35</xdr:row>
      <xdr:rowOff>571500</xdr:rowOff>
    </xdr:to>
    <xdr:grpSp>
      <xdr:nvGrpSpPr>
        <xdr:cNvPr id="20" name="组合 19">
          <a:extLst>
            <a:ext uri="{FF2B5EF4-FFF2-40B4-BE49-F238E27FC236}">
              <a16:creationId xmlns:a16="http://schemas.microsoft.com/office/drawing/2014/main" xmlns="" id="{0263C938-2310-4948-8135-8890B8AFE85C}"/>
            </a:ext>
          </a:extLst>
        </xdr:cNvPr>
        <xdr:cNvGrpSpPr/>
      </xdr:nvGrpSpPr>
      <xdr:grpSpPr>
        <a:xfrm>
          <a:off x="5586669" y="24500931"/>
          <a:ext cx="1030940" cy="504265"/>
          <a:chOff x="4840946" y="15710647"/>
          <a:chExt cx="13058787" cy="5819774"/>
        </a:xfrm>
      </xdr:grpSpPr>
      <xdr:pic>
        <xdr:nvPicPr>
          <xdr:cNvPr id="21" name="图片 20">
            <a:extLst>
              <a:ext uri="{FF2B5EF4-FFF2-40B4-BE49-F238E27FC236}">
                <a16:creationId xmlns:a16="http://schemas.microsoft.com/office/drawing/2014/main" xmlns="" id="{BFD97B7C-70BD-4117-B3DA-F86F086B4EC3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9" cstate="print"/>
          <a:srcRect l="2250" t="25336" r="12051" b="6766"/>
          <a:stretch/>
        </xdr:blipFill>
        <xdr:spPr>
          <a:xfrm>
            <a:off x="4840946" y="15710647"/>
            <a:ext cx="13058787" cy="5819774"/>
          </a:xfrm>
          <a:prstGeom prst="rect">
            <a:avLst/>
          </a:prstGeom>
        </xdr:spPr>
      </xdr:pic>
      <xdr:sp macro="" textlink="">
        <xdr:nvSpPr>
          <xdr:cNvPr id="22" name="矩形 21">
            <a:extLst>
              <a:ext uri="{FF2B5EF4-FFF2-40B4-BE49-F238E27FC236}">
                <a16:creationId xmlns:a16="http://schemas.microsoft.com/office/drawing/2014/main" xmlns="" id="{F7FD535A-41D0-4995-BEF3-47E84293312B}"/>
              </a:ext>
            </a:extLst>
          </xdr:cNvPr>
          <xdr:cNvSpPr/>
        </xdr:nvSpPr>
        <xdr:spPr>
          <a:xfrm>
            <a:off x="13963096" y="16409392"/>
            <a:ext cx="469523" cy="282330"/>
          </a:xfrm>
          <a:prstGeom prst="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 editAs="oneCell">
    <xdr:from>
      <xdr:col>7</xdr:col>
      <xdr:colOff>89647</xdr:colOff>
      <xdr:row>37</xdr:row>
      <xdr:rowOff>100855</xdr:rowOff>
    </xdr:from>
    <xdr:to>
      <xdr:col>7</xdr:col>
      <xdr:colOff>1333500</xdr:colOff>
      <xdr:row>37</xdr:row>
      <xdr:rowOff>526677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xmlns="" id="{F5D959CF-DCB6-43F2-BD17-E00A7082619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 cstate="print"/>
        <a:srcRect l="1838" t="29677" r="11166" b="38163"/>
        <a:stretch/>
      </xdr:blipFill>
      <xdr:spPr>
        <a:xfrm>
          <a:off x="8585947" y="25780255"/>
          <a:ext cx="1243853" cy="425822"/>
        </a:xfrm>
        <a:prstGeom prst="rect">
          <a:avLst/>
        </a:prstGeom>
      </xdr:spPr>
    </xdr:pic>
    <xdr:clientData/>
  </xdr:twoCellAnchor>
  <xdr:twoCellAnchor editAs="oneCell">
    <xdr:from>
      <xdr:col>3</xdr:col>
      <xdr:colOff>44824</xdr:colOff>
      <xdr:row>37</xdr:row>
      <xdr:rowOff>22410</xdr:rowOff>
    </xdr:from>
    <xdr:to>
      <xdr:col>3</xdr:col>
      <xdr:colOff>1210236</xdr:colOff>
      <xdr:row>37</xdr:row>
      <xdr:rowOff>582706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xmlns="" id="{2D48FC70-CC73-4FFA-93EF-910DB168505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 cstate="print"/>
        <a:srcRect t="7162"/>
        <a:stretch/>
      </xdr:blipFill>
      <xdr:spPr>
        <a:xfrm>
          <a:off x="5521699" y="25701810"/>
          <a:ext cx="1165412" cy="560296"/>
        </a:xfrm>
        <a:prstGeom prst="rect">
          <a:avLst/>
        </a:prstGeom>
      </xdr:spPr>
    </xdr:pic>
    <xdr:clientData/>
  </xdr:twoCellAnchor>
  <xdr:twoCellAnchor>
    <xdr:from>
      <xdr:col>3</xdr:col>
      <xdr:colOff>89452</xdr:colOff>
      <xdr:row>41</xdr:row>
      <xdr:rowOff>112059</xdr:rowOff>
    </xdr:from>
    <xdr:to>
      <xdr:col>3</xdr:col>
      <xdr:colOff>1053157</xdr:colOff>
      <xdr:row>41</xdr:row>
      <xdr:rowOff>694765</xdr:rowOff>
    </xdr:to>
    <xdr:grpSp>
      <xdr:nvGrpSpPr>
        <xdr:cNvPr id="25" name="组合 24">
          <a:extLst>
            <a:ext uri="{FF2B5EF4-FFF2-40B4-BE49-F238E27FC236}">
              <a16:creationId xmlns:a16="http://schemas.microsoft.com/office/drawing/2014/main" xmlns="" id="{01A4520C-878D-41DA-ACC8-C753AB4EEC8A}"/>
            </a:ext>
          </a:extLst>
        </xdr:cNvPr>
        <xdr:cNvGrpSpPr/>
      </xdr:nvGrpSpPr>
      <xdr:grpSpPr>
        <a:xfrm>
          <a:off x="5564256" y="28123842"/>
          <a:ext cx="963705" cy="582706"/>
          <a:chOff x="1781735" y="18131118"/>
          <a:chExt cx="13009524" cy="7314286"/>
        </a:xfrm>
      </xdr:grpSpPr>
      <xdr:pic>
        <xdr:nvPicPr>
          <xdr:cNvPr id="26" name="图片 25">
            <a:extLst>
              <a:ext uri="{FF2B5EF4-FFF2-40B4-BE49-F238E27FC236}">
                <a16:creationId xmlns:a16="http://schemas.microsoft.com/office/drawing/2014/main" xmlns="" id="{539EBE1B-E593-4CF1-8E00-732DB21C57C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 cstate="print"/>
          <a:stretch>
            <a:fillRect/>
          </a:stretch>
        </xdr:blipFill>
        <xdr:spPr>
          <a:xfrm>
            <a:off x="1781735" y="18131118"/>
            <a:ext cx="13009524" cy="7314286"/>
          </a:xfrm>
          <a:prstGeom prst="rect">
            <a:avLst/>
          </a:prstGeom>
        </xdr:spPr>
      </xdr:pic>
      <xdr:sp macro="" textlink="">
        <xdr:nvSpPr>
          <xdr:cNvPr id="27" name="矩形 26">
            <a:extLst>
              <a:ext uri="{FF2B5EF4-FFF2-40B4-BE49-F238E27FC236}">
                <a16:creationId xmlns:a16="http://schemas.microsoft.com/office/drawing/2014/main" xmlns="" id="{5E704DA5-79FB-4DCE-82CD-C7128EF5045D}"/>
              </a:ext>
            </a:extLst>
          </xdr:cNvPr>
          <xdr:cNvSpPr/>
        </xdr:nvSpPr>
        <xdr:spPr>
          <a:xfrm flipH="1">
            <a:off x="6410884" y="19035993"/>
            <a:ext cx="3743326" cy="476250"/>
          </a:xfrm>
          <a:prstGeom prst="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 editAs="oneCell">
    <xdr:from>
      <xdr:col>7</xdr:col>
      <xdr:colOff>198783</xdr:colOff>
      <xdr:row>14</xdr:row>
      <xdr:rowOff>60876</xdr:rowOff>
    </xdr:from>
    <xdr:to>
      <xdr:col>7</xdr:col>
      <xdr:colOff>1226530</xdr:colOff>
      <xdr:row>14</xdr:row>
      <xdr:rowOff>556176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xmlns="" id="{F60F9300-474C-4B97-8CFA-FA6A232996B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 cstate="print"/>
        <a:srcRect t="28810" r="80378" b="54371"/>
        <a:stretch/>
      </xdr:blipFill>
      <xdr:spPr>
        <a:xfrm>
          <a:off x="8695083" y="10195476"/>
          <a:ext cx="1027747" cy="495300"/>
        </a:xfrm>
        <a:prstGeom prst="rect">
          <a:avLst/>
        </a:prstGeom>
      </xdr:spPr>
    </xdr:pic>
    <xdr:clientData/>
  </xdr:twoCellAnchor>
  <xdr:twoCellAnchor editAs="oneCell">
    <xdr:from>
      <xdr:col>3</xdr:col>
      <xdr:colOff>33423</xdr:colOff>
      <xdr:row>26</xdr:row>
      <xdr:rowOff>44823</xdr:rowOff>
    </xdr:from>
    <xdr:to>
      <xdr:col>3</xdr:col>
      <xdr:colOff>1221443</xdr:colOff>
      <xdr:row>26</xdr:row>
      <xdr:rowOff>739588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xmlns="" id="{041F02E7-301A-4535-8E92-FCE7759A0E5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4" cstate="print"/>
        <a:srcRect l="23047" t="18005" r="24174" b="50061"/>
        <a:stretch/>
      </xdr:blipFill>
      <xdr:spPr>
        <a:xfrm>
          <a:off x="5510298" y="17742273"/>
          <a:ext cx="1188020" cy="694765"/>
        </a:xfrm>
        <a:prstGeom prst="rect">
          <a:avLst/>
        </a:prstGeom>
      </xdr:spPr>
    </xdr:pic>
    <xdr:clientData/>
  </xdr:twoCellAnchor>
  <xdr:twoCellAnchor>
    <xdr:from>
      <xdr:col>3</xdr:col>
      <xdr:colOff>33423</xdr:colOff>
      <xdr:row>47</xdr:row>
      <xdr:rowOff>67236</xdr:rowOff>
    </xdr:from>
    <xdr:to>
      <xdr:col>3</xdr:col>
      <xdr:colOff>1263893</xdr:colOff>
      <xdr:row>48</xdr:row>
      <xdr:rowOff>1122</xdr:rowOff>
    </xdr:to>
    <xdr:grpSp>
      <xdr:nvGrpSpPr>
        <xdr:cNvPr id="30" name="组合 29">
          <a:extLst>
            <a:ext uri="{FF2B5EF4-FFF2-40B4-BE49-F238E27FC236}">
              <a16:creationId xmlns:a16="http://schemas.microsoft.com/office/drawing/2014/main" xmlns="" id="{4081C441-A16E-47A6-91AB-CE7259525E3C}"/>
            </a:ext>
          </a:extLst>
        </xdr:cNvPr>
        <xdr:cNvGrpSpPr/>
      </xdr:nvGrpSpPr>
      <xdr:grpSpPr>
        <a:xfrm>
          <a:off x="5508227" y="32766975"/>
          <a:ext cx="1230470" cy="720734"/>
          <a:chOff x="7961155" y="8149478"/>
          <a:chExt cx="10931964" cy="6149227"/>
        </a:xfrm>
      </xdr:grpSpPr>
      <xdr:pic>
        <xdr:nvPicPr>
          <xdr:cNvPr id="31" name="图片 30">
            <a:extLst>
              <a:ext uri="{FF2B5EF4-FFF2-40B4-BE49-F238E27FC236}">
                <a16:creationId xmlns:a16="http://schemas.microsoft.com/office/drawing/2014/main" xmlns="" id="{50922B92-5CDB-4001-81FE-970A069D177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 cstate="print"/>
          <a:stretch>
            <a:fillRect/>
          </a:stretch>
        </xdr:blipFill>
        <xdr:spPr>
          <a:xfrm>
            <a:off x="7961155" y="8149478"/>
            <a:ext cx="10931964" cy="6149227"/>
          </a:xfrm>
          <a:prstGeom prst="rect">
            <a:avLst/>
          </a:prstGeom>
        </xdr:spPr>
      </xdr:pic>
      <xdr:sp macro="" textlink="">
        <xdr:nvSpPr>
          <xdr:cNvPr id="32" name="矩形 31">
            <a:extLst>
              <a:ext uri="{FF2B5EF4-FFF2-40B4-BE49-F238E27FC236}">
                <a16:creationId xmlns:a16="http://schemas.microsoft.com/office/drawing/2014/main" xmlns="" id="{E4D45F2F-BE07-4DD2-85CD-D54AAECFCF4A}"/>
              </a:ext>
            </a:extLst>
          </xdr:cNvPr>
          <xdr:cNvSpPr/>
        </xdr:nvSpPr>
        <xdr:spPr bwMode="auto">
          <a:xfrm>
            <a:off x="8628529" y="12573000"/>
            <a:ext cx="1199029" cy="739587"/>
          </a:xfrm>
          <a:prstGeom prst="rect">
            <a:avLst/>
          </a:prstGeom>
          <a:noFill/>
          <a:ln w="19050" cap="flat" cmpd="sng" algn="ctr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rtlCol="0" anchor="ctr" upright="1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</xdr:col>
      <xdr:colOff>33423</xdr:colOff>
      <xdr:row>31</xdr:row>
      <xdr:rowOff>22412</xdr:rowOff>
    </xdr:from>
    <xdr:to>
      <xdr:col>4</xdr:col>
      <xdr:colOff>4847</xdr:colOff>
      <xdr:row>31</xdr:row>
      <xdr:rowOff>705971</xdr:rowOff>
    </xdr:to>
    <xdr:grpSp>
      <xdr:nvGrpSpPr>
        <xdr:cNvPr id="33" name="组合 32">
          <a:extLst>
            <a:ext uri="{FF2B5EF4-FFF2-40B4-BE49-F238E27FC236}">
              <a16:creationId xmlns:a16="http://schemas.microsoft.com/office/drawing/2014/main" xmlns="" id="{276B5F4B-7CC1-4301-8950-5FD9EA8CAF37}"/>
            </a:ext>
          </a:extLst>
        </xdr:cNvPr>
        <xdr:cNvGrpSpPr/>
      </xdr:nvGrpSpPr>
      <xdr:grpSpPr>
        <a:xfrm>
          <a:off x="5508227" y="21921629"/>
          <a:ext cx="1238663" cy="683559"/>
          <a:chOff x="5076264" y="1479177"/>
          <a:chExt cx="18285714" cy="9652741"/>
        </a:xfrm>
      </xdr:grpSpPr>
      <xdr:pic>
        <xdr:nvPicPr>
          <xdr:cNvPr id="34" name="图片 33">
            <a:extLst>
              <a:ext uri="{FF2B5EF4-FFF2-40B4-BE49-F238E27FC236}">
                <a16:creationId xmlns:a16="http://schemas.microsoft.com/office/drawing/2014/main" xmlns="" id="{D6B8C32B-6E2A-4807-A1D7-6F444FC24D6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6" cstate="print"/>
          <a:srcRect b="6154"/>
          <a:stretch/>
        </xdr:blipFill>
        <xdr:spPr>
          <a:xfrm>
            <a:off x="5076264" y="1479177"/>
            <a:ext cx="18285714" cy="9652741"/>
          </a:xfrm>
          <a:prstGeom prst="rect">
            <a:avLst/>
          </a:prstGeom>
        </xdr:spPr>
      </xdr:pic>
      <xdr:sp macro="" textlink="">
        <xdr:nvSpPr>
          <xdr:cNvPr id="35" name="矩形 34">
            <a:extLst>
              <a:ext uri="{FF2B5EF4-FFF2-40B4-BE49-F238E27FC236}">
                <a16:creationId xmlns:a16="http://schemas.microsoft.com/office/drawing/2014/main" xmlns="" id="{23D2AE0D-123E-42DC-ABED-86AA7E367A25}"/>
              </a:ext>
            </a:extLst>
          </xdr:cNvPr>
          <xdr:cNvSpPr/>
        </xdr:nvSpPr>
        <xdr:spPr bwMode="auto">
          <a:xfrm>
            <a:off x="5815853" y="3003176"/>
            <a:ext cx="2510118" cy="705971"/>
          </a:xfrm>
          <a:prstGeom prst="rect">
            <a:avLst/>
          </a:prstGeom>
          <a:noFill/>
          <a:ln w="19050" cap="flat" cmpd="sng" algn="ctr">
            <a:solidFill>
              <a:srgbClr val="FF0000"/>
            </a:solidFill>
            <a:prstDash val="solid"/>
            <a:round/>
            <a:headEnd type="none" w="med" len="med"/>
            <a:tailEnd type="none" w="med" len="med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18288" tIns="0" rIns="0" bIns="0" rtlCol="0" anchor="ctr" upright="1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3</xdr:col>
      <xdr:colOff>33423</xdr:colOff>
      <xdr:row>43</xdr:row>
      <xdr:rowOff>22383</xdr:rowOff>
    </xdr:from>
    <xdr:to>
      <xdr:col>3</xdr:col>
      <xdr:colOff>1426874</xdr:colOff>
      <xdr:row>43</xdr:row>
      <xdr:rowOff>828342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xmlns="" id="{BAD693BB-8FF5-4C75-9399-B6802382149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7" cstate="print"/>
        <a:srcRect b="4563"/>
        <a:stretch/>
      </xdr:blipFill>
      <xdr:spPr>
        <a:xfrm>
          <a:off x="5510298" y="29845158"/>
          <a:ext cx="1231526" cy="805959"/>
        </a:xfrm>
        <a:prstGeom prst="rect">
          <a:avLst/>
        </a:prstGeom>
      </xdr:spPr>
    </xdr:pic>
    <xdr:clientData/>
  </xdr:twoCellAnchor>
  <xdr:twoCellAnchor>
    <xdr:from>
      <xdr:col>3</xdr:col>
      <xdr:colOff>33423</xdr:colOff>
      <xdr:row>8</xdr:row>
      <xdr:rowOff>22383</xdr:rowOff>
    </xdr:from>
    <xdr:to>
      <xdr:col>3</xdr:col>
      <xdr:colOff>1426874</xdr:colOff>
      <xdr:row>8</xdr:row>
      <xdr:rowOff>828342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xmlns="" id="{B3E1CE8D-148A-4110-B326-60CF5214D96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7" cstate="print"/>
        <a:srcRect b="4563"/>
        <a:stretch/>
      </xdr:blipFill>
      <xdr:spPr>
        <a:xfrm>
          <a:off x="5510298" y="5756433"/>
          <a:ext cx="1231526" cy="805959"/>
        </a:xfrm>
        <a:prstGeom prst="rect">
          <a:avLst/>
        </a:prstGeom>
      </xdr:spPr>
    </xdr:pic>
    <xdr:clientData/>
  </xdr:twoCellAnchor>
  <xdr:twoCellAnchor>
    <xdr:from>
      <xdr:col>3</xdr:col>
      <xdr:colOff>33423</xdr:colOff>
      <xdr:row>9</xdr:row>
      <xdr:rowOff>22383</xdr:rowOff>
    </xdr:from>
    <xdr:to>
      <xdr:col>3</xdr:col>
      <xdr:colOff>1426874</xdr:colOff>
      <xdr:row>9</xdr:row>
      <xdr:rowOff>828342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xmlns="" id="{FAD76119-757D-4D4D-9EF0-428B965CA83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7" cstate="print"/>
        <a:srcRect b="4563"/>
        <a:stretch/>
      </xdr:blipFill>
      <xdr:spPr>
        <a:xfrm>
          <a:off x="5510298" y="6756558"/>
          <a:ext cx="1231526" cy="805959"/>
        </a:xfrm>
        <a:prstGeom prst="rect">
          <a:avLst/>
        </a:prstGeom>
      </xdr:spPr>
    </xdr:pic>
    <xdr:clientData/>
  </xdr:twoCellAnchor>
  <xdr:oneCellAnchor>
    <xdr:from>
      <xdr:col>3</xdr:col>
      <xdr:colOff>55835</xdr:colOff>
      <xdr:row>4</xdr:row>
      <xdr:rowOff>17023</xdr:rowOff>
    </xdr:from>
    <xdr:ext cx="1090218" cy="621712"/>
    <xdr:pic>
      <xdr:nvPicPr>
        <xdr:cNvPr id="39" name="图片 38">
          <a:extLst>
            <a:ext uri="{FF2B5EF4-FFF2-40B4-BE49-F238E27FC236}">
              <a16:creationId xmlns:a16="http://schemas.microsoft.com/office/drawing/2014/main" xmlns="" id="{45F58B90-C3E8-4CBD-923D-36B5F3F410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32710" y="2588773"/>
          <a:ext cx="1090218" cy="621712"/>
        </a:xfrm>
        <a:prstGeom prst="rect">
          <a:avLst/>
        </a:prstGeom>
      </xdr:spPr>
    </xdr:pic>
    <xdr:clientData/>
  </xdr:oneCellAnchor>
  <xdr:twoCellAnchor editAs="oneCell">
    <xdr:from>
      <xdr:col>3</xdr:col>
      <xdr:colOff>173936</xdr:colOff>
      <xdr:row>13</xdr:row>
      <xdr:rowOff>41413</xdr:rowOff>
    </xdr:from>
    <xdr:to>
      <xdr:col>3</xdr:col>
      <xdr:colOff>1101588</xdr:colOff>
      <xdr:row>13</xdr:row>
      <xdr:rowOff>545666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xmlns="" id="{9B687413-23BF-4281-9D42-6D9D81EC99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5650811" y="9575938"/>
          <a:ext cx="927652" cy="504253"/>
        </a:xfrm>
        <a:prstGeom prst="rect">
          <a:avLst/>
        </a:prstGeom>
      </xdr:spPr>
    </xdr:pic>
    <xdr:clientData/>
  </xdr:twoCellAnchor>
  <xdr:twoCellAnchor editAs="oneCell">
    <xdr:from>
      <xdr:col>3</xdr:col>
      <xdr:colOff>66261</xdr:colOff>
      <xdr:row>27</xdr:row>
      <xdr:rowOff>198783</xdr:rowOff>
    </xdr:from>
    <xdr:to>
      <xdr:col>3</xdr:col>
      <xdr:colOff>1234109</xdr:colOff>
      <xdr:row>27</xdr:row>
      <xdr:rowOff>794624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xmlns="" id="{99954A59-2E00-4CDA-A0DC-610C9B6FF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5543136" y="18696333"/>
          <a:ext cx="1167848" cy="595841"/>
        </a:xfrm>
        <a:prstGeom prst="rect">
          <a:avLst/>
        </a:prstGeom>
      </xdr:spPr>
    </xdr:pic>
    <xdr:clientData/>
  </xdr:twoCellAnchor>
  <xdr:oneCellAnchor>
    <xdr:from>
      <xdr:col>3</xdr:col>
      <xdr:colOff>55835</xdr:colOff>
      <xdr:row>7</xdr:row>
      <xdr:rowOff>17023</xdr:rowOff>
    </xdr:from>
    <xdr:ext cx="1090218" cy="621712"/>
    <xdr:pic>
      <xdr:nvPicPr>
        <xdr:cNvPr id="42" name="图片 41">
          <a:extLst>
            <a:ext uri="{FF2B5EF4-FFF2-40B4-BE49-F238E27FC236}">
              <a16:creationId xmlns:a16="http://schemas.microsoft.com/office/drawing/2014/main" xmlns="" id="{E4DD4F50-D468-4FED-989B-6D6A38F128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32710" y="5008123"/>
          <a:ext cx="1090218" cy="621712"/>
        </a:xfrm>
        <a:prstGeom prst="rect">
          <a:avLst/>
        </a:prstGeom>
      </xdr:spPr>
    </xdr:pic>
    <xdr:clientData/>
  </xdr:oneCellAnchor>
  <xdr:twoCellAnchor>
    <xdr:from>
      <xdr:col>3</xdr:col>
      <xdr:colOff>124239</xdr:colOff>
      <xdr:row>30</xdr:row>
      <xdr:rowOff>57979</xdr:rowOff>
    </xdr:from>
    <xdr:to>
      <xdr:col>3</xdr:col>
      <xdr:colOff>1040502</xdr:colOff>
      <xdr:row>30</xdr:row>
      <xdr:rowOff>555422</xdr:rowOff>
    </xdr:to>
    <xdr:grpSp>
      <xdr:nvGrpSpPr>
        <xdr:cNvPr id="43" name="组合 42">
          <a:extLst>
            <a:ext uri="{FF2B5EF4-FFF2-40B4-BE49-F238E27FC236}">
              <a16:creationId xmlns:a16="http://schemas.microsoft.com/office/drawing/2014/main" xmlns="" id="{6D60B776-8290-4A05-8D0B-E49A20D889D6}"/>
            </a:ext>
          </a:extLst>
        </xdr:cNvPr>
        <xdr:cNvGrpSpPr/>
      </xdr:nvGrpSpPr>
      <xdr:grpSpPr>
        <a:xfrm>
          <a:off x="5599043" y="21054392"/>
          <a:ext cx="916263" cy="497443"/>
          <a:chOff x="3205370" y="17608826"/>
          <a:chExt cx="3889719" cy="3214139"/>
        </a:xfrm>
      </xdr:grpSpPr>
      <xdr:pic>
        <xdr:nvPicPr>
          <xdr:cNvPr id="44" name="图片 43">
            <a:extLst>
              <a:ext uri="{FF2B5EF4-FFF2-40B4-BE49-F238E27FC236}">
                <a16:creationId xmlns:a16="http://schemas.microsoft.com/office/drawing/2014/main" xmlns="" id="{57538BB3-6956-4C33-8DD0-A16EEBE15ECC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0" cstate="print"/>
          <a:srcRect b="3494"/>
          <a:stretch/>
        </xdr:blipFill>
        <xdr:spPr>
          <a:xfrm>
            <a:off x="3205370" y="17608826"/>
            <a:ext cx="3889719" cy="3214139"/>
          </a:xfrm>
          <a:prstGeom prst="rect">
            <a:avLst/>
          </a:prstGeom>
        </xdr:spPr>
      </xdr:pic>
      <xdr:cxnSp macro="">
        <xdr:nvCxnSpPr>
          <xdr:cNvPr id="45" name="直接箭头连接符 44">
            <a:extLst>
              <a:ext uri="{FF2B5EF4-FFF2-40B4-BE49-F238E27FC236}">
                <a16:creationId xmlns:a16="http://schemas.microsoft.com/office/drawing/2014/main" xmlns="" id="{B46ADCBE-FF68-4902-9EB2-648E3FE62B5C}"/>
              </a:ext>
            </a:extLst>
          </xdr:cNvPr>
          <xdr:cNvCxnSpPr/>
        </xdr:nvCxnSpPr>
        <xdr:spPr bwMode="auto">
          <a:xfrm>
            <a:off x="4737653" y="18122348"/>
            <a:ext cx="0" cy="115956"/>
          </a:xfrm>
          <a:prstGeom prst="straightConnector1">
            <a:avLst/>
          </a:prstGeom>
          <a:noFill/>
          <a:ln w="19050" cap="flat" cmpd="sng" algn="ctr">
            <a:solidFill>
              <a:srgbClr val="FF0000"/>
            </a:solidFill>
            <a:prstDash val="solid"/>
            <a:round/>
            <a:headEnd type="none" w="med" len="med"/>
            <a:tailEnd type="triangle"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</xdr:grpSp>
    <xdr:clientData/>
  </xdr:twoCellAnchor>
  <xdr:twoCellAnchor editAs="oneCell">
    <xdr:from>
      <xdr:col>3</xdr:col>
      <xdr:colOff>67236</xdr:colOff>
      <xdr:row>6</xdr:row>
      <xdr:rowOff>145677</xdr:rowOff>
    </xdr:from>
    <xdr:to>
      <xdr:col>3</xdr:col>
      <xdr:colOff>1199038</xdr:colOff>
      <xdr:row>6</xdr:row>
      <xdr:rowOff>647904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xmlns="" id="{6366B4A9-4196-44F0-8E96-85299FE690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xfrm>
          <a:off x="5544111" y="4203327"/>
          <a:ext cx="1131802" cy="502227"/>
        </a:xfrm>
        <a:prstGeom prst="rect">
          <a:avLst/>
        </a:prstGeom>
      </xdr:spPr>
    </xdr:pic>
    <xdr:clientData/>
  </xdr:twoCellAnchor>
  <xdr:twoCellAnchor editAs="oneCell">
    <xdr:from>
      <xdr:col>7</xdr:col>
      <xdr:colOff>118453</xdr:colOff>
      <xdr:row>6</xdr:row>
      <xdr:rowOff>93971</xdr:rowOff>
    </xdr:from>
    <xdr:to>
      <xdr:col>7</xdr:col>
      <xdr:colOff>1242391</xdr:colOff>
      <xdr:row>6</xdr:row>
      <xdr:rowOff>854015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xmlns="" id="{A3029897-09D5-4E82-88FE-30DA2683D8E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778" t="24251" r="16387" b="25971"/>
        <a:stretch/>
      </xdr:blipFill>
      <xdr:spPr>
        <a:xfrm>
          <a:off x="8614753" y="4151621"/>
          <a:ext cx="1123938" cy="7600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8"/>
  <sheetViews>
    <sheetView tabSelected="1" zoomScale="70" zoomScaleNormal="70" workbookViewId="0">
      <pane ySplit="3" topLeftCell="A4" activePane="bottomLeft" state="frozen"/>
      <selection pane="bottomLeft" activeCell="Q42" sqref="Q42"/>
    </sheetView>
  </sheetViews>
  <sheetFormatPr defaultColWidth="9" defaultRowHeight="14.4"/>
  <cols>
    <col min="1" max="1" width="5.77734375" style="17" bestFit="1" customWidth="1"/>
    <col min="2" max="2" width="26" style="3" customWidth="1"/>
    <col min="3" max="3" width="40.109375" style="3" customWidth="1"/>
    <col min="4" max="4" width="16.6640625" style="3" customWidth="1"/>
    <col min="5" max="5" width="6" style="3" customWidth="1"/>
    <col min="6" max="6" width="8.109375" style="36" bestFit="1" customWidth="1"/>
    <col min="7" max="7" width="13.77734375" style="36" customWidth="1"/>
    <col min="8" max="8" width="18.77734375" style="37" customWidth="1"/>
    <col min="9" max="9" width="9.21875" style="36" customWidth="1"/>
    <col min="10" max="10" width="12.88671875" style="36" customWidth="1"/>
    <col min="11" max="13" width="9.44140625" style="36" customWidth="1"/>
    <col min="14" max="14" width="13.44140625" style="36" customWidth="1"/>
    <col min="15" max="15" width="13.33203125" style="36" customWidth="1"/>
    <col min="16" max="16" width="24.109375" style="38" customWidth="1"/>
    <col min="17" max="17" width="21.33203125" style="36" customWidth="1"/>
    <col min="18" max="16384" width="9" style="3"/>
  </cols>
  <sheetData>
    <row r="1" spans="1:17" s="1" customFormat="1" ht="69.75" customHeight="1" thickBot="1">
      <c r="A1" s="120" t="s">
        <v>143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2"/>
      <c r="Q1" s="134"/>
    </row>
    <row r="2" spans="1:17" s="2" customFormat="1" ht="28.2" thickBot="1">
      <c r="A2" s="48"/>
      <c r="B2" s="4"/>
      <c r="C2" s="4"/>
      <c r="D2" s="5"/>
      <c r="E2" s="6"/>
      <c r="F2" s="27"/>
      <c r="G2" s="28"/>
      <c r="H2" s="28"/>
      <c r="I2" s="28"/>
      <c r="J2" s="28"/>
      <c r="K2" s="28"/>
      <c r="L2" s="28"/>
      <c r="M2" s="28"/>
      <c r="N2" s="29"/>
      <c r="O2" s="29"/>
      <c r="P2" s="30"/>
      <c r="Q2" s="29"/>
    </row>
    <row r="3" spans="1:17" s="111" customFormat="1" ht="47.25" customHeight="1" thickBot="1">
      <c r="A3" s="114" t="s">
        <v>1</v>
      </c>
      <c r="B3" s="115" t="s">
        <v>4</v>
      </c>
      <c r="C3" s="116" t="s">
        <v>2</v>
      </c>
      <c r="D3" s="116" t="s">
        <v>3</v>
      </c>
      <c r="E3" s="116" t="s">
        <v>5</v>
      </c>
      <c r="F3" s="116" t="s">
        <v>6</v>
      </c>
      <c r="G3" s="116" t="s">
        <v>145</v>
      </c>
      <c r="H3" s="117" t="s">
        <v>7</v>
      </c>
      <c r="I3" s="116" t="s">
        <v>8</v>
      </c>
      <c r="J3" s="116" t="s">
        <v>102</v>
      </c>
      <c r="K3" s="116" t="s">
        <v>9</v>
      </c>
      <c r="L3" s="116" t="s">
        <v>10</v>
      </c>
      <c r="M3" s="116" t="s">
        <v>11</v>
      </c>
      <c r="N3" s="118" t="s">
        <v>103</v>
      </c>
      <c r="O3" s="116" t="s">
        <v>104</v>
      </c>
      <c r="P3" s="119" t="s">
        <v>0</v>
      </c>
      <c r="Q3" s="135" t="s">
        <v>146</v>
      </c>
    </row>
    <row r="4" spans="1:17" s="113" customFormat="1" ht="101.4" customHeight="1">
      <c r="A4" s="123">
        <v>1</v>
      </c>
      <c r="B4" s="123" t="s">
        <v>18</v>
      </c>
      <c r="C4" s="124" t="s">
        <v>133</v>
      </c>
      <c r="D4" s="125"/>
      <c r="E4" s="126" t="s">
        <v>20</v>
      </c>
      <c r="F4" s="126" t="s">
        <v>21</v>
      </c>
      <c r="G4" s="127">
        <v>43801</v>
      </c>
      <c r="H4" s="128"/>
      <c r="I4" s="123" t="s">
        <v>101</v>
      </c>
      <c r="J4" s="123"/>
      <c r="K4" s="129"/>
      <c r="L4" s="130"/>
      <c r="M4" s="131"/>
      <c r="N4" s="132"/>
      <c r="O4" s="123"/>
      <c r="P4" s="133" t="s">
        <v>148</v>
      </c>
      <c r="Q4" s="139"/>
    </row>
    <row r="5" spans="1:17" s="113" customFormat="1" ht="58.5" customHeight="1">
      <c r="A5" s="123">
        <v>2</v>
      </c>
      <c r="B5" s="123" t="s">
        <v>18</v>
      </c>
      <c r="C5" s="124" t="s">
        <v>128</v>
      </c>
      <c r="D5" s="125"/>
      <c r="E5" s="126" t="s">
        <v>20</v>
      </c>
      <c r="F5" s="126" t="s">
        <v>21</v>
      </c>
      <c r="G5" s="127">
        <v>43801</v>
      </c>
      <c r="H5" s="128" t="s">
        <v>119</v>
      </c>
      <c r="I5" s="123" t="s">
        <v>101</v>
      </c>
      <c r="J5" s="123"/>
      <c r="K5" s="129"/>
      <c r="L5" s="130" t="s">
        <v>127</v>
      </c>
      <c r="M5" s="131"/>
      <c r="N5" s="132"/>
      <c r="O5" s="123"/>
      <c r="P5" s="133"/>
      <c r="Q5" s="139"/>
    </row>
    <row r="6" spans="1:17" s="113" customFormat="1" ht="58.5" customHeight="1">
      <c r="A6" s="166">
        <v>3</v>
      </c>
      <c r="B6" s="166" t="s">
        <v>18</v>
      </c>
      <c r="C6" s="167" t="s">
        <v>22</v>
      </c>
      <c r="D6" s="168"/>
      <c r="E6" s="169" t="s">
        <v>20</v>
      </c>
      <c r="F6" s="169" t="s">
        <v>21</v>
      </c>
      <c r="G6" s="170">
        <v>43801</v>
      </c>
      <c r="H6" s="171"/>
      <c r="I6" s="166" t="s">
        <v>101</v>
      </c>
      <c r="J6" s="166"/>
      <c r="K6" s="172"/>
      <c r="L6" s="173" t="s">
        <v>136</v>
      </c>
      <c r="M6" s="174"/>
      <c r="N6" s="175"/>
      <c r="O6" s="166"/>
      <c r="P6" s="176"/>
      <c r="Q6" s="177" t="s">
        <v>147</v>
      </c>
    </row>
    <row r="7" spans="1:17" s="113" customFormat="1" ht="73.5" customHeight="1">
      <c r="A7" s="166">
        <v>4</v>
      </c>
      <c r="B7" s="166" t="s">
        <v>18</v>
      </c>
      <c r="C7" s="167" t="s">
        <v>100</v>
      </c>
      <c r="D7" s="168"/>
      <c r="E7" s="169" t="s">
        <v>20</v>
      </c>
      <c r="F7" s="169" t="s">
        <v>21</v>
      </c>
      <c r="G7" s="170">
        <v>43801</v>
      </c>
      <c r="H7" s="171"/>
      <c r="I7" s="166" t="s">
        <v>101</v>
      </c>
      <c r="J7" s="166"/>
      <c r="K7" s="172"/>
      <c r="L7" s="173" t="s">
        <v>136</v>
      </c>
      <c r="M7" s="174"/>
      <c r="N7" s="175"/>
      <c r="O7" s="166"/>
      <c r="P7" s="176"/>
      <c r="Q7" s="177" t="s">
        <v>147</v>
      </c>
    </row>
    <row r="8" spans="1:17" s="113" customFormat="1" ht="58.5" customHeight="1">
      <c r="A8" s="123">
        <v>5</v>
      </c>
      <c r="B8" s="123" t="s">
        <v>18</v>
      </c>
      <c r="C8" s="124" t="s">
        <v>96</v>
      </c>
      <c r="D8" s="125"/>
      <c r="E8" s="126" t="s">
        <v>20</v>
      </c>
      <c r="F8" s="126" t="s">
        <v>85</v>
      </c>
      <c r="G8" s="127">
        <v>43804</v>
      </c>
      <c r="H8" s="128" t="s">
        <v>97</v>
      </c>
      <c r="I8" s="123" t="s">
        <v>16</v>
      </c>
      <c r="J8" s="123"/>
      <c r="K8" s="129"/>
      <c r="L8" s="130" t="s">
        <v>127</v>
      </c>
      <c r="M8" s="131"/>
      <c r="N8" s="132"/>
      <c r="O8" s="123"/>
      <c r="P8" s="133"/>
      <c r="Q8" s="139"/>
    </row>
    <row r="9" spans="1:17" s="113" customFormat="1" ht="78.75" customHeight="1">
      <c r="A9" s="123">
        <v>6</v>
      </c>
      <c r="B9" s="123" t="s">
        <v>18</v>
      </c>
      <c r="C9" s="140" t="s">
        <v>135</v>
      </c>
      <c r="D9" s="141"/>
      <c r="E9" s="126" t="s">
        <v>20</v>
      </c>
      <c r="F9" s="126" t="s">
        <v>42</v>
      </c>
      <c r="G9" s="127">
        <v>43804</v>
      </c>
      <c r="H9" s="140"/>
      <c r="I9" s="123" t="s">
        <v>16</v>
      </c>
      <c r="J9" s="123"/>
      <c r="K9" s="127"/>
      <c r="L9" s="142" t="s">
        <v>127</v>
      </c>
      <c r="M9" s="131"/>
      <c r="N9" s="132"/>
      <c r="O9" s="123"/>
      <c r="P9" s="133"/>
      <c r="Q9" s="139"/>
    </row>
    <row r="10" spans="1:17" s="65" customFormat="1" ht="58.5" customHeight="1">
      <c r="A10" s="123">
        <v>7</v>
      </c>
      <c r="B10" s="143" t="s">
        <v>18</v>
      </c>
      <c r="C10" s="144" t="s">
        <v>134</v>
      </c>
      <c r="D10" s="145"/>
      <c r="E10" s="126" t="s">
        <v>20</v>
      </c>
      <c r="F10" s="146" t="s">
        <v>21</v>
      </c>
      <c r="G10" s="147">
        <v>43808</v>
      </c>
      <c r="H10" s="148"/>
      <c r="I10" s="123" t="s">
        <v>16</v>
      </c>
      <c r="J10" s="149"/>
      <c r="K10" s="150"/>
      <c r="L10" s="130" t="s">
        <v>127</v>
      </c>
      <c r="M10" s="131"/>
      <c r="N10" s="151"/>
      <c r="O10" s="152"/>
      <c r="P10" s="153"/>
      <c r="Q10" s="154"/>
    </row>
    <row r="11" spans="1:17" s="65" customFormat="1" ht="58.5" customHeight="1">
      <c r="A11" s="123">
        <v>8</v>
      </c>
      <c r="B11" s="143" t="s">
        <v>18</v>
      </c>
      <c r="C11" s="144" t="s">
        <v>120</v>
      </c>
      <c r="D11" s="145"/>
      <c r="E11" s="126" t="s">
        <v>20</v>
      </c>
      <c r="F11" s="146" t="s">
        <v>21</v>
      </c>
      <c r="G11" s="147">
        <v>43808</v>
      </c>
      <c r="H11" s="148"/>
      <c r="I11" s="123" t="s">
        <v>16</v>
      </c>
      <c r="J11" s="149"/>
      <c r="K11" s="150"/>
      <c r="L11" s="130" t="s">
        <v>127</v>
      </c>
      <c r="M11" s="131"/>
      <c r="N11" s="151"/>
      <c r="O11" s="152"/>
      <c r="P11" s="153"/>
      <c r="Q11" s="154"/>
    </row>
    <row r="12" spans="1:17" s="65" customFormat="1" ht="78.75" customHeight="1">
      <c r="A12" s="185">
        <v>9</v>
      </c>
      <c r="B12" s="195" t="s">
        <v>18</v>
      </c>
      <c r="C12" s="196" t="s">
        <v>121</v>
      </c>
      <c r="D12" s="197"/>
      <c r="E12" s="186" t="s">
        <v>20</v>
      </c>
      <c r="F12" s="198" t="s">
        <v>21</v>
      </c>
      <c r="G12" s="199">
        <v>43808</v>
      </c>
      <c r="H12" s="187"/>
      <c r="I12" s="185" t="s">
        <v>16</v>
      </c>
      <c r="J12" s="200"/>
      <c r="K12" s="201"/>
      <c r="L12" s="202"/>
      <c r="M12" s="188"/>
      <c r="N12" s="203"/>
      <c r="O12" s="204"/>
      <c r="P12" s="205" t="s">
        <v>149</v>
      </c>
      <c r="Q12" s="206"/>
    </row>
    <row r="13" spans="1:17" s="113" customFormat="1" ht="47.25" customHeight="1">
      <c r="A13" s="155">
        <v>10</v>
      </c>
      <c r="B13" s="189" t="s">
        <v>24</v>
      </c>
      <c r="C13" s="156" t="s">
        <v>94</v>
      </c>
      <c r="D13" s="157"/>
      <c r="E13" s="158" t="s">
        <v>20</v>
      </c>
      <c r="F13" s="158" t="s">
        <v>21</v>
      </c>
      <c r="G13" s="159">
        <v>43802</v>
      </c>
      <c r="H13" s="160" t="s">
        <v>93</v>
      </c>
      <c r="I13" s="155" t="s">
        <v>16</v>
      </c>
      <c r="J13" s="155"/>
      <c r="K13" s="161"/>
      <c r="L13" s="162"/>
      <c r="M13" s="163"/>
      <c r="N13" s="164"/>
      <c r="O13" s="155"/>
      <c r="P13" s="165"/>
      <c r="Q13" s="192"/>
    </row>
    <row r="14" spans="1:17" s="113" customFormat="1" ht="47.25" customHeight="1">
      <c r="A14" s="155">
        <v>11</v>
      </c>
      <c r="B14" s="189" t="s">
        <v>24</v>
      </c>
      <c r="C14" s="156" t="s">
        <v>83</v>
      </c>
      <c r="D14" s="157"/>
      <c r="E14" s="158" t="s">
        <v>20</v>
      </c>
      <c r="F14" s="158" t="s">
        <v>23</v>
      </c>
      <c r="G14" s="159">
        <v>43802</v>
      </c>
      <c r="H14" s="160"/>
      <c r="I14" s="155" t="s">
        <v>16</v>
      </c>
      <c r="J14" s="155"/>
      <c r="K14" s="161"/>
      <c r="L14" s="162"/>
      <c r="M14" s="163"/>
      <c r="N14" s="164"/>
      <c r="O14" s="155"/>
      <c r="P14" s="165"/>
      <c r="Q14" s="192"/>
    </row>
    <row r="15" spans="1:17" s="113" customFormat="1" ht="47.25" customHeight="1">
      <c r="A15" s="123">
        <v>12</v>
      </c>
      <c r="B15" s="178" t="s">
        <v>24</v>
      </c>
      <c r="C15" s="124" t="s">
        <v>87</v>
      </c>
      <c r="D15" s="179"/>
      <c r="E15" s="126" t="s">
        <v>20</v>
      </c>
      <c r="F15" s="126" t="s">
        <v>85</v>
      </c>
      <c r="G15" s="127">
        <v>43803</v>
      </c>
      <c r="H15" s="180" t="s">
        <v>116</v>
      </c>
      <c r="I15" s="123" t="s">
        <v>16</v>
      </c>
      <c r="J15" s="123"/>
      <c r="K15" s="129"/>
      <c r="L15" s="130" t="s">
        <v>127</v>
      </c>
      <c r="M15" s="131"/>
      <c r="N15" s="132"/>
      <c r="O15" s="123"/>
      <c r="P15" s="133" t="s">
        <v>129</v>
      </c>
      <c r="Q15" s="139"/>
    </row>
    <row r="16" spans="1:17" s="113" customFormat="1" ht="47.25" customHeight="1">
      <c r="A16" s="123">
        <v>13</v>
      </c>
      <c r="B16" s="178" t="s">
        <v>24</v>
      </c>
      <c r="C16" s="124" t="s">
        <v>84</v>
      </c>
      <c r="D16" s="179"/>
      <c r="E16" s="126" t="s">
        <v>20</v>
      </c>
      <c r="F16" s="126" t="s">
        <v>85</v>
      </c>
      <c r="G16" s="127">
        <v>43803</v>
      </c>
      <c r="H16" s="180" t="s">
        <v>117</v>
      </c>
      <c r="I16" s="123" t="s">
        <v>16</v>
      </c>
      <c r="J16" s="123"/>
      <c r="K16" s="129"/>
      <c r="L16" s="130" t="s">
        <v>127</v>
      </c>
      <c r="M16" s="131"/>
      <c r="N16" s="132"/>
      <c r="O16" s="123"/>
      <c r="P16" s="133" t="s">
        <v>130</v>
      </c>
      <c r="Q16" s="139"/>
    </row>
    <row r="17" spans="1:17" s="113" customFormat="1" ht="47.25" customHeight="1">
      <c r="A17" s="123">
        <v>14</v>
      </c>
      <c r="B17" s="178" t="s">
        <v>24</v>
      </c>
      <c r="C17" s="124" t="s">
        <v>31</v>
      </c>
      <c r="D17" s="179"/>
      <c r="E17" s="126" t="s">
        <v>20</v>
      </c>
      <c r="F17" s="126" t="s">
        <v>23</v>
      </c>
      <c r="G17" s="127">
        <v>43803</v>
      </c>
      <c r="H17" s="180"/>
      <c r="I17" s="123" t="s">
        <v>16</v>
      </c>
      <c r="J17" s="123"/>
      <c r="K17" s="129"/>
      <c r="L17" s="130" t="s">
        <v>127</v>
      </c>
      <c r="M17" s="131"/>
      <c r="N17" s="132"/>
      <c r="O17" s="123"/>
      <c r="P17" s="133" t="s">
        <v>131</v>
      </c>
      <c r="Q17" s="139"/>
    </row>
    <row r="18" spans="1:17" s="113" customFormat="1" ht="47.25" customHeight="1">
      <c r="A18" s="123">
        <v>15</v>
      </c>
      <c r="B18" s="178" t="s">
        <v>24</v>
      </c>
      <c r="C18" s="124" t="s">
        <v>86</v>
      </c>
      <c r="D18" s="179"/>
      <c r="E18" s="126" t="s">
        <v>20</v>
      </c>
      <c r="F18" s="126" t="s">
        <v>85</v>
      </c>
      <c r="G18" s="127">
        <v>43805</v>
      </c>
      <c r="H18" s="180"/>
      <c r="I18" s="123" t="s">
        <v>16</v>
      </c>
      <c r="J18" s="123"/>
      <c r="K18" s="129"/>
      <c r="L18" s="130" t="s">
        <v>127</v>
      </c>
      <c r="M18" s="131"/>
      <c r="N18" s="132"/>
      <c r="O18" s="123"/>
      <c r="P18" s="133" t="s">
        <v>139</v>
      </c>
      <c r="Q18" s="139"/>
    </row>
    <row r="19" spans="1:17" s="113" customFormat="1" ht="47.25" customHeight="1">
      <c r="A19" s="123">
        <v>16</v>
      </c>
      <c r="B19" s="178" t="s">
        <v>24</v>
      </c>
      <c r="C19" s="140" t="s">
        <v>25</v>
      </c>
      <c r="D19" s="181"/>
      <c r="E19" s="126" t="s">
        <v>20</v>
      </c>
      <c r="F19" s="126" t="s">
        <v>23</v>
      </c>
      <c r="G19" s="127">
        <v>43802</v>
      </c>
      <c r="H19" s="180"/>
      <c r="I19" s="123" t="s">
        <v>16</v>
      </c>
      <c r="J19" s="123"/>
      <c r="K19" s="129"/>
      <c r="L19" s="130" t="s">
        <v>127</v>
      </c>
      <c r="M19" s="131"/>
      <c r="N19" s="132"/>
      <c r="O19" s="123"/>
      <c r="P19" s="133" t="s">
        <v>140</v>
      </c>
      <c r="Q19" s="139"/>
    </row>
    <row r="20" spans="1:17" s="113" customFormat="1" ht="69" customHeight="1">
      <c r="A20" s="123">
        <v>17</v>
      </c>
      <c r="B20" s="178" t="s">
        <v>24</v>
      </c>
      <c r="C20" s="124" t="s">
        <v>36</v>
      </c>
      <c r="D20" s="179"/>
      <c r="E20" s="126" t="s">
        <v>20</v>
      </c>
      <c r="F20" s="126" t="s">
        <v>23</v>
      </c>
      <c r="G20" s="127">
        <v>43803</v>
      </c>
      <c r="H20" s="190" t="s">
        <v>48</v>
      </c>
      <c r="I20" s="123" t="s">
        <v>16</v>
      </c>
      <c r="J20" s="123"/>
      <c r="K20" s="129"/>
      <c r="L20" s="130" t="s">
        <v>127</v>
      </c>
      <c r="M20" s="131"/>
      <c r="N20" s="132"/>
      <c r="O20" s="123"/>
      <c r="P20" s="133"/>
      <c r="Q20" s="139"/>
    </row>
    <row r="21" spans="1:17" s="113" customFormat="1" ht="47.25" customHeight="1">
      <c r="A21" s="166">
        <v>18</v>
      </c>
      <c r="B21" s="183" t="s">
        <v>24</v>
      </c>
      <c r="C21" s="167" t="s">
        <v>32</v>
      </c>
      <c r="D21" s="168"/>
      <c r="E21" s="169" t="s">
        <v>20</v>
      </c>
      <c r="F21" s="169" t="s">
        <v>23</v>
      </c>
      <c r="G21" s="170">
        <v>43803</v>
      </c>
      <c r="H21" s="171" t="s">
        <v>109</v>
      </c>
      <c r="I21" s="166" t="s">
        <v>16</v>
      </c>
      <c r="J21" s="166"/>
      <c r="K21" s="172"/>
      <c r="L21" s="173"/>
      <c r="M21" s="174"/>
      <c r="N21" s="175"/>
      <c r="O21" s="166"/>
      <c r="P21" s="176"/>
      <c r="Q21" s="184" t="s">
        <v>147</v>
      </c>
    </row>
    <row r="22" spans="1:17" s="113" customFormat="1" ht="47.25" customHeight="1">
      <c r="A22" s="123">
        <v>19</v>
      </c>
      <c r="B22" s="178" t="s">
        <v>24</v>
      </c>
      <c r="C22" s="124" t="s">
        <v>35</v>
      </c>
      <c r="D22" s="179"/>
      <c r="E22" s="126" t="s">
        <v>20</v>
      </c>
      <c r="F22" s="126" t="s">
        <v>23</v>
      </c>
      <c r="G22" s="127">
        <v>43803</v>
      </c>
      <c r="H22" s="180"/>
      <c r="I22" s="123" t="s">
        <v>16</v>
      </c>
      <c r="J22" s="123"/>
      <c r="K22" s="129"/>
      <c r="L22" s="130" t="s">
        <v>127</v>
      </c>
      <c r="M22" s="131"/>
      <c r="N22" s="132"/>
      <c r="O22" s="123"/>
      <c r="P22" s="133"/>
      <c r="Q22" s="139"/>
    </row>
    <row r="23" spans="1:17" s="113" customFormat="1" ht="84" customHeight="1">
      <c r="A23" s="123">
        <v>20</v>
      </c>
      <c r="B23" s="178" t="s">
        <v>24</v>
      </c>
      <c r="C23" s="124" t="s">
        <v>99</v>
      </c>
      <c r="D23" s="179"/>
      <c r="E23" s="126" t="s">
        <v>20</v>
      </c>
      <c r="F23" s="126" t="s">
        <v>23</v>
      </c>
      <c r="G23" s="127">
        <v>43803</v>
      </c>
      <c r="H23" s="180" t="s">
        <v>115</v>
      </c>
      <c r="I23" s="123" t="s">
        <v>16</v>
      </c>
      <c r="J23" s="123"/>
      <c r="K23" s="129"/>
      <c r="L23" s="130" t="s">
        <v>127</v>
      </c>
      <c r="M23" s="131"/>
      <c r="N23" s="132"/>
      <c r="O23" s="123"/>
      <c r="P23" s="133" t="s">
        <v>142</v>
      </c>
      <c r="Q23" s="182" t="s">
        <v>147</v>
      </c>
    </row>
    <row r="24" spans="1:17" s="113" customFormat="1" ht="54" customHeight="1">
      <c r="A24" s="166">
        <v>21</v>
      </c>
      <c r="B24" s="183" t="s">
        <v>24</v>
      </c>
      <c r="C24" s="167" t="s">
        <v>110</v>
      </c>
      <c r="D24" s="168"/>
      <c r="E24" s="169" t="s">
        <v>20</v>
      </c>
      <c r="F24" s="169" t="s">
        <v>23</v>
      </c>
      <c r="G24" s="170">
        <v>43804</v>
      </c>
      <c r="H24" s="171" t="s">
        <v>114</v>
      </c>
      <c r="I24" s="166" t="s">
        <v>16</v>
      </c>
      <c r="J24" s="166"/>
      <c r="K24" s="172"/>
      <c r="L24" s="173"/>
      <c r="M24" s="174"/>
      <c r="N24" s="175"/>
      <c r="O24" s="166"/>
      <c r="P24" s="176"/>
      <c r="Q24" s="177" t="s">
        <v>147</v>
      </c>
    </row>
    <row r="25" spans="1:17" s="113" customFormat="1" ht="47.25" customHeight="1">
      <c r="A25" s="166">
        <v>22</v>
      </c>
      <c r="B25" s="183" t="s">
        <v>24</v>
      </c>
      <c r="C25" s="167" t="s">
        <v>38</v>
      </c>
      <c r="D25" s="168"/>
      <c r="E25" s="169" t="s">
        <v>20</v>
      </c>
      <c r="F25" s="169" t="s">
        <v>23</v>
      </c>
      <c r="G25" s="170">
        <v>43804</v>
      </c>
      <c r="H25" s="171"/>
      <c r="I25" s="166" t="s">
        <v>16</v>
      </c>
      <c r="J25" s="166"/>
      <c r="K25" s="172"/>
      <c r="L25" s="173"/>
      <c r="M25" s="174"/>
      <c r="N25" s="175"/>
      <c r="O25" s="166"/>
      <c r="P25" s="176"/>
      <c r="Q25" s="177" t="s">
        <v>147</v>
      </c>
    </row>
    <row r="26" spans="1:17" s="113" customFormat="1" ht="63" customHeight="1">
      <c r="A26" s="123">
        <v>23</v>
      </c>
      <c r="B26" s="178" t="s">
        <v>24</v>
      </c>
      <c r="C26" s="124" t="s">
        <v>90</v>
      </c>
      <c r="D26" s="179"/>
      <c r="E26" s="126" t="s">
        <v>20</v>
      </c>
      <c r="F26" s="126" t="s">
        <v>42</v>
      </c>
      <c r="G26" s="127">
        <v>43804</v>
      </c>
      <c r="H26" s="180" t="s">
        <v>89</v>
      </c>
      <c r="I26" s="123" t="s">
        <v>16</v>
      </c>
      <c r="J26" s="123"/>
      <c r="K26" s="129"/>
      <c r="L26" s="130" t="s">
        <v>127</v>
      </c>
      <c r="M26" s="131"/>
      <c r="N26" s="132"/>
      <c r="O26" s="123"/>
      <c r="P26" s="133"/>
      <c r="Q26" s="139"/>
    </row>
    <row r="27" spans="1:17" s="113" customFormat="1" ht="84.75" customHeight="1">
      <c r="A27" s="123">
        <v>24</v>
      </c>
      <c r="B27" s="178" t="s">
        <v>24</v>
      </c>
      <c r="C27" s="124" t="s">
        <v>91</v>
      </c>
      <c r="D27" s="179"/>
      <c r="E27" s="126" t="s">
        <v>20</v>
      </c>
      <c r="F27" s="126" t="s">
        <v>42</v>
      </c>
      <c r="G27" s="127">
        <v>43804</v>
      </c>
      <c r="H27" s="190" t="s">
        <v>92</v>
      </c>
      <c r="I27" s="123" t="s">
        <v>16</v>
      </c>
      <c r="J27" s="123"/>
      <c r="K27" s="129"/>
      <c r="L27" s="130" t="s">
        <v>127</v>
      </c>
      <c r="M27" s="131"/>
      <c r="N27" s="132"/>
      <c r="O27" s="123"/>
      <c r="P27" s="133"/>
      <c r="Q27" s="139"/>
    </row>
    <row r="28" spans="1:17" s="113" customFormat="1" ht="47.25" customHeight="1">
      <c r="A28" s="123">
        <v>25</v>
      </c>
      <c r="B28" s="178" t="s">
        <v>24</v>
      </c>
      <c r="C28" s="124" t="s">
        <v>49</v>
      </c>
      <c r="D28" s="179"/>
      <c r="E28" s="126" t="s">
        <v>20</v>
      </c>
      <c r="F28" s="126" t="s">
        <v>42</v>
      </c>
      <c r="G28" s="127">
        <v>43804</v>
      </c>
      <c r="H28" s="180"/>
      <c r="I28" s="123" t="s">
        <v>16</v>
      </c>
      <c r="J28" s="123"/>
      <c r="K28" s="129"/>
      <c r="L28" s="130" t="s">
        <v>127</v>
      </c>
      <c r="M28" s="131"/>
      <c r="N28" s="132"/>
      <c r="O28" s="123"/>
      <c r="P28" s="133"/>
      <c r="Q28" s="139"/>
    </row>
    <row r="29" spans="1:17" s="113" customFormat="1" ht="67.5" customHeight="1">
      <c r="A29" s="123">
        <v>26</v>
      </c>
      <c r="B29" s="178" t="s">
        <v>24</v>
      </c>
      <c r="C29" s="191" t="s">
        <v>43</v>
      </c>
      <c r="D29" s="179"/>
      <c r="E29" s="126" t="s">
        <v>20</v>
      </c>
      <c r="F29" s="126" t="s">
        <v>42</v>
      </c>
      <c r="G29" s="127">
        <v>43804</v>
      </c>
      <c r="H29" s="180" t="s">
        <v>60</v>
      </c>
      <c r="I29" s="123" t="s">
        <v>16</v>
      </c>
      <c r="J29" s="123"/>
      <c r="K29" s="129"/>
      <c r="L29" s="130" t="s">
        <v>127</v>
      </c>
      <c r="M29" s="131"/>
      <c r="N29" s="132"/>
      <c r="O29" s="123"/>
      <c r="P29" s="133"/>
      <c r="Q29" s="139"/>
    </row>
    <row r="30" spans="1:17" s="113" customFormat="1" ht="71.25" customHeight="1">
      <c r="A30" s="123">
        <v>27</v>
      </c>
      <c r="B30" s="178" t="s">
        <v>24</v>
      </c>
      <c r="C30" s="124" t="s">
        <v>98</v>
      </c>
      <c r="D30" s="179"/>
      <c r="E30" s="126" t="s">
        <v>20</v>
      </c>
      <c r="F30" s="126" t="s">
        <v>42</v>
      </c>
      <c r="G30" s="127">
        <v>43804</v>
      </c>
      <c r="H30" s="190" t="s">
        <v>105</v>
      </c>
      <c r="I30" s="123" t="s">
        <v>16</v>
      </c>
      <c r="J30" s="123"/>
      <c r="K30" s="129"/>
      <c r="L30" s="130" t="s">
        <v>127</v>
      </c>
      <c r="M30" s="131"/>
      <c r="N30" s="132"/>
      <c r="O30" s="123"/>
      <c r="P30" s="133"/>
      <c r="Q30" s="139"/>
    </row>
    <row r="31" spans="1:17" s="113" customFormat="1" ht="47.25" customHeight="1">
      <c r="A31" s="123">
        <v>28</v>
      </c>
      <c r="B31" s="178" t="s">
        <v>24</v>
      </c>
      <c r="C31" s="140" t="s">
        <v>63</v>
      </c>
      <c r="D31" s="141"/>
      <c r="E31" s="126" t="s">
        <v>20</v>
      </c>
      <c r="F31" s="126" t="s">
        <v>42</v>
      </c>
      <c r="G31" s="127">
        <v>43804</v>
      </c>
      <c r="H31" s="180" t="s">
        <v>106</v>
      </c>
      <c r="I31" s="123" t="s">
        <v>16</v>
      </c>
      <c r="J31" s="123"/>
      <c r="K31" s="127"/>
      <c r="L31" s="142" t="s">
        <v>127</v>
      </c>
      <c r="M31" s="131"/>
      <c r="N31" s="132"/>
      <c r="O31" s="123"/>
      <c r="P31" s="133" t="s">
        <v>132</v>
      </c>
      <c r="Q31" s="182"/>
    </row>
    <row r="32" spans="1:17" s="113" customFormat="1" ht="47.25" customHeight="1">
      <c r="A32" s="166">
        <v>29</v>
      </c>
      <c r="B32" s="183" t="s">
        <v>24</v>
      </c>
      <c r="C32" s="167" t="s">
        <v>30</v>
      </c>
      <c r="D32" s="168"/>
      <c r="E32" s="169" t="s">
        <v>20</v>
      </c>
      <c r="F32" s="169" t="s">
        <v>23</v>
      </c>
      <c r="G32" s="170">
        <v>43802</v>
      </c>
      <c r="H32" s="171" t="s">
        <v>108</v>
      </c>
      <c r="I32" s="166" t="s">
        <v>16</v>
      </c>
      <c r="J32" s="166"/>
      <c r="K32" s="172"/>
      <c r="L32" s="173"/>
      <c r="M32" s="174"/>
      <c r="N32" s="175"/>
      <c r="O32" s="166"/>
      <c r="P32" s="176"/>
      <c r="Q32" s="184" t="s">
        <v>147</v>
      </c>
    </row>
    <row r="33" spans="1:17" s="113" customFormat="1" ht="47.25" customHeight="1">
      <c r="A33" s="123">
        <v>30</v>
      </c>
      <c r="B33" s="178" t="s">
        <v>24</v>
      </c>
      <c r="C33" s="140" t="s">
        <v>118</v>
      </c>
      <c r="D33" s="141"/>
      <c r="E33" s="126" t="s">
        <v>20</v>
      </c>
      <c r="F33" s="126" t="s">
        <v>23</v>
      </c>
      <c r="G33" s="127">
        <v>43805</v>
      </c>
      <c r="H33" s="180" t="s">
        <v>111</v>
      </c>
      <c r="I33" s="123" t="s">
        <v>16</v>
      </c>
      <c r="J33" s="123"/>
      <c r="K33" s="129"/>
      <c r="L33" s="130" t="s">
        <v>127</v>
      </c>
      <c r="M33" s="131"/>
      <c r="N33" s="132"/>
      <c r="O33" s="123"/>
      <c r="P33" s="133" t="s">
        <v>137</v>
      </c>
      <c r="Q33" s="139"/>
    </row>
    <row r="34" spans="1:17" s="113" customFormat="1" ht="61.2" customHeight="1">
      <c r="A34" s="123">
        <v>31</v>
      </c>
      <c r="B34" s="178" t="s">
        <v>24</v>
      </c>
      <c r="C34" s="140" t="s">
        <v>112</v>
      </c>
      <c r="D34" s="141"/>
      <c r="E34" s="126" t="s">
        <v>20</v>
      </c>
      <c r="F34" s="126" t="s">
        <v>23</v>
      </c>
      <c r="G34" s="127">
        <v>43805</v>
      </c>
      <c r="H34" s="180" t="s">
        <v>113</v>
      </c>
      <c r="I34" s="123" t="s">
        <v>16</v>
      </c>
      <c r="J34" s="123"/>
      <c r="K34" s="129"/>
      <c r="L34" s="130" t="s">
        <v>127</v>
      </c>
      <c r="M34" s="131"/>
      <c r="N34" s="132"/>
      <c r="O34" s="123"/>
      <c r="P34" s="133" t="s">
        <v>138</v>
      </c>
      <c r="Q34" s="139"/>
    </row>
    <row r="35" spans="1:17" s="65" customFormat="1" ht="78.75" customHeight="1">
      <c r="A35" s="123">
        <v>32</v>
      </c>
      <c r="B35" s="178" t="s">
        <v>24</v>
      </c>
      <c r="C35" s="144" t="s">
        <v>122</v>
      </c>
      <c r="D35" s="145"/>
      <c r="E35" s="126" t="s">
        <v>20</v>
      </c>
      <c r="F35" s="146" t="s">
        <v>21</v>
      </c>
      <c r="G35" s="147">
        <v>43808</v>
      </c>
      <c r="H35" s="144"/>
      <c r="I35" s="123" t="s">
        <v>16</v>
      </c>
      <c r="J35" s="149"/>
      <c r="K35" s="150"/>
      <c r="L35" s="193" t="s">
        <v>127</v>
      </c>
      <c r="M35" s="131"/>
      <c r="N35" s="151"/>
      <c r="O35" s="152"/>
      <c r="P35" s="153"/>
      <c r="Q35" s="194"/>
    </row>
    <row r="36" spans="1:17" s="65" customFormat="1" ht="47.25" customHeight="1">
      <c r="A36" s="155">
        <v>33</v>
      </c>
      <c r="B36" s="189" t="s">
        <v>24</v>
      </c>
      <c r="C36" s="207" t="s">
        <v>123</v>
      </c>
      <c r="D36" s="208"/>
      <c r="E36" s="158" t="s">
        <v>20</v>
      </c>
      <c r="F36" s="158" t="s">
        <v>42</v>
      </c>
      <c r="G36" s="209">
        <v>43808</v>
      </c>
      <c r="H36" s="210"/>
      <c r="I36" s="155" t="s">
        <v>16</v>
      </c>
      <c r="J36" s="211"/>
      <c r="K36" s="212"/>
      <c r="L36" s="162"/>
      <c r="M36" s="163"/>
      <c r="N36" s="213"/>
      <c r="O36" s="214"/>
      <c r="P36" s="215"/>
      <c r="Q36" s="216"/>
    </row>
    <row r="37" spans="1:17" s="65" customFormat="1" ht="47.25" customHeight="1">
      <c r="A37" s="123">
        <v>34</v>
      </c>
      <c r="B37" s="178" t="s">
        <v>24</v>
      </c>
      <c r="C37" s="144" t="s">
        <v>124</v>
      </c>
      <c r="D37" s="145"/>
      <c r="E37" s="126" t="s">
        <v>20</v>
      </c>
      <c r="F37" s="126" t="s">
        <v>42</v>
      </c>
      <c r="G37" s="147">
        <v>43808</v>
      </c>
      <c r="H37" s="217"/>
      <c r="I37" s="123" t="s">
        <v>16</v>
      </c>
      <c r="J37" s="149"/>
      <c r="K37" s="150"/>
      <c r="L37" s="130" t="s">
        <v>127</v>
      </c>
      <c r="M37" s="131"/>
      <c r="N37" s="151"/>
      <c r="O37" s="152"/>
      <c r="P37" s="153" t="s">
        <v>141</v>
      </c>
      <c r="Q37" s="194"/>
    </row>
    <row r="38" spans="1:17" s="65" customFormat="1" ht="62.25" customHeight="1">
      <c r="A38" s="123">
        <v>35</v>
      </c>
      <c r="B38" s="178" t="s">
        <v>24</v>
      </c>
      <c r="C38" s="144" t="s">
        <v>125</v>
      </c>
      <c r="D38" s="145"/>
      <c r="E38" s="126" t="s">
        <v>20</v>
      </c>
      <c r="F38" s="146" t="s">
        <v>85</v>
      </c>
      <c r="G38" s="147">
        <v>43808</v>
      </c>
      <c r="H38" s="148"/>
      <c r="I38" s="123" t="s">
        <v>16</v>
      </c>
      <c r="J38" s="149"/>
      <c r="K38" s="150"/>
      <c r="L38" s="130" t="s">
        <v>127</v>
      </c>
      <c r="M38" s="131"/>
      <c r="N38" s="151"/>
      <c r="O38" s="152"/>
      <c r="P38" s="153"/>
      <c r="Q38" s="194"/>
    </row>
    <row r="39" spans="1:17" s="65" customFormat="1" ht="47.25" customHeight="1">
      <c r="A39" s="123">
        <v>36</v>
      </c>
      <c r="B39" s="178" t="s">
        <v>24</v>
      </c>
      <c r="C39" s="144" t="s">
        <v>126</v>
      </c>
      <c r="D39" s="145"/>
      <c r="E39" s="126" t="s">
        <v>20</v>
      </c>
      <c r="F39" s="146" t="s">
        <v>85</v>
      </c>
      <c r="G39" s="147">
        <v>43808</v>
      </c>
      <c r="H39" s="148"/>
      <c r="I39" s="123" t="s">
        <v>16</v>
      </c>
      <c r="J39" s="149"/>
      <c r="K39" s="150"/>
      <c r="L39" s="130" t="s">
        <v>127</v>
      </c>
      <c r="M39" s="131"/>
      <c r="N39" s="151"/>
      <c r="O39" s="152"/>
      <c r="P39" s="153"/>
      <c r="Q39" s="194"/>
    </row>
    <row r="40" spans="1:17" s="113" customFormat="1" ht="47.25" customHeight="1">
      <c r="A40" s="123">
        <v>37</v>
      </c>
      <c r="B40" s="178" t="s">
        <v>74</v>
      </c>
      <c r="C40" s="124" t="s">
        <v>47</v>
      </c>
      <c r="D40" s="179"/>
      <c r="E40" s="126" t="s">
        <v>20</v>
      </c>
      <c r="F40" s="126" t="s">
        <v>23</v>
      </c>
      <c r="G40" s="127">
        <v>43802</v>
      </c>
      <c r="H40" s="180"/>
      <c r="I40" s="123" t="s">
        <v>16</v>
      </c>
      <c r="J40" s="123"/>
      <c r="K40" s="129"/>
      <c r="L40" s="130" t="s">
        <v>127</v>
      </c>
      <c r="M40" s="131"/>
      <c r="N40" s="132"/>
      <c r="O40" s="123"/>
      <c r="P40" s="133"/>
      <c r="Q40" s="139"/>
    </row>
    <row r="41" spans="1:17" s="113" customFormat="1" ht="47.25" customHeight="1">
      <c r="A41" s="123">
        <v>38</v>
      </c>
      <c r="B41" s="178" t="s">
        <v>75</v>
      </c>
      <c r="C41" s="218" t="s">
        <v>39</v>
      </c>
      <c r="D41" s="179"/>
      <c r="E41" s="126" t="s">
        <v>20</v>
      </c>
      <c r="F41" s="126" t="s">
        <v>23</v>
      </c>
      <c r="G41" s="127">
        <v>43803</v>
      </c>
      <c r="H41" s="180"/>
      <c r="I41" s="123" t="s">
        <v>16</v>
      </c>
      <c r="J41" s="123"/>
      <c r="K41" s="129"/>
      <c r="L41" s="142" t="s">
        <v>127</v>
      </c>
      <c r="M41" s="131"/>
      <c r="N41" s="132"/>
      <c r="O41" s="123"/>
      <c r="P41" s="133"/>
      <c r="Q41" s="139"/>
    </row>
    <row r="42" spans="1:17" s="113" customFormat="1" ht="47.25" customHeight="1">
      <c r="A42" s="123">
        <v>39</v>
      </c>
      <c r="B42" s="178" t="s">
        <v>79</v>
      </c>
      <c r="C42" s="124" t="s">
        <v>37</v>
      </c>
      <c r="D42" s="179"/>
      <c r="E42" s="126" t="s">
        <v>20</v>
      </c>
      <c r="F42" s="126" t="s">
        <v>23</v>
      </c>
      <c r="G42" s="127">
        <v>43803</v>
      </c>
      <c r="H42" s="180"/>
      <c r="I42" s="123" t="s">
        <v>16</v>
      </c>
      <c r="J42" s="123"/>
      <c r="K42" s="129"/>
      <c r="L42" s="130" t="s">
        <v>127</v>
      </c>
      <c r="M42" s="131"/>
      <c r="N42" s="132"/>
      <c r="O42" s="123"/>
      <c r="P42" s="133"/>
      <c r="Q42" s="139"/>
    </row>
    <row r="43" spans="1:17" s="113" customFormat="1" ht="47.25" customHeight="1">
      <c r="A43" s="123">
        <v>40</v>
      </c>
      <c r="B43" s="178" t="s">
        <v>64</v>
      </c>
      <c r="C43" s="140" t="s">
        <v>50</v>
      </c>
      <c r="D43" s="141"/>
      <c r="E43" s="126" t="s">
        <v>20</v>
      </c>
      <c r="F43" s="126" t="s">
        <v>42</v>
      </c>
      <c r="G43" s="127">
        <v>43804</v>
      </c>
      <c r="H43" s="180" t="s">
        <v>107</v>
      </c>
      <c r="I43" s="123" t="s">
        <v>16</v>
      </c>
      <c r="J43" s="219"/>
      <c r="K43" s="127"/>
      <c r="L43" s="142" t="s">
        <v>127</v>
      </c>
      <c r="M43" s="131"/>
      <c r="N43" s="132"/>
      <c r="O43" s="123"/>
      <c r="P43" s="133"/>
      <c r="Q43" s="139"/>
    </row>
    <row r="44" spans="1:17" s="113" customFormat="1" ht="47.25" customHeight="1">
      <c r="A44" s="123">
        <v>41</v>
      </c>
      <c r="B44" s="178" t="s">
        <v>66</v>
      </c>
      <c r="C44" s="124" t="s">
        <v>67</v>
      </c>
      <c r="D44" s="179"/>
      <c r="E44" s="126" t="s">
        <v>20</v>
      </c>
      <c r="F44" s="126" t="s">
        <v>42</v>
      </c>
      <c r="G44" s="127">
        <v>43804</v>
      </c>
      <c r="H44" s="180" t="s">
        <v>68</v>
      </c>
      <c r="I44" s="123" t="s">
        <v>16</v>
      </c>
      <c r="J44" s="219"/>
      <c r="K44" s="129"/>
      <c r="L44" s="130" t="s">
        <v>127</v>
      </c>
      <c r="M44" s="131"/>
      <c r="N44" s="132"/>
      <c r="O44" s="123"/>
      <c r="P44" s="220"/>
      <c r="Q44" s="182"/>
    </row>
    <row r="45" spans="1:17" s="17" customFormat="1" ht="58.5" customHeight="1">
      <c r="A45" s="112">
        <v>42</v>
      </c>
      <c r="B45" s="104"/>
      <c r="C45" s="105"/>
      <c r="D45" s="41"/>
      <c r="E45" s="106"/>
      <c r="F45" s="106"/>
      <c r="G45" s="107"/>
      <c r="H45" s="103"/>
      <c r="I45" s="84"/>
      <c r="J45" s="33"/>
      <c r="K45" s="8"/>
      <c r="L45" s="9" t="s">
        <v>144</v>
      </c>
      <c r="M45" s="10"/>
      <c r="N45" s="26"/>
      <c r="O45" s="7"/>
      <c r="P45" s="34"/>
      <c r="Q45" s="136"/>
    </row>
    <row r="46" spans="1:17" s="17" customFormat="1" ht="58.5" customHeight="1">
      <c r="A46" s="112">
        <v>43</v>
      </c>
      <c r="B46" s="104"/>
      <c r="C46" s="105"/>
      <c r="D46" s="41"/>
      <c r="E46" s="106"/>
      <c r="F46" s="106"/>
      <c r="G46" s="107"/>
      <c r="H46" s="103"/>
      <c r="I46" s="84"/>
      <c r="J46" s="33"/>
      <c r="K46" s="8"/>
      <c r="L46" s="9"/>
      <c r="M46" s="10"/>
      <c r="N46" s="26"/>
      <c r="O46" s="7"/>
      <c r="P46" s="34"/>
      <c r="Q46" s="136"/>
    </row>
    <row r="47" spans="1:17" s="17" customFormat="1" ht="78.75" customHeight="1">
      <c r="A47" s="112">
        <v>44</v>
      </c>
      <c r="B47" s="79"/>
      <c r="C47" s="80"/>
      <c r="D47" s="81"/>
      <c r="E47" s="82"/>
      <c r="F47" s="82"/>
      <c r="G47" s="83"/>
      <c r="H47" s="92"/>
      <c r="I47" s="84"/>
      <c r="J47" s="85"/>
      <c r="K47" s="86"/>
      <c r="L47" s="87"/>
      <c r="M47" s="88"/>
      <c r="N47" s="89"/>
      <c r="O47" s="90"/>
      <c r="P47" s="91"/>
      <c r="Q47" s="137"/>
    </row>
    <row r="48" spans="1:17" ht="34.5" customHeight="1">
      <c r="Q48" s="138"/>
    </row>
  </sheetData>
  <autoFilter ref="A3:Q48"/>
  <mergeCells count="1">
    <mergeCell ref="A1:P1"/>
  </mergeCells>
  <phoneticPr fontId="6" type="noConversion"/>
  <dataValidations count="3">
    <dataValidation type="list" allowBlank="1" showInputMessage="1" showErrorMessage="1" sqref="L47 L4:L44">
      <formula1>"已处理,未处理"</formula1>
    </dataValidation>
    <dataValidation type="list" allowBlank="1" showInputMessage="1" showErrorMessage="1" sqref="I4:I47">
      <formula1>"优先,高,适中,缓"</formula1>
    </dataValidation>
    <dataValidation type="list" allowBlank="1" showInputMessage="1" showErrorMessage="1" sqref="O4:O47">
      <formula1>"OK,NG"</formula1>
    </dataValidation>
  </dataValidations>
  <pageMargins left="0.7" right="0.7" top="0.75" bottom="0.75" header="0.3" footer="0.3"/>
  <pageSetup paperSize="9" orientation="portrait" horizontalDpi="4294967293" verticalDpi="4294967293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opLeftCell="A4" zoomScaleNormal="100" workbookViewId="0">
      <selection activeCell="C7" sqref="C7"/>
    </sheetView>
  </sheetViews>
  <sheetFormatPr defaultColWidth="9" defaultRowHeight="14.4"/>
  <cols>
    <col min="1" max="1" width="5.77734375" style="17" bestFit="1" customWidth="1"/>
    <col min="2" max="2" width="26" style="3" customWidth="1"/>
    <col min="3" max="3" width="40.109375" style="3" customWidth="1"/>
    <col min="4" max="4" width="16.6640625" style="3" customWidth="1"/>
    <col min="5" max="5" width="6" style="3" customWidth="1"/>
    <col min="6" max="6" width="8.109375" style="36" bestFit="1" customWidth="1"/>
    <col min="7" max="7" width="8.88671875" style="36" customWidth="1"/>
    <col min="8" max="8" width="18.77734375" style="37" customWidth="1"/>
    <col min="9" max="9" width="9.21875" style="36" customWidth="1"/>
    <col min="10" max="10" width="12.88671875" style="36" customWidth="1"/>
    <col min="11" max="13" width="9.44140625" style="36" customWidth="1"/>
    <col min="14" max="14" width="13.44140625" style="36" customWidth="1"/>
    <col min="15" max="15" width="13.33203125" style="36" customWidth="1"/>
    <col min="16" max="16" width="13.33203125" style="38" bestFit="1" customWidth="1"/>
    <col min="17" max="16384" width="9" style="3"/>
  </cols>
  <sheetData>
    <row r="1" spans="1:17" s="1" customFormat="1" ht="69.75" customHeight="1" thickBot="1">
      <c r="A1" s="120" t="s">
        <v>12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2"/>
    </row>
    <row r="2" spans="1:17" s="2" customFormat="1" ht="28.2" thickBot="1">
      <c r="A2" s="48"/>
      <c r="B2" s="4"/>
      <c r="C2" s="4"/>
      <c r="D2" s="5"/>
      <c r="E2" s="6"/>
      <c r="F2" s="27"/>
      <c r="G2" s="28"/>
      <c r="H2" s="28"/>
      <c r="I2" s="28"/>
      <c r="J2" s="28"/>
      <c r="K2" s="28"/>
      <c r="L2" s="28"/>
      <c r="M2" s="28"/>
      <c r="N2" s="29"/>
      <c r="O2" s="29"/>
      <c r="P2" s="30"/>
    </row>
    <row r="3" spans="1:17" s="111" customFormat="1" ht="47.25" customHeight="1" thickBot="1">
      <c r="A3" s="114" t="s">
        <v>1</v>
      </c>
      <c r="B3" s="115" t="s">
        <v>4</v>
      </c>
      <c r="C3" s="116" t="s">
        <v>2</v>
      </c>
      <c r="D3" s="116" t="s">
        <v>3</v>
      </c>
      <c r="E3" s="116" t="s">
        <v>5</v>
      </c>
      <c r="F3" s="116" t="s">
        <v>6</v>
      </c>
      <c r="G3" s="116" t="s">
        <v>13</v>
      </c>
      <c r="H3" s="117" t="s">
        <v>7</v>
      </c>
      <c r="I3" s="116" t="s">
        <v>8</v>
      </c>
      <c r="J3" s="116" t="s">
        <v>102</v>
      </c>
      <c r="K3" s="116" t="s">
        <v>9</v>
      </c>
      <c r="L3" s="116" t="s">
        <v>10</v>
      </c>
      <c r="M3" s="116" t="s">
        <v>11</v>
      </c>
      <c r="N3" s="118" t="s">
        <v>103</v>
      </c>
      <c r="O3" s="116" t="s">
        <v>104</v>
      </c>
      <c r="P3" s="119" t="s">
        <v>0</v>
      </c>
    </row>
    <row r="4" spans="1:17" s="17" customFormat="1" ht="47.25" customHeight="1">
      <c r="A4" s="12">
        <v>1</v>
      </c>
      <c r="B4" s="98" t="s">
        <v>73</v>
      </c>
      <c r="C4" s="99" t="s">
        <v>29</v>
      </c>
      <c r="D4" s="100"/>
      <c r="E4" s="101" t="s">
        <v>20</v>
      </c>
      <c r="F4" s="101" t="s">
        <v>23</v>
      </c>
      <c r="G4" s="102">
        <v>43802</v>
      </c>
      <c r="H4" s="103"/>
      <c r="I4" s="84"/>
      <c r="J4" s="33"/>
      <c r="K4" s="8"/>
      <c r="L4" s="9"/>
      <c r="M4" s="10"/>
      <c r="N4" s="26"/>
      <c r="O4" s="7"/>
      <c r="P4" s="34"/>
      <c r="Q4" s="95">
        <f>1/33</f>
        <v>3.0303030303030304E-2</v>
      </c>
    </row>
    <row r="5" spans="1:17" s="17" customFormat="1" ht="58.5" customHeight="1">
      <c r="A5" s="12">
        <v>2</v>
      </c>
      <c r="B5" s="104" t="s">
        <v>77</v>
      </c>
      <c r="C5" s="105" t="s">
        <v>41</v>
      </c>
      <c r="D5" s="41"/>
      <c r="E5" s="106" t="s">
        <v>20</v>
      </c>
      <c r="F5" s="106" t="s">
        <v>23</v>
      </c>
      <c r="G5" s="107">
        <v>43804</v>
      </c>
      <c r="H5" s="103"/>
      <c r="I5" s="84"/>
      <c r="J5" s="33"/>
      <c r="K5" s="8"/>
      <c r="L5" s="9"/>
      <c r="M5" s="10"/>
      <c r="N5" s="26"/>
      <c r="O5" s="7"/>
      <c r="P5" s="34"/>
      <c r="Q5" s="95">
        <f>1/33</f>
        <v>3.0303030303030304E-2</v>
      </c>
    </row>
    <row r="6" spans="1:17" s="17" customFormat="1" ht="78.75" customHeight="1">
      <c r="A6" s="12">
        <v>3</v>
      </c>
      <c r="B6" s="79" t="s">
        <v>52</v>
      </c>
      <c r="C6" s="80" t="s">
        <v>53</v>
      </c>
      <c r="D6" s="81"/>
      <c r="E6" s="82" t="s">
        <v>20</v>
      </c>
      <c r="F6" s="82" t="s">
        <v>42</v>
      </c>
      <c r="G6" s="83">
        <v>43804</v>
      </c>
      <c r="H6" s="92" t="s">
        <v>54</v>
      </c>
      <c r="I6" s="84"/>
      <c r="J6" s="85"/>
      <c r="K6" s="86"/>
      <c r="L6" s="87"/>
      <c r="M6" s="88"/>
      <c r="N6" s="89"/>
      <c r="O6" s="90"/>
      <c r="P6" s="91" t="s">
        <v>80</v>
      </c>
    </row>
    <row r="7" spans="1:17" s="17" customFormat="1" ht="78.75" customHeight="1">
      <c r="A7" s="12">
        <v>4</v>
      </c>
      <c r="B7" s="79" t="s">
        <v>52</v>
      </c>
      <c r="C7" s="80" t="s">
        <v>56</v>
      </c>
      <c r="D7" s="81"/>
      <c r="E7" s="82" t="s">
        <v>20</v>
      </c>
      <c r="F7" s="82" t="s">
        <v>42</v>
      </c>
      <c r="G7" s="83">
        <v>43804</v>
      </c>
      <c r="H7" s="80" t="s">
        <v>57</v>
      </c>
      <c r="I7" s="84"/>
      <c r="J7" s="85"/>
      <c r="K7" s="86"/>
      <c r="L7" s="87"/>
      <c r="M7" s="88"/>
      <c r="N7" s="89"/>
      <c r="O7" s="90"/>
      <c r="P7" s="91" t="s">
        <v>80</v>
      </c>
    </row>
    <row r="8" spans="1:17" s="17" customFormat="1" ht="47.25" customHeight="1">
      <c r="A8" s="12">
        <v>5</v>
      </c>
      <c r="B8" s="68" t="s">
        <v>59</v>
      </c>
      <c r="C8" s="69" t="s">
        <v>44</v>
      </c>
      <c r="D8" s="66"/>
      <c r="E8" s="31"/>
      <c r="F8" s="31"/>
      <c r="G8" s="16"/>
      <c r="H8" s="75" t="s">
        <v>72</v>
      </c>
      <c r="I8" s="12"/>
      <c r="J8" s="33"/>
      <c r="K8" s="8"/>
      <c r="L8" s="9"/>
      <c r="M8" s="10"/>
      <c r="N8" s="26"/>
      <c r="O8" s="7"/>
      <c r="P8" s="34"/>
    </row>
    <row r="9" spans="1:17" s="17" customFormat="1" ht="47.25" customHeight="1">
      <c r="A9" s="12">
        <v>6</v>
      </c>
      <c r="B9" s="68" t="s">
        <v>26</v>
      </c>
      <c r="C9" s="69" t="s">
        <v>46</v>
      </c>
      <c r="D9" s="70"/>
      <c r="E9" s="31"/>
      <c r="F9" s="31"/>
      <c r="G9" s="16"/>
      <c r="I9" s="12"/>
      <c r="J9" s="33"/>
      <c r="K9" s="8"/>
      <c r="L9" s="9"/>
      <c r="M9" s="10"/>
      <c r="N9" s="26"/>
      <c r="O9" s="7"/>
      <c r="P9" s="34"/>
    </row>
    <row r="10" spans="1:17" s="58" customFormat="1" ht="62.25" customHeight="1">
      <c r="A10" s="12">
        <v>7</v>
      </c>
      <c r="B10" s="68" t="s">
        <v>24</v>
      </c>
      <c r="C10" s="69" t="s">
        <v>58</v>
      </c>
      <c r="D10" s="70"/>
      <c r="E10" s="31"/>
      <c r="F10" s="31"/>
      <c r="G10" s="16"/>
      <c r="H10" s="75"/>
      <c r="I10" s="50"/>
      <c r="J10" s="51"/>
      <c r="K10" s="52"/>
      <c r="L10" s="53"/>
      <c r="M10" s="54"/>
      <c r="N10" s="55"/>
      <c r="O10" s="56"/>
      <c r="P10" s="57"/>
    </row>
    <row r="11" spans="1:17" s="58" customFormat="1" ht="47.25" customHeight="1">
      <c r="A11" s="12">
        <v>8</v>
      </c>
      <c r="B11" s="68" t="s">
        <v>24</v>
      </c>
      <c r="C11" s="69" t="s">
        <v>62</v>
      </c>
      <c r="D11" s="70"/>
      <c r="E11" s="31"/>
      <c r="F11" s="31"/>
      <c r="G11" s="16"/>
      <c r="H11" s="75"/>
      <c r="I11" s="50"/>
      <c r="J11" s="51"/>
      <c r="K11" s="52"/>
      <c r="L11" s="53"/>
      <c r="M11" s="54"/>
      <c r="N11" s="55"/>
      <c r="O11" s="56"/>
      <c r="P11" s="57"/>
    </row>
    <row r="12" spans="1:17" s="17" customFormat="1" ht="47.25" customHeight="1">
      <c r="A12" s="12">
        <v>9</v>
      </c>
      <c r="B12" s="68" t="s">
        <v>24</v>
      </c>
      <c r="C12" s="69" t="s">
        <v>45</v>
      </c>
      <c r="D12" s="70"/>
      <c r="E12" s="31"/>
      <c r="F12" s="31"/>
      <c r="G12" s="16"/>
      <c r="H12" s="67"/>
      <c r="I12" s="12"/>
      <c r="J12" s="33"/>
      <c r="K12" s="8"/>
      <c r="L12" s="9"/>
      <c r="M12" s="10"/>
      <c r="N12" s="26"/>
      <c r="O12" s="7"/>
      <c r="P12" s="34"/>
    </row>
    <row r="13" spans="1:17" s="65" customFormat="1" ht="47.25" customHeight="1">
      <c r="A13" s="12">
        <v>10</v>
      </c>
      <c r="B13" s="68" t="s">
        <v>27</v>
      </c>
      <c r="C13" s="69" t="s">
        <v>28</v>
      </c>
      <c r="D13" s="70"/>
      <c r="E13" s="31"/>
      <c r="F13" s="31"/>
      <c r="G13" s="16"/>
      <c r="H13" s="67"/>
      <c r="I13" s="62"/>
      <c r="J13" s="33"/>
      <c r="K13" s="72"/>
      <c r="L13" s="73"/>
      <c r="M13" s="10"/>
      <c r="N13" s="63"/>
      <c r="O13" s="64"/>
      <c r="P13" s="34"/>
    </row>
    <row r="14" spans="1:17" ht="34.5" customHeight="1">
      <c r="Q14" s="96">
        <f>SUM(Q3:Q13)</f>
        <v>6.0606060606060608E-2</v>
      </c>
    </row>
  </sheetData>
  <mergeCells count="1">
    <mergeCell ref="A1:P1"/>
  </mergeCells>
  <phoneticPr fontId="5" type="noConversion"/>
  <dataValidations disablePrompts="1" count="3">
    <dataValidation type="list" allowBlank="1" showInputMessage="1" showErrorMessage="1" sqref="L6:L7">
      <formula1>"已处理,未处理"</formula1>
    </dataValidation>
    <dataValidation type="list" allowBlank="1" showInputMessage="1" showErrorMessage="1" sqref="O4:O13">
      <formula1>"OK,NG"</formula1>
    </dataValidation>
    <dataValidation type="list" allowBlank="1" showInputMessage="1" showErrorMessage="1" sqref="I4:I13">
      <formula1>"优先,高,适中,缓"</formula1>
    </dataValidation>
  </dataValidations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2"/>
  <sheetViews>
    <sheetView topLeftCell="A7" zoomScale="115" zoomScaleNormal="115" workbookViewId="0">
      <selection activeCell="B8" sqref="B8"/>
    </sheetView>
  </sheetViews>
  <sheetFormatPr defaultColWidth="9" defaultRowHeight="14.4"/>
  <cols>
    <col min="1" max="1" width="5.77734375" style="17" bestFit="1" customWidth="1"/>
    <col min="2" max="2" width="26" style="3" customWidth="1"/>
    <col min="3" max="3" width="40.109375" style="3" customWidth="1"/>
    <col min="4" max="4" width="16.6640625" style="3" customWidth="1"/>
    <col min="5" max="5" width="6" style="3" customWidth="1"/>
    <col min="6" max="6" width="8.109375" style="36" bestFit="1" customWidth="1"/>
    <col min="7" max="7" width="8.88671875" style="36" customWidth="1"/>
    <col min="8" max="8" width="18.77734375" style="37" customWidth="1"/>
    <col min="9" max="9" width="9.21875" style="36" customWidth="1"/>
    <col min="10" max="10" width="12.88671875" style="36" customWidth="1"/>
    <col min="11" max="13" width="9.44140625" style="36" customWidth="1"/>
    <col min="14" max="14" width="13.44140625" style="36" customWidth="1"/>
    <col min="15" max="15" width="13.33203125" style="36" customWidth="1"/>
    <col min="16" max="16" width="13.33203125" style="38" bestFit="1" customWidth="1"/>
    <col min="17" max="16384" width="9" style="3"/>
  </cols>
  <sheetData>
    <row r="1" spans="1:17" s="1" customFormat="1" ht="69.75" customHeight="1" thickBot="1">
      <c r="A1" s="120" t="s">
        <v>12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2"/>
    </row>
    <row r="2" spans="1:17" s="2" customFormat="1" ht="28.2" thickBot="1">
      <c r="A2" s="48"/>
      <c r="B2" s="4"/>
      <c r="C2" s="4"/>
      <c r="D2" s="5"/>
      <c r="E2" s="6"/>
      <c r="F2" s="27"/>
      <c r="G2" s="28"/>
      <c r="H2" s="28"/>
      <c r="I2" s="28"/>
      <c r="J2" s="28"/>
      <c r="K2" s="28"/>
      <c r="L2" s="28"/>
      <c r="M2" s="28"/>
      <c r="N2" s="29"/>
      <c r="O2" s="29"/>
      <c r="P2" s="30"/>
    </row>
    <row r="3" spans="1:17" ht="47.25" customHeight="1" thickBot="1">
      <c r="A3" s="49" t="s">
        <v>1</v>
      </c>
      <c r="B3" s="19" t="s">
        <v>4</v>
      </c>
      <c r="C3" s="20" t="s">
        <v>2</v>
      </c>
      <c r="D3" s="20" t="s">
        <v>3</v>
      </c>
      <c r="E3" s="20" t="s">
        <v>5</v>
      </c>
      <c r="F3" s="20" t="s">
        <v>6</v>
      </c>
      <c r="G3" s="11" t="s">
        <v>13</v>
      </c>
      <c r="H3" s="21" t="s">
        <v>7</v>
      </c>
      <c r="I3" s="20" t="s">
        <v>8</v>
      </c>
      <c r="J3" s="22" t="s">
        <v>14</v>
      </c>
      <c r="K3" s="20" t="s">
        <v>9</v>
      </c>
      <c r="L3" s="20" t="s">
        <v>10</v>
      </c>
      <c r="M3" s="20" t="s">
        <v>11</v>
      </c>
      <c r="N3" s="25" t="s">
        <v>17</v>
      </c>
      <c r="O3" s="23" t="s">
        <v>15</v>
      </c>
      <c r="P3" s="24" t="s">
        <v>0</v>
      </c>
    </row>
    <row r="4" spans="1:17" s="17" customFormat="1" ht="58.5" customHeight="1">
      <c r="A4" s="12">
        <v>1</v>
      </c>
      <c r="B4" s="13" t="s">
        <v>18</v>
      </c>
      <c r="C4" s="14" t="s">
        <v>19</v>
      </c>
      <c r="D4" s="15"/>
      <c r="E4" s="31" t="s">
        <v>20</v>
      </c>
      <c r="F4" s="31" t="s">
        <v>21</v>
      </c>
      <c r="G4" s="16">
        <v>43801</v>
      </c>
      <c r="H4" s="32"/>
      <c r="I4" s="12" t="s">
        <v>101</v>
      </c>
      <c r="J4" s="33"/>
      <c r="K4" s="8"/>
      <c r="L4" s="9"/>
      <c r="M4" s="10"/>
      <c r="N4" s="26"/>
      <c r="O4" s="7"/>
      <c r="P4" s="34"/>
    </row>
    <row r="5" spans="1:17" s="17" customFormat="1" ht="58.5" customHeight="1">
      <c r="A5" s="12">
        <v>2</v>
      </c>
      <c r="B5" s="13" t="s">
        <v>18</v>
      </c>
      <c r="C5" s="14" t="s">
        <v>81</v>
      </c>
      <c r="D5" s="15"/>
      <c r="E5" s="31" t="s">
        <v>20</v>
      </c>
      <c r="F5" s="31" t="s">
        <v>21</v>
      </c>
      <c r="G5" s="16">
        <v>43801</v>
      </c>
      <c r="H5" s="97" t="s">
        <v>82</v>
      </c>
      <c r="I5" s="12" t="s">
        <v>101</v>
      </c>
      <c r="J5" s="33"/>
      <c r="K5" s="8"/>
      <c r="L5" s="9"/>
      <c r="M5" s="10"/>
      <c r="N5" s="26"/>
      <c r="O5" s="7"/>
      <c r="P5" s="34"/>
    </row>
    <row r="6" spans="1:17" s="17" customFormat="1" ht="58.5" customHeight="1">
      <c r="A6" s="12">
        <v>3</v>
      </c>
      <c r="B6" s="13" t="s">
        <v>18</v>
      </c>
      <c r="C6" s="14" t="s">
        <v>22</v>
      </c>
      <c r="D6" s="18"/>
      <c r="E6" s="31" t="s">
        <v>20</v>
      </c>
      <c r="F6" s="31" t="s">
        <v>21</v>
      </c>
      <c r="G6" s="16">
        <v>43801</v>
      </c>
      <c r="H6" s="35"/>
      <c r="I6" s="12" t="s">
        <v>101</v>
      </c>
      <c r="J6" s="33"/>
      <c r="K6" s="8"/>
      <c r="L6" s="9"/>
      <c r="M6" s="10"/>
      <c r="N6" s="26"/>
      <c r="O6" s="7"/>
      <c r="P6" s="34"/>
      <c r="Q6" s="95">
        <f>2/33</f>
        <v>6.0606060606060608E-2</v>
      </c>
    </row>
    <row r="7" spans="1:17" s="17" customFormat="1" ht="73.5" customHeight="1">
      <c r="A7" s="12">
        <v>4</v>
      </c>
      <c r="B7" s="13" t="s">
        <v>18</v>
      </c>
      <c r="C7" s="14" t="s">
        <v>100</v>
      </c>
      <c r="D7" s="18"/>
      <c r="E7" s="31" t="s">
        <v>20</v>
      </c>
      <c r="F7" s="31" t="s">
        <v>21</v>
      </c>
      <c r="G7" s="16">
        <v>43801</v>
      </c>
      <c r="H7" s="35"/>
      <c r="I7" s="12" t="s">
        <v>101</v>
      </c>
      <c r="J7" s="33"/>
      <c r="K7" s="8"/>
      <c r="L7" s="9"/>
      <c r="M7" s="10"/>
      <c r="N7" s="26"/>
      <c r="O7" s="7"/>
      <c r="P7" s="34"/>
      <c r="Q7" s="95"/>
    </row>
    <row r="8" spans="1:17" s="17" customFormat="1" ht="58.5" customHeight="1">
      <c r="A8" s="12">
        <v>5</v>
      </c>
      <c r="B8" s="13" t="s">
        <v>18</v>
      </c>
      <c r="C8" s="14" t="s">
        <v>96</v>
      </c>
      <c r="D8" s="15"/>
      <c r="E8" s="31" t="s">
        <v>20</v>
      </c>
      <c r="F8" s="31" t="s">
        <v>85</v>
      </c>
      <c r="G8" s="16">
        <v>43804</v>
      </c>
      <c r="H8" s="97" t="s">
        <v>97</v>
      </c>
      <c r="I8" s="12" t="s">
        <v>16</v>
      </c>
      <c r="J8" s="33"/>
      <c r="K8" s="8"/>
      <c r="L8" s="9"/>
      <c r="M8" s="10"/>
      <c r="N8" s="26"/>
      <c r="O8" s="7"/>
      <c r="P8" s="34"/>
    </row>
    <row r="9" spans="1:17" s="65" customFormat="1" ht="78.75" customHeight="1">
      <c r="A9" s="12">
        <v>6</v>
      </c>
      <c r="B9" s="39" t="s">
        <v>52</v>
      </c>
      <c r="C9" s="108" t="s">
        <v>95</v>
      </c>
      <c r="D9" s="71"/>
      <c r="E9" s="109" t="s">
        <v>20</v>
      </c>
      <c r="F9" s="109" t="s">
        <v>42</v>
      </c>
      <c r="G9" s="60">
        <v>43804</v>
      </c>
      <c r="H9" s="110"/>
      <c r="I9" s="62"/>
      <c r="J9" s="33"/>
      <c r="K9" s="72"/>
      <c r="L9" s="73"/>
      <c r="M9" s="10"/>
      <c r="N9" s="63"/>
      <c r="O9" s="64"/>
      <c r="P9" s="34"/>
    </row>
    <row r="10" spans="1:17" s="65" customFormat="1" ht="78.75" customHeight="1">
      <c r="A10" s="12">
        <v>7</v>
      </c>
      <c r="B10" s="39" t="s">
        <v>52</v>
      </c>
      <c r="C10" s="46" t="s">
        <v>55</v>
      </c>
      <c r="D10" s="71"/>
      <c r="E10" s="109" t="s">
        <v>20</v>
      </c>
      <c r="F10" s="109" t="s">
        <v>42</v>
      </c>
      <c r="G10" s="60">
        <v>43804</v>
      </c>
      <c r="H10" s="46"/>
      <c r="I10" s="62"/>
      <c r="J10" s="33"/>
      <c r="K10" s="72"/>
      <c r="L10" s="73"/>
      <c r="M10" s="10"/>
      <c r="N10" s="63"/>
      <c r="O10" s="64"/>
      <c r="P10" s="34"/>
    </row>
    <row r="11" spans="1:17" s="17" customFormat="1" ht="47.25" customHeight="1">
      <c r="A11" s="12">
        <v>8</v>
      </c>
      <c r="B11" s="39" t="s">
        <v>59</v>
      </c>
      <c r="C11" s="14" t="s">
        <v>94</v>
      </c>
      <c r="D11" s="18"/>
      <c r="E11" s="31" t="s">
        <v>20</v>
      </c>
      <c r="F11" s="31" t="s">
        <v>21</v>
      </c>
      <c r="G11" s="16">
        <v>43802</v>
      </c>
      <c r="H11" s="35" t="s">
        <v>93</v>
      </c>
      <c r="I11" s="12" t="s">
        <v>16</v>
      </c>
      <c r="J11" s="33"/>
      <c r="K11" s="8"/>
      <c r="L11" s="9"/>
      <c r="M11" s="10"/>
      <c r="N11" s="26"/>
      <c r="O11" s="7"/>
      <c r="P11" s="34"/>
    </row>
    <row r="12" spans="1:17" s="17" customFormat="1" ht="47.25" customHeight="1">
      <c r="A12" s="12">
        <v>9</v>
      </c>
      <c r="B12" s="39" t="s">
        <v>59</v>
      </c>
      <c r="C12" s="14" t="s">
        <v>83</v>
      </c>
      <c r="D12" s="18"/>
      <c r="E12" s="31" t="s">
        <v>20</v>
      </c>
      <c r="F12" s="31" t="s">
        <v>23</v>
      </c>
      <c r="G12" s="16">
        <v>43802</v>
      </c>
      <c r="H12" s="35"/>
      <c r="I12" s="12" t="s">
        <v>16</v>
      </c>
      <c r="J12" s="33"/>
      <c r="K12" s="8"/>
      <c r="L12" s="9"/>
      <c r="M12" s="10"/>
      <c r="N12" s="26"/>
      <c r="O12" s="7"/>
      <c r="P12" s="34"/>
    </row>
    <row r="13" spans="1:17" s="17" customFormat="1" ht="47.25" customHeight="1">
      <c r="A13" s="12">
        <v>10</v>
      </c>
      <c r="B13" s="39" t="s">
        <v>59</v>
      </c>
      <c r="C13" s="14" t="s">
        <v>87</v>
      </c>
      <c r="D13" s="18"/>
      <c r="E13" s="31" t="s">
        <v>20</v>
      </c>
      <c r="F13" s="31" t="s">
        <v>85</v>
      </c>
      <c r="G13" s="16">
        <v>43803</v>
      </c>
      <c r="H13" s="35"/>
      <c r="I13" s="12"/>
      <c r="J13" s="33"/>
      <c r="K13" s="8"/>
      <c r="L13" s="9"/>
      <c r="M13" s="10"/>
      <c r="N13" s="26"/>
      <c r="O13" s="7"/>
      <c r="P13" s="34"/>
    </row>
    <row r="14" spans="1:17" s="17" customFormat="1" ht="47.25" customHeight="1">
      <c r="A14" s="12">
        <v>11</v>
      </c>
      <c r="B14" s="39" t="s">
        <v>59</v>
      </c>
      <c r="C14" s="14" t="s">
        <v>84</v>
      </c>
      <c r="D14" s="18"/>
      <c r="E14" s="31" t="s">
        <v>20</v>
      </c>
      <c r="F14" s="31" t="s">
        <v>85</v>
      </c>
      <c r="G14" s="16">
        <v>43803</v>
      </c>
      <c r="H14" s="35"/>
      <c r="I14" s="12"/>
      <c r="J14" s="33"/>
      <c r="K14" s="8"/>
      <c r="L14" s="9"/>
      <c r="M14" s="10"/>
      <c r="N14" s="26"/>
      <c r="O14" s="7"/>
      <c r="P14" s="34"/>
    </row>
    <row r="15" spans="1:17" s="17" customFormat="1" ht="47.25" customHeight="1">
      <c r="A15" s="12">
        <v>12</v>
      </c>
      <c r="B15" s="39" t="s">
        <v>59</v>
      </c>
      <c r="C15" s="14" t="s">
        <v>31</v>
      </c>
      <c r="D15" s="18"/>
      <c r="E15" s="31" t="s">
        <v>20</v>
      </c>
      <c r="F15" s="31" t="s">
        <v>23</v>
      </c>
      <c r="G15" s="16">
        <v>43803</v>
      </c>
      <c r="H15" s="35"/>
      <c r="I15" s="12"/>
      <c r="J15" s="33"/>
      <c r="K15" s="8"/>
      <c r="L15" s="9"/>
      <c r="M15" s="10"/>
      <c r="N15" s="26"/>
      <c r="O15" s="7"/>
      <c r="P15" s="34"/>
    </row>
    <row r="16" spans="1:17" s="17" customFormat="1" ht="47.25" customHeight="1">
      <c r="A16" s="12">
        <v>13</v>
      </c>
      <c r="B16" s="39" t="s">
        <v>59</v>
      </c>
      <c r="C16" s="14" t="s">
        <v>86</v>
      </c>
      <c r="D16" s="18"/>
      <c r="E16" s="31" t="s">
        <v>20</v>
      </c>
      <c r="F16" s="31" t="s">
        <v>85</v>
      </c>
      <c r="G16" s="16">
        <v>43805</v>
      </c>
      <c r="H16" s="35"/>
      <c r="I16" s="12"/>
      <c r="J16" s="33"/>
      <c r="K16" s="8"/>
      <c r="L16" s="9"/>
      <c r="M16" s="10"/>
      <c r="N16" s="26"/>
      <c r="O16" s="7"/>
      <c r="P16" s="34"/>
    </row>
    <row r="17" spans="1:16" s="17" customFormat="1" ht="47.25" customHeight="1">
      <c r="A17" s="12">
        <v>14</v>
      </c>
      <c r="B17" s="39" t="s">
        <v>59</v>
      </c>
      <c r="C17" s="46" t="s">
        <v>25</v>
      </c>
      <c r="D17" s="41"/>
      <c r="E17" s="31" t="s">
        <v>20</v>
      </c>
      <c r="F17" s="31" t="s">
        <v>23</v>
      </c>
      <c r="G17" s="16">
        <v>43802</v>
      </c>
      <c r="H17" s="35"/>
      <c r="I17" s="12"/>
      <c r="J17" s="33"/>
      <c r="K17" s="8"/>
      <c r="L17" s="9"/>
      <c r="M17" s="10"/>
      <c r="N17" s="26"/>
      <c r="O17" s="7"/>
      <c r="P17" s="34"/>
    </row>
    <row r="18" spans="1:16" s="17" customFormat="1" ht="47.25" customHeight="1">
      <c r="A18" s="12">
        <v>15</v>
      </c>
      <c r="B18" s="39" t="s">
        <v>59</v>
      </c>
      <c r="C18" s="14" t="s">
        <v>33</v>
      </c>
      <c r="D18" s="18"/>
      <c r="E18" s="31" t="s">
        <v>20</v>
      </c>
      <c r="F18" s="31" t="s">
        <v>23</v>
      </c>
      <c r="G18" s="16">
        <v>43803</v>
      </c>
      <c r="H18" s="35"/>
      <c r="I18" s="12"/>
      <c r="J18" s="33"/>
      <c r="K18" s="8"/>
      <c r="L18" s="9"/>
      <c r="M18" s="10"/>
      <c r="N18" s="26"/>
      <c r="O18" s="7"/>
      <c r="P18" s="34"/>
    </row>
    <row r="19" spans="1:16" s="17" customFormat="1" ht="47.25" customHeight="1">
      <c r="A19" s="12">
        <v>16</v>
      </c>
      <c r="B19" s="39" t="s">
        <v>59</v>
      </c>
      <c r="C19" s="14" t="s">
        <v>34</v>
      </c>
      <c r="D19" s="18"/>
      <c r="E19" s="31" t="s">
        <v>20</v>
      </c>
      <c r="F19" s="31" t="s">
        <v>23</v>
      </c>
      <c r="G19" s="16">
        <v>43803</v>
      </c>
      <c r="H19" s="35"/>
      <c r="I19" s="12"/>
      <c r="J19" s="33"/>
      <c r="K19" s="8"/>
      <c r="L19" s="9"/>
      <c r="M19" s="10"/>
      <c r="N19" s="26"/>
      <c r="O19" s="7"/>
      <c r="P19" s="34"/>
    </row>
    <row r="20" spans="1:16" s="17" customFormat="1" ht="47.25" customHeight="1">
      <c r="A20" s="12">
        <v>17</v>
      </c>
      <c r="B20" s="39" t="s">
        <v>59</v>
      </c>
      <c r="C20" s="14" t="s">
        <v>30</v>
      </c>
      <c r="D20" s="18"/>
      <c r="E20" s="31" t="s">
        <v>20</v>
      </c>
      <c r="F20" s="31" t="s">
        <v>23</v>
      </c>
      <c r="G20" s="16">
        <v>43802</v>
      </c>
      <c r="H20" s="35"/>
      <c r="I20" s="12"/>
      <c r="J20" s="33"/>
      <c r="K20" s="8"/>
      <c r="L20" s="9"/>
      <c r="M20" s="10"/>
      <c r="N20" s="26"/>
      <c r="O20" s="7"/>
      <c r="P20" s="34"/>
    </row>
    <row r="21" spans="1:16" s="17" customFormat="1" ht="69" customHeight="1">
      <c r="A21" s="12">
        <v>18</v>
      </c>
      <c r="B21" s="39" t="s">
        <v>59</v>
      </c>
      <c r="C21" s="14" t="s">
        <v>36</v>
      </c>
      <c r="D21" s="18"/>
      <c r="E21" s="31" t="s">
        <v>20</v>
      </c>
      <c r="F21" s="31" t="s">
        <v>23</v>
      </c>
      <c r="G21" s="16">
        <v>43803</v>
      </c>
      <c r="H21" s="47" t="s">
        <v>48</v>
      </c>
      <c r="I21" s="12"/>
      <c r="J21" s="33"/>
      <c r="K21" s="8"/>
      <c r="L21" s="9"/>
      <c r="M21" s="10"/>
      <c r="N21" s="26"/>
      <c r="O21" s="7"/>
      <c r="P21" s="34"/>
    </row>
    <row r="22" spans="1:16" s="17" customFormat="1" ht="47.25" customHeight="1">
      <c r="A22" s="12">
        <v>19</v>
      </c>
      <c r="B22" s="39" t="s">
        <v>59</v>
      </c>
      <c r="C22" s="14" t="s">
        <v>32</v>
      </c>
      <c r="D22" s="18"/>
      <c r="E22" s="31" t="s">
        <v>20</v>
      </c>
      <c r="F22" s="31" t="s">
        <v>23</v>
      </c>
      <c r="G22" s="16">
        <v>43803</v>
      </c>
      <c r="H22" s="35"/>
      <c r="I22" s="12"/>
      <c r="J22" s="33"/>
      <c r="K22" s="8"/>
      <c r="L22" s="9"/>
      <c r="M22" s="10"/>
      <c r="N22" s="26"/>
      <c r="O22" s="7"/>
      <c r="P22" s="34"/>
    </row>
    <row r="23" spans="1:16" s="17" customFormat="1" ht="47.25" customHeight="1">
      <c r="A23" s="12">
        <v>20</v>
      </c>
      <c r="B23" s="39" t="s">
        <v>59</v>
      </c>
      <c r="C23" s="14" t="s">
        <v>35</v>
      </c>
      <c r="D23" s="18"/>
      <c r="E23" s="31" t="s">
        <v>20</v>
      </c>
      <c r="F23" s="31" t="s">
        <v>23</v>
      </c>
      <c r="G23" s="16">
        <v>43803</v>
      </c>
      <c r="H23" s="35"/>
      <c r="I23" s="12"/>
      <c r="J23" s="33"/>
      <c r="K23" s="8"/>
      <c r="L23" s="9"/>
      <c r="M23" s="10"/>
      <c r="N23" s="26"/>
      <c r="O23" s="7"/>
      <c r="P23" s="34"/>
    </row>
    <row r="24" spans="1:16" s="17" customFormat="1" ht="47.25" customHeight="1">
      <c r="A24" s="12">
        <v>21</v>
      </c>
      <c r="B24" s="39" t="s">
        <v>59</v>
      </c>
      <c r="C24" s="14" t="s">
        <v>99</v>
      </c>
      <c r="D24" s="18"/>
      <c r="E24" s="31" t="s">
        <v>20</v>
      </c>
      <c r="F24" s="31" t="s">
        <v>23</v>
      </c>
      <c r="G24" s="16">
        <v>43803</v>
      </c>
      <c r="H24" s="35"/>
      <c r="I24" s="12"/>
      <c r="J24" s="33"/>
      <c r="K24" s="8"/>
      <c r="L24" s="9"/>
      <c r="M24" s="10"/>
      <c r="N24" s="26"/>
      <c r="O24" s="7"/>
      <c r="P24" s="34"/>
    </row>
    <row r="25" spans="1:16" s="17" customFormat="1" ht="54" customHeight="1">
      <c r="A25" s="12">
        <v>22</v>
      </c>
      <c r="B25" s="39" t="s">
        <v>59</v>
      </c>
      <c r="C25" s="14" t="s">
        <v>88</v>
      </c>
      <c r="D25" s="18"/>
      <c r="E25" s="31" t="s">
        <v>20</v>
      </c>
      <c r="F25" s="31" t="s">
        <v>23</v>
      </c>
      <c r="G25" s="16">
        <v>43804</v>
      </c>
      <c r="H25" s="35"/>
      <c r="I25" s="12"/>
      <c r="J25" s="33"/>
      <c r="K25" s="8"/>
      <c r="L25" s="9"/>
      <c r="M25" s="10"/>
      <c r="N25" s="26"/>
      <c r="O25" s="7"/>
      <c r="P25" s="34"/>
    </row>
    <row r="26" spans="1:16" s="17" customFormat="1" ht="47.25" customHeight="1">
      <c r="A26" s="12">
        <v>23</v>
      </c>
      <c r="B26" s="39" t="s">
        <v>59</v>
      </c>
      <c r="C26" s="14" t="s">
        <v>38</v>
      </c>
      <c r="D26" s="18"/>
      <c r="E26" s="31" t="s">
        <v>20</v>
      </c>
      <c r="F26" s="31" t="s">
        <v>23</v>
      </c>
      <c r="G26" s="16">
        <v>43804</v>
      </c>
      <c r="H26" s="35"/>
      <c r="I26" s="12"/>
      <c r="J26" s="33"/>
      <c r="K26" s="8"/>
      <c r="L26" s="9"/>
      <c r="M26" s="10"/>
      <c r="N26" s="26"/>
      <c r="O26" s="7"/>
      <c r="P26" s="34"/>
    </row>
    <row r="27" spans="1:16" s="17" customFormat="1" ht="63" customHeight="1">
      <c r="A27" s="12">
        <v>24</v>
      </c>
      <c r="B27" s="39" t="s">
        <v>59</v>
      </c>
      <c r="C27" s="14" t="s">
        <v>90</v>
      </c>
      <c r="D27" s="18"/>
      <c r="E27" s="31" t="s">
        <v>20</v>
      </c>
      <c r="F27" s="31" t="s">
        <v>42</v>
      </c>
      <c r="G27" s="16">
        <v>43804</v>
      </c>
      <c r="H27" s="35" t="s">
        <v>89</v>
      </c>
      <c r="I27" s="12"/>
      <c r="J27" s="33"/>
      <c r="K27" s="8"/>
      <c r="L27" s="9"/>
      <c r="M27" s="10"/>
      <c r="N27" s="26"/>
      <c r="O27" s="7"/>
      <c r="P27" s="34"/>
    </row>
    <row r="28" spans="1:16" s="17" customFormat="1" ht="84.75" customHeight="1">
      <c r="A28" s="12">
        <v>25</v>
      </c>
      <c r="B28" s="39" t="s">
        <v>59</v>
      </c>
      <c r="C28" s="14" t="s">
        <v>91</v>
      </c>
      <c r="D28" s="18"/>
      <c r="E28" s="31" t="s">
        <v>20</v>
      </c>
      <c r="F28" s="31" t="s">
        <v>42</v>
      </c>
      <c r="G28" s="16">
        <v>43804</v>
      </c>
      <c r="H28" s="74" t="s">
        <v>92</v>
      </c>
      <c r="I28" s="12"/>
      <c r="J28" s="33"/>
      <c r="K28" s="8"/>
      <c r="L28" s="9"/>
      <c r="M28" s="10"/>
      <c r="N28" s="26"/>
      <c r="O28" s="7"/>
      <c r="P28" s="34"/>
    </row>
    <row r="29" spans="1:16" s="17" customFormat="1" ht="47.25" customHeight="1">
      <c r="A29" s="12">
        <v>26</v>
      </c>
      <c r="B29" s="39" t="s">
        <v>59</v>
      </c>
      <c r="C29" s="14" t="s">
        <v>49</v>
      </c>
      <c r="D29" s="18"/>
      <c r="E29" s="31" t="s">
        <v>20</v>
      </c>
      <c r="F29" s="31" t="s">
        <v>42</v>
      </c>
      <c r="G29" s="16">
        <v>43804</v>
      </c>
      <c r="H29" s="35"/>
      <c r="I29" s="12"/>
      <c r="J29" s="33"/>
      <c r="K29" s="8"/>
      <c r="L29" s="9"/>
      <c r="M29" s="10"/>
      <c r="N29" s="26"/>
      <c r="O29" s="7"/>
      <c r="P29" s="34"/>
    </row>
    <row r="30" spans="1:16" s="17" customFormat="1" ht="67.5" customHeight="1">
      <c r="A30" s="12">
        <v>27</v>
      </c>
      <c r="B30" s="39" t="s">
        <v>59</v>
      </c>
      <c r="C30" s="76" t="s">
        <v>43</v>
      </c>
      <c r="D30" s="18"/>
      <c r="E30" s="31" t="s">
        <v>20</v>
      </c>
      <c r="F30" s="31" t="s">
        <v>42</v>
      </c>
      <c r="G30" s="16">
        <v>43804</v>
      </c>
      <c r="H30" s="47" t="s">
        <v>60</v>
      </c>
      <c r="I30" s="12"/>
      <c r="J30" s="33"/>
      <c r="K30" s="8"/>
      <c r="L30" s="9"/>
      <c r="M30" s="10"/>
      <c r="N30" s="26"/>
      <c r="O30" s="7"/>
      <c r="P30" s="34"/>
    </row>
    <row r="31" spans="1:16" s="17" customFormat="1" ht="71.25" customHeight="1">
      <c r="A31" s="12">
        <v>28</v>
      </c>
      <c r="B31" s="39" t="s">
        <v>59</v>
      </c>
      <c r="C31" s="14" t="s">
        <v>98</v>
      </c>
      <c r="D31" s="18"/>
      <c r="E31" s="31" t="s">
        <v>20</v>
      </c>
      <c r="F31" s="31" t="s">
        <v>42</v>
      </c>
      <c r="G31" s="16">
        <v>43804</v>
      </c>
      <c r="H31" s="59" t="s">
        <v>61</v>
      </c>
      <c r="I31" s="12"/>
      <c r="J31" s="33"/>
      <c r="K31" s="8"/>
      <c r="L31" s="9"/>
      <c r="M31" s="10"/>
      <c r="N31" s="26"/>
      <c r="O31" s="7"/>
      <c r="P31" s="34"/>
    </row>
    <row r="32" spans="1:16" s="17" customFormat="1" ht="58.5" customHeight="1">
      <c r="A32" s="12">
        <v>29</v>
      </c>
      <c r="B32" s="39" t="s">
        <v>59</v>
      </c>
      <c r="C32" s="14" t="s">
        <v>69</v>
      </c>
      <c r="D32" s="18"/>
      <c r="E32" s="31" t="s">
        <v>20</v>
      </c>
      <c r="F32" s="31" t="s">
        <v>42</v>
      </c>
      <c r="G32" s="16">
        <v>43804</v>
      </c>
      <c r="H32" s="47" t="s">
        <v>70</v>
      </c>
      <c r="I32" s="12"/>
      <c r="J32" s="33"/>
      <c r="K32" s="8"/>
      <c r="L32" s="9"/>
      <c r="M32" s="10"/>
      <c r="N32" s="26"/>
      <c r="O32" s="7"/>
      <c r="P32" s="34"/>
    </row>
    <row r="33" spans="1:17" s="65" customFormat="1" ht="47.25" customHeight="1">
      <c r="A33" s="12">
        <v>30</v>
      </c>
      <c r="B33" s="39" t="s">
        <v>59</v>
      </c>
      <c r="C33" s="46" t="s">
        <v>63</v>
      </c>
      <c r="D33" s="71"/>
      <c r="E33" s="31" t="s">
        <v>20</v>
      </c>
      <c r="F33" s="31" t="s">
        <v>42</v>
      </c>
      <c r="G33" s="60">
        <v>43804</v>
      </c>
      <c r="H33" s="61" t="s">
        <v>71</v>
      </c>
      <c r="I33" s="62"/>
      <c r="J33" s="33"/>
      <c r="K33" s="72"/>
      <c r="L33" s="73"/>
      <c r="M33" s="10"/>
      <c r="N33" s="63"/>
      <c r="O33" s="64"/>
      <c r="P33" s="34"/>
      <c r="Q33" s="95">
        <f>21/33</f>
        <v>0.63636363636363635</v>
      </c>
    </row>
    <row r="34" spans="1:17" s="17" customFormat="1" ht="47.25" customHeight="1">
      <c r="A34" s="12">
        <v>31</v>
      </c>
      <c r="B34" s="40" t="s">
        <v>74</v>
      </c>
      <c r="C34" s="14" t="s">
        <v>76</v>
      </c>
      <c r="D34" s="18"/>
      <c r="E34" s="31" t="s">
        <v>20</v>
      </c>
      <c r="F34" s="31" t="s">
        <v>23</v>
      </c>
      <c r="G34" s="16">
        <v>43802</v>
      </c>
      <c r="H34" s="35"/>
      <c r="I34" s="12"/>
      <c r="J34" s="33"/>
      <c r="K34" s="8"/>
      <c r="L34" s="9"/>
      <c r="M34" s="10"/>
      <c r="N34" s="26"/>
      <c r="O34" s="7"/>
      <c r="P34" s="34"/>
    </row>
    <row r="35" spans="1:17" s="17" customFormat="1" ht="47.25" customHeight="1">
      <c r="A35" s="12">
        <v>32</v>
      </c>
      <c r="B35" s="39" t="s">
        <v>74</v>
      </c>
      <c r="C35" s="14" t="s">
        <v>47</v>
      </c>
      <c r="D35" s="18"/>
      <c r="E35" s="31" t="s">
        <v>20</v>
      </c>
      <c r="F35" s="31" t="s">
        <v>23</v>
      </c>
      <c r="G35" s="16">
        <v>43802</v>
      </c>
      <c r="H35" s="35"/>
      <c r="I35" s="12"/>
      <c r="J35" s="33"/>
      <c r="K35" s="8"/>
      <c r="L35" s="9"/>
      <c r="M35" s="10"/>
      <c r="N35" s="26"/>
      <c r="O35" s="7"/>
      <c r="P35" s="34"/>
    </row>
    <row r="36" spans="1:17" s="17" customFormat="1" ht="47.25" customHeight="1">
      <c r="A36" s="12">
        <v>33</v>
      </c>
      <c r="B36" s="39" t="s">
        <v>75</v>
      </c>
      <c r="C36" s="93" t="s">
        <v>39</v>
      </c>
      <c r="D36" s="18"/>
      <c r="E36" s="31" t="s">
        <v>20</v>
      </c>
      <c r="F36" s="31" t="s">
        <v>23</v>
      </c>
      <c r="G36" s="16">
        <v>43803</v>
      </c>
      <c r="H36" s="35"/>
      <c r="I36" s="12"/>
      <c r="J36" s="33"/>
      <c r="K36" s="8"/>
      <c r="L36" s="9"/>
      <c r="M36" s="10"/>
      <c r="N36" s="26"/>
      <c r="O36" s="7"/>
      <c r="P36" s="34"/>
    </row>
    <row r="37" spans="1:17" s="17" customFormat="1" ht="47.25" customHeight="1">
      <c r="A37" s="12">
        <v>34</v>
      </c>
      <c r="B37" s="39" t="s">
        <v>79</v>
      </c>
      <c r="C37" s="14" t="s">
        <v>37</v>
      </c>
      <c r="D37" s="18"/>
      <c r="E37" s="31" t="s">
        <v>20</v>
      </c>
      <c r="F37" s="31" t="s">
        <v>23</v>
      </c>
      <c r="G37" s="16">
        <v>43803</v>
      </c>
      <c r="H37" s="35"/>
      <c r="I37" s="12"/>
      <c r="J37" s="33"/>
      <c r="K37" s="8"/>
      <c r="L37" s="9"/>
      <c r="M37" s="10"/>
      <c r="N37" s="26"/>
      <c r="O37" s="7"/>
      <c r="P37" s="34"/>
    </row>
    <row r="38" spans="1:17" s="17" customFormat="1" ht="47.25" customHeight="1">
      <c r="A38" s="12">
        <v>35</v>
      </c>
      <c r="B38" s="39" t="s">
        <v>78</v>
      </c>
      <c r="C38" s="14" t="s">
        <v>40</v>
      </c>
      <c r="D38" s="18"/>
      <c r="E38" s="31" t="s">
        <v>20</v>
      </c>
      <c r="F38" s="31" t="s">
        <v>23</v>
      </c>
      <c r="G38" s="16">
        <v>43804</v>
      </c>
      <c r="H38" s="35"/>
      <c r="I38" s="12"/>
      <c r="J38" s="33"/>
      <c r="K38" s="8"/>
      <c r="L38" s="9"/>
      <c r="M38" s="10"/>
      <c r="N38" s="26"/>
      <c r="O38" s="7"/>
      <c r="P38" s="34"/>
    </row>
    <row r="39" spans="1:17" s="65" customFormat="1" ht="47.25" customHeight="1">
      <c r="A39" s="12">
        <v>36</v>
      </c>
      <c r="B39" s="39" t="s">
        <v>64</v>
      </c>
      <c r="C39" s="46" t="s">
        <v>50</v>
      </c>
      <c r="D39" s="71"/>
      <c r="E39" s="31" t="s">
        <v>20</v>
      </c>
      <c r="F39" s="31" t="s">
        <v>42</v>
      </c>
      <c r="G39" s="16">
        <v>43804</v>
      </c>
      <c r="H39" s="61" t="s">
        <v>65</v>
      </c>
      <c r="I39" s="62"/>
      <c r="J39" s="78"/>
      <c r="K39" s="72"/>
      <c r="L39" s="73"/>
      <c r="M39" s="10"/>
      <c r="N39" s="63"/>
      <c r="O39" s="64"/>
      <c r="P39" s="34"/>
    </row>
    <row r="40" spans="1:17" s="17" customFormat="1" ht="47.25" customHeight="1">
      <c r="A40" s="12">
        <v>37</v>
      </c>
      <c r="B40" s="39" t="s">
        <v>66</v>
      </c>
      <c r="C40" s="14" t="s">
        <v>67</v>
      </c>
      <c r="D40" s="18"/>
      <c r="E40" s="31" t="s">
        <v>20</v>
      </c>
      <c r="F40" s="31" t="s">
        <v>42</v>
      </c>
      <c r="G40" s="16">
        <v>43804</v>
      </c>
      <c r="H40" s="35" t="s">
        <v>68</v>
      </c>
      <c r="I40" s="12"/>
      <c r="J40" s="78"/>
      <c r="K40" s="8"/>
      <c r="L40" s="9"/>
      <c r="M40" s="10"/>
      <c r="N40" s="26"/>
      <c r="O40" s="7"/>
      <c r="P40" s="94"/>
      <c r="Q40" s="95">
        <f>8/33</f>
        <v>0.24242424242424243</v>
      </c>
    </row>
    <row r="41" spans="1:17" s="17" customFormat="1" ht="47.25" customHeight="1">
      <c r="A41" s="12">
        <v>38</v>
      </c>
      <c r="B41" s="98" t="s">
        <v>73</v>
      </c>
      <c r="C41" s="99" t="s">
        <v>29</v>
      </c>
      <c r="D41" s="100"/>
      <c r="E41" s="101" t="s">
        <v>20</v>
      </c>
      <c r="F41" s="101" t="s">
        <v>23</v>
      </c>
      <c r="G41" s="102">
        <v>43802</v>
      </c>
      <c r="H41" s="103"/>
      <c r="I41" s="84"/>
      <c r="J41" s="33"/>
      <c r="K41" s="8"/>
      <c r="L41" s="9"/>
      <c r="M41" s="10"/>
      <c r="N41" s="26"/>
      <c r="O41" s="7"/>
      <c r="P41" s="34"/>
      <c r="Q41" s="95">
        <f>1/33</f>
        <v>3.0303030303030304E-2</v>
      </c>
    </row>
    <row r="42" spans="1:17" s="17" customFormat="1" ht="58.5" customHeight="1">
      <c r="A42" s="12">
        <v>39</v>
      </c>
      <c r="B42" s="104" t="s">
        <v>77</v>
      </c>
      <c r="C42" s="105" t="s">
        <v>41</v>
      </c>
      <c r="D42" s="41"/>
      <c r="E42" s="106" t="s">
        <v>20</v>
      </c>
      <c r="F42" s="106" t="s">
        <v>23</v>
      </c>
      <c r="G42" s="107">
        <v>43804</v>
      </c>
      <c r="H42" s="103"/>
      <c r="I42" s="84"/>
      <c r="J42" s="33"/>
      <c r="K42" s="8"/>
      <c r="L42" s="9"/>
      <c r="M42" s="10"/>
      <c r="N42" s="26"/>
      <c r="O42" s="7"/>
      <c r="P42" s="34"/>
      <c r="Q42" s="95">
        <f>1/33</f>
        <v>3.0303030303030304E-2</v>
      </c>
    </row>
    <row r="43" spans="1:17" s="17" customFormat="1" ht="78.75" customHeight="1">
      <c r="A43" s="12">
        <v>40</v>
      </c>
      <c r="B43" s="79" t="s">
        <v>52</v>
      </c>
      <c r="C43" s="80" t="s">
        <v>53</v>
      </c>
      <c r="D43" s="81"/>
      <c r="E43" s="82" t="s">
        <v>20</v>
      </c>
      <c r="F43" s="82" t="s">
        <v>42</v>
      </c>
      <c r="G43" s="83">
        <v>43804</v>
      </c>
      <c r="H43" s="92" t="s">
        <v>54</v>
      </c>
      <c r="I43" s="84"/>
      <c r="J43" s="85"/>
      <c r="K43" s="86"/>
      <c r="L43" s="87"/>
      <c r="M43" s="88"/>
      <c r="N43" s="89"/>
      <c r="O43" s="90"/>
      <c r="P43" s="91" t="s">
        <v>80</v>
      </c>
    </row>
    <row r="44" spans="1:17" s="17" customFormat="1" ht="78.75" customHeight="1">
      <c r="A44" s="12">
        <v>41</v>
      </c>
      <c r="B44" s="79" t="s">
        <v>52</v>
      </c>
      <c r="C44" s="80" t="s">
        <v>56</v>
      </c>
      <c r="D44" s="81"/>
      <c r="E44" s="82" t="s">
        <v>20</v>
      </c>
      <c r="F44" s="82" t="s">
        <v>42</v>
      </c>
      <c r="G44" s="83">
        <v>43804</v>
      </c>
      <c r="H44" s="80" t="s">
        <v>57</v>
      </c>
      <c r="I44" s="84"/>
      <c r="J44" s="85"/>
      <c r="K44" s="86"/>
      <c r="L44" s="87"/>
      <c r="M44" s="88"/>
      <c r="N44" s="89"/>
      <c r="O44" s="90"/>
      <c r="P44" s="91" t="s">
        <v>80</v>
      </c>
    </row>
    <row r="45" spans="1:17" s="17" customFormat="1" ht="58.5" customHeight="1">
      <c r="A45" s="12">
        <v>42</v>
      </c>
      <c r="B45" s="77" t="s">
        <v>59</v>
      </c>
      <c r="C45" s="42" t="s">
        <v>51</v>
      </c>
      <c r="D45" s="43"/>
      <c r="E45" s="44" t="s">
        <v>20</v>
      </c>
      <c r="F45" s="44" t="s">
        <v>23</v>
      </c>
      <c r="G45" s="45">
        <v>43802</v>
      </c>
      <c r="H45" s="35"/>
      <c r="I45" s="12"/>
      <c r="J45" s="33"/>
      <c r="K45" s="8"/>
      <c r="L45" s="9"/>
      <c r="M45" s="10"/>
      <c r="N45" s="26"/>
      <c r="O45" s="7"/>
      <c r="P45" s="34"/>
    </row>
    <row r="46" spans="1:17" s="17" customFormat="1" ht="47.25" customHeight="1">
      <c r="A46" s="12">
        <v>43</v>
      </c>
      <c r="B46" s="68" t="s">
        <v>59</v>
      </c>
      <c r="C46" s="69" t="s">
        <v>44</v>
      </c>
      <c r="D46" s="66"/>
      <c r="E46" s="31"/>
      <c r="F46" s="31"/>
      <c r="G46" s="16"/>
      <c r="H46" s="75" t="s">
        <v>72</v>
      </c>
      <c r="I46" s="12"/>
      <c r="J46" s="33"/>
      <c r="K46" s="8"/>
      <c r="L46" s="9"/>
      <c r="M46" s="10"/>
      <c r="N46" s="26"/>
      <c r="O46" s="7"/>
      <c r="P46" s="34"/>
    </row>
    <row r="47" spans="1:17" s="17" customFormat="1" ht="47.25" customHeight="1">
      <c r="A47" s="12">
        <v>44</v>
      </c>
      <c r="B47" s="68" t="s">
        <v>26</v>
      </c>
      <c r="C47" s="69" t="s">
        <v>46</v>
      </c>
      <c r="D47" s="70"/>
      <c r="E47" s="31"/>
      <c r="F47" s="31"/>
      <c r="G47" s="16"/>
      <c r="I47" s="12"/>
      <c r="J47" s="33"/>
      <c r="K47" s="8"/>
      <c r="L47" s="9"/>
      <c r="M47" s="10"/>
      <c r="N47" s="26"/>
      <c r="O47" s="7"/>
      <c r="P47" s="34"/>
    </row>
    <row r="48" spans="1:17" s="58" customFormat="1" ht="62.25" customHeight="1">
      <c r="A48" s="12">
        <v>45</v>
      </c>
      <c r="B48" s="68" t="s">
        <v>24</v>
      </c>
      <c r="C48" s="69" t="s">
        <v>58</v>
      </c>
      <c r="D48" s="70"/>
      <c r="E48" s="31"/>
      <c r="F48" s="31"/>
      <c r="G48" s="16"/>
      <c r="H48" s="75"/>
      <c r="I48" s="50"/>
      <c r="J48" s="51"/>
      <c r="K48" s="52"/>
      <c r="L48" s="53"/>
      <c r="M48" s="54"/>
      <c r="N48" s="55"/>
      <c r="O48" s="56"/>
      <c r="P48" s="57"/>
    </row>
    <row r="49" spans="1:17" s="58" customFormat="1" ht="47.25" customHeight="1">
      <c r="A49" s="12">
        <v>46</v>
      </c>
      <c r="B49" s="68" t="s">
        <v>24</v>
      </c>
      <c r="C49" s="69" t="s">
        <v>62</v>
      </c>
      <c r="D49" s="70"/>
      <c r="E49" s="31"/>
      <c r="F49" s="31"/>
      <c r="G49" s="16"/>
      <c r="H49" s="75"/>
      <c r="I49" s="50"/>
      <c r="J49" s="51"/>
      <c r="K49" s="52"/>
      <c r="L49" s="53"/>
      <c r="M49" s="54"/>
      <c r="N49" s="55"/>
      <c r="O49" s="56"/>
      <c r="P49" s="57"/>
    </row>
    <row r="50" spans="1:17" s="17" customFormat="1" ht="47.25" customHeight="1">
      <c r="A50" s="12">
        <v>47</v>
      </c>
      <c r="B50" s="68" t="s">
        <v>24</v>
      </c>
      <c r="C50" s="69" t="s">
        <v>45</v>
      </c>
      <c r="D50" s="70"/>
      <c r="E50" s="31"/>
      <c r="F50" s="31"/>
      <c r="G50" s="16"/>
      <c r="H50" s="67"/>
      <c r="I50" s="12"/>
      <c r="J50" s="33"/>
      <c r="K50" s="8"/>
      <c r="L50" s="9"/>
      <c r="M50" s="10"/>
      <c r="N50" s="26"/>
      <c r="O50" s="7"/>
      <c r="P50" s="34"/>
    </row>
    <row r="51" spans="1:17" s="65" customFormat="1" ht="47.25" customHeight="1">
      <c r="A51" s="12">
        <v>48</v>
      </c>
      <c r="B51" s="68" t="s">
        <v>27</v>
      </c>
      <c r="C51" s="69" t="s">
        <v>28</v>
      </c>
      <c r="D51" s="70"/>
      <c r="E51" s="31"/>
      <c r="F51" s="31"/>
      <c r="G51" s="16"/>
      <c r="H51" s="67"/>
      <c r="I51" s="62"/>
      <c r="J51" s="33"/>
      <c r="K51" s="72"/>
      <c r="L51" s="73"/>
      <c r="M51" s="10"/>
      <c r="N51" s="63"/>
      <c r="O51" s="64"/>
      <c r="P51" s="34"/>
    </row>
    <row r="52" spans="1:17" ht="34.5" customHeight="1">
      <c r="Q52" s="96">
        <f>SUM(Q3:Q51)</f>
        <v>1</v>
      </c>
    </row>
  </sheetData>
  <mergeCells count="1">
    <mergeCell ref="A1:P1"/>
  </mergeCells>
  <phoneticPr fontId="5" type="noConversion"/>
  <dataValidations count="3">
    <dataValidation type="list" allowBlank="1" showInputMessage="1" showErrorMessage="1" sqref="O4:O51">
      <formula1>"OK,NG"</formula1>
    </dataValidation>
    <dataValidation type="list" allowBlank="1" showInputMessage="1" showErrorMessage="1" sqref="I4:I51">
      <formula1>"优先,高,适中,缓"</formula1>
    </dataValidation>
    <dataValidation type="list" allowBlank="1" showInputMessage="1" showErrorMessage="1" sqref="L40 L43:L45 L4:L34">
      <formula1>"已处理,未处理"</formula1>
    </dataValidation>
  </dataValidations>
  <pageMargins left="0.7" right="0.7" top="0.75" bottom="0.75" header="0.3" footer="0.3"/>
  <pageSetup paperSize="9" orientation="portrait" horizontalDpi="4294967293" vertic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课题记录 </vt:lpstr>
      <vt:lpstr>记录</vt:lpstr>
      <vt:lpstr>课题记录 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受入検査シート</dc:title>
  <dc:creator>Lv Peng Yun</dc:creator>
  <cp:lastModifiedBy>DELL</cp:lastModifiedBy>
  <cp:lastPrinted>2019-10-15T06:55:57Z</cp:lastPrinted>
  <dcterms:created xsi:type="dcterms:W3CDTF">2003-02-07T11:41:53Z</dcterms:created>
  <dcterms:modified xsi:type="dcterms:W3CDTF">2019-12-25T03:20:34Z</dcterms:modified>
</cp:coreProperties>
</file>