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e6ae46fa2fb92a/Desktop/Smart Electroconect/Oferte Pret/Oferte 2026/DRAFT OFERTE SI DEVIZE/"/>
    </mc:Choice>
  </mc:AlternateContent>
  <xr:revisionPtr revIDLastSave="0" documentId="8_{82B42BB1-76AE-44A3-9831-49BFBEC53B71}" xr6:coauthVersionLast="47" xr6:coauthVersionMax="47" xr10:uidLastSave="{00000000-0000-0000-0000-000000000000}"/>
  <bookViews>
    <workbookView xWindow="-108" yWindow="-108" windowWidth="23256" windowHeight="12456" xr2:uid="{95C3EDD8-FCEA-45A4-AF5C-588EFC1AFDD8}"/>
  </bookViews>
  <sheets>
    <sheet name="Șablon Deviz" sheetId="1" r:id="rId1"/>
  </sheets>
  <definedNames>
    <definedName name="_xlnm.Print_Area" localSheetId="0">'Șablon Deviz'!$A$1:$G$83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2" i="1" l="1"/>
  <c r="A62" i="1" a="1"/>
  <c r="A62" i="1" s="1"/>
  <c r="G61" i="1"/>
  <c r="A61" i="1" a="1"/>
  <c r="A61" i="1" s="1"/>
  <c r="G60" i="1"/>
  <c r="A60" i="1" a="1"/>
  <c r="A60" i="1" s="1"/>
  <c r="G59" i="1"/>
  <c r="A59" i="1" a="1"/>
  <c r="A59" i="1" s="1"/>
  <c r="G58" i="1"/>
  <c r="A58" i="1" a="1"/>
  <c r="A58" i="1" s="1"/>
  <c r="G56" i="1"/>
  <c r="A56" i="1" a="1"/>
  <c r="A56" i="1" s="1"/>
  <c r="G55" i="1"/>
  <c r="A55" i="1" a="1"/>
  <c r="A55" i="1" s="1"/>
  <c r="G54" i="1"/>
  <c r="A54" i="1"/>
  <c r="A54" i="1" a="1"/>
  <c r="G53" i="1"/>
  <c r="A53" i="1"/>
  <c r="A53" i="1" a="1"/>
  <c r="G52" i="1"/>
  <c r="A52" i="1" a="1"/>
  <c r="A52" i="1" s="1"/>
  <c r="G51" i="1"/>
  <c r="A51" i="1" a="1"/>
  <c r="A51" i="1" s="1"/>
  <c r="G50" i="1"/>
  <c r="A50" i="1" a="1"/>
  <c r="A50" i="1" s="1"/>
  <c r="G49" i="1"/>
  <c r="A49" i="1" a="1"/>
  <c r="A49" i="1" s="1"/>
  <c r="G48" i="1"/>
  <c r="A48" i="1" a="1"/>
  <c r="A48" i="1" s="1"/>
  <c r="G46" i="1"/>
  <c r="A46" i="1" a="1"/>
  <c r="A46" i="1" s="1"/>
  <c r="G45" i="1"/>
  <c r="A45" i="1"/>
  <c r="A45" i="1" a="1"/>
  <c r="G44" i="1"/>
  <c r="A44" i="1"/>
  <c r="A44" i="1" a="1"/>
  <c r="G43" i="1"/>
  <c r="A43" i="1" a="1"/>
  <c r="A43" i="1" s="1"/>
  <c r="G41" i="1"/>
  <c r="A41" i="1" a="1"/>
  <c r="A41" i="1" s="1"/>
  <c r="G40" i="1"/>
  <c r="A40" i="1" a="1"/>
  <c r="A40" i="1" s="1"/>
  <c r="G39" i="1"/>
  <c r="A39" i="1" a="1"/>
  <c r="A39" i="1" s="1"/>
  <c r="G38" i="1"/>
  <c r="A38" i="1" a="1"/>
  <c r="A38" i="1" s="1"/>
  <c r="G37" i="1"/>
  <c r="A37" i="1" a="1"/>
  <c r="A37" i="1" s="1"/>
  <c r="G36" i="1"/>
  <c r="G33" i="1" s="1"/>
  <c r="G65" i="1" s="1"/>
  <c r="A36" i="1"/>
  <c r="A36" i="1" a="1"/>
  <c r="G35" i="1"/>
  <c r="A35" i="1"/>
  <c r="A35" i="1" a="1"/>
  <c r="G31" i="1"/>
  <c r="A31" i="1" a="1"/>
  <c r="A31" i="1" s="1"/>
  <c r="G30" i="1"/>
  <c r="A30" i="1" a="1"/>
  <c r="A30" i="1" s="1"/>
  <c r="G29" i="1"/>
  <c r="A29" i="1" a="1"/>
  <c r="A29" i="1" s="1"/>
  <c r="G28" i="1"/>
  <c r="A28" i="1"/>
  <c r="A28" i="1" a="1"/>
  <c r="G27" i="1"/>
  <c r="A27" i="1"/>
  <c r="A27" i="1" a="1"/>
  <c r="G26" i="1"/>
  <c r="A26" i="1" a="1"/>
  <c r="A26" i="1" s="1"/>
  <c r="G25" i="1"/>
  <c r="A25" i="1" a="1"/>
  <c r="A25" i="1" s="1"/>
  <c r="G24" i="1"/>
  <c r="A24" i="1" a="1"/>
  <c r="A24" i="1" s="1"/>
  <c r="G23" i="1"/>
  <c r="A23" i="1" a="1"/>
  <c r="A23" i="1" s="1"/>
  <c r="G22" i="1"/>
  <c r="A22" i="1" a="1"/>
  <c r="A22" i="1" s="1"/>
  <c r="G21" i="1"/>
  <c r="A21" i="1" a="1"/>
  <c r="A21" i="1" s="1"/>
  <c r="G20" i="1"/>
  <c r="G19" i="1" s="1"/>
  <c r="G64" i="1" s="1"/>
  <c r="G66" i="1" s="1"/>
  <c r="A20" i="1"/>
  <c r="A20" i="1" a="1"/>
  <c r="G67" i="1" l="1"/>
  <c r="G68" i="1" s="1"/>
  <c r="A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Smart Electroconect</author>
  </authors>
  <commentList>
    <comment ref="B33" authorId="0" shapeId="0" xr:uid="{6840B131-3733-4FDB-BFA5-6782F65686A2}">
      <text>
        <r>
          <rPr>
            <b/>
            <sz val="9"/>
            <color indexed="81"/>
            <rFont val="Segoe UI"/>
            <charset val="1"/>
          </rPr>
          <t>Smart Electroconect:</t>
        </r>
        <r>
          <rPr>
            <sz val="9"/>
            <color indexed="81"/>
            <rFont val="Segoe UI"/>
            <charset val="1"/>
          </rPr>
          <t xml:space="preserve">
Source: Casa_Tuduce_Lista_materiale.pdf, uploaded 2026-09-30. Cantități = coloana Total (Parter + Etaj), incl. 10% pierderi conform listei.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<sst xmlns="http://schemas.openxmlformats.org/spreadsheetml/2006/main" count="47" uniqueCount="45">
  <si>
    <t>EXECUTANT:</t>
  </si>
  <si>
    <t>BENEFICIAR:</t>
  </si>
  <si>
    <t>SC SMART ELECTROCONECT SRL</t>
  </si>
  <si>
    <t>Nume beneficiar</t>
  </si>
  <si>
    <t xml:space="preserve"> Str. Cetatii , Nr.61 , Floresti , Jud.Cluj</t>
  </si>
  <si>
    <t>Adresa beneficiar</t>
  </si>
  <si>
    <t>C.U.I RO44353721          J12/2580/2021</t>
  </si>
  <si>
    <t>C.U.I / CNP</t>
  </si>
  <si>
    <t>e-mail: office@smartelectroconect.ro</t>
  </si>
  <si>
    <t>Tel:07xx xxx xxx</t>
  </si>
  <si>
    <t>Tel:0757 921 612</t>
  </si>
  <si>
    <t>Deviz lucrări – ______________</t>
  </si>
  <si>
    <t>Nr. ___ / ciornă</t>
  </si>
  <si>
    <t>Contract nr. ______ din __.__.______</t>
  </si>
  <si>
    <t>Act adițional nr. ______ din __.__.______</t>
  </si>
  <si>
    <t>Proiect: ______________</t>
  </si>
  <si>
    <t>TOTAL DEVIZ (cu TVA)</t>
  </si>
  <si>
    <t>DATA DEVIZULUI</t>
  </si>
  <si>
    <t>VALABILITATE</t>
  </si>
  <si>
    <t>ciornă</t>
  </si>
  <si>
    <t>5 zile calendaristice</t>
  </si>
  <si>
    <t>Nr.</t>
  </si>
  <si>
    <t>Denumire lucrare</t>
  </si>
  <si>
    <t>UM</t>
  </si>
  <si>
    <t>Cantitate</t>
  </si>
  <si>
    <t>Preț unitar (lei)</t>
  </si>
  <si>
    <t>Valoare (lei)</t>
  </si>
  <si>
    <t>1.</t>
  </si>
  <si>
    <t>MANOPERĂ</t>
  </si>
  <si>
    <t>2.</t>
  </si>
  <si>
    <t>MATERIALE</t>
  </si>
  <si>
    <t>Tuburi și prindere</t>
  </si>
  <si>
    <t>Doze și aparataj</t>
  </si>
  <si>
    <t>Cabluri</t>
  </si>
  <si>
    <t>Curenți slabi</t>
  </si>
  <si>
    <t>TOTAL MANOPERĂ (fără TVA)</t>
  </si>
  <si>
    <t>TOTAL MATERIALE (fără TVA)</t>
  </si>
  <si>
    <t>TOTAL GENERAL (fără TVA)</t>
  </si>
  <si>
    <t>TVA</t>
  </si>
  <si>
    <t>TOTAL GENERAL (cu TVA)</t>
  </si>
  <si>
    <t>GARANȚIE</t>
  </si>
  <si>
    <t>24 de luni de la recepție pentru manoperă, conform garanției producătorului pentru materiale.</t>
  </si>
  <si>
    <t>EXECUTANT,</t>
  </si>
  <si>
    <t>BENEFICIAR,</t>
  </si>
  <si>
    <t>Farkas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</si>
</sst>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lei&quot;"/>
    <numFmt numFmtId="165" formatCode="#,##0.0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</font>
    <font>
      <sz val="12"/>
      <color theme="1"/>
      <name val="Arial Narrow"/>
    </font>
    <font>
      <sz val="10"/>
      <color theme="1"/>
      <name val="Calibri"/>
    </font>
    <font>
      <u/>
      <sz val="11"/>
      <color rgb="FF0563C1"/>
      <name val="Calibri"/>
    </font>
    <font>
      <b/>
      <u/>
      <sz val="14"/>
      <color theme="1"/>
      <name val="Calibri"/>
      <scheme val="minor"/>
    </font>
    <font>
      <b/>
      <u/>
      <sz val="12"/>
      <color theme="1"/>
      <name val="Calibri"/>
      <scheme val="minor"/>
    </font>
    <font>
      <b/>
      <i/>
      <u/>
      <sz val="12"/>
      <color theme="1"/>
      <name val="Calibri"/>
      <family val="2"/>
      <scheme val="minor"/>
    </font>
    <font>
      <b/>
      <sz val="9"/>
      <color rgb="FFFFFFFF"/>
      <name val="Calibri"/>
      <scheme val="minor"/>
    </font>
    <font>
      <b/>
      <sz val="14"/>
      <color rgb="FF0B2545"/>
      <name val="Calibri"/>
      <scheme val="minor"/>
    </font>
    <font>
      <sz val="11"/>
      <color theme="1"/>
      <name val="Calibri"/>
      <scheme val="minor"/>
    </font>
    <font>
      <b/>
      <sz val="9.5"/>
      <color rgb="FF0B2545"/>
      <name val="Calibri"/>
    </font>
    <font>
      <b/>
      <sz val="12"/>
      <color rgb="FF0B2545"/>
      <name val="Calibri"/>
    </font>
    <font>
      <b/>
      <sz val="12"/>
      <color rgb="FF00A8E8"/>
      <name val="Calibri"/>
    </font>
    <font>
      <sz val="10.5"/>
      <color rgb="FF1F2937"/>
      <name val="Calibri"/>
    </font>
    <font>
      <sz val="10.5"/>
      <color rgb="FF0000FF"/>
      <name val="Calibri"/>
    </font>
    <font>
      <sz val="10.5"/>
      <color rgb="FF1F2937"/>
      <name val="Calibri"/>
      <family val="2"/>
    </font>
    <font>
      <b/>
      <sz val="12"/>
      <color rgb="FF0000FF"/>
      <name val="Calibri"/>
    </font>
    <font>
      <b/>
      <i/>
      <sz val="10.5"/>
      <color rgb="FF02A3E4"/>
      <name val="Calibri"/>
    </font>
    <font>
      <b/>
      <sz val="10.5"/>
      <color rgb="FF4B5563"/>
      <name val="Calibri"/>
    </font>
    <font>
      <b/>
      <sz val="10.5"/>
      <color rgb="FF0000FF"/>
      <name val="Calibri"/>
    </font>
    <font>
      <b/>
      <sz val="12.5"/>
      <color rgb="FFFFFFFF"/>
      <name val="Calibri"/>
    </font>
    <font>
      <b/>
      <sz val="12"/>
      <color rgb="FF0B2545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2"/>
      <color theme="1"/>
      <name val="Calibri"/>
    </font>
    <font>
      <b/>
      <sz val="11"/>
      <color theme="1"/>
      <name val="Calibri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B2545"/>
        <bgColor indexed="64"/>
      </patternFill>
    </fill>
    <fill>
      <patternFill patternType="solid">
        <fgColor rgb="FFEEF6FB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FFFFFF"/>
      </right>
      <top style="medium">
        <color rgb="FF00A8E8"/>
      </top>
      <bottom/>
      <diagonal/>
    </border>
    <border>
      <left style="thin">
        <color rgb="FFFFFFFF"/>
      </left>
      <right style="thin">
        <color rgb="FFFFFFFF"/>
      </right>
      <top style="medium">
        <color rgb="FF00A8E8"/>
      </top>
      <bottom/>
      <diagonal/>
    </border>
    <border>
      <left style="thin">
        <color rgb="FFFFFFFF"/>
      </left>
      <right/>
      <top style="medium">
        <color rgb="FF00A8E8"/>
      </top>
      <bottom/>
      <diagonal/>
    </border>
    <border>
      <left/>
      <right style="thin">
        <color rgb="FFFFFFFF"/>
      </right>
      <top/>
      <bottom style="medium">
        <color rgb="FF00A8E8"/>
      </bottom>
      <diagonal/>
    </border>
    <border>
      <left style="thin">
        <color rgb="FFFFFFFF"/>
      </left>
      <right style="thin">
        <color rgb="FFFFFFFF"/>
      </right>
      <top/>
      <bottom style="medium">
        <color rgb="FF00A8E8"/>
      </bottom>
      <diagonal/>
    </border>
    <border>
      <left style="thin">
        <color rgb="FFFFFFFF"/>
      </left>
      <right/>
      <top/>
      <bottom style="medium">
        <color rgb="FF00A8E8"/>
      </bottom>
      <diagonal/>
    </border>
    <border>
      <left/>
      <right/>
      <top style="thin">
        <color rgb="FFD1D5DB"/>
      </top>
      <bottom/>
      <diagonal/>
    </border>
    <border>
      <left/>
      <right/>
      <top style="thin">
        <color rgb="FFD1D5DB"/>
      </top>
      <bottom style="medium">
        <color rgb="FF0B2545"/>
      </bottom>
      <diagonal/>
    </border>
    <border>
      <left style="thick">
        <color rgb="FF00A8E8"/>
      </left>
      <right/>
      <top style="medium">
        <color rgb="FF0B2545"/>
      </top>
      <bottom/>
      <diagonal/>
    </border>
    <border>
      <left/>
      <right/>
      <top style="hair">
        <color rgb="FFE5E7EB"/>
      </top>
      <bottom/>
      <diagonal/>
    </border>
    <border>
      <left/>
      <right/>
      <top style="hair">
        <color rgb="FFE5E7EB"/>
      </top>
      <bottom style="hair">
        <color rgb="FFE5E7EB"/>
      </bottom>
      <diagonal/>
    </border>
    <border>
      <left style="thick">
        <color rgb="FF00A8E8"/>
      </left>
      <right/>
      <top/>
      <bottom/>
      <diagonal/>
    </border>
    <border>
      <left/>
      <right/>
      <top/>
      <bottom style="hair">
        <color rgb="FFE5E7EB"/>
      </bottom>
      <diagonal/>
    </border>
    <border>
      <left/>
      <right/>
      <top/>
      <bottom style="medium">
        <color rgb="FF64748B"/>
      </bottom>
      <diagonal/>
    </border>
    <border>
      <left/>
      <right/>
      <top style="medium">
        <color rgb="FF64748B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164" fontId="9" fillId="4" borderId="4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49" fontId="9" fillId="4" borderId="5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0" fillId="0" borderId="0" xfId="0" applyFont="1"/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49" fontId="12" fillId="4" borderId="9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4" fontId="13" fillId="4" borderId="0" xfId="0" applyNumberFormat="1" applyFont="1" applyFill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4" fontId="15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vertical="center"/>
    </xf>
    <xf numFmtId="0" fontId="15" fillId="0" borderId="10" xfId="0" applyFont="1" applyBorder="1" applyAlignment="1">
      <alignment horizontal="center" vertical="center"/>
    </xf>
    <xf numFmtId="4" fontId="14" fillId="0" borderId="10" xfId="0" applyNumberFormat="1" applyFont="1" applyBorder="1" applyAlignment="1">
      <alignment vertical="center"/>
    </xf>
    <xf numFmtId="0" fontId="16" fillId="0" borderId="10" xfId="0" applyFont="1" applyBorder="1" applyAlignment="1">
      <alignment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vertical="center" wrapText="1"/>
    </xf>
    <xf numFmtId="0" fontId="14" fillId="0" borderId="11" xfId="0" applyFont="1" applyBorder="1" applyAlignment="1">
      <alignment vertical="center"/>
    </xf>
    <xf numFmtId="0" fontId="15" fillId="0" borderId="11" xfId="0" applyFont="1" applyBorder="1" applyAlignment="1">
      <alignment horizontal="center" vertical="center"/>
    </xf>
    <xf numFmtId="4" fontId="15" fillId="0" borderId="11" xfId="0" applyNumberFormat="1" applyFont="1" applyBorder="1" applyAlignment="1">
      <alignment vertical="center"/>
    </xf>
    <xf numFmtId="4" fontId="14" fillId="0" borderId="11" xfId="0" applyNumberFormat="1" applyFont="1" applyBorder="1" applyAlignment="1">
      <alignment vertical="center"/>
    </xf>
    <xf numFmtId="0" fontId="14" fillId="0" borderId="0" xfId="0" applyFont="1"/>
    <xf numFmtId="0" fontId="15" fillId="0" borderId="0" xfId="0" applyFont="1"/>
    <xf numFmtId="49" fontId="12" fillId="4" borderId="12" xfId="0" applyNumberFormat="1" applyFont="1" applyFill="1" applyBorder="1" applyAlignment="1">
      <alignment horizontal="center" vertical="center"/>
    </xf>
    <xf numFmtId="0" fontId="17" fillId="4" borderId="0" xfId="0" applyFont="1" applyFill="1" applyAlignment="1">
      <alignment vertical="center"/>
    </xf>
    <xf numFmtId="49" fontId="18" fillId="0" borderId="13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vertical="center" wrapText="1"/>
    </xf>
    <xf numFmtId="0" fontId="18" fillId="0" borderId="13" xfId="0" applyFont="1" applyBorder="1" applyAlignment="1">
      <alignment vertical="center"/>
    </xf>
    <xf numFmtId="0" fontId="18" fillId="0" borderId="13" xfId="0" applyFont="1" applyBorder="1" applyAlignment="1">
      <alignment horizontal="center" vertical="center"/>
    </xf>
    <xf numFmtId="4" fontId="18" fillId="0" borderId="13" xfId="0" applyNumberFormat="1" applyFont="1" applyBorder="1" applyAlignment="1">
      <alignment vertical="center"/>
    </xf>
    <xf numFmtId="0" fontId="14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vertical="center" wrapText="1"/>
    </xf>
    <xf numFmtId="0" fontId="14" fillId="0" borderId="13" xfId="0" applyFont="1" applyBorder="1" applyAlignment="1">
      <alignment vertical="center"/>
    </xf>
    <xf numFmtId="3" fontId="15" fillId="0" borderId="13" xfId="0" applyNumberFormat="1" applyFont="1" applyBorder="1" applyAlignment="1">
      <alignment horizontal="center" vertical="center"/>
    </xf>
    <xf numFmtId="4" fontId="15" fillId="0" borderId="13" xfId="0" applyNumberFormat="1" applyFont="1" applyBorder="1" applyAlignment="1">
      <alignment vertical="center"/>
    </xf>
    <xf numFmtId="4" fontId="14" fillId="0" borderId="13" xfId="0" applyNumberFormat="1" applyFont="1" applyBorder="1" applyAlignment="1">
      <alignment vertical="center"/>
    </xf>
    <xf numFmtId="165" fontId="15" fillId="0" borderId="13" xfId="0" applyNumberFormat="1" applyFont="1" applyBorder="1" applyAlignment="1">
      <alignment horizontal="center" vertical="center"/>
    </xf>
    <xf numFmtId="0" fontId="14" fillId="0" borderId="0" xfId="0" applyFont="1"/>
    <xf numFmtId="0" fontId="19" fillId="4" borderId="0" xfId="0" applyFont="1" applyFill="1" applyAlignment="1">
      <alignment horizontal="right"/>
    </xf>
    <xf numFmtId="4" fontId="19" fillId="4" borderId="0" xfId="0" applyNumberFormat="1" applyFont="1" applyFill="1" applyAlignment="1">
      <alignment horizontal="right"/>
    </xf>
    <xf numFmtId="9" fontId="20" fillId="4" borderId="0" xfId="0" applyNumberFormat="1" applyFont="1" applyFill="1" applyAlignment="1">
      <alignment horizontal="left"/>
    </xf>
    <xf numFmtId="9" fontId="20" fillId="4" borderId="0" xfId="0" applyNumberFormat="1" applyFont="1" applyFill="1" applyAlignment="1">
      <alignment horizontal="left"/>
    </xf>
    <xf numFmtId="0" fontId="21" fillId="3" borderId="0" xfId="0" applyFont="1" applyFill="1" applyAlignment="1">
      <alignment horizontal="right"/>
    </xf>
    <xf numFmtId="4" fontId="21" fillId="3" borderId="0" xfId="0" applyNumberFormat="1" applyFont="1" applyFill="1" applyAlignment="1">
      <alignment horizontal="right"/>
    </xf>
    <xf numFmtId="0" fontId="22" fillId="0" borderId="14" xfId="0" applyFont="1" applyBorder="1"/>
    <xf numFmtId="0" fontId="23" fillId="0" borderId="15" xfId="0" applyFont="1" applyBorder="1" applyAlignment="1">
      <alignment vertical="center" wrapText="1"/>
    </xf>
    <xf numFmtId="0" fontId="0" fillId="0" borderId="0" xfId="0"/>
    <xf numFmtId="0" fontId="24" fillId="0" borderId="0" xfId="0" applyFont="1"/>
    <xf numFmtId="0" fontId="25" fillId="0" borderId="0" xfId="0" applyFont="1"/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2435860</xdr:colOff>
      <xdr:row>0</xdr:row>
      <xdr:rowOff>25400</xdr:rowOff>
    </xdr:from>
    <xdr:to>
      <xdr:col>3</xdr:col>
      <xdr:colOff>662940</xdr:colOff>
      <xdr:row>7</xdr:row>
      <xdr:rowOff>73660</xdr:rowOff>
    </xdr:to>
    <xdr:pic>
      <xdr:nvPicPr>
        <xdr:cNvPr id="2" name="logo_smart">
          <a:extLst>
            <a:ext uri="{FF2B5EF4-FFF2-40B4-BE49-F238E27FC236}">
              <a16:creationId xmlns:a16="http://schemas.microsoft.com/office/drawing/2014/main" id="{A510B5DB-9672-4F41-9236-4F3B4CD92A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400" y="25400"/>
          <a:ext cx="2159000" cy="1435100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</xdr:colOff>
      <xdr:row>76</xdr:row>
      <xdr:rowOff>25400</xdr:rowOff>
    </xdr:from>
    <xdr:to>
      <xdr:col>1</xdr:col>
      <xdr:colOff>848360</xdr:colOff>
      <xdr:row>81</xdr:row>
      <xdr:rowOff>177800</xdr:rowOff>
    </xdr:to>
    <xdr:pic>
      <xdr:nvPicPr>
        <xdr:cNvPr id="3" name="stamp_img">
          <a:extLst>
            <a:ext uri="{FF2B5EF4-FFF2-40B4-BE49-F238E27FC236}">
              <a16:creationId xmlns:a16="http://schemas.microsoft.com/office/drawing/2014/main" id="{3B5E5CA4-D925-4588-A9A6-38664BFB9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00" y="18808700"/>
          <a:ext cx="106680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DDA7B8-F7AA-4D14-9C92-B8C32573C0E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835b525-0bc2-4c9d-bc8e-201c6d57fc3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0756385652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3B19-FE08-4F35-92F8-ED8BAEE048AE}">
  <sheetPr>
    <pageSetUpPr fitToPage="1"/>
  </sheetPr>
  <dimension ref="A1:G109"/>
  <sheetViews>
    <sheetView showGridLines="0" tabSelected="1" topLeftCell="A67" workbookViewId="0">
      <selection activeCell="I78" sqref="I78"/>
    </sheetView>
  </sheetViews>
  <sheetFormatPr defaultRowHeight="14.4" x14ac:dyDescent="0.3"/>
  <cols>
    <col min="1" max="1" width="7.44140625" customWidth="1"/>
    <col min="2" max="2" width="48.109375" customWidth="1"/>
    <col min="3" max="3" width="9.21875" customWidth="1"/>
    <col min="4" max="4" width="10.21875" customWidth="1"/>
    <col min="5" max="5" width="12" customWidth="1"/>
    <col min="6" max="6" width="13.88671875" customWidth="1"/>
    <col min="7" max="7" width="16.6640625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3" t="s">
        <v>1</v>
      </c>
    </row>
    <row r="2" spans="1:7" ht="15.6" x14ac:dyDescent="0.3">
      <c r="A2" s="4" t="s">
        <v>2</v>
      </c>
      <c r="B2" s="2"/>
      <c r="C2" s="2"/>
      <c r="D2" s="2"/>
      <c r="E2" s="2"/>
      <c r="F2" s="2"/>
      <c r="G2" s="5" t="s">
        <v>3</v>
      </c>
    </row>
    <row r="3" spans="1:7" ht="15.6" x14ac:dyDescent="0.3">
      <c r="A3" s="4" t="s">
        <v>4</v>
      </c>
      <c r="B3" s="2"/>
      <c r="C3" s="2"/>
      <c r="D3" s="2"/>
      <c r="E3" s="2"/>
      <c r="F3" s="2"/>
      <c r="G3" s="6" t="s">
        <v>5</v>
      </c>
    </row>
    <row r="4" spans="1:7" ht="15.6" x14ac:dyDescent="0.3">
      <c r="A4" s="4" t="s">
        <v>6</v>
      </c>
      <c r="B4" s="2"/>
      <c r="C4" s="2"/>
      <c r="D4" s="2"/>
      <c r="E4" s="2"/>
      <c r="F4" s="2"/>
      <c r="G4" s="6" t="s">
        <v>7</v>
      </c>
    </row>
    <row r="5" spans="1:7" ht="15.6" x14ac:dyDescent="0.3">
      <c r="A5" s="7" t="s">
        <v>8</v>
      </c>
      <c r="B5" s="2"/>
      <c r="C5" s="2"/>
      <c r="D5" s="2"/>
      <c r="E5" s="2"/>
      <c r="F5" s="2"/>
      <c r="G5" s="8" t="s">
        <v>9</v>
      </c>
    </row>
    <row r="6" spans="1:7" ht="15.6" x14ac:dyDescent="0.3">
      <c r="A6" s="7" t="s">
        <v>10</v>
      </c>
      <c r="B6" s="2"/>
      <c r="C6" s="2"/>
      <c r="D6" s="2"/>
      <c r="E6" s="2"/>
      <c r="F6" s="2"/>
      <c r="G6" s="2"/>
    </row>
    <row r="7" spans="1:7" ht="15.6" x14ac:dyDescent="0.3">
      <c r="A7" s="2"/>
      <c r="B7" s="2"/>
      <c r="C7" s="2"/>
      <c r="D7" s="2"/>
      <c r="E7" s="2"/>
      <c r="F7" s="2"/>
      <c r="G7" s="2"/>
    </row>
    <row r="8" spans="1:7" ht="15.6" x14ac:dyDescent="0.3">
      <c r="A8" s="2"/>
      <c r="B8" s="2"/>
      <c r="C8" s="2"/>
      <c r="D8" s="2"/>
      <c r="E8" s="2"/>
      <c r="F8" s="2"/>
      <c r="G8" s="2"/>
    </row>
    <row r="9" spans="1:7" ht="15.6" customHeight="1" x14ac:dyDescent="0.35">
      <c r="A9" s="9" t="s">
        <v>11</v>
      </c>
      <c r="B9" s="9"/>
      <c r="C9" s="9"/>
      <c r="D9" s="9"/>
      <c r="E9" s="9"/>
      <c r="F9" s="9"/>
      <c r="G9" s="9"/>
    </row>
    <row r="10" spans="1:7" ht="15.6" customHeight="1" x14ac:dyDescent="0.3">
      <c r="A10" s="10" t="s">
        <v>12</v>
      </c>
      <c r="B10" s="10"/>
      <c r="C10" s="10"/>
      <c r="D10" s="10"/>
      <c r="E10" s="10"/>
      <c r="F10" s="10"/>
      <c r="G10" s="10"/>
    </row>
    <row r="11" spans="1:7" ht="15.6" customHeight="1" x14ac:dyDescent="0.3">
      <c r="A11" s="10" t="s">
        <v>13</v>
      </c>
      <c r="B11" s="10"/>
      <c r="C11" s="10"/>
      <c r="D11" s="10"/>
      <c r="E11" s="10"/>
      <c r="F11" s="10"/>
      <c r="G11" s="10"/>
    </row>
    <row r="12" spans="1:7" ht="15.6" customHeight="1" x14ac:dyDescent="0.3">
      <c r="A12" s="10" t="s">
        <v>14</v>
      </c>
      <c r="B12" s="10"/>
      <c r="C12" s="10"/>
      <c r="D12" s="10"/>
      <c r="E12" s="10"/>
      <c r="F12" s="10"/>
      <c r="G12" s="10"/>
    </row>
    <row r="13" spans="1:7" ht="15.6" customHeight="1" thickBot="1" x14ac:dyDescent="0.35">
      <c r="A13" s="11" t="s">
        <v>15</v>
      </c>
      <c r="B13" s="11"/>
      <c r="C13" s="11"/>
      <c r="D13" s="11"/>
      <c r="E13" s="11"/>
      <c r="F13" s="11"/>
      <c r="G13" s="11"/>
    </row>
    <row r="14" spans="1:7" ht="18" customHeight="1" x14ac:dyDescent="0.3">
      <c r="A14" s="12" t="s">
        <v>16</v>
      </c>
      <c r="B14" s="13"/>
      <c r="C14" s="13"/>
      <c r="D14" s="13" t="s">
        <v>17</v>
      </c>
      <c r="E14" s="13"/>
      <c r="F14" s="13" t="s">
        <v>18</v>
      </c>
      <c r="G14" s="14"/>
    </row>
    <row r="15" spans="1:7" ht="30" customHeight="1" thickBot="1" x14ac:dyDescent="0.35">
      <c r="A15" s="15">
        <f>G68</f>
        <v>0</v>
      </c>
      <c r="B15" s="16"/>
      <c r="C15" s="16"/>
      <c r="D15" s="17" t="s">
        <v>19</v>
      </c>
      <c r="E15" s="17"/>
      <c r="F15" s="16" t="s">
        <v>20</v>
      </c>
      <c r="G15" s="18"/>
    </row>
    <row r="16" spans="1:7" ht="12" customHeight="1" x14ac:dyDescent="0.3">
      <c r="A16" s="19"/>
      <c r="B16" s="19"/>
      <c r="C16" s="19"/>
      <c r="D16" s="19"/>
      <c r="E16" s="19"/>
      <c r="F16" s="19"/>
      <c r="G16" s="19"/>
    </row>
    <row r="17" spans="1:7" ht="15.6" x14ac:dyDescent="0.3">
      <c r="A17" s="1"/>
      <c r="B17" s="1"/>
      <c r="C17" s="1"/>
      <c r="D17" s="1"/>
      <c r="E17" s="1"/>
      <c r="F17" s="1"/>
      <c r="G17" s="1"/>
    </row>
    <row r="18" spans="1:7" ht="34.049999999999997" customHeight="1" thickBot="1" x14ac:dyDescent="0.35">
      <c r="A18" s="20" t="s">
        <v>21</v>
      </c>
      <c r="B18" s="21" t="s">
        <v>22</v>
      </c>
      <c r="C18" s="21"/>
      <c r="D18" s="22" t="s">
        <v>23</v>
      </c>
      <c r="E18" s="22" t="s">
        <v>24</v>
      </c>
      <c r="F18" s="22" t="s">
        <v>25</v>
      </c>
      <c r="G18" s="22" t="s">
        <v>26</v>
      </c>
    </row>
    <row r="19" spans="1:7" ht="24" customHeight="1" x14ac:dyDescent="0.3">
      <c r="A19" s="23" t="s">
        <v>27</v>
      </c>
      <c r="B19" s="24" t="s">
        <v>28</v>
      </c>
      <c r="C19" s="24"/>
      <c r="D19" s="24"/>
      <c r="E19" s="24"/>
      <c r="F19" s="24"/>
      <c r="G19" s="25">
        <f>SUM(G20:G31)</f>
        <v>0</v>
      </c>
    </row>
    <row r="20" spans="1:7" ht="19.95" customHeight="1" x14ac:dyDescent="0.3">
      <c r="A20" s="26" t="str" cm="1">
        <f t="array" ref="A20">IF(D20="","",INDEX($A:$A,LOOKUP(2,1/(($A$19:A19&lt;&gt;"")*($D$19:D19="")),ROW($A$19:A19)))&amp;COUNTIF(INDEX($D:$D,LOOKUP(2,1/(($A$19:A19&lt;&gt;"")*($D$19:D19="")),ROW($A$19:A19))):D20,"?*"))</f>
        <v/>
      </c>
      <c r="B20" s="27"/>
      <c r="C20" s="28"/>
      <c r="D20" s="26"/>
      <c r="E20" s="29"/>
      <c r="F20" s="30"/>
      <c r="G20" s="31" t="str">
        <f t="shared" ref="G20:G31" si="0">IF(OR(E20="",F20=""),"",E20*F20)</f>
        <v/>
      </c>
    </row>
    <row r="21" spans="1:7" ht="19.95" customHeight="1" x14ac:dyDescent="0.3">
      <c r="A21" s="32" t="str" cm="1">
        <f t="array" ref="A21">IF(D21="","",INDEX($A:$A,LOOKUP(2,1/(($A$19:A20&lt;&gt;"")*($D$19:D20="")),ROW($A$19:A20)))&amp;COUNTIF(INDEX($D:$D,LOOKUP(2,1/(($A$19:A20&lt;&gt;"")*($D$19:D20="")),ROW($A$19:A20))):D21,"?*"))</f>
        <v/>
      </c>
      <c r="B21" s="33"/>
      <c r="C21" s="34"/>
      <c r="D21" s="32"/>
      <c r="E21" s="35"/>
      <c r="F21" s="30"/>
      <c r="G21" s="36" t="str">
        <f t="shared" si="0"/>
        <v/>
      </c>
    </row>
    <row r="22" spans="1:7" ht="19.95" customHeight="1" x14ac:dyDescent="0.3">
      <c r="A22" s="32" t="str" cm="1">
        <f t="array" ref="A22">IF(D22="","",INDEX($A:$A,LOOKUP(2,1/(($A$19:A21&lt;&gt;"")*($D$19:D21="")),ROW($A$19:A21)))&amp;COUNTIF(INDEX($D:$D,LOOKUP(2,1/(($A$19:A21&lt;&gt;"")*($D$19:D21="")),ROW($A$19:A21))):D22,"?*"))</f>
        <v/>
      </c>
      <c r="B22" s="33"/>
      <c r="C22" s="34"/>
      <c r="D22" s="32"/>
      <c r="E22" s="35"/>
      <c r="F22" s="30"/>
      <c r="G22" s="36" t="str">
        <f t="shared" si="0"/>
        <v/>
      </c>
    </row>
    <row r="23" spans="1:7" ht="19.95" customHeight="1" x14ac:dyDescent="0.3">
      <c r="A23" s="32" t="str" cm="1">
        <f t="array" ref="A23">IF(D23="","",INDEX($A:$A,LOOKUP(2,1/(($A$19:A22&lt;&gt;"")*($D$19:D22="")),ROW($A$19:A22)))&amp;COUNTIF(INDEX($D:$D,LOOKUP(2,1/(($A$19:A22&lt;&gt;"")*($D$19:D22="")),ROW($A$19:A22))):D23,"?*"))</f>
        <v/>
      </c>
      <c r="B23" s="33"/>
      <c r="C23" s="34"/>
      <c r="D23" s="32"/>
      <c r="E23" s="35"/>
      <c r="F23" s="30"/>
      <c r="G23" s="36" t="str">
        <f t="shared" si="0"/>
        <v/>
      </c>
    </row>
    <row r="24" spans="1:7" ht="19.95" customHeight="1" x14ac:dyDescent="0.3">
      <c r="A24" s="32" t="str" cm="1">
        <f t="array" ref="A24">IF(D24="","",INDEX($A:$A,LOOKUP(2,1/(($A$19:A23&lt;&gt;"")*($D$19:D23="")),ROW($A$19:A23)))&amp;COUNTIF(INDEX($D:$D,LOOKUP(2,1/(($A$19:A23&lt;&gt;"")*($D$19:D23="")),ROW($A$19:A23))):D24,"?*"))</f>
        <v/>
      </c>
      <c r="B24" s="33"/>
      <c r="C24" s="34"/>
      <c r="D24" s="32"/>
      <c r="E24" s="35"/>
      <c r="F24" s="30"/>
      <c r="G24" s="36" t="str">
        <f t="shared" si="0"/>
        <v/>
      </c>
    </row>
    <row r="25" spans="1:7" ht="19.95" customHeight="1" x14ac:dyDescent="0.3">
      <c r="A25" s="32" t="str" cm="1">
        <f t="array" ref="A25">IF(D25="","",INDEX($A:$A,LOOKUP(2,1/(($A$19:A24&lt;&gt;"")*($D$19:D24="")),ROW($A$19:A24)))&amp;COUNTIF(INDEX($D:$D,LOOKUP(2,1/(($A$19:A24&lt;&gt;"")*($D$19:D24="")),ROW($A$19:A24))):D25,"?*"))</f>
        <v/>
      </c>
      <c r="B25" s="33"/>
      <c r="C25" s="34"/>
      <c r="D25" s="32"/>
      <c r="E25" s="35"/>
      <c r="F25" s="30"/>
      <c r="G25" s="36" t="str">
        <f t="shared" si="0"/>
        <v/>
      </c>
    </row>
    <row r="26" spans="1:7" ht="19.95" customHeight="1" x14ac:dyDescent="0.3">
      <c r="A26" s="32" t="str" cm="1">
        <f t="array" ref="A26">IF(D26="","",INDEX($A:$A,LOOKUP(2,1/(($A$19:A25&lt;&gt;"")*($D$19:D25="")),ROW($A$19:A25)))&amp;COUNTIF(INDEX($D:$D,LOOKUP(2,1/(($A$19:A25&lt;&gt;"")*($D$19:D25="")),ROW($A$19:A25))):D26,"?*"))</f>
        <v/>
      </c>
      <c r="B26" s="33"/>
      <c r="C26" s="34"/>
      <c r="D26" s="32"/>
      <c r="E26" s="35"/>
      <c r="F26" s="30"/>
      <c r="G26" s="36" t="str">
        <f t="shared" si="0"/>
        <v/>
      </c>
    </row>
    <row r="27" spans="1:7" ht="19.95" customHeight="1" x14ac:dyDescent="0.3">
      <c r="A27" s="32" t="str" cm="1">
        <f t="array" ref="A27">IF(D27="","",INDEX($A:$A,LOOKUP(2,1/(($A$19:A26&lt;&gt;"")*($D$19:D26="")),ROW($A$19:A26)))&amp;COUNTIF(INDEX($D:$D,LOOKUP(2,1/(($A$19:A26&lt;&gt;"")*($D$19:D26="")),ROW($A$19:A26))):D27,"?*"))</f>
        <v/>
      </c>
      <c r="B27" s="33"/>
      <c r="C27" s="34"/>
      <c r="D27" s="32"/>
      <c r="E27" s="35"/>
      <c r="F27" s="30"/>
      <c r="G27" s="36" t="str">
        <f t="shared" si="0"/>
        <v/>
      </c>
    </row>
    <row r="28" spans="1:7" ht="19.95" customHeight="1" x14ac:dyDescent="0.3">
      <c r="A28" s="32" t="str" cm="1">
        <f t="array" ref="A28">IF(D28="","",INDEX($A:$A,LOOKUP(2,1/(($A$19:A27&lt;&gt;"")*($D$19:D27="")),ROW($A$19:A27)))&amp;COUNTIF(INDEX($D:$D,LOOKUP(2,1/(($A$19:A27&lt;&gt;"")*($D$19:D27="")),ROW($A$19:A27))):D28,"?*"))</f>
        <v/>
      </c>
      <c r="B28" s="33"/>
      <c r="C28" s="34"/>
      <c r="D28" s="32"/>
      <c r="E28" s="35"/>
      <c r="F28" s="30"/>
      <c r="G28" s="36" t="str">
        <f t="shared" si="0"/>
        <v/>
      </c>
    </row>
    <row r="29" spans="1:7" ht="19.95" customHeight="1" x14ac:dyDescent="0.3">
      <c r="A29" s="32" t="str" cm="1">
        <f t="array" ref="A29">IF(D29="","",INDEX($A:$A,LOOKUP(2,1/(($A$19:A28&lt;&gt;"")*($D$19:D28="")),ROW($A$19:A28)))&amp;COUNTIF(INDEX($D:$D,LOOKUP(2,1/(($A$19:A28&lt;&gt;"")*($D$19:D28="")),ROW($A$19:A28))):D29,"?*"))</f>
        <v/>
      </c>
      <c r="B29" s="33"/>
      <c r="C29" s="34"/>
      <c r="D29" s="32"/>
      <c r="E29" s="35"/>
      <c r="F29" s="30"/>
      <c r="G29" s="36" t="str">
        <f t="shared" si="0"/>
        <v/>
      </c>
    </row>
    <row r="30" spans="1:7" ht="19.95" customHeight="1" x14ac:dyDescent="0.3">
      <c r="A30" s="32" t="str" cm="1">
        <f t="array" ref="A30">IF(D30="","",INDEX($A:$A,LOOKUP(2,1/(($A$19:A29&lt;&gt;"")*($D$19:D29="")),ROW($A$19:A29)))&amp;COUNTIF(INDEX($D:$D,LOOKUP(2,1/(($A$19:A29&lt;&gt;"")*($D$19:D29="")),ROW($A$19:A29))):D30,"?*"))</f>
        <v/>
      </c>
      <c r="B30" s="37"/>
      <c r="C30" s="34"/>
      <c r="D30" s="32"/>
      <c r="E30" s="35"/>
      <c r="F30" s="30"/>
      <c r="G30" s="36" t="str">
        <f t="shared" si="0"/>
        <v/>
      </c>
    </row>
    <row r="31" spans="1:7" ht="19.95" customHeight="1" x14ac:dyDescent="0.3">
      <c r="A31" s="38" t="str" cm="1">
        <f t="array" ref="A31">IF(D31="","",INDEX($A:$A,LOOKUP(2,1/(($A$19:A30&lt;&gt;"")*($D$19:D30="")),ROW($A$19:A30)))&amp;COUNTIF(INDEX($D:$D,LOOKUP(2,1/(($A$19:A30&lt;&gt;"")*($D$19:D30="")),ROW($A$19:A30))):D31,"?*"))</f>
        <v/>
      </c>
      <c r="B31" s="39"/>
      <c r="C31" s="40"/>
      <c r="D31" s="38"/>
      <c r="E31" s="41"/>
      <c r="F31" s="42"/>
      <c r="G31" s="43" t="str">
        <f t="shared" si="0"/>
        <v/>
      </c>
    </row>
    <row r="32" spans="1:7" ht="10.050000000000001" customHeight="1" x14ac:dyDescent="0.3">
      <c r="A32" s="44"/>
      <c r="B32" s="44"/>
      <c r="C32" s="44"/>
      <c r="D32" s="44"/>
      <c r="E32" s="45"/>
      <c r="F32" s="45"/>
      <c r="G32" s="44"/>
    </row>
    <row r="33" spans="1:7" ht="24" customHeight="1" x14ac:dyDescent="0.3">
      <c r="A33" s="46" t="s">
        <v>29</v>
      </c>
      <c r="B33" s="24" t="s">
        <v>30</v>
      </c>
      <c r="C33" s="24"/>
      <c r="D33" s="24"/>
      <c r="E33" s="47"/>
      <c r="F33" s="47"/>
      <c r="G33" s="25">
        <f>SUM(G34:G62)</f>
        <v>0</v>
      </c>
    </row>
    <row r="34" spans="1:7" ht="19.95" customHeight="1" x14ac:dyDescent="0.3">
      <c r="A34" s="48"/>
      <c r="B34" s="49" t="s">
        <v>31</v>
      </c>
      <c r="C34" s="50"/>
      <c r="D34" s="51"/>
      <c r="E34" s="51"/>
      <c r="F34" s="52"/>
      <c r="G34" s="52"/>
    </row>
    <row r="35" spans="1:7" ht="19.95" customHeight="1" x14ac:dyDescent="0.3">
      <c r="A35" s="53" t="str" cm="1">
        <f t="array" ref="A35">IF(D35="","",INDEX($A:$A,LOOKUP(2,1/(($A$19:A34&lt;&gt;"")*($D$19:D34="")),ROW($A$19:A34)))&amp;COUNTIF(INDEX($D:$D,LOOKUP(2,1/(($A$19:A34&lt;&gt;"")*($D$19:D34="")),ROW($A$19:A34))):D35,"?*"))</f>
        <v/>
      </c>
      <c r="B35" s="54"/>
      <c r="C35" s="55"/>
      <c r="D35" s="53"/>
      <c r="E35" s="56"/>
      <c r="F35" s="57"/>
      <c r="G35" s="58" t="str">
        <f t="shared" ref="G35:G41" si="1">IF(OR(E35="",F35=""),"",E35*F35)</f>
        <v/>
      </c>
    </row>
    <row r="36" spans="1:7" ht="19.95" customHeight="1" x14ac:dyDescent="0.3">
      <c r="A36" s="53" t="str" cm="1">
        <f t="array" ref="A36">IF(D36="","",INDEX($A:$A,LOOKUP(2,1/(($A$19:A35&lt;&gt;"")*($D$19:D35="")),ROW($A$19:A35)))&amp;COUNTIF(INDEX($D:$D,LOOKUP(2,1/(($A$19:A35&lt;&gt;"")*($D$19:D35="")),ROW($A$19:A35))):D36,"?*"))</f>
        <v/>
      </c>
      <c r="B36" s="54"/>
      <c r="C36" s="55"/>
      <c r="D36" s="53"/>
      <c r="E36" s="56"/>
      <c r="F36" s="57"/>
      <c r="G36" s="58" t="str">
        <f t="shared" si="1"/>
        <v/>
      </c>
    </row>
    <row r="37" spans="1:7" ht="19.95" customHeight="1" x14ac:dyDescent="0.3">
      <c r="A37" s="53" t="str" cm="1">
        <f t="array" ref="A37">IF(D37="","",INDEX($A:$A,LOOKUP(2,1/(($A$19:A36&lt;&gt;"")*($D$19:D36="")),ROW($A$19:A36)))&amp;COUNTIF(INDEX($D:$D,LOOKUP(2,1/(($A$19:A36&lt;&gt;"")*($D$19:D36="")),ROW($A$19:A36))):D37,"?*"))</f>
        <v/>
      </c>
      <c r="B37" s="54"/>
      <c r="C37" s="55"/>
      <c r="D37" s="53"/>
      <c r="E37" s="56"/>
      <c r="F37" s="57"/>
      <c r="G37" s="58" t="str">
        <f t="shared" si="1"/>
        <v/>
      </c>
    </row>
    <row r="38" spans="1:7" ht="19.95" customHeight="1" x14ac:dyDescent="0.3">
      <c r="A38" s="53" t="str" cm="1">
        <f t="array" ref="A38">IF(D38="","",INDEX($A:$A,LOOKUP(2,1/(($A$19:A37&lt;&gt;"")*($D$19:D37="")),ROW($A$19:A37)))&amp;COUNTIF(INDEX($D:$D,LOOKUP(2,1/(($A$19:A37&lt;&gt;"")*($D$19:D37="")),ROW($A$19:A37))):D38,"?*"))</f>
        <v/>
      </c>
      <c r="B38" s="54"/>
      <c r="C38" s="55"/>
      <c r="D38" s="53"/>
      <c r="E38" s="56"/>
      <c r="F38" s="57"/>
      <c r="G38" s="58" t="str">
        <f t="shared" si="1"/>
        <v/>
      </c>
    </row>
    <row r="39" spans="1:7" ht="19.95" customHeight="1" x14ac:dyDescent="0.3">
      <c r="A39" s="53" t="str" cm="1">
        <f t="array" ref="A39">IF(D39="","",INDEX($A:$A,LOOKUP(2,1/(($A$19:A38&lt;&gt;"")*($D$19:D38="")),ROW($A$19:A38)))&amp;COUNTIF(INDEX($D:$D,LOOKUP(2,1/(($A$19:A38&lt;&gt;"")*($D$19:D38="")),ROW($A$19:A38))):D39,"?*"))</f>
        <v/>
      </c>
      <c r="B39" s="54"/>
      <c r="C39" s="55"/>
      <c r="D39" s="53"/>
      <c r="E39" s="56"/>
      <c r="F39" s="57"/>
      <c r="G39" s="58" t="str">
        <f t="shared" si="1"/>
        <v/>
      </c>
    </row>
    <row r="40" spans="1:7" ht="19.95" customHeight="1" x14ac:dyDescent="0.3">
      <c r="A40" s="53" t="str" cm="1">
        <f t="array" ref="A40">IF(D40="","",INDEX($A:$A,LOOKUP(2,1/(($A$19:A39&lt;&gt;"")*($D$19:D39="")),ROW($A$19:A39)))&amp;COUNTIF(INDEX($D:$D,LOOKUP(2,1/(($A$19:A39&lt;&gt;"")*($D$19:D39="")),ROW($A$19:A39))):D40,"?*"))</f>
        <v/>
      </c>
      <c r="B40" s="54"/>
      <c r="C40" s="55"/>
      <c r="D40" s="53"/>
      <c r="E40" s="56"/>
      <c r="F40" s="57"/>
      <c r="G40" s="58" t="str">
        <f t="shared" si="1"/>
        <v/>
      </c>
    </row>
    <row r="41" spans="1:7" ht="19.95" customHeight="1" x14ac:dyDescent="0.3">
      <c r="A41" s="53" t="str" cm="1">
        <f t="array" ref="A41">IF(D41="","",INDEX($A:$A,LOOKUP(2,1/(($A$19:A40&lt;&gt;"")*($D$19:D40="")),ROW($A$19:A40)))&amp;COUNTIF(INDEX($D:$D,LOOKUP(2,1/(($A$19:A40&lt;&gt;"")*($D$19:D40="")),ROW($A$19:A40))):D41,"?*"))</f>
        <v/>
      </c>
      <c r="B41" s="54"/>
      <c r="C41" s="55"/>
      <c r="D41" s="53"/>
      <c r="E41" s="59"/>
      <c r="F41" s="57"/>
      <c r="G41" s="58" t="str">
        <f t="shared" si="1"/>
        <v/>
      </c>
    </row>
    <row r="42" spans="1:7" ht="19.95" customHeight="1" x14ac:dyDescent="0.3">
      <c r="A42" s="48"/>
      <c r="B42" s="49" t="s">
        <v>32</v>
      </c>
      <c r="C42" s="50"/>
      <c r="D42" s="51"/>
      <c r="E42" s="51"/>
      <c r="F42" s="52"/>
      <c r="G42" s="52"/>
    </row>
    <row r="43" spans="1:7" ht="19.95" customHeight="1" x14ac:dyDescent="0.3">
      <c r="A43" s="53" t="str" cm="1">
        <f t="array" ref="A43">IF(D43="","",INDEX($A:$A,LOOKUP(2,1/(($A$19:A42&lt;&gt;"")*($D$19:D42="")),ROW($A$19:A42)))&amp;COUNTIF(INDEX($D:$D,LOOKUP(2,1/(($A$19:A42&lt;&gt;"")*($D$19:D42="")),ROW($A$19:A42))):D43,"?*"))</f>
        <v/>
      </c>
      <c r="B43" s="54"/>
      <c r="C43" s="55"/>
      <c r="D43" s="53"/>
      <c r="E43" s="56"/>
      <c r="F43" s="57"/>
      <c r="G43" s="58" t="str">
        <f>IF(OR(E43="",F43=""),"",E43*F43)</f>
        <v/>
      </c>
    </row>
    <row r="44" spans="1:7" ht="19.95" customHeight="1" x14ac:dyDescent="0.3">
      <c r="A44" s="53" t="str" cm="1">
        <f t="array" ref="A44">IF(D44="","",INDEX($A:$A,LOOKUP(2,1/(($A$19:A43&lt;&gt;"")*($D$19:D43="")),ROW($A$19:A43)))&amp;COUNTIF(INDEX($D:$D,LOOKUP(2,1/(($A$19:A43&lt;&gt;"")*($D$19:D43="")),ROW($A$19:A43))):D44,"?*"))</f>
        <v/>
      </c>
      <c r="B44" s="54"/>
      <c r="C44" s="55"/>
      <c r="D44" s="53"/>
      <c r="E44" s="56"/>
      <c r="F44" s="57"/>
      <c r="G44" s="58" t="str">
        <f>IF(OR(E44="",F44=""),"",E44*F44)</f>
        <v/>
      </c>
    </row>
    <row r="45" spans="1:7" ht="19.95" customHeight="1" x14ac:dyDescent="0.3">
      <c r="A45" s="53" t="str" cm="1">
        <f t="array" ref="A45">IF(D45="","",INDEX($A:$A,LOOKUP(2,1/(($A$19:A44&lt;&gt;"")*($D$19:D44="")),ROW($A$19:A44)))&amp;COUNTIF(INDEX($D:$D,LOOKUP(2,1/(($A$19:A44&lt;&gt;"")*($D$19:D44="")),ROW($A$19:A44))):D45,"?*"))</f>
        <v/>
      </c>
      <c r="B45" s="54"/>
      <c r="C45" s="55"/>
      <c r="D45" s="53"/>
      <c r="E45" s="56"/>
      <c r="F45" s="57"/>
      <c r="G45" s="58" t="str">
        <f>IF(OR(E45="",F45=""),"",E45*F45)</f>
        <v/>
      </c>
    </row>
    <row r="46" spans="1:7" ht="19.95" customHeight="1" x14ac:dyDescent="0.3">
      <c r="A46" s="53" t="str" cm="1">
        <f t="array" ref="A46">IF(D46="","",INDEX($A:$A,LOOKUP(2,1/(($A$19:A45&lt;&gt;"")*($D$19:D45="")),ROW($A$19:A45)))&amp;COUNTIF(INDEX($D:$D,LOOKUP(2,1/(($A$19:A45&lt;&gt;"")*($D$19:D45="")),ROW($A$19:A45))):D46,"?*"))</f>
        <v/>
      </c>
      <c r="B46" s="54"/>
      <c r="C46" s="55"/>
      <c r="D46" s="53"/>
      <c r="E46" s="56"/>
      <c r="F46" s="57"/>
      <c r="G46" s="58" t="str">
        <f>IF(OR(E46="",F46=""),"",E46*F46)</f>
        <v/>
      </c>
    </row>
    <row r="47" spans="1:7" ht="19.95" customHeight="1" x14ac:dyDescent="0.3">
      <c r="A47" s="48"/>
      <c r="B47" s="49" t="s">
        <v>33</v>
      </c>
      <c r="C47" s="50"/>
      <c r="D47" s="51"/>
      <c r="E47" s="51"/>
      <c r="F47" s="52"/>
      <c r="G47" s="52"/>
    </row>
    <row r="48" spans="1:7" ht="19.95" customHeight="1" x14ac:dyDescent="0.3">
      <c r="A48" s="53" t="str" cm="1">
        <f t="array" ref="A48">IF(D48="","",INDEX($A:$A,LOOKUP(2,1/(($A$19:A47&lt;&gt;"")*($D$19:D47="")),ROW($A$19:A47)))&amp;COUNTIF(INDEX($D:$D,LOOKUP(2,1/(($A$19:A47&lt;&gt;"")*($D$19:D47="")),ROW($A$19:A47))):D48,"?*"))</f>
        <v/>
      </c>
      <c r="B48" s="54"/>
      <c r="C48" s="55"/>
      <c r="D48" s="53"/>
      <c r="E48" s="56"/>
      <c r="F48" s="57"/>
      <c r="G48" s="58" t="str">
        <f t="shared" ref="G48:G56" si="2">IF(OR(E48="",F48=""),"",E48*F48)</f>
        <v/>
      </c>
    </row>
    <row r="49" spans="1:7" ht="19.95" customHeight="1" x14ac:dyDescent="0.3">
      <c r="A49" s="53" t="str" cm="1">
        <f t="array" ref="A49">IF(D49="","",INDEX($A:$A,LOOKUP(2,1/(($A$19:A48&lt;&gt;"")*($D$19:D48="")),ROW($A$19:A48)))&amp;COUNTIF(INDEX($D:$D,LOOKUP(2,1/(($A$19:A48&lt;&gt;"")*($D$19:D48="")),ROW($A$19:A48))):D49,"?*"))</f>
        <v/>
      </c>
      <c r="B49" s="54"/>
      <c r="C49" s="55"/>
      <c r="D49" s="53"/>
      <c r="E49" s="56"/>
      <c r="F49" s="57"/>
      <c r="G49" s="58" t="str">
        <f t="shared" si="2"/>
        <v/>
      </c>
    </row>
    <row r="50" spans="1:7" ht="19.95" customHeight="1" x14ac:dyDescent="0.3">
      <c r="A50" s="53" t="str" cm="1">
        <f t="array" ref="A50">IF(D50="","",INDEX($A:$A,LOOKUP(2,1/(($A$19:A49&lt;&gt;"")*($D$19:D49="")),ROW($A$19:A49)))&amp;COUNTIF(INDEX($D:$D,LOOKUP(2,1/(($A$19:A49&lt;&gt;"")*($D$19:D49="")),ROW($A$19:A49))):D50,"?*"))</f>
        <v/>
      </c>
      <c r="B50" s="54"/>
      <c r="C50" s="55"/>
      <c r="D50" s="53"/>
      <c r="E50" s="56"/>
      <c r="F50" s="57"/>
      <c r="G50" s="58" t="str">
        <f t="shared" si="2"/>
        <v/>
      </c>
    </row>
    <row r="51" spans="1:7" ht="19.95" customHeight="1" x14ac:dyDescent="0.3">
      <c r="A51" s="53" t="str" cm="1">
        <f t="array" ref="A51">IF(D51="","",INDEX($A:$A,LOOKUP(2,1/(($A$19:A50&lt;&gt;"")*($D$19:D50="")),ROW($A$19:A50)))&amp;COUNTIF(INDEX($D:$D,LOOKUP(2,1/(($A$19:A50&lt;&gt;"")*($D$19:D50="")),ROW($A$19:A50))):D51,"?*"))</f>
        <v/>
      </c>
      <c r="B51" s="54"/>
      <c r="C51" s="55"/>
      <c r="D51" s="53"/>
      <c r="E51" s="56"/>
      <c r="F51" s="57"/>
      <c r="G51" s="58" t="str">
        <f t="shared" si="2"/>
        <v/>
      </c>
    </row>
    <row r="52" spans="1:7" ht="19.95" customHeight="1" x14ac:dyDescent="0.3">
      <c r="A52" s="53" t="str" cm="1">
        <f t="array" ref="A52">IF(D52="","",INDEX($A:$A,LOOKUP(2,1/(($A$19:A51&lt;&gt;"")*($D$19:D51="")),ROW($A$19:A51)))&amp;COUNTIF(INDEX($D:$D,LOOKUP(2,1/(($A$19:A51&lt;&gt;"")*($D$19:D51="")),ROW($A$19:A51))):D52,"?*"))</f>
        <v/>
      </c>
      <c r="B52" s="54"/>
      <c r="C52" s="55"/>
      <c r="D52" s="53"/>
      <c r="E52" s="56"/>
      <c r="F52" s="57"/>
      <c r="G52" s="58" t="str">
        <f t="shared" si="2"/>
        <v/>
      </c>
    </row>
    <row r="53" spans="1:7" ht="19.95" customHeight="1" x14ac:dyDescent="0.3">
      <c r="A53" s="53" t="str" cm="1">
        <f t="array" ref="A53">IF(D53="","",INDEX($A:$A,LOOKUP(2,1/(($A$19:A52&lt;&gt;"")*($D$19:D52="")),ROW($A$19:A52)))&amp;COUNTIF(INDEX($D:$D,LOOKUP(2,1/(($A$19:A52&lt;&gt;"")*($D$19:D52="")),ROW($A$19:A52))):D53,"?*"))</f>
        <v/>
      </c>
      <c r="B53" s="54"/>
      <c r="C53" s="55"/>
      <c r="D53" s="53"/>
      <c r="E53" s="56"/>
      <c r="F53" s="57"/>
      <c r="G53" s="58" t="str">
        <f t="shared" si="2"/>
        <v/>
      </c>
    </row>
    <row r="54" spans="1:7" ht="19.95" customHeight="1" x14ac:dyDescent="0.3">
      <c r="A54" s="53" t="str" cm="1">
        <f t="array" ref="A54">IF(D54="","",INDEX($A:$A,LOOKUP(2,1/(($A$19:A53&lt;&gt;"")*($D$19:D53="")),ROW($A$19:A53)))&amp;COUNTIF(INDEX($D:$D,LOOKUP(2,1/(($A$19:A53&lt;&gt;"")*($D$19:D53="")),ROW($A$19:A53))):D54,"?*"))</f>
        <v/>
      </c>
      <c r="B54" s="54"/>
      <c r="C54" s="55"/>
      <c r="D54" s="53"/>
      <c r="E54" s="56"/>
      <c r="F54" s="57"/>
      <c r="G54" s="58" t="str">
        <f t="shared" si="2"/>
        <v/>
      </c>
    </row>
    <row r="55" spans="1:7" ht="19.95" customHeight="1" x14ac:dyDescent="0.3">
      <c r="A55" s="53" t="str" cm="1">
        <f t="array" ref="A55">IF(D55="","",INDEX($A:$A,LOOKUP(2,1/(($A$19:A54&lt;&gt;"")*($D$19:D54="")),ROW($A$19:A54)))&amp;COUNTIF(INDEX($D:$D,LOOKUP(2,1/(($A$19:A54&lt;&gt;"")*($D$19:D54="")),ROW($A$19:A54))):D55,"?*"))</f>
        <v/>
      </c>
      <c r="B55" s="54"/>
      <c r="C55" s="55"/>
      <c r="D55" s="53"/>
      <c r="E55" s="56"/>
      <c r="F55" s="57"/>
      <c r="G55" s="58" t="str">
        <f t="shared" si="2"/>
        <v/>
      </c>
    </row>
    <row r="56" spans="1:7" ht="19.95" customHeight="1" x14ac:dyDescent="0.3">
      <c r="A56" s="53" t="str" cm="1">
        <f t="array" ref="A56">IF(D56="","",INDEX($A:$A,LOOKUP(2,1/(($A$19:A55&lt;&gt;"")*($D$19:D55="")),ROW($A$19:A55)))&amp;COUNTIF(INDEX($D:$D,LOOKUP(2,1/(($A$19:A55&lt;&gt;"")*($D$19:D55="")),ROW($A$19:A55))):D56,"?*"))</f>
        <v/>
      </c>
      <c r="B56" s="54"/>
      <c r="C56" s="55"/>
      <c r="D56" s="53"/>
      <c r="E56" s="56"/>
      <c r="F56" s="57"/>
      <c r="G56" s="58" t="str">
        <f t="shared" si="2"/>
        <v/>
      </c>
    </row>
    <row r="57" spans="1:7" ht="19.95" customHeight="1" x14ac:dyDescent="0.3">
      <c r="A57" s="48"/>
      <c r="B57" s="49" t="s">
        <v>34</v>
      </c>
      <c r="C57" s="50"/>
      <c r="D57" s="51"/>
      <c r="E57" s="51"/>
      <c r="F57" s="52"/>
      <c r="G57" s="52"/>
    </row>
    <row r="58" spans="1:7" ht="19.95" customHeight="1" x14ac:dyDescent="0.3">
      <c r="A58" s="53" t="str" cm="1">
        <f t="array" ref="A58">IF(D58="","",INDEX($A:$A,LOOKUP(2,1/(($A$19:A57&lt;&gt;"")*($D$19:D57="")),ROW($A$19:A57)))&amp;COUNTIF(INDEX($D:$D,LOOKUP(2,1/(($A$19:A57&lt;&gt;"")*($D$19:D57="")),ROW($A$19:A57))):D58,"?*"))</f>
        <v/>
      </c>
      <c r="B58" s="54"/>
      <c r="C58" s="55"/>
      <c r="D58" s="53"/>
      <c r="E58" s="56"/>
      <c r="F58" s="57"/>
      <c r="G58" s="58" t="str">
        <f>IF(OR(E58="",F58=""),"",E58*F58)</f>
        <v/>
      </c>
    </row>
    <row r="59" spans="1:7" ht="19.95" customHeight="1" x14ac:dyDescent="0.3">
      <c r="A59" s="53" t="str" cm="1">
        <f t="array" ref="A59">IF(D59="","",INDEX($A:$A,LOOKUP(2,1/(($A$19:A58&lt;&gt;"")*($D$19:D58="")),ROW($A$19:A58)))&amp;COUNTIF(INDEX($D:$D,LOOKUP(2,1/(($A$19:A58&lt;&gt;"")*($D$19:D58="")),ROW($A$19:A58))):D59,"?*"))</f>
        <v/>
      </c>
      <c r="B59" s="54"/>
      <c r="C59" s="55"/>
      <c r="D59" s="53"/>
      <c r="E59" s="56"/>
      <c r="F59" s="57"/>
      <c r="G59" s="58" t="str">
        <f>IF(OR(E59="",F59=""),"",E59*F59)</f>
        <v/>
      </c>
    </row>
    <row r="60" spans="1:7" ht="19.95" customHeight="1" x14ac:dyDescent="0.3">
      <c r="A60" s="53" t="str" cm="1">
        <f t="array" ref="A60">IF(D60="","",INDEX($A:$A,LOOKUP(2,1/(($A$19:A59&lt;&gt;"")*($D$19:D59="")),ROW($A$19:A59)))&amp;COUNTIF(INDEX($D:$D,LOOKUP(2,1/(($A$19:A59&lt;&gt;"")*($D$19:D59="")),ROW($A$19:A59))):D60,"?*"))</f>
        <v/>
      </c>
      <c r="B60" s="54"/>
      <c r="C60" s="55"/>
      <c r="D60" s="53"/>
      <c r="E60" s="56"/>
      <c r="F60" s="57"/>
      <c r="G60" s="58" t="str">
        <f>IF(OR(E60="",F60=""),"",E60*F60)</f>
        <v/>
      </c>
    </row>
    <row r="61" spans="1:7" ht="19.95" customHeight="1" x14ac:dyDescent="0.3">
      <c r="A61" s="53" t="str" cm="1">
        <f t="array" ref="A61">IF(D61="","",INDEX($A:$A,LOOKUP(2,1/(($A$19:A60&lt;&gt;"")*($D$19:D60="")),ROW($A$19:A60)))&amp;COUNTIF(INDEX($D:$D,LOOKUP(2,1/(($A$19:A60&lt;&gt;"")*($D$19:D60="")),ROW($A$19:A60))):D61,"?*"))</f>
        <v/>
      </c>
      <c r="B61" s="54"/>
      <c r="C61" s="55"/>
      <c r="D61" s="53"/>
      <c r="E61" s="56"/>
      <c r="F61" s="57"/>
      <c r="G61" s="58" t="str">
        <f>IF(OR(E61="",F61=""),"",E61*F61)</f>
        <v/>
      </c>
    </row>
    <row r="62" spans="1:7" ht="19.95" customHeight="1" x14ac:dyDescent="0.3">
      <c r="A62" s="53" t="str" cm="1">
        <f t="array" ref="A62">IF(D62="","",INDEX($A:$A,LOOKUP(2,1/(($A$19:A61&lt;&gt;"")*($D$19:D61="")),ROW($A$19:A61)))&amp;COUNTIF(INDEX($D:$D,LOOKUP(2,1/(($A$19:A61&lt;&gt;"")*($D$19:D61="")),ROW($A$19:A61))):D62,"?*"))</f>
        <v/>
      </c>
      <c r="B62" s="54"/>
      <c r="C62" s="55"/>
      <c r="D62" s="53"/>
      <c r="E62" s="56"/>
      <c r="F62" s="57"/>
      <c r="G62" s="58" t="str">
        <f>IF(OR(E62="",F62=""),"",E62*F62)</f>
        <v/>
      </c>
    </row>
    <row r="63" spans="1:7" ht="19.95" customHeight="1" x14ac:dyDescent="0.3">
      <c r="A63" s="60"/>
      <c r="B63" s="60"/>
      <c r="C63" s="60"/>
      <c r="D63" s="60"/>
      <c r="E63" s="60"/>
      <c r="F63" s="60"/>
      <c r="G63" s="60"/>
    </row>
    <row r="64" spans="1:7" ht="19.95" customHeight="1" x14ac:dyDescent="0.3">
      <c r="A64" s="61" t="s">
        <v>35</v>
      </c>
      <c r="B64" s="61"/>
      <c r="C64" s="61"/>
      <c r="D64" s="61"/>
      <c r="E64" s="61"/>
      <c r="F64" s="61"/>
      <c r="G64" s="62">
        <f>G19</f>
        <v>0</v>
      </c>
    </row>
    <row r="65" spans="1:7" ht="19.95" customHeight="1" x14ac:dyDescent="0.3">
      <c r="A65" s="61" t="s">
        <v>36</v>
      </c>
      <c r="B65" s="61"/>
      <c r="C65" s="61"/>
      <c r="D65" s="61"/>
      <c r="E65" s="61"/>
      <c r="F65" s="61"/>
      <c r="G65" s="62">
        <f>G33</f>
        <v>0</v>
      </c>
    </row>
    <row r="66" spans="1:7" ht="19.95" customHeight="1" x14ac:dyDescent="0.3">
      <c r="A66" s="61" t="s">
        <v>37</v>
      </c>
      <c r="B66" s="61"/>
      <c r="C66" s="61"/>
      <c r="D66" s="61"/>
      <c r="E66" s="61"/>
      <c r="F66" s="61"/>
      <c r="G66" s="62">
        <f>G64+G65</f>
        <v>0</v>
      </c>
    </row>
    <row r="67" spans="1:7" ht="19.95" customHeight="1" x14ac:dyDescent="0.3">
      <c r="A67" s="61" t="s">
        <v>38</v>
      </c>
      <c r="B67" s="63"/>
      <c r="C67" s="61"/>
      <c r="D67" s="61"/>
      <c r="E67" s="61"/>
      <c r="F67" s="64">
        <v>0.21</v>
      </c>
      <c r="G67" s="62">
        <f>G66*F67</f>
        <v>0</v>
      </c>
    </row>
    <row r="68" spans="1:7" ht="25.95" customHeight="1" x14ac:dyDescent="0.35">
      <c r="A68" s="65" t="s">
        <v>39</v>
      </c>
      <c r="B68" s="65"/>
      <c r="C68" s="65"/>
      <c r="D68" s="65"/>
      <c r="E68" s="65"/>
      <c r="F68" s="65"/>
      <c r="G68" s="66">
        <f>G66+G67</f>
        <v>0</v>
      </c>
    </row>
    <row r="69" spans="1:7" ht="64.05" customHeight="1" x14ac:dyDescent="0.3">
      <c r="A69" s="19"/>
      <c r="B69" s="19"/>
      <c r="C69" s="19"/>
      <c r="D69" s="19"/>
      <c r="E69" s="19"/>
      <c r="F69" s="19"/>
      <c r="G69" s="19"/>
    </row>
    <row r="70" spans="1:7" ht="24" customHeight="1" thickBot="1" x14ac:dyDescent="0.35">
      <c r="A70" s="67" t="s">
        <v>40</v>
      </c>
      <c r="B70" s="67"/>
      <c r="C70" s="67"/>
      <c r="D70" s="67"/>
      <c r="E70" s="67"/>
      <c r="F70" s="67"/>
      <c r="G70" s="67"/>
    </row>
    <row r="71" spans="1:7" ht="22.05" customHeight="1" x14ac:dyDescent="0.3">
      <c r="A71" s="68" t="s">
        <v>41</v>
      </c>
      <c r="B71" s="68"/>
      <c r="C71" s="68"/>
      <c r="D71" s="68"/>
      <c r="E71" s="68"/>
      <c r="F71" s="68"/>
      <c r="G71" s="68"/>
    </row>
    <row r="72" spans="1:7" ht="10.050000000000001" customHeight="1" x14ac:dyDescent="0.3">
      <c r="A72" s="69"/>
      <c r="B72" s="69"/>
      <c r="C72" s="69"/>
      <c r="D72" s="69"/>
      <c r="E72" s="69"/>
      <c r="F72" s="69"/>
      <c r="G72" s="69"/>
    </row>
    <row r="73" spans="1:7" ht="10.050000000000001" customHeight="1" x14ac:dyDescent="0.3">
      <c r="A73" s="69"/>
      <c r="B73" s="69"/>
      <c r="C73" s="69"/>
      <c r="D73" s="69"/>
      <c r="E73" s="69"/>
      <c r="F73" s="69"/>
      <c r="G73" s="69"/>
    </row>
    <row r="74" spans="1:7" ht="15.6" x14ac:dyDescent="0.3">
      <c r="A74" s="70" t="s">
        <v>42</v>
      </c>
      <c r="B74" s="71"/>
      <c r="C74" s="71"/>
      <c r="D74" s="71"/>
      <c r="E74" s="72" t="s">
        <v>43</v>
      </c>
      <c r="F74" s="73"/>
      <c r="G74" s="73"/>
    </row>
    <row r="75" spans="1:7" x14ac:dyDescent="0.3">
      <c r="A75" s="71" t="s">
        <v>2</v>
      </c>
      <c r="B75" s="71"/>
      <c r="C75" s="71"/>
      <c r="D75" s="71"/>
      <c r="E75" s="73" t="s">
        <v>3</v>
      </c>
      <c r="F75" s="73"/>
      <c r="G75" s="73"/>
    </row>
    <row r="76" spans="1:7" x14ac:dyDescent="0.3">
      <c r="A76" s="71" t="s">
        <v>44</v>
      </c>
      <c r="B76" s="71"/>
      <c r="C76" s="71"/>
      <c r="D76" s="71"/>
      <c r="E76" s="71"/>
      <c r="F76" s="71"/>
      <c r="G76" s="71"/>
    </row>
    <row r="77" spans="1:7" x14ac:dyDescent="0.3">
      <c r="A77" s="19"/>
      <c r="B77" s="19"/>
      <c r="C77" s="19"/>
      <c r="D77" s="19"/>
      <c r="E77" s="19"/>
      <c r="F77" s="19"/>
      <c r="G77" s="19"/>
    </row>
    <row r="80" spans="1:7" x14ac:dyDescent="0.3">
      <c r="A80" s="19"/>
      <c r="B80" s="19"/>
      <c r="C80" s="19"/>
      <c r="D80" s="19"/>
      <c r="E80" s="19"/>
      <c r="F80" s="19"/>
      <c r="G80" s="19"/>
    </row>
    <row r="81" spans="1:7" x14ac:dyDescent="0.3">
      <c r="A81" s="19"/>
      <c r="B81" s="19"/>
      <c r="C81" s="19"/>
      <c r="D81" s="19"/>
      <c r="E81" s="19"/>
      <c r="F81" s="19"/>
      <c r="G81" s="19"/>
    </row>
    <row r="82" spans="1:7" ht="15" customHeight="1" x14ac:dyDescent="0.3"/>
    <row r="83" spans="1:7" x14ac:dyDescent="0.3">
      <c r="A83" s="19"/>
      <c r="B83" s="19"/>
      <c r="C83" s="19"/>
      <c r="D83" s="19"/>
      <c r="E83" s="19"/>
      <c r="F83" s="19"/>
      <c r="G83" s="19"/>
    </row>
    <row r="84" spans="1:7" x14ac:dyDescent="0.3">
      <c r="A84" s="19"/>
      <c r="B84" s="19"/>
      <c r="C84" s="19"/>
      <c r="D84" s="19"/>
      <c r="E84" s="19"/>
      <c r="F84" s="19"/>
      <c r="G84" s="19"/>
    </row>
    <row r="85" spans="1:7" x14ac:dyDescent="0.3">
      <c r="A85" s="19"/>
      <c r="B85" s="19"/>
      <c r="C85" s="19"/>
      <c r="D85" s="19"/>
      <c r="E85" s="19"/>
      <c r="F85" s="19"/>
      <c r="G85" s="19"/>
    </row>
    <row r="86" spans="1:7" x14ac:dyDescent="0.3">
      <c r="A86" s="19"/>
      <c r="B86" s="19"/>
      <c r="C86" s="19"/>
      <c r="D86" s="19"/>
      <c r="E86" s="19"/>
      <c r="F86" s="19"/>
      <c r="G86" s="19"/>
    </row>
    <row r="87" spans="1:7" x14ac:dyDescent="0.3">
      <c r="A87" s="19"/>
      <c r="B87" s="19"/>
      <c r="C87" s="19"/>
      <c r="D87" s="19"/>
      <c r="E87" s="19"/>
      <c r="F87" s="19"/>
      <c r="G87" s="19"/>
    </row>
    <row r="88" spans="1:7" x14ac:dyDescent="0.3">
      <c r="A88" s="19"/>
      <c r="B88" s="19"/>
      <c r="C88" s="19"/>
      <c r="D88" s="19"/>
      <c r="E88" s="19"/>
      <c r="F88" s="19"/>
      <c r="G88" s="19"/>
    </row>
    <row r="89" spans="1:7" x14ac:dyDescent="0.3">
      <c r="A89" s="19"/>
      <c r="B89" s="19"/>
      <c r="C89" s="19"/>
      <c r="D89" s="19"/>
      <c r="E89" s="19"/>
      <c r="F89" s="19"/>
      <c r="G89" s="19"/>
    </row>
    <row r="90" spans="1:7" x14ac:dyDescent="0.3">
      <c r="A90" s="19"/>
      <c r="B90" s="19"/>
      <c r="C90" s="19"/>
      <c r="D90" s="19"/>
      <c r="E90" s="19"/>
      <c r="F90" s="19"/>
      <c r="G90" s="19"/>
    </row>
    <row r="91" spans="1:7" x14ac:dyDescent="0.3">
      <c r="A91" s="19"/>
      <c r="B91" s="19"/>
      <c r="C91" s="19"/>
      <c r="D91" s="19"/>
      <c r="E91" s="19"/>
      <c r="F91" s="19"/>
      <c r="G91" s="19"/>
    </row>
    <row r="109" ht="42" customHeight="1" x14ac:dyDescent="0.3"/>
  </sheetData>
  <mergeCells count="67">
    <mergeCell ref="A71:G71"/>
    <mergeCell ref="A72:G72"/>
    <mergeCell ref="A73:G73"/>
    <mergeCell ref="E74:G74"/>
    <mergeCell ref="E75:G75"/>
    <mergeCell ref="A64:F64"/>
    <mergeCell ref="A65:F65"/>
    <mergeCell ref="A66:F66"/>
    <mergeCell ref="A67:E67"/>
    <mergeCell ref="A68:F68"/>
    <mergeCell ref="A70:G70"/>
    <mergeCell ref="B57:C57"/>
    <mergeCell ref="B58:C58"/>
    <mergeCell ref="B59:C59"/>
    <mergeCell ref="B60:C60"/>
    <mergeCell ref="B61:C61"/>
    <mergeCell ref="B62:C62"/>
    <mergeCell ref="B51:C51"/>
    <mergeCell ref="B52:C52"/>
    <mergeCell ref="B53:C53"/>
    <mergeCell ref="B54:C54"/>
    <mergeCell ref="B55:C55"/>
    <mergeCell ref="B56:C56"/>
    <mergeCell ref="B45:C45"/>
    <mergeCell ref="B46:C46"/>
    <mergeCell ref="B47:C47"/>
    <mergeCell ref="B48:C48"/>
    <mergeCell ref="B49:C49"/>
    <mergeCell ref="B50:C50"/>
    <mergeCell ref="B39:C39"/>
    <mergeCell ref="B40:C40"/>
    <mergeCell ref="B41:C41"/>
    <mergeCell ref="B42:C42"/>
    <mergeCell ref="B43:C43"/>
    <mergeCell ref="B44:C44"/>
    <mergeCell ref="B33:F33"/>
    <mergeCell ref="B34:C34"/>
    <mergeCell ref="B35:C35"/>
    <mergeCell ref="B36:C36"/>
    <mergeCell ref="B37:C37"/>
    <mergeCell ref="B38:C38"/>
    <mergeCell ref="B27:C27"/>
    <mergeCell ref="B28:C28"/>
    <mergeCell ref="B29:C29"/>
    <mergeCell ref="B30:C30"/>
    <mergeCell ref="B31:C31"/>
    <mergeCell ref="A32:G32"/>
    <mergeCell ref="B21:C21"/>
    <mergeCell ref="B22:C22"/>
    <mergeCell ref="B23:C23"/>
    <mergeCell ref="B24:C24"/>
    <mergeCell ref="B25:C25"/>
    <mergeCell ref="B26:C26"/>
    <mergeCell ref="A15:C15"/>
    <mergeCell ref="D15:E15"/>
    <mergeCell ref="F15:G15"/>
    <mergeCell ref="B18:C18"/>
    <mergeCell ref="B19:F19"/>
    <mergeCell ref="B20:C20"/>
    <mergeCell ref="A9:G9"/>
    <mergeCell ref="A10:G10"/>
    <mergeCell ref="A11:G11"/>
    <mergeCell ref="A12:G12"/>
    <mergeCell ref="A13:G13"/>
    <mergeCell ref="A14:C14"/>
    <mergeCell ref="D14:E14"/>
    <mergeCell ref="F14:G14"/>
  </mergeCells>
  <hyperlinks>
    <hyperlink ref="G4" r:id="rId1" display="Tel:0756385652" xr:uid="{A0B96448-B132-4475-B3B8-8FDECF43CE2F}"/>
  </hyperlinks>
  <printOptions horizontalCentered="1"/>
  <pageMargins left="0.25" right="0.25" top="0.55555555555555558" bottom="0.80555555555555558" header="0.25" footer="0.19444444444444445"/>
  <pageSetup paperSize="9" scale="84" fitToHeight="0" orientation="portrait" r:id="rId2"/>
  <headerFooter scaleWithDoc="0">
    <oddFooter>&amp;C&amp;"Calibri"&amp;14&amp;K02A3E4____________________________________________________________________________
&amp;8&amp;K0B2545SC SMART ELECTROCONECT SRL • Cetății 61, Florești, Cluj • office@smartelectroconect.ro • 0757 921 612
&amp;K808080Pagina &amp;P din &amp;N</oddFoot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Șablon Deviz</vt:lpstr>
      <vt:lpstr>'Șablon Deviz'!Zona_de_imprimat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Farkas Sebastian</dc:creator>
  <cp:lastModifiedBy>Farkas Sebastian</cp:lastModifiedBy>
  <dcterms:created xsi:type="dcterms:W3CDTF">2026-10-05T05:48:08Z</dcterms:created>
  <dcterms:modified xsi:type="dcterms:W3CDTF">2026-10-05T05:55:29Z</dcterms:modified>
</cp:coreProperties>
</file>