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ycharm\PyCharm Community Edition 2020.1.4\holle world\new_protein\protein_pos\mach_test\lunwen3-1 - 副本\table_xiugai\"/>
    </mc:Choice>
  </mc:AlternateContent>
  <xr:revisionPtr revIDLastSave="0" documentId="13_ncr:1_{B016A760-5802-4280-A293-8B83A832C67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  <c r="G12" i="1"/>
  <c r="F12" i="1"/>
  <c r="F14" i="1" s="1"/>
  <c r="E12" i="1"/>
  <c r="E14" i="1" s="1"/>
  <c r="D12" i="1"/>
  <c r="D14" i="1" s="1"/>
  <c r="C12" i="1"/>
  <c r="B12" i="1"/>
  <c r="G14" i="1" l="1"/>
  <c r="B14" i="1"/>
  <c r="C14" i="1"/>
</calcChain>
</file>

<file path=xl/sharedStrings.xml><?xml version="1.0" encoding="utf-8"?>
<sst xmlns="http://schemas.openxmlformats.org/spreadsheetml/2006/main" count="21" uniqueCount="15">
  <si>
    <t>model_name</t>
  </si>
  <si>
    <t>Acc(%)</t>
  </si>
  <si>
    <t>Sn(%)</t>
  </si>
  <si>
    <t>Sp(%)</t>
  </si>
  <si>
    <t>MCC</t>
  </si>
  <si>
    <t>AUROC</t>
  </si>
  <si>
    <t>AUPR</t>
  </si>
  <si>
    <t>CNN-BiLSTM</t>
  </si>
  <si>
    <t>EWB-cys_23</t>
  </si>
  <si>
    <t>EWB-cys_41_[0.01, 64, 96.0, 4, 48, 48, 1632]</t>
  </si>
  <si>
    <t>EWB-cys_41_[0.01, 32, 48.0, 4, 24, 48, 1632]</t>
  </si>
  <si>
    <t>EWB-cys_41_[0.01, 32, 48.0, 6, 24, 48, 1440]</t>
  </si>
  <si>
    <t>EWB-cys_41_[0.01, 32, 64, 5, 32, 64, 2048]</t>
  </si>
  <si>
    <t>EWB-cys_41_[0.01, 32, 64, 6, 32, 32, 960]</t>
  </si>
  <si>
    <t>EWB-cys_41_[0.01, 32, 64, 6, 32, 64, 1920]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</si>
</sst>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b/>
      <sz val="11"/>
      <name val="宋体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O27" sqref="O27"/>
    </sheetView>
  </sheetViews>
  <sheetFormatPr defaultColWidth="9" defaultRowHeight="13.8"/>
  <cols>
    <col min="1" max="1" width="14.88671875" customWidth="1"/>
    <col min="2" max="2" width="12.77734375" customWidth="1"/>
    <col min="3" max="3" width="12.33203125" customWidth="1"/>
    <col min="4" max="4" width="13.44140625" customWidth="1"/>
    <col min="5" max="5" width="13.6640625" customWidth="1"/>
    <col min="6" max="6" width="13.44140625" customWidth="1"/>
    <col min="7" max="7" width="14.21875" customWidth="1"/>
  </cols>
  <sheetData>
    <row r="1" spans="1:7" ht="14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1" t="s">
        <v>10</v>
      </c>
      <c r="B2" s="1">
        <v>73.17</v>
      </c>
      <c r="C2" s="1">
        <v>64.78</v>
      </c>
      <c r="D2" s="1">
        <v>81.56</v>
      </c>
      <c r="E2" s="1">
        <v>0.47010000000000002</v>
      </c>
      <c r="F2" s="1">
        <v>0.77090000000000003</v>
      </c>
      <c r="G2" s="1">
        <v>0.81530000000000002</v>
      </c>
    </row>
    <row r="3" spans="1:7" s="1" customFormat="1">
      <c r="A3" s="1" t="s">
        <v>10</v>
      </c>
      <c r="B3" s="1">
        <v>74.58</v>
      </c>
      <c r="C3" s="1">
        <v>63.62</v>
      </c>
      <c r="D3" s="1">
        <v>85.55</v>
      </c>
      <c r="E3" s="1">
        <v>0.504</v>
      </c>
      <c r="F3" s="1">
        <v>0.78180000000000005</v>
      </c>
      <c r="G3" s="1">
        <v>0.82750000000000001</v>
      </c>
    </row>
    <row r="4" spans="1:7" s="1" customFormat="1">
      <c r="A4" s="1" t="s">
        <v>11</v>
      </c>
      <c r="B4" s="1">
        <v>74.09</v>
      </c>
      <c r="C4" s="1">
        <v>63.12</v>
      </c>
      <c r="D4" s="1">
        <v>85.05</v>
      </c>
      <c r="E4" s="1">
        <v>0.49370000000000003</v>
      </c>
      <c r="F4" s="1">
        <v>0.78639999999999999</v>
      </c>
      <c r="G4" s="1">
        <v>0.81979999999999997</v>
      </c>
    </row>
    <row r="5" spans="1:7" s="1" customFormat="1">
      <c r="A5" s="1" t="s">
        <v>12</v>
      </c>
      <c r="B5" s="1">
        <v>73.84</v>
      </c>
      <c r="C5" s="1">
        <v>66.11</v>
      </c>
      <c r="D5" s="1">
        <v>81.56</v>
      </c>
      <c r="E5" s="1">
        <v>0.48249999999999998</v>
      </c>
      <c r="F5" s="1">
        <v>0.78190000000000004</v>
      </c>
      <c r="G5" s="1">
        <v>0.81569999999999998</v>
      </c>
    </row>
    <row r="6" spans="1:7" s="1" customFormat="1">
      <c r="A6" s="1" t="s">
        <v>12</v>
      </c>
      <c r="B6" s="1">
        <v>74.42</v>
      </c>
      <c r="C6" s="1">
        <v>65.45</v>
      </c>
      <c r="D6" s="1">
        <v>83.39</v>
      </c>
      <c r="E6" s="1">
        <v>0.49640000000000001</v>
      </c>
      <c r="F6" s="1">
        <v>0.79610000000000003</v>
      </c>
      <c r="G6" s="1">
        <v>0.82550000000000001</v>
      </c>
    </row>
    <row r="7" spans="1:7" s="1" customFormat="1">
      <c r="A7" s="1" t="s">
        <v>13</v>
      </c>
      <c r="B7" s="1">
        <v>74.25</v>
      </c>
      <c r="C7" s="1">
        <v>63.12</v>
      </c>
      <c r="D7" s="1">
        <v>85.38</v>
      </c>
      <c r="E7" s="1">
        <v>0.4975</v>
      </c>
      <c r="F7" s="1">
        <v>0.79700000000000004</v>
      </c>
      <c r="G7" s="1">
        <v>0.82469999999999999</v>
      </c>
    </row>
    <row r="8" spans="1:7" s="1" customFormat="1">
      <c r="A8" s="1" t="s">
        <v>13</v>
      </c>
      <c r="B8" s="1">
        <v>74.75</v>
      </c>
      <c r="C8" s="1">
        <v>65.45</v>
      </c>
      <c r="D8" s="1">
        <v>84.05</v>
      </c>
      <c r="E8" s="1">
        <v>0.50380000000000003</v>
      </c>
      <c r="F8" s="1">
        <v>0.79910000000000003</v>
      </c>
      <c r="G8" s="1">
        <v>0.82640000000000002</v>
      </c>
    </row>
    <row r="9" spans="1:7" s="1" customFormat="1">
      <c r="A9" s="1" t="s">
        <v>14</v>
      </c>
      <c r="B9" s="1">
        <v>73.84</v>
      </c>
      <c r="C9" s="1">
        <v>63.29</v>
      </c>
      <c r="D9" s="1">
        <v>84.39</v>
      </c>
      <c r="E9" s="1">
        <v>0.48770000000000002</v>
      </c>
      <c r="F9" s="1">
        <v>0.78810000000000002</v>
      </c>
      <c r="G9" s="1">
        <v>0.8196</v>
      </c>
    </row>
    <row r="10" spans="1:7" s="1" customFormat="1">
      <c r="A10" s="1" t="s">
        <v>9</v>
      </c>
      <c r="B10" s="1">
        <v>75.08</v>
      </c>
      <c r="C10" s="1">
        <v>66.78</v>
      </c>
      <c r="D10" s="1">
        <v>83.39</v>
      </c>
      <c r="E10" s="1">
        <v>0.50870000000000004</v>
      </c>
      <c r="F10" s="1">
        <v>0.79390000000000005</v>
      </c>
      <c r="G10" s="1">
        <v>0.82609999999999995</v>
      </c>
    </row>
    <row r="11" spans="1:7" s="1" customFormat="1">
      <c r="A11" s="1" t="s">
        <v>9</v>
      </c>
      <c r="B11" s="1">
        <v>74.58</v>
      </c>
      <c r="C11" s="1">
        <v>61.79</v>
      </c>
      <c r="D11" s="1">
        <v>87.38</v>
      </c>
      <c r="E11" s="1">
        <v>0.50860000000000005</v>
      </c>
      <c r="F11" s="1">
        <v>0.78990000000000005</v>
      </c>
      <c r="G11" s="1">
        <v>0.82499999999999996</v>
      </c>
    </row>
    <row r="12" spans="1:7" s="1" customFormat="1">
      <c r="A12" s="1" t="s">
        <v>7</v>
      </c>
      <c r="B12" s="1">
        <f t="shared" ref="B12:G12" si="0">AVERAGE(B2:B11)</f>
        <v>74.260000000000019</v>
      </c>
      <c r="C12" s="1">
        <f t="shared" si="0"/>
        <v>64.350999999999985</v>
      </c>
      <c r="D12" s="1">
        <f t="shared" si="0"/>
        <v>84.169999999999987</v>
      </c>
      <c r="E12" s="1">
        <f t="shared" si="0"/>
        <v>0.49530000000000002</v>
      </c>
      <c r="F12" s="1">
        <f t="shared" si="0"/>
        <v>0.78851000000000004</v>
      </c>
      <c r="G12" s="1">
        <f t="shared" si="0"/>
        <v>0.82256000000000018</v>
      </c>
    </row>
    <row r="13" spans="1:7" s="1" customFormat="1">
      <c r="A13" s="1" t="s">
        <v>7</v>
      </c>
      <c r="B13" s="1">
        <f t="shared" ref="B13:G13" si="1">STDEV(B2:B11)</f>
        <v>0.54901932773101947</v>
      </c>
      <c r="C13" s="1">
        <f t="shared" si="1"/>
        <v>1.5931551504273957</v>
      </c>
      <c r="D13" s="1">
        <f t="shared" si="1"/>
        <v>1.8058792872171692</v>
      </c>
      <c r="E13" s="1">
        <f t="shared" si="1"/>
        <v>1.2336215879361971E-2</v>
      </c>
      <c r="F13" s="1">
        <f t="shared" si="1"/>
        <v>8.6683908541320409E-3</v>
      </c>
      <c r="G13" s="1">
        <f t="shared" si="1"/>
        <v>4.558313528293354E-3</v>
      </c>
    </row>
    <row r="14" spans="1:7" s="1" customFormat="1">
      <c r="A14" s="1" t="s">
        <v>7</v>
      </c>
      <c r="B14" s="1" t="str">
        <f>ROUND(B12,2)&amp;"±"&amp;ROUND(B13,2)</f>
        <v>74.26±0.55</v>
      </c>
      <c r="C14" s="1" t="str">
        <f t="shared" ref="C14:D14" si="2">ROUND(C12,2)&amp;"±"&amp;ROUND(C13,2)</f>
        <v>64.35±1.59</v>
      </c>
      <c r="D14" s="1" t="str">
        <f t="shared" si="2"/>
        <v>84.17±1.81</v>
      </c>
      <c r="E14" s="1" t="str">
        <f>ROUND(E12,4)&amp;"±"&amp;ROUND(E13,4)</f>
        <v>0.4953±0.0123</v>
      </c>
      <c r="F14" s="1" t="str">
        <f t="shared" ref="F14:G14" si="3">ROUND(F12,4)&amp;"±"&amp;ROUND(F13,4)</f>
        <v>0.7885±0.0087</v>
      </c>
      <c r="G14" s="1" t="str">
        <f t="shared" si="3"/>
        <v>0.8226±0.0046</v>
      </c>
    </row>
    <row r="15" spans="1:7" s="1" customFormat="1"/>
    <row r="16" spans="1:7" s="1" customFormat="1"/>
    <row r="17" spans="1:7" s="1" customFormat="1">
      <c r="A17" s="1" t="s">
        <v>8</v>
      </c>
      <c r="B17" s="1">
        <v>75</v>
      </c>
      <c r="C17" s="1">
        <v>77.63</v>
      </c>
      <c r="D17" s="1">
        <v>72.37</v>
      </c>
      <c r="E17" s="1">
        <v>0.50070000000000003</v>
      </c>
      <c r="F17" s="1">
        <v>0.8226</v>
      </c>
      <c r="G17" s="1">
        <v>0.84330000000000005</v>
      </c>
    </row>
    <row r="19" spans="1:7" s="1" customFormat="1"/>
    <row r="20" spans="1:7" s="1" customFormat="1"/>
    <row r="21" spans="1:7" s="1" customFormat="1"/>
    <row r="22" spans="1:7" s="1" customFormat="1"/>
    <row r="23" spans="1:7" s="1" customFormat="1"/>
    <row r="24" spans="1:7" s="1" customFormat="1"/>
    <row r="25" spans="1:7" s="1" customFormat="1"/>
    <row r="26" spans="1:7" s="1" customFormat="1"/>
    <row r="27" spans="1:7" s="1" customFormat="1"/>
    <row r="28" spans="1:7" s="1" customFormat="1"/>
    <row r="29" spans="1:7" s="1" customFormat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 people</dc:creator>
  <cp:lastModifiedBy>正涛 罗</cp:lastModifiedBy>
  <dcterms:created xsi:type="dcterms:W3CDTF">2015-06-05T18:19:00Z</dcterms:created>
  <dcterms:modified xsi:type="dcterms:W3CDTF">2024-12-07T15:01:29Z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FBDF3DDA485E4B78BBA6C1BC2E44AC01_12</vt:lpwstr>
  </property>
  <property fmtid="{D5CDD505-2E9C-101B-9397-08002B2CF9AE}" pid="3" name="KSOProductBuildVer">
    <vt:lpwstr>2052-12.1.0.16729</vt:lpwstr>
  </property>
</Properties>
</file>