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Pycharm\PyCharm Community Edition 2020.1.4\holle world\new_protein\protein_pos\mach_test\lunwen3-1 - 副本\table_xiugai\"/>
    </mc:Choice>
  </mc:AlternateContent>
  <xr:revisionPtr revIDLastSave="0" documentId="13_ncr:1_{26533891-CB96-4DFB-AC5B-EC09192E2FDD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13" i="1" l="1"/>
  <c r="F13" i="1"/>
  <c r="E13" i="1"/>
  <c r="D13" i="1"/>
  <c r="C13" i="1"/>
  <c r="B13" i="1"/>
  <c r="G12" i="1"/>
  <c r="F12" i="1"/>
  <c r="F14" i="1" s="1"/>
  <c r="E12" i="1"/>
  <c r="E14" i="1" s="1"/>
  <c r="D12" i="1"/>
  <c r="C12" i="1"/>
  <c r="B12" i="1"/>
  <c r="C14" i="1" l="1"/>
  <c r="D14" i="1"/>
  <c r="G14" i="1"/>
  <c r="B14" i="1"/>
</calcChain>
</file>

<file path=xl/sharedStrings.xml><?xml version="1.0" encoding="utf-8"?>
<sst xmlns="http://schemas.openxmlformats.org/spreadsheetml/2006/main" count="21" uniqueCount="21">
  <si>
    <t>model_name</t>
  </si>
  <si>
    <t>Acc(%)</t>
  </si>
  <si>
    <t>Sn(%)</t>
  </si>
  <si>
    <t>Sp(%)</t>
  </si>
  <si>
    <t>MCC</t>
  </si>
  <si>
    <t>AUROC</t>
  </si>
  <si>
    <t>AUPR</t>
  </si>
  <si>
    <t>RF AVE</t>
  </si>
  <si>
    <t>RF SD</t>
  </si>
  <si>
    <t>RF AVE±SD</t>
  </si>
  <si>
    <t>RF_6</t>
  </si>
  <si>
    <t>RF[0.01, 100]</t>
  </si>
  <si>
    <t>RF[0.01, 150]</t>
  </si>
  <si>
    <t>RF[0.01, 250]</t>
  </si>
  <si>
    <t>RF[0.01, 300]</t>
  </si>
  <si>
    <t>RF[0.02, 300]</t>
  </si>
  <si>
    <t>RF[0.01, 450]</t>
  </si>
  <si>
    <t>RF[0.01, 350]</t>
  </si>
  <si>
    <t>RF[0.01, 400]</t>
  </si>
  <si>
    <t>RF[0.05, 450]</t>
  </si>
  <si>
    <t>RF[0.05, 500]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</si>
</sst>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charset val="134"/>
      <scheme val="minor"/>
    </font>
    <font>
      <b/>
      <sz val="11"/>
      <name val="宋体"/>
    </font>
    <font>
      <sz val="11"/>
      <color theme="1"/>
      <name val="Times New Roman"/>
      <family val="1"/>
    </font>
    <font>
      <sz val="9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workbookViewId="0">
      <selection activeCell="J14" sqref="J14"/>
    </sheetView>
  </sheetViews>
  <sheetFormatPr defaultColWidth="9" defaultRowHeight="13.8"/>
  <cols>
    <col min="1" max="1" width="20.77734375" customWidth="1"/>
    <col min="2" max="2" width="13.109375" customWidth="1"/>
    <col min="3" max="3" width="11.21875" customWidth="1"/>
    <col min="4" max="4" width="11.77734375" customWidth="1"/>
    <col min="5" max="5" width="11.88671875" customWidth="1"/>
    <col min="6" max="6" width="12.33203125" customWidth="1"/>
    <col min="7" max="7" width="14.5546875" customWidth="1"/>
  </cols>
  <sheetData>
    <row r="1" spans="1:7" ht="14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11</v>
      </c>
      <c r="B2" s="2">
        <v>65.61</v>
      </c>
      <c r="C2" s="2">
        <v>66.45</v>
      </c>
      <c r="D2" s="2">
        <v>64.78</v>
      </c>
      <c r="E2" s="2">
        <v>0.31230000000000002</v>
      </c>
      <c r="F2" s="2">
        <v>0.70540000000000003</v>
      </c>
      <c r="G2" s="2">
        <v>0.69579999999999997</v>
      </c>
    </row>
    <row r="3" spans="1:7">
      <c r="A3" s="2" t="s">
        <v>12</v>
      </c>
      <c r="B3" s="2">
        <v>65.95</v>
      </c>
      <c r="C3" s="2">
        <v>66.61</v>
      </c>
      <c r="D3" s="2">
        <v>65.28</v>
      </c>
      <c r="E3" s="2">
        <v>0.31900000000000001</v>
      </c>
      <c r="F3" s="2">
        <v>0.70820000000000005</v>
      </c>
      <c r="G3" s="2">
        <v>0.70950000000000002</v>
      </c>
    </row>
    <row r="4" spans="1:7">
      <c r="A4" s="2" t="s">
        <v>13</v>
      </c>
      <c r="B4" s="2">
        <v>66.11</v>
      </c>
      <c r="C4" s="2">
        <v>69.599999999999994</v>
      </c>
      <c r="D4" s="2">
        <v>62.62</v>
      </c>
      <c r="E4" s="2">
        <v>0.32300000000000001</v>
      </c>
      <c r="F4" s="2">
        <v>0.71679999999999999</v>
      </c>
      <c r="G4" s="2">
        <v>0.71799999999999997</v>
      </c>
    </row>
    <row r="5" spans="1:7">
      <c r="A5" s="2" t="s">
        <v>14</v>
      </c>
      <c r="B5" s="2">
        <v>65.7</v>
      </c>
      <c r="C5" s="2">
        <v>68.44</v>
      </c>
      <c r="D5" s="2">
        <v>62.96</v>
      </c>
      <c r="E5" s="2">
        <v>0.31440000000000001</v>
      </c>
      <c r="F5" s="2">
        <v>0.70730000000000004</v>
      </c>
      <c r="G5" s="2">
        <v>0.71060000000000001</v>
      </c>
    </row>
    <row r="6" spans="1:7">
      <c r="A6" s="2" t="s">
        <v>15</v>
      </c>
      <c r="B6" s="2">
        <v>65.78</v>
      </c>
      <c r="C6" s="2">
        <v>67.28</v>
      </c>
      <c r="D6" s="2">
        <v>64.290000000000006</v>
      </c>
      <c r="E6" s="2">
        <v>0.31580000000000003</v>
      </c>
      <c r="F6" s="2">
        <v>0.71060000000000001</v>
      </c>
      <c r="G6" s="2">
        <v>0.71730000000000005</v>
      </c>
    </row>
    <row r="7" spans="1:7">
      <c r="A7" s="2" t="s">
        <v>17</v>
      </c>
      <c r="B7" s="2">
        <v>66.36</v>
      </c>
      <c r="C7" s="2">
        <v>68.11</v>
      </c>
      <c r="D7" s="2">
        <v>64.62</v>
      </c>
      <c r="E7" s="2">
        <v>0.32740000000000002</v>
      </c>
      <c r="F7" s="2">
        <v>0.70820000000000005</v>
      </c>
      <c r="G7" s="2">
        <v>0.71519999999999995</v>
      </c>
    </row>
    <row r="8" spans="1:7">
      <c r="A8" s="2" t="s">
        <v>18</v>
      </c>
      <c r="B8" s="2">
        <v>65.78</v>
      </c>
      <c r="C8" s="2">
        <v>67.61</v>
      </c>
      <c r="D8" s="2">
        <v>63.95</v>
      </c>
      <c r="E8" s="2">
        <v>0.31580000000000003</v>
      </c>
      <c r="F8" s="2">
        <v>0.71189999999999998</v>
      </c>
      <c r="G8" s="2">
        <v>0.7198</v>
      </c>
    </row>
    <row r="9" spans="1:7">
      <c r="A9" s="2" t="s">
        <v>16</v>
      </c>
      <c r="B9" s="2">
        <v>66.53</v>
      </c>
      <c r="C9" s="2">
        <v>69.930000000000007</v>
      </c>
      <c r="D9" s="2">
        <v>63.12</v>
      </c>
      <c r="E9" s="2">
        <v>0.33129999999999998</v>
      </c>
      <c r="F9" s="2">
        <v>0.71850000000000003</v>
      </c>
      <c r="G9" s="2">
        <v>0.72289999999999999</v>
      </c>
    </row>
    <row r="10" spans="1:7">
      <c r="A10" s="2" t="s">
        <v>19</v>
      </c>
      <c r="B10" s="2">
        <v>66.11</v>
      </c>
      <c r="C10" s="2">
        <v>69.77</v>
      </c>
      <c r="D10" s="2">
        <v>62.46</v>
      </c>
      <c r="E10" s="2">
        <v>0.3231</v>
      </c>
      <c r="F10" s="2">
        <v>0.71879999999999999</v>
      </c>
      <c r="G10" s="2">
        <v>0.72619999999999996</v>
      </c>
    </row>
    <row r="11" spans="1:7">
      <c r="A11" s="2" t="s">
        <v>20</v>
      </c>
      <c r="B11" s="2">
        <v>65.86</v>
      </c>
      <c r="C11" s="2">
        <v>68.77</v>
      </c>
      <c r="D11" s="2">
        <v>62.96</v>
      </c>
      <c r="E11" s="2">
        <v>0.31780000000000003</v>
      </c>
      <c r="F11" s="2">
        <v>0.72260000000000002</v>
      </c>
      <c r="G11" s="2">
        <v>0.72719999999999996</v>
      </c>
    </row>
    <row r="12" spans="1:7">
      <c r="A12" s="2" t="s">
        <v>7</v>
      </c>
      <c r="B12" s="2">
        <f>AVERAGE(B2:B11)</f>
        <v>65.978999999999999</v>
      </c>
      <c r="C12" s="2">
        <f>AVERAGE(C2:C11)</f>
        <v>68.256999999999991</v>
      </c>
      <c r="D12" s="2">
        <f>AVERAGE(D2:D11)</f>
        <v>63.704000000000008</v>
      </c>
      <c r="E12" s="2">
        <f>AVERAGE(E2:E11)</f>
        <v>0.31999000000000005</v>
      </c>
      <c r="F12" s="2">
        <f>AVERAGE(F2:F11)</f>
        <v>0.71282999999999996</v>
      </c>
      <c r="G12" s="2">
        <f>AVERAGE(G2:G11)</f>
        <v>0.71624999999999994</v>
      </c>
    </row>
    <row r="13" spans="1:7">
      <c r="A13" s="2" t="s">
        <v>8</v>
      </c>
      <c r="B13" s="2">
        <f>STDEV(B2:B11)</f>
        <v>0.29651494247526711</v>
      </c>
      <c r="C13" s="2">
        <f>STDEV(C2:C11)</f>
        <v>1.2719630497777827</v>
      </c>
      <c r="D13" s="2">
        <f>STDEV(D2:D11)</f>
        <v>1.0030641942457028</v>
      </c>
      <c r="E13" s="2">
        <f>STDEV(E2:E11)</f>
        <v>6.0812005393671969E-3</v>
      </c>
      <c r="F13" s="2">
        <f>STDEV(F2:F11)</f>
        <v>5.901986482909319E-3</v>
      </c>
      <c r="G13" s="2">
        <f>STDEV(G2:G11)</f>
        <v>9.289689625242235E-3</v>
      </c>
    </row>
    <row r="14" spans="1:7">
      <c r="A14" s="2" t="s">
        <v>9</v>
      </c>
      <c r="B14" s="2" t="str">
        <f>ROUND(B12,2)&amp;"±"&amp;ROUND(B13,2)</f>
        <v>65.98±0.3</v>
      </c>
      <c r="C14" s="2" t="str">
        <f t="shared" ref="C14:D14" si="0">ROUND(C12,2)&amp;"±"&amp;ROUND(C13,2)</f>
        <v>68.26±1.27</v>
      </c>
      <c r="D14" s="2" t="str">
        <f t="shared" si="0"/>
        <v>63.7±1</v>
      </c>
      <c r="E14" s="2" t="str">
        <f>ROUND(E12,4)&amp;"±"&amp;ROUND(E13,4)</f>
        <v>0.32±0.0061</v>
      </c>
      <c r="F14" s="2" t="str">
        <f t="shared" ref="F14:G14" si="1">ROUND(F12,4)&amp;"±"&amp;ROUND(F13,4)</f>
        <v>0.7128±0.0059</v>
      </c>
      <c r="G14" s="2" t="str">
        <f t="shared" si="1"/>
        <v>0.7163±0.0093</v>
      </c>
    </row>
    <row r="16" spans="1:7">
      <c r="A16" s="2" t="s">
        <v>10</v>
      </c>
      <c r="B16" s="2">
        <v>69.739999999999995</v>
      </c>
      <c r="C16" s="2">
        <v>58.55</v>
      </c>
      <c r="D16" s="2">
        <v>80.92</v>
      </c>
      <c r="E16" s="2">
        <v>0.40500000000000003</v>
      </c>
      <c r="F16" s="2">
        <v>0.75780000000000003</v>
      </c>
      <c r="G16" s="2">
        <v>0.75039999999999996</v>
      </c>
    </row>
    <row r="18" spans="1:7">
      <c r="A18" s="2"/>
      <c r="B18" s="2"/>
      <c r="C18" s="2"/>
      <c r="D18" s="2"/>
      <c r="E18" s="2"/>
      <c r="F18" s="2"/>
      <c r="G18" s="2"/>
    </row>
    <row r="19" spans="1:7">
      <c r="A19" s="2"/>
      <c r="B19" s="2"/>
      <c r="C19" s="2"/>
      <c r="D19" s="2"/>
      <c r="E19" s="2"/>
      <c r="F19" s="2"/>
      <c r="G19" s="2"/>
    </row>
    <row r="20" spans="1:7">
      <c r="A20" s="2"/>
      <c r="B20" s="2"/>
      <c r="C20" s="2"/>
      <c r="D20" s="2"/>
      <c r="E20" s="2"/>
      <c r="F20" s="2"/>
      <c r="G20" s="2"/>
    </row>
    <row r="21" spans="1:7">
      <c r="A21" s="2"/>
      <c r="B21" s="2"/>
      <c r="C21" s="2"/>
      <c r="D21" s="2"/>
      <c r="E21" s="2"/>
      <c r="F21" s="2"/>
      <c r="G21" s="2"/>
    </row>
    <row r="22" spans="1:7">
      <c r="A22" s="2"/>
      <c r="B22" s="2"/>
      <c r="C22" s="2"/>
      <c r="D22" s="2"/>
      <c r="E22" s="2"/>
      <c r="F22" s="2"/>
      <c r="G22" s="2"/>
    </row>
    <row r="23" spans="1:7">
      <c r="A23" s="2"/>
      <c r="B23" s="2"/>
      <c r="C23" s="2"/>
      <c r="D23" s="2"/>
      <c r="E23" s="2"/>
      <c r="F23" s="2"/>
      <c r="G23" s="2"/>
    </row>
    <row r="24" spans="1:7">
      <c r="A24" s="2"/>
      <c r="B24" s="2"/>
      <c r="C24" s="2"/>
      <c r="D24" s="2"/>
      <c r="E24" s="2"/>
      <c r="F24" s="2"/>
      <c r="G24" s="2"/>
    </row>
    <row r="25" spans="1:7">
      <c r="A25" s="2"/>
      <c r="B25" s="2"/>
      <c r="C25" s="2"/>
      <c r="D25" s="2"/>
      <c r="E25" s="2"/>
      <c r="F25" s="2"/>
      <c r="G25" s="2"/>
    </row>
    <row r="26" spans="1:7">
      <c r="A26" s="2"/>
      <c r="B26" s="2"/>
      <c r="C26" s="2"/>
      <c r="D26" s="2"/>
      <c r="E26" s="2"/>
      <c r="F26" s="2"/>
      <c r="G26" s="2"/>
    </row>
    <row r="27" spans="1:7">
      <c r="A27" s="2"/>
      <c r="B27" s="2"/>
      <c r="C27" s="2"/>
      <c r="D27" s="2"/>
      <c r="E27" s="2"/>
      <c r="F27" s="2"/>
      <c r="G27" s="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python people</dc:creator>
  <cp:lastModifiedBy>正涛 罗</cp:lastModifiedBy>
  <dcterms:created xsi:type="dcterms:W3CDTF">2015-06-05T18:19:00Z</dcterms:created>
  <dcterms:modified xsi:type="dcterms:W3CDTF">2024-12-07T13:20:37Z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1E9D003A88B14A9FBECFBF03243C4D14_12</vt:lpwstr>
  </property>
  <property fmtid="{D5CDD505-2E9C-101B-9397-08002B2CF9AE}" pid="3" name="KSOProductBuildVer">
    <vt:lpwstr>2052-12.1.0.16729</vt:lpwstr>
  </property>
</Properties>
</file>