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Pycharm\PyCharm Community Edition 2020.1.4\holle world\new_protein\protein_pos\mach_test\lunwen3-1 - 副本\table_xiugai\"/>
    </mc:Choice>
  </mc:AlternateContent>
  <xr:revisionPtr revIDLastSave="0" documentId="13_ncr:1_{679BDD13-51AF-4630-94C6-6B34AFA58E4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3" i="1" l="1"/>
  <c r="F13" i="1"/>
  <c r="E13" i="1"/>
  <c r="D13" i="1"/>
  <c r="C13" i="1"/>
  <c r="B13" i="1"/>
  <c r="G12" i="1"/>
  <c r="G14" i="1" s="1"/>
  <c r="F12" i="1"/>
  <c r="F14" i="1" s="1"/>
  <c r="E12" i="1"/>
  <c r="E14" i="1" s="1"/>
  <c r="D12" i="1"/>
  <c r="D14" i="1" s="1"/>
  <c r="C12" i="1"/>
  <c r="C14" i="1" s="1"/>
  <c r="B12" i="1"/>
  <c r="B14" i="1" s="1"/>
</calcChain>
</file>

<file path=xl/sharedStrings.xml><?xml version="1.0" encoding="utf-8"?>
<sst xmlns="http://schemas.openxmlformats.org/spreadsheetml/2006/main" count="21" uniqueCount="17">
  <si>
    <t>model_name</t>
  </si>
  <si>
    <t>Acc(%)</t>
  </si>
  <si>
    <t>Sn(%)</t>
  </si>
  <si>
    <t>Sp(%)</t>
  </si>
  <si>
    <t>MCC</t>
  </si>
  <si>
    <t>AUROC</t>
  </si>
  <si>
    <t>AUPR</t>
  </si>
  <si>
    <t>XGBoost AVE</t>
  </si>
  <si>
    <t>XGBoost SD</t>
  </si>
  <si>
    <t>XGBoost AVE±SD</t>
  </si>
  <si>
    <t>xgboost_10</t>
  </si>
  <si>
    <t>xgboost[0.01, 150]</t>
  </si>
  <si>
    <t>xgboost[0.01, 200]</t>
  </si>
  <si>
    <t>xgboost[0.01, 250]</t>
  </si>
  <si>
    <t>xgboost[0.01, 300]</t>
  </si>
  <si>
    <t>xgboost[0.01, 350]</t>
  </si>
  <si>
    <t>xgboost[0.01, 400]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</si>
</sst>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b/>
      <sz val="11"/>
      <name val="宋体"/>
    </font>
    <font>
      <sz val="9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="85" zoomScaleNormal="85" workbookViewId="0">
      <selection activeCell="I22" sqref="I22"/>
    </sheetView>
  </sheetViews>
  <sheetFormatPr defaultColWidth="9" defaultRowHeight="13.8"/>
  <cols>
    <col min="1" max="1" width="22.44140625" customWidth="1"/>
    <col min="2" max="2" width="13.6640625" customWidth="1"/>
    <col min="3" max="3" width="12.88671875" customWidth="1"/>
    <col min="4" max="4" width="13.21875" customWidth="1"/>
    <col min="5" max="5" width="13.33203125" customWidth="1"/>
    <col min="6" max="6" width="15.109375" customWidth="1"/>
    <col min="7" max="7" width="14" customWidth="1"/>
  </cols>
  <sheetData>
    <row r="1" spans="1:7" ht="14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>
      <c r="A2" s="1" t="s">
        <v>11</v>
      </c>
      <c r="B2" s="1">
        <v>65.95</v>
      </c>
      <c r="C2" s="1">
        <v>63.12</v>
      </c>
      <c r="D2" s="1">
        <v>68.77</v>
      </c>
      <c r="E2" s="1">
        <v>0.31940000000000002</v>
      </c>
      <c r="F2" s="1">
        <v>0.70289999999999997</v>
      </c>
      <c r="G2" s="1">
        <v>0.71279999999999999</v>
      </c>
    </row>
    <row r="3" spans="1:7" s="1" customFormat="1">
      <c r="A3" s="1" t="s">
        <v>11</v>
      </c>
      <c r="B3" s="1">
        <v>66.36</v>
      </c>
      <c r="C3" s="1">
        <v>64.95</v>
      </c>
      <c r="D3" s="1">
        <v>67.77</v>
      </c>
      <c r="E3" s="1">
        <v>0.32740000000000002</v>
      </c>
      <c r="F3" s="1">
        <v>0.71419999999999995</v>
      </c>
      <c r="G3" s="1">
        <v>0.72319999999999995</v>
      </c>
    </row>
    <row r="4" spans="1:7" s="1" customFormat="1">
      <c r="A4" s="1" t="s">
        <v>11</v>
      </c>
      <c r="B4" s="1">
        <v>67.03</v>
      </c>
      <c r="C4" s="1">
        <v>65.78</v>
      </c>
      <c r="D4" s="1">
        <v>68.27</v>
      </c>
      <c r="E4" s="1">
        <v>0.34060000000000001</v>
      </c>
      <c r="F4" s="1">
        <v>0.71499999999999997</v>
      </c>
      <c r="G4" s="1">
        <v>0.71550000000000002</v>
      </c>
    </row>
    <row r="5" spans="1:7" s="1" customFormat="1">
      <c r="A5" s="1" t="s">
        <v>12</v>
      </c>
      <c r="B5" s="1">
        <v>66.03</v>
      </c>
      <c r="C5" s="1">
        <v>66.61</v>
      </c>
      <c r="D5" s="1">
        <v>65.45</v>
      </c>
      <c r="E5" s="1">
        <v>0.3206</v>
      </c>
      <c r="F5" s="1">
        <v>0.70720000000000005</v>
      </c>
      <c r="G5" s="1">
        <v>0.71009999999999995</v>
      </c>
    </row>
    <row r="6" spans="1:7" s="1" customFormat="1">
      <c r="A6" s="1" t="s">
        <v>13</v>
      </c>
      <c r="B6" s="1">
        <v>66.11</v>
      </c>
      <c r="C6" s="1">
        <v>65.28</v>
      </c>
      <c r="D6" s="1">
        <v>66.94</v>
      </c>
      <c r="E6" s="1">
        <v>0.32229999999999998</v>
      </c>
      <c r="F6" s="1">
        <v>0.70020000000000004</v>
      </c>
      <c r="G6" s="1">
        <v>0.71050000000000002</v>
      </c>
    </row>
    <row r="7" spans="1:7" s="1" customFormat="1">
      <c r="A7" s="1" t="s">
        <v>14</v>
      </c>
      <c r="B7" s="1">
        <v>66.03</v>
      </c>
      <c r="C7" s="1">
        <v>64.95</v>
      </c>
      <c r="D7" s="1">
        <v>67.11</v>
      </c>
      <c r="E7" s="1">
        <v>0.32069999999999999</v>
      </c>
      <c r="F7" s="1">
        <v>0.70899999999999996</v>
      </c>
      <c r="G7" s="1">
        <v>0.71850000000000003</v>
      </c>
    </row>
    <row r="8" spans="1:7" s="1" customFormat="1">
      <c r="A8" s="1" t="s">
        <v>14</v>
      </c>
      <c r="B8" s="1">
        <v>66.53</v>
      </c>
      <c r="C8" s="1">
        <v>66.61</v>
      </c>
      <c r="D8" s="1">
        <v>66.45</v>
      </c>
      <c r="E8" s="1">
        <v>0.3306</v>
      </c>
      <c r="F8" s="1">
        <v>0.71650000000000003</v>
      </c>
      <c r="G8" s="1">
        <v>0.7238</v>
      </c>
    </row>
    <row r="9" spans="1:7" s="1" customFormat="1">
      <c r="A9" s="1" t="s">
        <v>14</v>
      </c>
      <c r="B9" s="1">
        <v>66.53</v>
      </c>
      <c r="C9" s="1">
        <v>66.94</v>
      </c>
      <c r="D9" s="1">
        <v>66.11</v>
      </c>
      <c r="E9" s="1">
        <v>0.3306</v>
      </c>
      <c r="F9" s="1">
        <v>0.71379999999999999</v>
      </c>
      <c r="G9" s="1">
        <v>0.7208</v>
      </c>
    </row>
    <row r="10" spans="1:7" s="1" customFormat="1">
      <c r="A10" s="1" t="s">
        <v>15</v>
      </c>
      <c r="B10" s="1">
        <v>65.86</v>
      </c>
      <c r="C10" s="1">
        <v>64.95</v>
      </c>
      <c r="D10" s="1">
        <v>66.78</v>
      </c>
      <c r="E10" s="1">
        <v>0.31730000000000003</v>
      </c>
      <c r="F10" s="1">
        <v>0.71030000000000004</v>
      </c>
      <c r="G10" s="1">
        <v>0.71899999999999997</v>
      </c>
    </row>
    <row r="11" spans="1:7" s="1" customFormat="1">
      <c r="A11" s="1" t="s">
        <v>16</v>
      </c>
      <c r="B11" s="1">
        <v>65.86</v>
      </c>
      <c r="C11" s="1">
        <v>66.11</v>
      </c>
      <c r="D11" s="1">
        <v>65.61</v>
      </c>
      <c r="E11" s="1">
        <v>0.31730000000000003</v>
      </c>
      <c r="F11" s="1">
        <v>0.71479999999999999</v>
      </c>
      <c r="G11" s="1">
        <v>0.72230000000000005</v>
      </c>
    </row>
    <row r="12" spans="1:7" s="1" customFormat="1">
      <c r="A12" s="1" t="s">
        <v>7</v>
      </c>
      <c r="B12" s="1">
        <f>AVERAGE(B2:B11)</f>
        <v>66.228999999999999</v>
      </c>
      <c r="C12" s="1">
        <f t="shared" ref="C12:G12" si="0">AVERAGE(C2:C11)</f>
        <v>65.53</v>
      </c>
      <c r="D12" s="1">
        <f t="shared" si="0"/>
        <v>66.926000000000002</v>
      </c>
      <c r="E12" s="1">
        <f t="shared" si="0"/>
        <v>0.32467999999999997</v>
      </c>
      <c r="F12" s="1">
        <f t="shared" si="0"/>
        <v>0.71039000000000008</v>
      </c>
      <c r="G12" s="1">
        <f t="shared" si="0"/>
        <v>0.71765000000000001</v>
      </c>
    </row>
    <row r="13" spans="1:7" s="1" customFormat="1">
      <c r="A13" s="1" t="s">
        <v>8</v>
      </c>
      <c r="B13" s="1">
        <f>STDEV(B2:B11)</f>
        <v>0.37763739221639608</v>
      </c>
      <c r="C13" s="1">
        <f t="shared" ref="C13:G13" si="1">STDEV(C2:C11)</f>
        <v>1.1352728502190315</v>
      </c>
      <c r="D13" s="1">
        <f t="shared" si="1"/>
        <v>1.0942902316621064</v>
      </c>
      <c r="E13" s="1">
        <f t="shared" si="1"/>
        <v>7.4973773192141433E-3</v>
      </c>
      <c r="F13" s="1">
        <f t="shared" si="1"/>
        <v>5.5400461289695935E-3</v>
      </c>
      <c r="G13" s="1">
        <f t="shared" si="1"/>
        <v>5.1530465638192063E-3</v>
      </c>
    </row>
    <row r="14" spans="1:7" s="1" customFormat="1">
      <c r="A14" s="1" t="s">
        <v>9</v>
      </c>
      <c r="B14" s="1" t="str">
        <f>ROUND(B12,2)&amp;"±"&amp;ROUND(B13,2)</f>
        <v>66.23±0.38</v>
      </c>
      <c r="C14" s="1" t="str">
        <f t="shared" ref="C14:D14" si="2">ROUND(C12,2)&amp;"±"&amp;ROUND(C13,2)</f>
        <v>65.53±1.14</v>
      </c>
      <c r="D14" s="1" t="str">
        <f t="shared" si="2"/>
        <v>66.93±1.09</v>
      </c>
      <c r="E14" s="1" t="str">
        <f>ROUND(E12,4)&amp;"±"&amp;ROUND(E13,4)</f>
        <v>0.3247±0.0075</v>
      </c>
      <c r="F14" s="1" t="str">
        <f t="shared" ref="F14:G14" si="3">ROUND(F12,4)&amp;"±"&amp;ROUND(F13,4)</f>
        <v>0.7104±0.0055</v>
      </c>
      <c r="G14" s="1" t="str">
        <f t="shared" si="3"/>
        <v>0.7177±0.0052</v>
      </c>
    </row>
    <row r="15" spans="1:7" s="1" customFormat="1"/>
    <row r="16" spans="1:7" s="1" customFormat="1"/>
    <row r="17" spans="1:7" s="1" customFormat="1">
      <c r="A17" s="1" t="s">
        <v>10</v>
      </c>
      <c r="B17" s="1">
        <v>71.38</v>
      </c>
      <c r="C17" s="1">
        <v>70.39</v>
      </c>
      <c r="D17" s="1">
        <v>72.37</v>
      </c>
      <c r="E17" s="1">
        <v>0.42770000000000002</v>
      </c>
      <c r="F17" s="1">
        <v>0.77529999999999999</v>
      </c>
      <c r="G17" s="1">
        <v>0.75780000000000003</v>
      </c>
    </row>
    <row r="19" spans="1:7" s="1" customFormat="1"/>
    <row r="20" spans="1:7" s="1" customFormat="1"/>
    <row r="21" spans="1:7" s="1" customFormat="1"/>
    <row r="22" spans="1:7" s="1" customFormat="1"/>
    <row r="23" spans="1:7" s="1" customFormat="1"/>
    <row r="24" spans="1:7" s="1" customFormat="1"/>
    <row r="25" spans="1:7" s="1" customFormat="1"/>
    <row r="26" spans="1:7" s="1" customFormat="1"/>
    <row r="27" spans="1:7" s="1" customFormat="1"/>
    <row r="28" spans="1:7" s="1" customFormat="1"/>
    <row r="29" spans="1:7" s="1" customFormat="1"/>
    <row r="30" spans="1:7" s="1" customFormat="1"/>
    <row r="31" spans="1:7" s="1" customFormat="1"/>
    <row r="32" spans="1:7" s="1" customFormat="1"/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python people</dc:creator>
  <cp:lastModifiedBy>正涛 罗</cp:lastModifiedBy>
  <dcterms:created xsi:type="dcterms:W3CDTF">2015-06-05T18:19:00Z</dcterms:created>
  <dcterms:modified xsi:type="dcterms:W3CDTF">2024-12-07T13:22:51Z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FE08F43EE1364DAF807F7C4290F3254D_12</vt:lpwstr>
  </property>
  <property fmtid="{D5CDD505-2E9C-101B-9397-08002B2CF9AE}" pid="3" name="KSOProductBuildVer">
    <vt:lpwstr>2052-12.1.0.16729</vt:lpwstr>
  </property>
</Properties>
</file>