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activeTab="2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3" l="1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P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Q4" i="3"/>
  <c r="AO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<sst xmlns="http://schemas.openxmlformats.org/spreadsheetml/2006/main" count="265" uniqueCount="110">
  <si>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</si>
  <si>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</si>
  <si>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</si>
  <si>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</si>
  <si>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</si>
  <si>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</si>
  <si>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</si>
  <si>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</si>
  <si>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</si>
  <si>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</si>
  <si>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</si>
  <si>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</si>
  <si>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</si>
  <si>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</si>
  <si>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</si>
  <si>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</si>
  <si>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</si>
  <si>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</si>
  <si>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</si>
  <si>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</si>
  <si>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</si>
  <si>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</si>
  <si>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</si>
  <si>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</si>
  <si>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</si>
  <si>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</si>
  <si>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</si>
  <si>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</si>
  <si>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</si>
  <si>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</si>
  <si>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</si>
  <si>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</si>
  <si>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</si>
  <si>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</si>
  <si>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</si>
  <si>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</si>
  <si>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</si>
  <si>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</si>
  <si>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</si>
  <si>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</si>
  <si>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</si>
  <si>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</si>
  <si>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</si>
  <si>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</si>
  <si>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</si>
  <si>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</si>
  <si>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</si>
  <si>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</si>
  <si>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</si>
  <si>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</si>
  <si>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</si>
  <si>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</si>
  <si>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</si>
  <si>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</si>
  <si>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</si>
  <si>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</si>
  <si>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</si>
  <si>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</si>
  <si>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</si>
  <si>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</si>
  <si>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</si>
  <si>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</si>
  <si>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</si>
  <si>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</si>
  <si>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</si>
  <si>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</si>
  <si>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</si>
  <si>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</si>
  <si>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</si>
  <si>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</si>
  <si>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</si>
  <si>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</si>
  <si>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</si>
  <si>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</si>
  <si>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</si>
  <si>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</si>
  <si>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</si>
  <si>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</si>
  <si>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</si>
  <si>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</si>
  <si>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</si>
  <si>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</si>
  <si>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</si>
  <si>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</si>
  <si>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</si>
  <si>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</si>
  <si>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</si>
  <si>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</si>
  <si>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</si>
  <si>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</si>
  <si>
    <t>1'28"</t>
    <phoneticPr fontId="2" type="noConversion"/>
  </si>
  <si>
    <t>1'26"</t>
    <phoneticPr fontId="2" type="noConversion"/>
  </si>
  <si>
    <t>1'16"</t>
    <phoneticPr fontId="2" type="noConversion"/>
  </si>
  <si>
    <t>1'24"</t>
    <phoneticPr fontId="2" type="noConversion"/>
  </si>
  <si>
    <t>1'41"</t>
    <phoneticPr fontId="2" type="noConversion"/>
  </si>
  <si>
    <t>1'31"</t>
    <phoneticPr fontId="2" type="noConversion"/>
  </si>
  <si>
    <t>1'34"</t>
    <phoneticPr fontId="2" type="noConversion"/>
  </si>
  <si>
    <t>1'40"</t>
    <phoneticPr fontId="2" type="noConversion"/>
  </si>
  <si>
    <t>1'15"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</si>
  <si>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</si>
  <si>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</si>
  <si>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</si>
  <si>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</si>
  <si>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整改</t>
    <phoneticPr fontId="2" type="noConversion"/>
  </si>
  <si>
    <t>1'29"</t>
    <phoneticPr fontId="2" type="noConversion"/>
  </si>
  <si>
    <t>1'18"</t>
    <phoneticPr fontId="2" type="noConversion"/>
  </si>
  <si>
    <t>1'27"</t>
    <phoneticPr fontId="2" type="noConversion"/>
  </si>
  <si>
    <t>1'31"</t>
    <phoneticPr fontId="2" type="noConversion"/>
  </si>
  <si>
    <t>1'21"</t>
    <phoneticPr fontId="2" type="noConversion"/>
  </si>
  <si>
    <t>1'20"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</si>
</sst>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X25" sqref="X25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  <col min="21" max="21" width="8.5" bestFit="1" customWidth="1"/>
  </cols>
  <sheetData>
    <row r="1" spans="1:21" ht="28" customHeight="1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>
        <v>1</v>
      </c>
      <c r="D3" s="1">
        <v>1</v>
      </c>
      <c r="E3" s="1" t="s">
        <v>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3</v>
      </c>
    </row>
    <row r="4" spans="1:21" ht="17">
      <c r="A4" s="1" t="s">
        <v>23</v>
      </c>
      <c r="B4" s="1">
        <v>1</v>
      </c>
      <c r="C4" s="1">
        <v>1</v>
      </c>
      <c r="D4" s="1" t="s">
        <v>88</v>
      </c>
      <c r="E4" s="1" t="s">
        <v>103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2</v>
      </c>
    </row>
    <row r="5" spans="1:21" ht="17">
      <c r="A5" s="1" t="s">
        <v>24</v>
      </c>
      <c r="B5" s="1" t="s">
        <v>49</v>
      </c>
      <c r="C5" s="1">
        <v>1</v>
      </c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3</v>
      </c>
    </row>
    <row r="6" spans="1:21" ht="17">
      <c r="A6" s="1" t="s">
        <v>25</v>
      </c>
      <c r="B6" s="1">
        <v>2</v>
      </c>
      <c r="C6" s="1">
        <v>1</v>
      </c>
      <c r="D6" s="1" t="s">
        <v>69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4</v>
      </c>
    </row>
    <row r="7" spans="1:21" ht="17">
      <c r="A7" s="1" t="s">
        <v>26</v>
      </c>
      <c r="B7" s="1">
        <v>1</v>
      </c>
      <c r="C7" s="1">
        <v>1</v>
      </c>
      <c r="D7" s="1" t="s">
        <v>88</v>
      </c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3</v>
      </c>
    </row>
    <row r="8" spans="1:21" ht="17">
      <c r="A8" s="1" t="s">
        <v>51</v>
      </c>
      <c r="B8" s="1">
        <v>1</v>
      </c>
      <c r="C8" s="1">
        <v>1</v>
      </c>
      <c r="D8" s="1" t="s">
        <v>70</v>
      </c>
      <c r="E8" s="1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3</v>
      </c>
    </row>
    <row r="9" spans="1:21" ht="17">
      <c r="A9" s="1" t="s">
        <v>27</v>
      </c>
      <c r="B9" s="1" t="s">
        <v>49</v>
      </c>
      <c r="C9" s="1" t="s">
        <v>64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2</v>
      </c>
    </row>
    <row r="10" spans="1:21" ht="17">
      <c r="A10" s="1" t="s">
        <v>28</v>
      </c>
      <c r="B10" s="1">
        <v>2</v>
      </c>
      <c r="C10" s="1">
        <v>1</v>
      </c>
      <c r="D10" s="1">
        <v>2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6</v>
      </c>
    </row>
    <row r="11" spans="1:21" ht="17">
      <c r="A11" s="1" t="s">
        <v>29</v>
      </c>
      <c r="B11" s="1">
        <v>2</v>
      </c>
      <c r="C11" s="1">
        <v>1</v>
      </c>
      <c r="D11" s="1">
        <v>2</v>
      </c>
      <c r="E11" s="1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6</v>
      </c>
    </row>
    <row r="12" spans="1:21" ht="17">
      <c r="A12" s="1" t="s">
        <v>30</v>
      </c>
      <c r="B12" s="1">
        <v>1</v>
      </c>
      <c r="C12" s="1" t="s">
        <v>65</v>
      </c>
      <c r="D12" s="1" t="s">
        <v>67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2</v>
      </c>
    </row>
    <row r="13" spans="1:21" ht="17">
      <c r="A13" s="1" t="s">
        <v>31</v>
      </c>
      <c r="B13" s="1">
        <v>1</v>
      </c>
      <c r="C13" s="1">
        <v>2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5</v>
      </c>
    </row>
    <row r="14" spans="1:21" ht="17">
      <c r="A14" s="1" t="s">
        <v>32</v>
      </c>
      <c r="B14" s="1">
        <v>1</v>
      </c>
      <c r="C14" s="1" t="s">
        <v>63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3</v>
      </c>
    </row>
    <row r="15" spans="1:21" ht="17">
      <c r="A15" s="1" t="s">
        <v>33</v>
      </c>
      <c r="B15" s="1">
        <v>2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5</v>
      </c>
    </row>
    <row r="16" spans="1:21" ht="17">
      <c r="A16" s="1" t="s">
        <v>34</v>
      </c>
      <c r="B16" s="1">
        <v>2</v>
      </c>
      <c r="C16" s="1">
        <v>1</v>
      </c>
      <c r="D16" s="1">
        <v>2</v>
      </c>
      <c r="E16" s="1" t="s">
        <v>100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5</v>
      </c>
    </row>
    <row r="17" spans="1:21" ht="17">
      <c r="A17" s="1" t="s">
        <v>35</v>
      </c>
      <c r="B17" s="1">
        <v>1</v>
      </c>
      <c r="C17" s="1">
        <v>2</v>
      </c>
      <c r="D17" s="1">
        <v>1</v>
      </c>
      <c r="E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6</v>
      </c>
    </row>
    <row r="18" spans="1:21" ht="17">
      <c r="A18" s="1" t="s">
        <v>36</v>
      </c>
      <c r="B18" s="1">
        <v>1</v>
      </c>
      <c r="C18" s="1">
        <v>1</v>
      </c>
      <c r="D18" s="1">
        <v>2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5</v>
      </c>
    </row>
    <row r="19" spans="1:21" ht="17" hidden="1">
      <c r="A19" s="1" t="s">
        <v>37</v>
      </c>
      <c r="B19" s="1">
        <v>2</v>
      </c>
      <c r="C19" s="1" t="s">
        <v>65</v>
      </c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>
        <v>2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5</v>
      </c>
    </row>
    <row r="21" spans="1:21" ht="17">
      <c r="A21" s="1" t="s">
        <v>39</v>
      </c>
      <c r="B21" s="1">
        <v>2</v>
      </c>
      <c r="C21" s="1" t="s">
        <v>65</v>
      </c>
      <c r="D21" s="1" t="s">
        <v>66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3</v>
      </c>
    </row>
    <row r="22" spans="1:21" ht="17">
      <c r="A22" s="1" t="s">
        <v>40</v>
      </c>
      <c r="B22" s="1">
        <v>1</v>
      </c>
      <c r="C22" s="1">
        <v>1</v>
      </c>
      <c r="D22" s="1">
        <v>1</v>
      </c>
      <c r="E22" s="1" t="s">
        <v>101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3</v>
      </c>
    </row>
    <row r="23" spans="1:21" ht="17">
      <c r="A23" s="1" t="s">
        <v>41</v>
      </c>
      <c r="B23" s="1" t="s">
        <v>49</v>
      </c>
      <c r="C23" s="1">
        <v>1</v>
      </c>
      <c r="D23" s="1">
        <v>1</v>
      </c>
      <c r="E23" s="1" t="s">
        <v>102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2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ontainsText" dxfId="6" priority="1" operator="containsText" text="停">
      <formula>NOT(ISERROR(SEARCH("停",B3)))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L27" sqref="L27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5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3">
      <c r="A2" s="10" t="s">
        <v>89</v>
      </c>
      <c r="B2" s="16" t="s">
        <v>3</v>
      </c>
      <c r="C2" s="11" t="s">
        <v>54</v>
      </c>
      <c r="D2" s="12"/>
      <c r="E2" s="11" t="s">
        <v>55</v>
      </c>
      <c r="F2" s="12"/>
      <c r="G2" s="11" t="s">
        <v>5</v>
      </c>
      <c r="H2" s="12"/>
      <c r="I2" s="11" t="s">
        <v>6</v>
      </c>
      <c r="J2" s="12"/>
      <c r="K2" s="11" t="s">
        <v>7</v>
      </c>
      <c r="L2" s="12"/>
      <c r="M2" s="11" t="s">
        <v>8</v>
      </c>
      <c r="N2" s="12"/>
      <c r="O2" s="11" t="s">
        <v>9</v>
      </c>
      <c r="P2" s="12"/>
      <c r="Q2" s="11" t="s">
        <v>10</v>
      </c>
      <c r="R2" s="12"/>
      <c r="S2" s="11" t="s">
        <v>11</v>
      </c>
      <c r="T2" s="12"/>
      <c r="U2" s="11" t="s">
        <v>12</v>
      </c>
      <c r="V2" s="12"/>
      <c r="W2" s="11" t="s">
        <v>13</v>
      </c>
      <c r="X2" s="12"/>
      <c r="Y2" s="11" t="s">
        <v>14</v>
      </c>
      <c r="Z2" s="12"/>
      <c r="AA2" s="11" t="s">
        <v>15</v>
      </c>
      <c r="AB2" s="12"/>
      <c r="AC2" s="11" t="s">
        <v>16</v>
      </c>
      <c r="AD2" s="12"/>
      <c r="AE2" s="11" t="s">
        <v>17</v>
      </c>
      <c r="AF2" s="12"/>
      <c r="AG2" s="11" t="s">
        <v>18</v>
      </c>
      <c r="AH2" s="12"/>
      <c r="AI2" s="11" t="s">
        <v>19</v>
      </c>
      <c r="AJ2" s="12"/>
      <c r="AK2" s="11" t="s">
        <v>20</v>
      </c>
      <c r="AL2" s="12"/>
      <c r="AM2" s="11" t="s">
        <v>21</v>
      </c>
      <c r="AN2" s="12"/>
      <c r="AO2" s="13" t="s">
        <v>61</v>
      </c>
      <c r="AP2" s="13" t="s">
        <v>60</v>
      </c>
      <c r="AQ2" s="13" t="s">
        <v>62</v>
      </c>
    </row>
    <row r="3" spans="1:43">
      <c r="A3" s="10"/>
      <c r="B3" s="17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4"/>
      <c r="AP3" s="14"/>
      <c r="AQ3" s="14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-10</v>
      </c>
      <c r="AQ4" s="1">
        <f>(AO4*2+AP4)/2</f>
        <v>-5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/>
      <c r="L5" s="7">
        <v>-1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3</v>
      </c>
      <c r="AP5" s="7">
        <f t="shared" ref="AP5:AP23" si="1">SUM(D5+F5+H5+J5+L5+N5+P5+R5+T5+V5+X5+Z5+AB5+AD5+AF5+AH5+AJ5+AL5+AN5)</f>
        <v>-4</v>
      </c>
      <c r="AQ5" s="1">
        <f t="shared" ref="AQ5:AQ24" si="2">(AO5*2+AP5)/2</f>
        <v>1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-3</v>
      </c>
      <c r="K6" s="7"/>
      <c r="L6" s="7">
        <v>-1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1</v>
      </c>
      <c r="AP6" s="7">
        <f t="shared" si="1"/>
        <v>-8</v>
      </c>
      <c r="AQ6" s="1">
        <f t="shared" si="2"/>
        <v>-3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>
        <v>-1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-6</v>
      </c>
      <c r="AQ7" s="1">
        <f t="shared" si="2"/>
        <v>-1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-2</v>
      </c>
      <c r="K8" s="7"/>
      <c r="L8" s="7">
        <v>-1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-6</v>
      </c>
      <c r="AQ8" s="1">
        <f t="shared" si="2"/>
        <v>1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1</v>
      </c>
      <c r="AP9" s="7">
        <f t="shared" si="1"/>
        <v>-7</v>
      </c>
      <c r="AQ9" s="1">
        <f t="shared" si="2"/>
        <v>-2.5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-10</v>
      </c>
      <c r="AQ10" s="1">
        <f t="shared" si="2"/>
        <v>-3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4</v>
      </c>
      <c r="AP11" s="7">
        <f t="shared" si="1"/>
        <v>-6</v>
      </c>
      <c r="AQ11" s="1">
        <f t="shared" si="2"/>
        <v>1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-4</v>
      </c>
      <c r="K12" s="7"/>
      <c r="L12" s="7">
        <v>-1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1</v>
      </c>
      <c r="AP12" s="7">
        <f t="shared" si="1"/>
        <v>-12</v>
      </c>
      <c r="AQ12" s="1">
        <f t="shared" si="2"/>
        <v>-5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>
        <v>-1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3</v>
      </c>
      <c r="AP13" s="7">
        <f t="shared" si="1"/>
        <v>-4</v>
      </c>
      <c r="AQ13" s="1">
        <f t="shared" si="2"/>
        <v>1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-8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4</v>
      </c>
      <c r="AP15" s="7">
        <f t="shared" si="1"/>
        <v>-5</v>
      </c>
      <c r="AQ15" s="1">
        <f t="shared" si="2"/>
        <v>1.5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-8</v>
      </c>
      <c r="AQ16" s="1">
        <f t="shared" si="2"/>
        <v>-3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-4</v>
      </c>
      <c r="K17" s="7"/>
      <c r="L17" s="7">
        <v>-1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-14</v>
      </c>
      <c r="AQ17" s="1">
        <f t="shared" si="2"/>
        <v>-6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-3</v>
      </c>
      <c r="K18" s="7"/>
      <c r="L18" s="7">
        <v>-1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-8</v>
      </c>
      <c r="AQ18" s="1">
        <f t="shared" si="2"/>
        <v>-3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-6</v>
      </c>
      <c r="AQ19" s="1">
        <f t="shared" si="2"/>
        <v>-1</v>
      </c>
    </row>
    <row r="20" spans="1:43" hidden="1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6</v>
      </c>
      <c r="AP20" s="7">
        <f t="shared" si="1"/>
        <v>0</v>
      </c>
      <c r="AQ20" s="1">
        <f t="shared" si="2"/>
        <v>6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-4</v>
      </c>
      <c r="AQ22" s="1">
        <f t="shared" si="2"/>
        <v>3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1</v>
      </c>
      <c r="AP23" s="7">
        <f t="shared" si="1"/>
        <v>-5</v>
      </c>
      <c r="AQ23" s="1">
        <f t="shared" si="2"/>
        <v>-1.5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-4</v>
      </c>
      <c r="K24" s="7"/>
      <c r="L24" s="7">
        <v>-1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-6</v>
      </c>
      <c r="AQ24" s="1">
        <f t="shared" si="2"/>
        <v>0</v>
      </c>
    </row>
    <row r="26" spans="1:43" ht="17">
      <c r="C26" s="2" t="s">
        <v>68</v>
      </c>
    </row>
  </sheetData>
  <mergeCells count="25"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  <mergeCell ref="A2:A3"/>
    <mergeCell ref="S2:T2"/>
    <mergeCell ref="AO2:AO3"/>
    <mergeCell ref="AP2:AP3"/>
    <mergeCell ref="AG2:AH2"/>
    <mergeCell ref="AI2:AJ2"/>
    <mergeCell ref="AK2:AL2"/>
    <mergeCell ref="AM2:AN2"/>
    <mergeCell ref="U2:V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I15" sqref="I15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5" t="s">
        <v>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>
      <c r="A2" s="16" t="s">
        <v>0</v>
      </c>
      <c r="B2" s="11" t="s">
        <v>54</v>
      </c>
      <c r="C2" s="12"/>
      <c r="D2" s="11" t="s">
        <v>4</v>
      </c>
      <c r="E2" s="12"/>
      <c r="F2" s="11" t="s">
        <v>5</v>
      </c>
      <c r="G2" s="12"/>
      <c r="H2" s="11" t="s">
        <v>6</v>
      </c>
      <c r="I2" s="12"/>
      <c r="J2" s="11" t="s">
        <v>7</v>
      </c>
      <c r="K2" s="12"/>
      <c r="L2" s="11" t="s">
        <v>8</v>
      </c>
      <c r="M2" s="12"/>
      <c r="N2" s="11" t="s">
        <v>9</v>
      </c>
      <c r="O2" s="12"/>
      <c r="P2" s="11" t="s">
        <v>10</v>
      </c>
      <c r="Q2" s="12"/>
      <c r="R2" s="11" t="s">
        <v>11</v>
      </c>
      <c r="S2" s="12"/>
      <c r="T2" s="11" t="s">
        <v>12</v>
      </c>
      <c r="U2" s="12"/>
      <c r="V2" s="11" t="s">
        <v>13</v>
      </c>
      <c r="W2" s="12"/>
      <c r="X2" s="11" t="s">
        <v>14</v>
      </c>
      <c r="Y2" s="12"/>
      <c r="Z2" s="11" t="s">
        <v>15</v>
      </c>
      <c r="AA2" s="12"/>
      <c r="AB2" s="11" t="s">
        <v>16</v>
      </c>
      <c r="AC2" s="12"/>
      <c r="AD2" s="11" t="s">
        <v>17</v>
      </c>
      <c r="AE2" s="12"/>
      <c r="AF2" s="11" t="s">
        <v>18</v>
      </c>
      <c r="AG2" s="12"/>
      <c r="AH2" s="11" t="s">
        <v>19</v>
      </c>
      <c r="AI2" s="12"/>
      <c r="AJ2" s="11" t="s">
        <v>20</v>
      </c>
      <c r="AK2" s="12"/>
      <c r="AL2" s="11" t="s">
        <v>21</v>
      </c>
      <c r="AM2" s="12"/>
    </row>
    <row r="3" spans="1:39">
      <c r="A3" s="17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 t="s">
        <v>109</v>
      </c>
      <c r="I6" s="7">
        <v>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 t="s">
        <v>105</v>
      </c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 t="s">
        <v>96</v>
      </c>
      <c r="I8" s="7">
        <v>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 t="s">
        <v>98</v>
      </c>
      <c r="I9" s="7">
        <v>18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 t="s">
        <v>92</v>
      </c>
      <c r="I10" s="7"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 t="s">
        <v>90</v>
      </c>
      <c r="I11" s="7">
        <v>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 t="s">
        <v>93</v>
      </c>
      <c r="I12" s="7"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 t="s">
        <v>91</v>
      </c>
      <c r="I13" s="7">
        <v>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 t="s">
        <v>108</v>
      </c>
      <c r="I14" s="7">
        <v>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 t="s">
        <v>95</v>
      </c>
      <c r="I15" s="7">
        <v>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 t="s">
        <v>104</v>
      </c>
      <c r="I16" s="7">
        <v>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 t="s">
        <v>107</v>
      </c>
      <c r="I18" s="7">
        <v>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 t="s">
        <v>97</v>
      </c>
      <c r="I19" s="7">
        <v>3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 t="s">
        <v>106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 t="s">
        <v>94</v>
      </c>
      <c r="I22" s="7">
        <v>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D2:AE2"/>
    <mergeCell ref="AF2:AG2"/>
    <mergeCell ref="AH2:AI2"/>
    <mergeCell ref="AJ2:AK2"/>
    <mergeCell ref="AL2:AM2"/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2017-05-15T08:38:26Z</dcterms:modified>
</cp:coreProperties>
</file>