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<sst xmlns="http://schemas.openxmlformats.org/spreadsheetml/2006/main" count="107" uniqueCount="25">
  <si>
    <t>From</t>
  </si>
  <si>
    <t>To</t>
  </si>
  <si>
    <t>Weight</t>
  </si>
  <si>
    <t>Input</t>
  </si>
  <si>
    <t>Output</t>
  </si>
  <si>
    <t>Predicted</t>
  </si>
  <si>
    <t>Actual</t>
  </si>
  <si>
    <t>Learning Factor</t>
  </si>
  <si>
    <t>X</t>
  </si>
  <si>
    <t>A</t>
  </si>
  <si>
    <t>Node 1</t>
  </si>
  <si>
    <t>Node 2</t>
  </si>
  <si>
    <t>Node 3</t>
  </si>
  <si>
    <t>Output Layer</t>
  </si>
  <si>
    <t>Node 4</t>
  </si>
  <si>
    <t>Flow</t>
  </si>
  <si>
    <t>Adjustment</t>
  </si>
  <si>
    <t>Old Weight</t>
  </si>
  <si>
    <t>New Weight</t>
  </si>
  <si>
    <t>x</t>
  </si>
  <si>
    <t>B</t>
  </si>
  <si>
    <t>Signal</t>
  </si>
  <si>
    <t>xx</t>
  </si>
  <si>
    <t>Z</t>
  </si>
  <si>
    <t>Hidden 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</si>
</sst>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3" numFmtId="0" xfId="0" applyBorder="1" applyFont="1"/>
    <xf borderId="0" fillId="0" fontId="2" numFmtId="0" xfId="0" applyAlignment="1" applyFont="1">
      <alignment readingOrder="0"/>
    </xf>
    <xf borderId="0" fillId="0" fontId="3" numFmtId="0" xfId="0" applyFont="1"/>
    <xf borderId="4" fillId="0" fontId="1" numFmtId="0" xfId="0" applyAlignment="1" applyBorder="1" applyFont="1">
      <alignment readingOrder="0"/>
    </xf>
    <xf borderId="6" fillId="0" fontId="3" numFmtId="0" xfId="0" applyBorder="1" applyFont="1"/>
    <xf borderId="9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7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readingOrder="0"/>
    </xf>
    <xf borderId="10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0</v>
      </c>
      <c r="G1" s="2" t="s">
        <v>1</v>
      </c>
      <c r="H1" s="2" t="s">
        <v>2</v>
      </c>
      <c r="I1" s="2" t="s">
        <v>4</v>
      </c>
      <c r="K1" s="3" t="s">
        <v>5</v>
      </c>
      <c r="L1" s="3" t="s">
        <v>6</v>
      </c>
      <c r="M1" s="3" t="s">
        <v>7</v>
      </c>
    </row>
    <row r="2">
      <c r="A2" s="4" t="s">
        <v>8</v>
      </c>
      <c r="B2" s="4" t="s">
        <v>9</v>
      </c>
      <c r="C2" s="4">
        <v>0.5</v>
      </c>
      <c r="E2" s="5">
        <v>1.0</v>
      </c>
      <c r="F2" s="6" t="s">
        <v>8</v>
      </c>
      <c r="G2" s="6" t="s">
        <v>9</v>
      </c>
      <c r="H2" s="6">
        <v>0.5</v>
      </c>
      <c r="I2" s="7">
        <f t="shared" ref="I2:I6" si="1">E2*H2</f>
        <v>0.5</v>
      </c>
      <c r="K2" s="8">
        <f>H19</f>
        <v>0.8864323003</v>
      </c>
      <c r="L2" s="9">
        <v>0.75</v>
      </c>
      <c r="M2" s="10">
        <v>0.1</v>
      </c>
    </row>
    <row r="3">
      <c r="A3" s="4" t="s">
        <v>10</v>
      </c>
      <c r="B3" s="4" t="s">
        <v>9</v>
      </c>
      <c r="C3" s="4">
        <v>0.6</v>
      </c>
      <c r="E3" s="11">
        <v>0.4</v>
      </c>
      <c r="F3" s="4" t="s">
        <v>10</v>
      </c>
      <c r="G3" s="4" t="s">
        <v>9</v>
      </c>
      <c r="H3" s="4">
        <v>0.6</v>
      </c>
      <c r="I3" s="12">
        <f t="shared" si="1"/>
        <v>0.24</v>
      </c>
    </row>
    <row r="4">
      <c r="A4" s="4" t="s">
        <v>11</v>
      </c>
      <c r="B4" s="4" t="s">
        <v>9</v>
      </c>
      <c r="C4" s="4">
        <v>0.8</v>
      </c>
      <c r="E4" s="11">
        <v>0.7</v>
      </c>
      <c r="F4" s="4" t="s">
        <v>11</v>
      </c>
      <c r="G4" s="4" t="s">
        <v>9</v>
      </c>
      <c r="H4" s="4">
        <v>0.8</v>
      </c>
      <c r="I4" s="12">
        <f t="shared" si="1"/>
        <v>0.56</v>
      </c>
    </row>
    <row r="5">
      <c r="A5" s="4" t="s">
        <v>12</v>
      </c>
      <c r="B5" s="4" t="s">
        <v>9</v>
      </c>
      <c r="C5" s="4">
        <v>0.6</v>
      </c>
      <c r="E5" s="11">
        <v>0.7</v>
      </c>
      <c r="F5" s="4" t="s">
        <v>12</v>
      </c>
      <c r="G5" s="4" t="s">
        <v>9</v>
      </c>
      <c r="H5" s="4">
        <v>0.6</v>
      </c>
      <c r="I5" s="12">
        <f t="shared" si="1"/>
        <v>0.42</v>
      </c>
      <c r="K5" s="13" t="s">
        <v>13</v>
      </c>
      <c r="N5" s="14">
        <f>K2*(1-K2)*(L2-K2)</f>
        <v>-0.01373465022</v>
      </c>
    </row>
    <row r="6">
      <c r="A6" s="4" t="s">
        <v>14</v>
      </c>
      <c r="B6" s="4" t="s">
        <v>9</v>
      </c>
      <c r="C6" s="4">
        <v>0.2</v>
      </c>
      <c r="E6" s="15">
        <v>0.2</v>
      </c>
      <c r="F6" s="9" t="s">
        <v>14</v>
      </c>
      <c r="G6" s="9" t="s">
        <v>9</v>
      </c>
      <c r="H6" s="9">
        <v>0.2</v>
      </c>
      <c r="I6" s="16">
        <f t="shared" si="1"/>
        <v>0.04</v>
      </c>
      <c r="K6" s="3" t="s">
        <v>0</v>
      </c>
      <c r="L6" s="3" t="s">
        <v>1</v>
      </c>
      <c r="M6" s="3" t="s">
        <v>15</v>
      </c>
      <c r="N6" s="3" t="s">
        <v>16</v>
      </c>
      <c r="O6" s="3" t="s">
        <v>17</v>
      </c>
      <c r="P6" s="3" t="s">
        <v>18</v>
      </c>
    </row>
    <row r="7">
      <c r="A7" s="4" t="s">
        <v>19</v>
      </c>
      <c r="B7" s="4" t="s">
        <v>20</v>
      </c>
      <c r="C7" s="4">
        <v>0.7</v>
      </c>
      <c r="G7" s="17" t="s">
        <v>21</v>
      </c>
      <c r="H7" s="18">
        <f>(1/(1+EXP(-I7)))</f>
        <v>0.8532096602</v>
      </c>
      <c r="I7" s="19">
        <f>SUM(I2:I6)</f>
        <v>1.76</v>
      </c>
      <c r="K7" s="20" t="str">
        <f t="shared" ref="K7:L7" si="2">F16</f>
        <v>xx</v>
      </c>
      <c r="L7" s="14" t="str">
        <f t="shared" si="2"/>
        <v>Z</v>
      </c>
      <c r="M7" s="14">
        <f t="shared" ref="M7:M9" si="4">E16</f>
        <v>1</v>
      </c>
      <c r="N7" s="14">
        <f t="shared" ref="N7:N9" si="5">$M$2*$N$5*M7</f>
        <v>-0.001373465022</v>
      </c>
      <c r="O7" s="14">
        <f t="shared" ref="O7:O9" si="6">H16</f>
        <v>0.5</v>
      </c>
      <c r="P7" s="12">
        <f t="shared" ref="P7:P9" si="7">N7+O7</f>
        <v>0.498626535</v>
      </c>
    </row>
    <row r="8">
      <c r="A8" s="4" t="s">
        <v>10</v>
      </c>
      <c r="B8" s="4" t="s">
        <v>20</v>
      </c>
      <c r="C8" s="4">
        <v>0.9</v>
      </c>
      <c r="K8" s="20" t="str">
        <f t="shared" ref="K8:L8" si="3">F17</f>
        <v>A</v>
      </c>
      <c r="L8" s="14" t="str">
        <f t="shared" si="3"/>
        <v>Z</v>
      </c>
      <c r="M8" s="14">
        <f t="shared" si="4"/>
        <v>0.8532096602</v>
      </c>
      <c r="N8" s="14">
        <f t="shared" si="5"/>
        <v>-0.001171853624</v>
      </c>
      <c r="O8" s="14">
        <f t="shared" si="6"/>
        <v>0.9</v>
      </c>
      <c r="P8" s="12">
        <f t="shared" si="7"/>
        <v>0.8988281464</v>
      </c>
    </row>
    <row r="9">
      <c r="A9" s="4" t="s">
        <v>11</v>
      </c>
      <c r="B9" s="4" t="s">
        <v>20</v>
      </c>
      <c r="C9" s="4">
        <v>0.8</v>
      </c>
      <c r="E9" s="5">
        <v>1.0</v>
      </c>
      <c r="F9" s="6" t="s">
        <v>19</v>
      </c>
      <c r="G9" s="6" t="s">
        <v>20</v>
      </c>
      <c r="H9" s="6">
        <v>0.7</v>
      </c>
      <c r="I9" s="7">
        <f t="shared" ref="I9:I13" si="9">E9*H9</f>
        <v>0.7</v>
      </c>
      <c r="K9" s="8" t="str">
        <f t="shared" ref="K9:L9" si="8">F18</f>
        <v>B</v>
      </c>
      <c r="L9" s="21" t="str">
        <f t="shared" si="8"/>
        <v>Z</v>
      </c>
      <c r="M9" s="21">
        <f t="shared" si="4"/>
        <v>0.8743521435</v>
      </c>
      <c r="N9" s="21">
        <f t="shared" si="5"/>
        <v>-0.001200892086</v>
      </c>
      <c r="O9" s="21">
        <f t="shared" si="6"/>
        <v>0.9</v>
      </c>
      <c r="P9" s="16">
        <f t="shared" si="7"/>
        <v>0.8987991079</v>
      </c>
    </row>
    <row r="10">
      <c r="A10" s="4" t="s">
        <v>12</v>
      </c>
      <c r="B10" s="4" t="s">
        <v>20</v>
      </c>
      <c r="C10" s="4">
        <v>0.4</v>
      </c>
      <c r="E10" s="11">
        <v>0.4</v>
      </c>
      <c r="F10" s="22" t="s">
        <v>10</v>
      </c>
      <c r="G10" s="22" t="s">
        <v>20</v>
      </c>
      <c r="H10" s="22">
        <v>0.9</v>
      </c>
      <c r="I10" s="12">
        <f t="shared" si="9"/>
        <v>0.36</v>
      </c>
    </row>
    <row r="11">
      <c r="A11" s="4" t="s">
        <v>14</v>
      </c>
      <c r="B11" s="4" t="s">
        <v>20</v>
      </c>
      <c r="C11" s="4">
        <v>0.2</v>
      </c>
      <c r="E11" s="11">
        <v>0.7</v>
      </c>
      <c r="F11" s="22" t="s">
        <v>11</v>
      </c>
      <c r="G11" s="22" t="s">
        <v>20</v>
      </c>
      <c r="H11" s="22">
        <v>0.8</v>
      </c>
      <c r="I11" s="12">
        <f t="shared" si="9"/>
        <v>0.56</v>
      </c>
    </row>
    <row r="12">
      <c r="A12" s="4" t="s">
        <v>22</v>
      </c>
      <c r="B12" s="4" t="s">
        <v>23</v>
      </c>
      <c r="C12" s="4">
        <v>0.5</v>
      </c>
      <c r="E12" s="11">
        <v>0.7</v>
      </c>
      <c r="F12" s="22" t="s">
        <v>12</v>
      </c>
      <c r="G12" s="22" t="s">
        <v>20</v>
      </c>
      <c r="H12" s="22">
        <v>0.4</v>
      </c>
      <c r="I12" s="12">
        <f t="shared" si="9"/>
        <v>0.28</v>
      </c>
      <c r="K12" s="4" t="s">
        <v>24</v>
      </c>
      <c r="O12" s="14">
        <f>H7*(1-H7)*H17*N5</f>
        <v>-0.001548151125</v>
      </c>
    </row>
    <row r="13">
      <c r="A13" s="4" t="s">
        <v>9</v>
      </c>
      <c r="B13" s="4" t="s">
        <v>23</v>
      </c>
      <c r="C13" s="4">
        <v>0.9</v>
      </c>
      <c r="E13" s="15">
        <v>0.2</v>
      </c>
      <c r="F13" s="9" t="s">
        <v>14</v>
      </c>
      <c r="G13" s="9" t="s">
        <v>20</v>
      </c>
      <c r="H13" s="9">
        <v>0.2</v>
      </c>
      <c r="I13" s="16">
        <f t="shared" si="9"/>
        <v>0.04</v>
      </c>
      <c r="K13" s="3" t="s">
        <v>0</v>
      </c>
      <c r="L13" s="3" t="s">
        <v>1</v>
      </c>
      <c r="M13" s="3" t="s">
        <v>15</v>
      </c>
      <c r="N13" s="3" t="s">
        <v>16</v>
      </c>
      <c r="O13" s="3" t="s">
        <v>17</v>
      </c>
      <c r="P13" s="3" t="s">
        <v>18</v>
      </c>
    </row>
    <row r="14">
      <c r="A14" s="4" t="s">
        <v>20</v>
      </c>
      <c r="B14" s="4" t="s">
        <v>23</v>
      </c>
      <c r="C14" s="4">
        <v>0.9</v>
      </c>
      <c r="G14" s="17" t="s">
        <v>21</v>
      </c>
      <c r="H14" s="23">
        <f>(1/(1+EXP(-I14)))</f>
        <v>0.8743521435</v>
      </c>
      <c r="I14" s="19">
        <f>SUM(I9:I13)</f>
        <v>1.94</v>
      </c>
      <c r="K14" s="11" t="s">
        <v>8</v>
      </c>
      <c r="L14" s="22" t="s">
        <v>9</v>
      </c>
      <c r="M14" s="22">
        <v>1.0</v>
      </c>
      <c r="N14" s="14">
        <f t="shared" ref="N14:N18" si="10">$M$2*$O$12*M14</f>
        <v>-0.0001548151125</v>
      </c>
      <c r="O14" s="22">
        <v>0.7</v>
      </c>
      <c r="P14" s="12">
        <f t="shared" ref="P14:P18" si="11">N14+O14</f>
        <v>0.6998451849</v>
      </c>
    </row>
    <row r="15">
      <c r="K15" s="11" t="s">
        <v>10</v>
      </c>
      <c r="L15" s="22" t="s">
        <v>9</v>
      </c>
      <c r="M15" s="22">
        <v>0.4</v>
      </c>
      <c r="N15" s="14">
        <f t="shared" si="10"/>
        <v>-0.00006192604502</v>
      </c>
      <c r="O15" s="22">
        <v>0.9</v>
      </c>
      <c r="P15" s="12">
        <f t="shared" si="11"/>
        <v>0.899938074</v>
      </c>
    </row>
    <row r="16">
      <c r="E16" s="5">
        <v>1.0</v>
      </c>
      <c r="F16" s="6" t="s">
        <v>22</v>
      </c>
      <c r="G16" s="6" t="s">
        <v>23</v>
      </c>
      <c r="H16" s="6">
        <v>0.5</v>
      </c>
      <c r="I16" s="7">
        <f t="shared" ref="I16:I18" si="12">E16*H16</f>
        <v>0.5</v>
      </c>
      <c r="K16" s="11" t="s">
        <v>11</v>
      </c>
      <c r="L16" s="22" t="s">
        <v>9</v>
      </c>
      <c r="M16" s="22">
        <v>0.7</v>
      </c>
      <c r="N16" s="14">
        <f t="shared" si="10"/>
        <v>-0.0001083705788</v>
      </c>
      <c r="O16" s="22">
        <v>0.8</v>
      </c>
      <c r="P16" s="12">
        <f t="shared" si="11"/>
        <v>0.7998916294</v>
      </c>
    </row>
    <row r="17">
      <c r="E17" s="20">
        <f>H7</f>
        <v>0.8532096602</v>
      </c>
      <c r="F17" s="4" t="s">
        <v>9</v>
      </c>
      <c r="G17" s="4" t="s">
        <v>23</v>
      </c>
      <c r="H17" s="4">
        <v>0.9</v>
      </c>
      <c r="I17" s="12">
        <f t="shared" si="12"/>
        <v>0.7678886942</v>
      </c>
      <c r="K17" s="11" t="s">
        <v>12</v>
      </c>
      <c r="L17" s="22" t="s">
        <v>9</v>
      </c>
      <c r="M17" s="22">
        <v>0.7</v>
      </c>
      <c r="N17" s="14">
        <f t="shared" si="10"/>
        <v>-0.0001083705788</v>
      </c>
      <c r="O17" s="22">
        <v>0.4</v>
      </c>
      <c r="P17" s="12">
        <f t="shared" si="11"/>
        <v>0.3998916294</v>
      </c>
    </row>
    <row r="18">
      <c r="E18" s="8">
        <f>H14</f>
        <v>0.8743521435</v>
      </c>
      <c r="F18" s="9" t="s">
        <v>20</v>
      </c>
      <c r="G18" s="9" t="s">
        <v>23</v>
      </c>
      <c r="H18" s="9">
        <v>0.9</v>
      </c>
      <c r="I18" s="16">
        <f t="shared" si="12"/>
        <v>0.7869169291</v>
      </c>
      <c r="K18" s="15" t="s">
        <v>14</v>
      </c>
      <c r="L18" s="9" t="s">
        <v>9</v>
      </c>
      <c r="M18" s="9">
        <v>0.2</v>
      </c>
      <c r="N18" s="21">
        <f t="shared" si="10"/>
        <v>-0.00003096302251</v>
      </c>
      <c r="O18" s="9">
        <v>0.2</v>
      </c>
      <c r="P18" s="16">
        <f t="shared" si="11"/>
        <v>0.199969037</v>
      </c>
    </row>
    <row r="19">
      <c r="G19" s="17" t="s">
        <v>21</v>
      </c>
      <c r="H19" s="18">
        <f>(1/(1+EXP(-I19)))</f>
        <v>0.8864323003</v>
      </c>
      <c r="I19" s="19">
        <f>SUM(I16:I18)</f>
        <v>2.054805623</v>
      </c>
    </row>
    <row r="21">
      <c r="K21" s="4" t="s">
        <v>24</v>
      </c>
      <c r="O21" s="14">
        <f>H14*(1-H14)*H18*N5</f>
        <v>-0.001358005648</v>
      </c>
    </row>
    <row r="22">
      <c r="K22" s="3" t="s">
        <v>0</v>
      </c>
      <c r="L22" s="3" t="s">
        <v>1</v>
      </c>
      <c r="M22" s="3" t="s">
        <v>15</v>
      </c>
      <c r="N22" s="3" t="s">
        <v>16</v>
      </c>
      <c r="O22" s="3" t="s">
        <v>17</v>
      </c>
      <c r="P22" s="3" t="s">
        <v>18</v>
      </c>
    </row>
    <row r="23">
      <c r="K23" s="11" t="s">
        <v>19</v>
      </c>
      <c r="L23" s="22" t="s">
        <v>20</v>
      </c>
      <c r="M23" s="22">
        <v>1.0</v>
      </c>
      <c r="N23" s="4">
        <f t="shared" ref="N23:N27" si="13">$M$2*$O$12*M23</f>
        <v>-0.0001548151125</v>
      </c>
      <c r="O23" s="22">
        <v>0.7</v>
      </c>
      <c r="P23" s="12">
        <f t="shared" ref="P23:P27" si="14">N23+O23</f>
        <v>0.6998451849</v>
      </c>
    </row>
    <row r="24">
      <c r="K24" s="11" t="s">
        <v>10</v>
      </c>
      <c r="L24" s="22" t="s">
        <v>20</v>
      </c>
      <c r="M24" s="22">
        <v>0.4</v>
      </c>
      <c r="N24" s="4">
        <f t="shared" si="13"/>
        <v>-0.00006192604502</v>
      </c>
      <c r="O24" s="22">
        <v>0.9</v>
      </c>
      <c r="P24" s="12">
        <f t="shared" si="14"/>
        <v>0.899938074</v>
      </c>
    </row>
    <row r="25">
      <c r="K25" s="11" t="s">
        <v>11</v>
      </c>
      <c r="L25" s="22" t="s">
        <v>20</v>
      </c>
      <c r="M25" s="22">
        <v>0.7</v>
      </c>
      <c r="N25" s="4">
        <f t="shared" si="13"/>
        <v>-0.0001083705788</v>
      </c>
      <c r="O25" s="22">
        <v>0.8</v>
      </c>
      <c r="P25" s="12">
        <f t="shared" si="14"/>
        <v>0.7998916294</v>
      </c>
    </row>
    <row r="26">
      <c r="K26" s="11" t="s">
        <v>12</v>
      </c>
      <c r="L26" s="22" t="s">
        <v>20</v>
      </c>
      <c r="M26" s="22">
        <v>0.7</v>
      </c>
      <c r="N26" s="4">
        <f t="shared" si="13"/>
        <v>-0.0001083705788</v>
      </c>
      <c r="O26" s="22">
        <v>0.4</v>
      </c>
      <c r="P26" s="12">
        <f t="shared" si="14"/>
        <v>0.3998916294</v>
      </c>
    </row>
    <row r="27">
      <c r="K27" s="15" t="s">
        <v>14</v>
      </c>
      <c r="L27" s="9" t="s">
        <v>20</v>
      </c>
      <c r="M27" s="9">
        <v>0.2</v>
      </c>
      <c r="N27" s="24">
        <f t="shared" si="13"/>
        <v>-0.00003096302251</v>
      </c>
      <c r="O27" s="9">
        <v>0.2</v>
      </c>
      <c r="P27" s="16">
        <f t="shared" si="14"/>
        <v>0.199969037</v>
      </c>
    </row>
  </sheetData>
  <drawing r:id="rId1"/>
</worksheet>
</file>