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4.5" sheetId="1" state="visible" r:id="rId2"/>
    <sheet name="training Dataset" sheetId="2" state="visible" r:id="rId3"/>
  </sheets>
  <definedNames>
    <definedName function="false" hidden="true" localSheetId="1" name="_xlnm._FilterDatabase" vbProcedure="false">'training Dataset'!$F$6:$J$16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<sst xmlns="http://schemas.openxmlformats.org/spreadsheetml/2006/main" count="86" uniqueCount="30">
  <si>
    <t xml:space="preserve">H(x)=</t>
  </si>
  <si>
    <r>
      <rPr>
        <b val="true"/>
        <sz val="11"/>
        <color rgb="FF000000"/>
        <rFont val="Calibri"/>
        <family val="2"/>
        <charset val="1"/>
      </rPr>
      <t xml:space="preserve">  - Sum(P</t>
    </r>
    <r>
      <rPr>
        <b val="true"/>
        <sz val="8"/>
        <color rgb="FF000000"/>
        <rFont val="Calibri"/>
        <family val="2"/>
        <charset val="1"/>
      </rPr>
      <t xml:space="preserve">j</t>
    </r>
    <r>
      <rPr>
        <b val="true"/>
        <sz val="11"/>
        <color rgb="FF000000"/>
        <rFont val="Calibri"/>
        <family val="2"/>
        <charset val="1"/>
      </rPr>
      <t xml:space="preserve">* log(P</t>
    </r>
    <r>
      <rPr>
        <b val="true"/>
        <sz val="8"/>
        <color rgb="FF000000"/>
        <rFont val="Calibri"/>
        <family val="2"/>
        <charset val="1"/>
      </rPr>
      <t xml:space="preserve">j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</si>
  <si>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 </t>
  </si>
  <si>
    <t xml:space="preserve">Hs(T)=</t>
  </si>
  <si>
    <r>
      <rPr>
        <b val="true"/>
        <sz val="11"/>
        <color rgb="FF000000"/>
        <rFont val="Calibri"/>
        <family val="2"/>
        <charset val="1"/>
      </rPr>
      <t xml:space="preserve">sum(Pi * Hs(T</t>
    </r>
    <r>
      <rPr>
        <b val="true"/>
        <sz val="8"/>
        <color rgb="FF000000"/>
        <rFont val="Calibri"/>
        <family val="2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</si>
  <si>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Split</t>
  </si>
  <si>
    <t xml:space="preserve">None</t>
  </si>
  <si>
    <t xml:space="preserve">Pj</t>
  </si>
  <si>
    <t xml:space="preserve">-  (Pj* log(Pj)</t>
  </si>
  <si>
    <t xml:space="preserve">5/8</t>
  </si>
  <si>
    <t xml:space="preserve">-5/8 * log(5/8)</t>
  </si>
  <si>
    <t xml:space="preserve">3/8</t>
  </si>
  <si>
    <t xml:space="preserve">-3/8 * log(3/8)</t>
  </si>
  <si>
    <t xml:space="preserve">Total Entropy</t>
  </si>
  <si>
    <t xml:space="preserve">Row Total</t>
  </si>
  <si>
    <t xml:space="preserve">Percent</t>
  </si>
  <si>
    <t xml:space="preserve">Pct * Row total </t>
  </si>
  <si>
    <t xml:space="preserve">GRE</t>
  </si>
  <si>
    <t xml:space="preserve">Yes</t>
  </si>
  <si>
    <t xml:space="preserve">Yes </t>
  </si>
  <si>
    <t xml:space="preserve">No</t>
  </si>
  <si>
    <t xml:space="preserve">Low</t>
  </si>
  <si>
    <t xml:space="preserve">Medium</t>
  </si>
  <si>
    <t xml:space="preserve">High</t>
  </si>
  <si>
    <t xml:space="preserve">Total  </t>
  </si>
  <si>
    <t xml:space="preserve">Net Gain</t>
  </si>
  <si>
    <t xml:space="preserve">GPA</t>
  </si>
  <si>
    <t xml:space="preserve">Applicant</t>
  </si>
  <si>
    <t xml:space="preserve">Admitted</t>
  </si>
  <si>
    <t xml:space="preserve">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</si>
</sst>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247680</xdr:colOff>
      <xdr:row>1</xdr:row>
      <xdr:rowOff>9360</xdr:rowOff>
    </xdr:from>
    <xdr:to>
      <xdr:col>11</xdr:col>
      <xdr:colOff>123840</xdr:colOff>
      <xdr:row>5</xdr:row>
      <xdr:rowOff>47520</xdr:rowOff>
    </xdr:to>
    <xdr:pic>
      <xdr:nvPicPr>
        <xdr:cNvPr id="0" name="Object 16" descr=""/>
        <xdr:cNvPicPr/>
      </xdr:nvPicPr>
      <xdr:blipFill>
        <a:blip r:embed="rId1"/>
        <a:stretch/>
      </xdr:blipFill>
      <xdr:spPr>
        <a:xfrm>
          <a:off x="6255720" y="192240"/>
          <a:ext cx="4911840" cy="769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P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35" activeCellId="0" sqref="J35"/>
    </sheetView>
  </sheetViews>
  <sheetFormatPr defaultRowHeight="14.4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9.44"/>
    <col collapsed="false" customWidth="true" hidden="false" outlineLevel="0" max="6" min="6" style="0" width="14"/>
    <col collapsed="false" customWidth="true" hidden="false" outlineLevel="0" max="7" min="7" style="0" width="9.88"/>
    <col collapsed="false" customWidth="true" hidden="false" outlineLevel="0" max="8" min="8" style="0" width="13"/>
    <col collapsed="false" customWidth="true" hidden="false" outlineLevel="0" max="9" min="9" style="0" width="12.55"/>
    <col collapsed="false" customWidth="true" hidden="false" outlineLevel="0" max="10" min="10" style="0" width="12.66"/>
    <col collapsed="false" customWidth="true" hidden="false" outlineLevel="0" max="12" min="11" style="0" width="8.53"/>
    <col collapsed="false" customWidth="true" hidden="false" outlineLevel="0" max="13" min="13" style="0" width="14.89"/>
    <col collapsed="false" customWidth="true" hidden="false" outlineLevel="0" max="1025" min="14" style="0" width="8.53"/>
  </cols>
  <sheetData>
    <row r="7" customFormat="false" ht="14.4" hidden="false" customHeight="false" outlineLevel="0" collapsed="false">
      <c r="D7" s="1" t="s">
        <v>0</v>
      </c>
      <c r="E7" s="1" t="s">
        <v>1</v>
      </c>
    </row>
    <row r="8" customFormat="false" ht="14.4" hidden="false" customHeight="false" outlineLevel="0" collapsed="false">
      <c r="D8" s="1"/>
      <c r="I8" s="0" t="s">
        <v>2</v>
      </c>
    </row>
    <row r="9" customFormat="false" ht="14.4" hidden="false" customHeight="false" outlineLevel="0" collapsed="false">
      <c r="D9" s="1" t="s">
        <v>3</v>
      </c>
      <c r="E9" s="1" t="s">
        <v>4</v>
      </c>
    </row>
    <row r="10" customFormat="false" ht="14.4" hidden="false" customHeight="false" outlineLevel="0" collapsed="false">
      <c r="L10" s="0" t="s">
        <v>2</v>
      </c>
      <c r="M10" s="0" t="s">
        <v>2</v>
      </c>
    </row>
    <row r="11" customFormat="false" ht="14.4" hidden="false" customHeight="false" outlineLevel="0" collapsed="false">
      <c r="E11" s="0" t="s">
        <v>2</v>
      </c>
    </row>
    <row r="12" customFormat="false" ht="14.4" hidden="false" customHeight="false" outlineLevel="0" collapsed="false">
      <c r="F12" s="2" t="s">
        <v>5</v>
      </c>
    </row>
    <row r="13" customFormat="false" ht="14.4" hidden="false" customHeight="false" outlineLevel="0" collapsed="false">
      <c r="F13" s="2" t="s">
        <v>6</v>
      </c>
      <c r="G13" s="3" t="s">
        <v>7</v>
      </c>
      <c r="H13" s="3" t="s">
        <v>8</v>
      </c>
      <c r="J13" s="0" t="s">
        <v>2</v>
      </c>
    </row>
    <row r="14" customFormat="false" ht="14.4" hidden="false" customHeight="false" outlineLevel="0" collapsed="false">
      <c r="F14" s="2"/>
      <c r="G14" s="3" t="s">
        <v>9</v>
      </c>
      <c r="H14" s="3" t="s">
        <v>10</v>
      </c>
    </row>
    <row r="15" customFormat="false" ht="14.4" hidden="false" customHeight="false" outlineLevel="0" collapsed="false">
      <c r="F15" s="2"/>
      <c r="G15" s="3" t="s">
        <v>11</v>
      </c>
      <c r="H15" s="3" t="s">
        <v>12</v>
      </c>
    </row>
    <row r="16" customFormat="false" ht="14.4" hidden="false" customHeight="false" outlineLevel="0" collapsed="false">
      <c r="F16" s="2" t="s">
        <v>13</v>
      </c>
      <c r="G16" s="3"/>
      <c r="H16" s="3"/>
    </row>
    <row r="17" customFormat="false" ht="14.4" hidden="false" customHeight="false" outlineLevel="0" collapsed="false">
      <c r="F17" s="2"/>
      <c r="G17" s="4" t="n">
        <v>0.625</v>
      </c>
      <c r="H17" s="4" t="n">
        <f aca="false">-G17*LOG(G17,2)</f>
        <v>0.423794940695399</v>
      </c>
      <c r="L17" s="0" t="s">
        <v>2</v>
      </c>
    </row>
    <row r="18" customFormat="false" ht="14.4" hidden="false" customHeight="false" outlineLevel="0" collapsed="false">
      <c r="F18" s="2"/>
      <c r="G18" s="4" t="n">
        <v>0.375</v>
      </c>
      <c r="H18" s="4" t="n">
        <f aca="false">-G18*LOG(G18,2)</f>
        <v>0.530639062229566</v>
      </c>
    </row>
    <row r="19" customFormat="false" ht="15" hidden="false" customHeight="false" outlineLevel="0" collapsed="false">
      <c r="F19" s="2" t="s">
        <v>13</v>
      </c>
      <c r="G19" s="3"/>
      <c r="H19" s="4" t="n">
        <f aca="false">SUM(H17:H18)</f>
        <v>0.954434002924965</v>
      </c>
    </row>
    <row r="20" customFormat="false" ht="14.4" hidden="false" customHeight="false" outlineLevel="0" collapsed="false">
      <c r="F20" s="5"/>
      <c r="G20" s="6"/>
      <c r="H20" s="7" t="s">
        <v>8</v>
      </c>
      <c r="I20" s="6"/>
      <c r="J20" s="7" t="s">
        <v>8</v>
      </c>
      <c r="K20" s="8" t="s">
        <v>14</v>
      </c>
      <c r="L20" s="9" t="s">
        <v>15</v>
      </c>
      <c r="M20" s="7" t="s">
        <v>16</v>
      </c>
    </row>
    <row r="21" customFormat="false" ht="15" hidden="false" customHeight="false" outlineLevel="0" collapsed="false">
      <c r="F21" s="10" t="s">
        <v>17</v>
      </c>
      <c r="G21" s="11" t="s">
        <v>18</v>
      </c>
      <c r="H21" s="12" t="s">
        <v>19</v>
      </c>
      <c r="I21" s="13" t="s">
        <v>20</v>
      </c>
      <c r="J21" s="12" t="s">
        <v>20</v>
      </c>
      <c r="K21" s="14"/>
      <c r="L21" s="14"/>
      <c r="M21" s="12"/>
      <c r="P21" s="0" t="s">
        <v>2</v>
      </c>
    </row>
    <row r="22" customFormat="false" ht="14.4" hidden="false" customHeight="false" outlineLevel="0" collapsed="false">
      <c r="F22" s="15" t="s">
        <v>21</v>
      </c>
      <c r="G22" s="16" t="n">
        <v>0.333333333333333</v>
      </c>
      <c r="H22" s="17" t="n">
        <f aca="false">-G22*LOG(G22,2)</f>
        <v>0.528320833573719</v>
      </c>
      <c r="I22" s="16" t="n">
        <f aca="false">1-G22</f>
        <v>0.666666666666667</v>
      </c>
      <c r="J22" s="17" t="n">
        <f aca="false">-I22*LOG(I22,2)</f>
        <v>0.389975000480771</v>
      </c>
      <c r="K22" s="18" t="n">
        <f aca="false">H22+J22</f>
        <v>0.91829583405449</v>
      </c>
      <c r="L22" s="18" t="n">
        <v>0.375</v>
      </c>
      <c r="M22" s="17" t="n">
        <f aca="false">K22*L22</f>
        <v>0.344360937770434</v>
      </c>
    </row>
    <row r="23" customFormat="false" ht="14.4" hidden="false" customHeight="false" outlineLevel="0" collapsed="false">
      <c r="F23" s="15" t="s">
        <v>22</v>
      </c>
      <c r="G23" s="16" t="n">
        <v>1</v>
      </c>
      <c r="H23" s="17" t="n">
        <f aca="false">-G23*LOG(G23,2)</f>
        <v>-0</v>
      </c>
      <c r="I23" s="16" t="n">
        <f aca="false">1-G23</f>
        <v>0</v>
      </c>
      <c r="J23" s="17" t="n">
        <v>0</v>
      </c>
      <c r="K23" s="18" t="n">
        <f aca="false">H23+J23</f>
        <v>0</v>
      </c>
      <c r="L23" s="18" t="n">
        <v>0.375</v>
      </c>
      <c r="M23" s="17" t="n">
        <f aca="false">K23*L23</f>
        <v>0</v>
      </c>
    </row>
    <row r="24" customFormat="false" ht="15" hidden="false" customHeight="false" outlineLevel="0" collapsed="false">
      <c r="F24" s="19" t="s">
        <v>23</v>
      </c>
      <c r="G24" s="16" t="n">
        <v>0.5</v>
      </c>
      <c r="H24" s="17" t="n">
        <f aca="false">-G24*LOG(G24,2)</f>
        <v>0.5</v>
      </c>
      <c r="I24" s="16" t="n">
        <f aca="false">1-G24</f>
        <v>0.5</v>
      </c>
      <c r="J24" s="17" t="n">
        <f aca="false">-I24*LOG(I24,2)</f>
        <v>0.5</v>
      </c>
      <c r="K24" s="18" t="n">
        <f aca="false">H24+J24</f>
        <v>1</v>
      </c>
      <c r="L24" s="18" t="n">
        <v>0.25</v>
      </c>
      <c r="M24" s="17" t="n">
        <f aca="false">K24*L24</f>
        <v>0.25</v>
      </c>
    </row>
    <row r="25" customFormat="false" ht="15" hidden="false" customHeight="false" outlineLevel="0" collapsed="false">
      <c r="F25" s="20" t="s">
        <v>24</v>
      </c>
      <c r="G25" s="21"/>
      <c r="H25" s="22"/>
      <c r="I25" s="21"/>
      <c r="J25" s="22"/>
      <c r="K25" s="23"/>
      <c r="L25" s="24" t="n">
        <f aca="false">SUM(L22:L24)</f>
        <v>1</v>
      </c>
      <c r="M25" s="25" t="n">
        <f aca="false">SUM(M22:M24)</f>
        <v>0.594360937770434</v>
      </c>
    </row>
    <row r="26" customFormat="false" ht="15" hidden="false" customHeight="false" outlineLevel="0" collapsed="false">
      <c r="F26" s="26" t="s">
        <v>25</v>
      </c>
      <c r="G26" s="27"/>
      <c r="H26" s="27"/>
      <c r="I26" s="27" t="s">
        <v>2</v>
      </c>
      <c r="J26" s="28" t="n">
        <f aca="false">H19-M25</f>
        <v>0.360073065154531</v>
      </c>
      <c r="K26" s="27"/>
      <c r="L26" s="27"/>
      <c r="M26" s="29"/>
    </row>
    <row r="30" customFormat="false" ht="15" hidden="false" customHeight="false" outlineLevel="0" collapsed="false">
      <c r="F30" s="2" t="s">
        <v>13</v>
      </c>
      <c r="G30" s="3"/>
      <c r="H30" s="4" t="n">
        <f aca="false">SUM(H28:H29)</f>
        <v>0</v>
      </c>
    </row>
    <row r="31" customFormat="false" ht="14.4" hidden="false" customHeight="false" outlineLevel="0" collapsed="false">
      <c r="F31" s="5"/>
      <c r="G31" s="6"/>
      <c r="H31" s="7" t="s">
        <v>8</v>
      </c>
      <c r="I31" s="6"/>
      <c r="J31" s="7" t="s">
        <v>8</v>
      </c>
      <c r="K31" s="8" t="s">
        <v>14</v>
      </c>
      <c r="L31" s="9" t="s">
        <v>15</v>
      </c>
      <c r="M31" s="7" t="s">
        <v>16</v>
      </c>
    </row>
    <row r="32" customFormat="false" ht="15" hidden="false" customHeight="false" outlineLevel="0" collapsed="false">
      <c r="F32" s="10" t="s">
        <v>26</v>
      </c>
      <c r="G32" s="11" t="s">
        <v>18</v>
      </c>
      <c r="H32" s="12" t="s">
        <v>19</v>
      </c>
      <c r="I32" s="13" t="s">
        <v>20</v>
      </c>
      <c r="J32" s="12" t="s">
        <v>20</v>
      </c>
      <c r="K32" s="14"/>
      <c r="L32" s="14"/>
      <c r="M32" s="12"/>
    </row>
    <row r="33" customFormat="false" ht="14.4" hidden="false" customHeight="false" outlineLevel="0" collapsed="false">
      <c r="F33" s="15" t="s">
        <v>21</v>
      </c>
      <c r="G33" s="16" t="n">
        <v>1</v>
      </c>
      <c r="H33" s="17" t="n">
        <v>0</v>
      </c>
      <c r="I33" s="16" t="n">
        <f aca="false">1-G33</f>
        <v>0</v>
      </c>
      <c r="J33" s="17" t="n">
        <v>0</v>
      </c>
      <c r="K33" s="18" t="n">
        <f aca="false">H33+J33</f>
        <v>0</v>
      </c>
      <c r="L33" s="18" t="n">
        <f aca="false">2/8</f>
        <v>0.25</v>
      </c>
      <c r="M33" s="17" t="n">
        <f aca="false">K33*L33</f>
        <v>0</v>
      </c>
    </row>
    <row r="34" customFormat="false" ht="14.4" hidden="false" customHeight="false" outlineLevel="0" collapsed="false">
      <c r="F34" s="15" t="s">
        <v>22</v>
      </c>
      <c r="G34" s="16" t="n">
        <v>0.75</v>
      </c>
      <c r="H34" s="17" t="n">
        <f aca="false">-G34*LOG(G34,2)</f>
        <v>0.311278124459133</v>
      </c>
      <c r="I34" s="16" t="n">
        <f aca="false">1-G34</f>
        <v>0.25</v>
      </c>
      <c r="J34" s="17" t="n">
        <f aca="false">-I34*LOG(I34,2)</f>
        <v>0.5</v>
      </c>
      <c r="K34" s="18" t="n">
        <f aca="false">H34+J34</f>
        <v>0.811278124459133</v>
      </c>
      <c r="L34" s="18" t="n">
        <f aca="false">4/8</f>
        <v>0.5</v>
      </c>
      <c r="M34" s="17" t="n">
        <f aca="false">K34*L34</f>
        <v>0.405639062229566</v>
      </c>
    </row>
    <row r="35" customFormat="false" ht="15" hidden="false" customHeight="false" outlineLevel="0" collapsed="false">
      <c r="F35" s="19" t="s">
        <v>23</v>
      </c>
      <c r="G35" s="16" t="n">
        <v>1</v>
      </c>
      <c r="H35" s="17" t="n">
        <f aca="false">-G35*LOG(G35,2)</f>
        <v>-0</v>
      </c>
      <c r="I35" s="16" t="n">
        <f aca="false">1-G35</f>
        <v>0</v>
      </c>
      <c r="J35" s="17" t="n">
        <v>0</v>
      </c>
      <c r="K35" s="18" t="n">
        <f aca="false">H35+J35</f>
        <v>0</v>
      </c>
      <c r="L35" s="18" t="n">
        <f aca="false">2/8</f>
        <v>0.25</v>
      </c>
      <c r="M35" s="17" t="n">
        <f aca="false">K35*L35</f>
        <v>0</v>
      </c>
    </row>
    <row r="36" customFormat="false" ht="15" hidden="false" customHeight="false" outlineLevel="0" collapsed="false">
      <c r="F36" s="20" t="s">
        <v>24</v>
      </c>
      <c r="G36" s="21"/>
      <c r="H36" s="22"/>
      <c r="I36" s="21"/>
      <c r="J36" s="22"/>
      <c r="K36" s="23"/>
      <c r="L36" s="24" t="n">
        <f aca="false">SUM(L33:L35)</f>
        <v>1</v>
      </c>
      <c r="M36" s="25" t="n">
        <f aca="false">SUM(M33:M35)</f>
        <v>0.405639062229566</v>
      </c>
    </row>
    <row r="37" customFormat="false" ht="15" hidden="false" customHeight="false" outlineLevel="0" collapsed="false">
      <c r="F37" s="26" t="s">
        <v>25</v>
      </c>
      <c r="G37" s="27"/>
      <c r="H37" s="27"/>
      <c r="I37" s="27" t="s">
        <v>2</v>
      </c>
      <c r="J37" s="28" t="n">
        <f aca="false">H19-M36</f>
        <v>0.548794940695399</v>
      </c>
      <c r="K37" s="27"/>
      <c r="L37" s="27"/>
      <c r="M37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J2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4" activeCellId="0" sqref="J14"/>
    </sheetView>
  </sheetViews>
  <sheetFormatPr defaultRowHeight="14.4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20.44"/>
    <col collapsed="false" customWidth="true" hidden="false" outlineLevel="0" max="8" min="7" style="0" width="13.11"/>
    <col collapsed="false" customWidth="true" hidden="false" outlineLevel="0" max="9" min="9" style="0" width="11.55"/>
    <col collapsed="false" customWidth="true" hidden="false" outlineLevel="0" max="10" min="10" style="0" width="16.11"/>
    <col collapsed="false" customWidth="true" hidden="false" outlineLevel="0" max="1025" min="11" style="0" width="8.53"/>
  </cols>
  <sheetData>
    <row r="5" customFormat="false" ht="15" hidden="false" customHeight="false" outlineLevel="0" collapsed="false"/>
    <row r="6" customFormat="false" ht="17.35" hidden="false" customHeight="false" outlineLevel="0" collapsed="false">
      <c r="F6" s="30" t="s">
        <v>27</v>
      </c>
      <c r="G6" s="31" t="s">
        <v>17</v>
      </c>
      <c r="H6" s="31" t="s">
        <v>26</v>
      </c>
      <c r="I6" s="31"/>
      <c r="J6" s="32" t="s">
        <v>28</v>
      </c>
    </row>
    <row r="7" customFormat="false" ht="13.8" hidden="false" customHeight="false" outlineLevel="0" collapsed="false">
      <c r="F7" s="33" t="n">
        <v>1</v>
      </c>
      <c r="G7" s="34" t="s">
        <v>22</v>
      </c>
      <c r="H7" s="34" t="s">
        <v>23</v>
      </c>
      <c r="I7" s="34"/>
      <c r="J7" s="35" t="s">
        <v>18</v>
      </c>
    </row>
    <row r="8" customFormat="false" ht="13.8" hidden="false" customHeight="false" outlineLevel="0" collapsed="false">
      <c r="F8" s="33" t="n">
        <v>2</v>
      </c>
      <c r="G8" s="36" t="s">
        <v>21</v>
      </c>
      <c r="H8" s="36" t="s">
        <v>21</v>
      </c>
      <c r="I8" s="36"/>
      <c r="J8" s="37" t="s">
        <v>20</v>
      </c>
    </row>
    <row r="9" customFormat="false" ht="13.8" hidden="false" customHeight="false" outlineLevel="0" collapsed="false">
      <c r="F9" s="33" t="n">
        <v>3</v>
      </c>
      <c r="G9" s="36" t="s">
        <v>23</v>
      </c>
      <c r="H9" s="36" t="s">
        <v>22</v>
      </c>
      <c r="I9" s="36"/>
      <c r="J9" s="37" t="s">
        <v>20</v>
      </c>
    </row>
    <row r="10" customFormat="false" ht="13.8" hidden="false" customHeight="false" outlineLevel="0" collapsed="false">
      <c r="F10" s="33" t="n">
        <v>4</v>
      </c>
      <c r="G10" s="36" t="s">
        <v>22</v>
      </c>
      <c r="H10" s="36" t="s">
        <v>22</v>
      </c>
      <c r="I10" s="36"/>
      <c r="J10" s="37" t="s">
        <v>18</v>
      </c>
    </row>
    <row r="11" customFormat="false" ht="13.8" hidden="false" customHeight="false" outlineLevel="0" collapsed="false">
      <c r="F11" s="33" t="n">
        <v>5</v>
      </c>
      <c r="G11" s="36" t="s">
        <v>21</v>
      </c>
      <c r="H11" s="36" t="s">
        <v>22</v>
      </c>
      <c r="I11" s="36"/>
      <c r="J11" s="37" t="s">
        <v>18</v>
      </c>
    </row>
    <row r="12" customFormat="false" ht="13.8" hidden="false" customHeight="false" outlineLevel="0" collapsed="false">
      <c r="F12" s="33" t="n">
        <v>6</v>
      </c>
      <c r="G12" s="36" t="s">
        <v>23</v>
      </c>
      <c r="H12" s="36" t="s">
        <v>23</v>
      </c>
      <c r="I12" s="36"/>
      <c r="J12" s="37" t="s">
        <v>18</v>
      </c>
    </row>
    <row r="13" customFormat="false" ht="13.8" hidden="false" customHeight="false" outlineLevel="0" collapsed="false">
      <c r="F13" s="33" t="n">
        <v>7</v>
      </c>
      <c r="G13" s="36" t="s">
        <v>21</v>
      </c>
      <c r="H13" s="36" t="s">
        <v>21</v>
      </c>
      <c r="I13" s="36"/>
      <c r="J13" s="37" t="s">
        <v>20</v>
      </c>
    </row>
    <row r="14" customFormat="false" ht="13.8" hidden="false" customHeight="false" outlineLevel="0" collapsed="false">
      <c r="F14" s="38" t="n">
        <v>8</v>
      </c>
      <c r="G14" s="39" t="s">
        <v>22</v>
      </c>
      <c r="H14" s="39" t="s">
        <v>22</v>
      </c>
      <c r="I14" s="39"/>
      <c r="J14" s="40" t="s">
        <v>18</v>
      </c>
    </row>
    <row r="15" customFormat="false" ht="14.4" hidden="false" customHeight="false" outlineLevel="0" collapsed="false">
      <c r="C15" s="0" t="s">
        <v>2</v>
      </c>
      <c r="F15" s="3" t="s">
        <v>2</v>
      </c>
    </row>
    <row r="16" customFormat="false" ht="14.4" hidden="false" customHeight="false" outlineLevel="0" collapsed="false">
      <c r="F16" s="3" t="s">
        <v>2</v>
      </c>
    </row>
    <row r="20" customFormat="false" ht="14.4" hidden="false" customHeight="false" outlineLevel="0" collapsed="false">
      <c r="G20" s="0" t="s">
        <v>29</v>
      </c>
    </row>
  </sheetData>
  <autoFilter ref="F6:J1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2013-05-22T14:35:16Z</dcterms:created>
  <dc:creator>Khasha</dc:creator>
  <dc:description/>
  <dc:language>en-US</dc:language>
  <cp:lastModifiedBy/>
  <dcterms:modified xsi:type="dcterms:W3CDTF">2020-05-13T20:20:51Z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