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charytyson/Desktop/"/>
    </mc:Choice>
  </mc:AlternateContent>
  <xr:revisionPtr revIDLastSave="0" documentId="13_ncr:1_{7489C262-123A-9E4B-BE84-71C87E32E8A6}" xr6:coauthVersionLast="47" xr6:coauthVersionMax="47" xr10:uidLastSave="{00000000-0000-0000-0000-000000000000}"/>
  <bookViews>
    <workbookView xWindow="5720" yWindow="8400" windowWidth="26380" windowHeight="17440" xr2:uid="{F8067034-5707-C745-8489-6AF756EAB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1" l="1"/>
  <c r="H68" i="1"/>
  <c r="G68" i="1"/>
  <c r="J65" i="1"/>
  <c r="J70" i="1" s="1"/>
  <c r="J64" i="1"/>
  <c r="H64" i="1"/>
  <c r="H65" i="1" s="1"/>
  <c r="H70" i="1" s="1"/>
  <c r="L70" i="1" l="1"/>
</calcChain>
</file>

<file path=xl/sharedStrings.xml><?xml version="1.0" encoding="utf-8"?>
<sst xmlns="http://schemas.openxmlformats.org/spreadsheetml/2006/main" count="165" uniqueCount="77">
  <si>
    <t>Member</t>
  </si>
  <si>
    <t>Job Title</t>
  </si>
  <si>
    <t>Contract?</t>
  </si>
  <si>
    <t>Weeks Worked</t>
  </si>
  <si>
    <t>Silva, Jose A</t>
  </si>
  <si>
    <t>Sales Representative</t>
  </si>
  <si>
    <t>Vasquez, Daniel</t>
  </si>
  <si>
    <t>Spohn, Salma</t>
  </si>
  <si>
    <t>Yes</t>
  </si>
  <si>
    <t>Robinson, Gerald</t>
  </si>
  <si>
    <t>Soto, Victor</t>
  </si>
  <si>
    <t>Reja, Khalil</t>
  </si>
  <si>
    <t>Valverde, Albert</t>
  </si>
  <si>
    <t>Schultz, Nicholas</t>
  </si>
  <si>
    <t>Meza, Mark A</t>
  </si>
  <si>
    <t>Oliveros, Joselyn</t>
  </si>
  <si>
    <t>Pimentel, Moises</t>
  </si>
  <si>
    <t>Perez, Eric</t>
  </si>
  <si>
    <t>Martos, Aaron C</t>
  </si>
  <si>
    <t>Mccarthy-Marquez, Gabriel</t>
  </si>
  <si>
    <t>Munoz, Hector</t>
  </si>
  <si>
    <t>Neira, Enrique</t>
  </si>
  <si>
    <t>Paulsen, Eric W</t>
  </si>
  <si>
    <t>Perez, Alan</t>
  </si>
  <si>
    <t>Parker, Christopher</t>
  </si>
  <si>
    <t>Moya, Moises</t>
  </si>
  <si>
    <t>Lopez, Rene Cubillas</t>
  </si>
  <si>
    <t>Ha, Dinh Tan</t>
  </si>
  <si>
    <t>Davis, Maceo</t>
  </si>
  <si>
    <t>Dutra, Roger S</t>
  </si>
  <si>
    <t>Garcia, Juan B</t>
  </si>
  <si>
    <t>Flores, Fernanda Rubi</t>
  </si>
  <si>
    <t>Kidd, John</t>
  </si>
  <si>
    <t>Hanson, Gabriel</t>
  </si>
  <si>
    <t>Kim, Derek</t>
  </si>
  <si>
    <t>Gonzalez, Sward A</t>
  </si>
  <si>
    <t>Guardiola, Jesus Gustavo</t>
  </si>
  <si>
    <t>Covarrubias, Francisco</t>
  </si>
  <si>
    <t>Ghallab, Tarik</t>
  </si>
  <si>
    <t>Espinoza, Rolando</t>
  </si>
  <si>
    <t>Becerra, Ricardo</t>
  </si>
  <si>
    <t>Bland, Alexander</t>
  </si>
  <si>
    <t>Aragon, Arturo</t>
  </si>
  <si>
    <t>Sako, Brando</t>
  </si>
  <si>
    <t>Bezares, Luis</t>
  </si>
  <si>
    <t>Aragon, Graciela</t>
  </si>
  <si>
    <t>Cage, Seraiah</t>
  </si>
  <si>
    <t>Cecil, Jack</t>
  </si>
  <si>
    <t>Duran, Joseph</t>
  </si>
  <si>
    <t>Berry, Arthur</t>
  </si>
  <si>
    <t>Leduff, Dominick</t>
  </si>
  <si>
    <t>Levie, David</t>
  </si>
  <si>
    <t>Amador, Pablo</t>
  </si>
  <si>
    <t>Cardenas, Jesus</t>
  </si>
  <si>
    <t>Lizarraga, Marie</t>
  </si>
  <si>
    <t>Lopez, Jair</t>
  </si>
  <si>
    <t>Lovering, Jayce</t>
  </si>
  <si>
    <t>Hernandez, Viridiana</t>
  </si>
  <si>
    <t>Soltero, David</t>
  </si>
  <si>
    <t>Belendez, Javier</t>
  </si>
  <si>
    <t>Ndiba, Samuel Njenga</t>
  </si>
  <si>
    <t>Zamora, Jesus</t>
  </si>
  <si>
    <t>Bannister, Bailey</t>
  </si>
  <si>
    <t>Perez, Daniel</t>
  </si>
  <si>
    <t>Gonzalez, Leonardo</t>
  </si>
  <si>
    <t>Gonzalez Iniguez, Leoncio</t>
  </si>
  <si>
    <t>Hall, Shelby</t>
  </si>
  <si>
    <t>Date of Hire</t>
  </si>
  <si>
    <t>Date of Discharge</t>
  </si>
  <si>
    <t>Sum WW</t>
  </si>
  <si>
    <t>WW/2</t>
  </si>
  <si>
    <t># sales reps.</t>
  </si>
  <si>
    <t xml:space="preserve">Total: </t>
  </si>
  <si>
    <t>WW No Contract</t>
  </si>
  <si>
    <t>WW Before Contract</t>
  </si>
  <si>
    <t>** not signed</t>
  </si>
  <si>
    <t>pay periods - #ofSalesRep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</si>
</sst>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8"/>
      <color rgb="FF000000"/>
      <name val="Arial"/>
      <family val="2"/>
    </font>
    <font>
      <u/>
      <sz val="18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members/81" TargetMode="External"/><Relationship Id="rId18" Type="http://schemas.openxmlformats.org/officeDocument/2006/relationships/hyperlink" Target="http://localhost:3000/members/53" TargetMode="External"/><Relationship Id="rId26" Type="http://schemas.openxmlformats.org/officeDocument/2006/relationships/hyperlink" Target="http://localhost:3000/members/133" TargetMode="External"/><Relationship Id="rId39" Type="http://schemas.openxmlformats.org/officeDocument/2006/relationships/hyperlink" Target="http://localhost:3000/members/158" TargetMode="External"/><Relationship Id="rId21" Type="http://schemas.openxmlformats.org/officeDocument/2006/relationships/hyperlink" Target="http://localhost:3000/members/92" TargetMode="External"/><Relationship Id="rId34" Type="http://schemas.openxmlformats.org/officeDocument/2006/relationships/hyperlink" Target="http://localhost:3000/members/135" TargetMode="External"/><Relationship Id="rId42" Type="http://schemas.openxmlformats.org/officeDocument/2006/relationships/hyperlink" Target="http://localhost:3000/members/151" TargetMode="External"/><Relationship Id="rId47" Type="http://schemas.openxmlformats.org/officeDocument/2006/relationships/hyperlink" Target="http://localhost:3000/members/170" TargetMode="External"/><Relationship Id="rId50" Type="http://schemas.openxmlformats.org/officeDocument/2006/relationships/hyperlink" Target="http://localhost:3000/members/93" TargetMode="External"/><Relationship Id="rId55" Type="http://schemas.openxmlformats.org/officeDocument/2006/relationships/hyperlink" Target="http://localhost:3000/members/65" TargetMode="External"/><Relationship Id="rId7" Type="http://schemas.openxmlformats.org/officeDocument/2006/relationships/hyperlink" Target="http://localhost:3000/members/6" TargetMode="External"/><Relationship Id="rId2" Type="http://schemas.openxmlformats.org/officeDocument/2006/relationships/hyperlink" Target="http://localhost:3000/members/5" TargetMode="External"/><Relationship Id="rId16" Type="http://schemas.openxmlformats.org/officeDocument/2006/relationships/hyperlink" Target="http://localhost:3000/members/64" TargetMode="External"/><Relationship Id="rId29" Type="http://schemas.openxmlformats.org/officeDocument/2006/relationships/hyperlink" Target="http://localhost:3000/members/100" TargetMode="External"/><Relationship Id="rId11" Type="http://schemas.openxmlformats.org/officeDocument/2006/relationships/hyperlink" Target="http://localhost:3000/members/49" TargetMode="External"/><Relationship Id="rId24" Type="http://schemas.openxmlformats.org/officeDocument/2006/relationships/hyperlink" Target="http://localhost:3000/members/137" TargetMode="External"/><Relationship Id="rId32" Type="http://schemas.openxmlformats.org/officeDocument/2006/relationships/hyperlink" Target="http://localhost:3000/members/144" TargetMode="External"/><Relationship Id="rId37" Type="http://schemas.openxmlformats.org/officeDocument/2006/relationships/hyperlink" Target="http://localhost:3000/members/169" TargetMode="External"/><Relationship Id="rId40" Type="http://schemas.openxmlformats.org/officeDocument/2006/relationships/hyperlink" Target="http://localhost:3000/members/168" TargetMode="External"/><Relationship Id="rId45" Type="http://schemas.openxmlformats.org/officeDocument/2006/relationships/hyperlink" Target="http://localhost:3000/members/97" TargetMode="External"/><Relationship Id="rId53" Type="http://schemas.openxmlformats.org/officeDocument/2006/relationships/hyperlink" Target="http://localhost:3000/members/19" TargetMode="External"/><Relationship Id="rId58" Type="http://schemas.openxmlformats.org/officeDocument/2006/relationships/hyperlink" Target="http://localhost:3000/members/52" TargetMode="External"/><Relationship Id="rId5" Type="http://schemas.openxmlformats.org/officeDocument/2006/relationships/hyperlink" Target="http://localhost:3000/members/18" TargetMode="External"/><Relationship Id="rId61" Type="http://schemas.openxmlformats.org/officeDocument/2006/relationships/hyperlink" Target="http://localhost:3000/members/111" TargetMode="External"/><Relationship Id="rId19" Type="http://schemas.openxmlformats.org/officeDocument/2006/relationships/hyperlink" Target="http://localhost:3000/members/59" TargetMode="External"/><Relationship Id="rId14" Type="http://schemas.openxmlformats.org/officeDocument/2006/relationships/hyperlink" Target="http://localhost:3000/members/80" TargetMode="External"/><Relationship Id="rId22" Type="http://schemas.openxmlformats.org/officeDocument/2006/relationships/hyperlink" Target="http://localhost:3000/members/112" TargetMode="External"/><Relationship Id="rId27" Type="http://schemas.openxmlformats.org/officeDocument/2006/relationships/hyperlink" Target="http://localhost:3000/members/101" TargetMode="External"/><Relationship Id="rId30" Type="http://schemas.openxmlformats.org/officeDocument/2006/relationships/hyperlink" Target="http://localhost:3000/members/120" TargetMode="External"/><Relationship Id="rId35" Type="http://schemas.openxmlformats.org/officeDocument/2006/relationships/hyperlink" Target="http://localhost:3000/members/163" TargetMode="External"/><Relationship Id="rId43" Type="http://schemas.openxmlformats.org/officeDocument/2006/relationships/hyperlink" Target="http://localhost:3000/members/138" TargetMode="External"/><Relationship Id="rId48" Type="http://schemas.openxmlformats.org/officeDocument/2006/relationships/hyperlink" Target="http://localhost:3000/members/152" TargetMode="External"/><Relationship Id="rId56" Type="http://schemas.openxmlformats.org/officeDocument/2006/relationships/hyperlink" Target="http://localhost:3000/members/1" TargetMode="External"/><Relationship Id="rId8" Type="http://schemas.openxmlformats.org/officeDocument/2006/relationships/hyperlink" Target="http://localhost:3000/members/27" TargetMode="External"/><Relationship Id="rId51" Type="http://schemas.openxmlformats.org/officeDocument/2006/relationships/hyperlink" Target="http://localhost:3000/members/90" TargetMode="External"/><Relationship Id="rId3" Type="http://schemas.openxmlformats.org/officeDocument/2006/relationships/hyperlink" Target="http://localhost:3000/members/17" TargetMode="External"/><Relationship Id="rId12" Type="http://schemas.openxmlformats.org/officeDocument/2006/relationships/hyperlink" Target="http://localhost:3000/members/51" TargetMode="External"/><Relationship Id="rId17" Type="http://schemas.openxmlformats.org/officeDocument/2006/relationships/hyperlink" Target="http://localhost:3000/members/56" TargetMode="External"/><Relationship Id="rId25" Type="http://schemas.openxmlformats.org/officeDocument/2006/relationships/hyperlink" Target="http://localhost:3000/members/131" TargetMode="External"/><Relationship Id="rId33" Type="http://schemas.openxmlformats.org/officeDocument/2006/relationships/hyperlink" Target="http://localhost:3000/members/130" TargetMode="External"/><Relationship Id="rId38" Type="http://schemas.openxmlformats.org/officeDocument/2006/relationships/hyperlink" Target="http://localhost:3000/members/34" TargetMode="External"/><Relationship Id="rId46" Type="http://schemas.openxmlformats.org/officeDocument/2006/relationships/hyperlink" Target="http://localhost:3000/members/96" TargetMode="External"/><Relationship Id="rId59" Type="http://schemas.openxmlformats.org/officeDocument/2006/relationships/hyperlink" Target="http://localhost:3000/members/122" TargetMode="External"/><Relationship Id="rId20" Type="http://schemas.openxmlformats.org/officeDocument/2006/relationships/hyperlink" Target="http://localhost:3000/members/68" TargetMode="External"/><Relationship Id="rId41" Type="http://schemas.openxmlformats.org/officeDocument/2006/relationships/hyperlink" Target="http://localhost:3000/members/154" TargetMode="External"/><Relationship Id="rId54" Type="http://schemas.openxmlformats.org/officeDocument/2006/relationships/hyperlink" Target="http://localhost:3000/members/161" TargetMode="External"/><Relationship Id="rId1" Type="http://schemas.openxmlformats.org/officeDocument/2006/relationships/hyperlink" Target="http://localhost:3000/members/25" TargetMode="External"/><Relationship Id="rId6" Type="http://schemas.openxmlformats.org/officeDocument/2006/relationships/hyperlink" Target="http://localhost:3000/members/45" TargetMode="External"/><Relationship Id="rId15" Type="http://schemas.openxmlformats.org/officeDocument/2006/relationships/hyperlink" Target="http://localhost:3000/members/67" TargetMode="External"/><Relationship Id="rId23" Type="http://schemas.openxmlformats.org/officeDocument/2006/relationships/hyperlink" Target="http://localhost:3000/members/140" TargetMode="External"/><Relationship Id="rId28" Type="http://schemas.openxmlformats.org/officeDocument/2006/relationships/hyperlink" Target="http://localhost:3000/members/110" TargetMode="External"/><Relationship Id="rId36" Type="http://schemas.openxmlformats.org/officeDocument/2006/relationships/hyperlink" Target="http://localhost:3000/members/157" TargetMode="External"/><Relationship Id="rId49" Type="http://schemas.openxmlformats.org/officeDocument/2006/relationships/hyperlink" Target="http://localhost:3000/members/95" TargetMode="External"/><Relationship Id="rId57" Type="http://schemas.openxmlformats.org/officeDocument/2006/relationships/hyperlink" Target="http://localhost:3000/members/166" TargetMode="External"/><Relationship Id="rId10" Type="http://schemas.openxmlformats.org/officeDocument/2006/relationships/hyperlink" Target="http://localhost:3000/members/62" TargetMode="External"/><Relationship Id="rId31" Type="http://schemas.openxmlformats.org/officeDocument/2006/relationships/hyperlink" Target="http://localhost:3000/members/116" TargetMode="External"/><Relationship Id="rId44" Type="http://schemas.openxmlformats.org/officeDocument/2006/relationships/hyperlink" Target="http://localhost:3000/members/159" TargetMode="External"/><Relationship Id="rId52" Type="http://schemas.openxmlformats.org/officeDocument/2006/relationships/hyperlink" Target="http://localhost:3000/members/104" TargetMode="External"/><Relationship Id="rId60" Type="http://schemas.openxmlformats.org/officeDocument/2006/relationships/hyperlink" Target="http://localhost:3000/members/119" TargetMode="External"/><Relationship Id="rId4" Type="http://schemas.openxmlformats.org/officeDocument/2006/relationships/hyperlink" Target="http://localhost:3000/members/39" TargetMode="External"/><Relationship Id="rId9" Type="http://schemas.openxmlformats.org/officeDocument/2006/relationships/hyperlink" Target="http://localhost:3000/members/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E162-651F-F74B-A589-DAA29DC33AE9}">
  <dimension ref="A1:L73"/>
  <sheetViews>
    <sheetView tabSelected="1" topLeftCell="A51" workbookViewId="0">
      <selection activeCell="C69" sqref="C69"/>
    </sheetView>
  </sheetViews>
  <sheetFormatPr baseColWidth="10" defaultRowHeight="24" x14ac:dyDescent="0.3"/>
  <cols>
    <col min="1" max="1" width="23.6640625" style="7" bestFit="1" customWidth="1"/>
    <col min="2" max="2" width="24" bestFit="1" customWidth="1"/>
    <col min="3" max="3" width="14.5" bestFit="1" customWidth="1"/>
    <col min="4" max="4" width="18.1640625" bestFit="1" customWidth="1"/>
    <col min="5" max="5" width="21.83203125" bestFit="1" customWidth="1"/>
    <col min="6" max="6" width="22" bestFit="1" customWidth="1"/>
    <col min="8" max="8" width="20" style="9" bestFit="1" customWidth="1"/>
    <col min="9" max="9" width="1" customWidth="1"/>
    <col min="10" max="10" width="24.5" style="9" bestFit="1" customWidth="1"/>
    <col min="11" max="11" width="1.6640625" customWidth="1"/>
  </cols>
  <sheetData>
    <row r="1" spans="1:10" ht="23" x14ac:dyDescent="0.25">
      <c r="A1" s="5" t="s">
        <v>0</v>
      </c>
      <c r="B1" s="1" t="s">
        <v>1</v>
      </c>
      <c r="C1" s="1" t="s">
        <v>2</v>
      </c>
      <c r="D1" s="1" t="s">
        <v>67</v>
      </c>
      <c r="E1" s="1" t="s">
        <v>68</v>
      </c>
      <c r="F1" s="1" t="s">
        <v>3</v>
      </c>
      <c r="H1" s="8" t="s">
        <v>73</v>
      </c>
      <c r="J1" s="8" t="s">
        <v>74</v>
      </c>
    </row>
    <row r="2" spans="1:10" x14ac:dyDescent="0.3">
      <c r="A2" s="6" t="s">
        <v>4</v>
      </c>
      <c r="B2" s="2" t="s">
        <v>5</v>
      </c>
      <c r="C2" s="2"/>
      <c r="D2" s="4">
        <v>44712</v>
      </c>
      <c r="E2" s="2"/>
      <c r="F2" s="2">
        <v>133</v>
      </c>
      <c r="H2" s="9">
        <v>133</v>
      </c>
      <c r="J2" s="8"/>
    </row>
    <row r="3" spans="1:10" x14ac:dyDescent="0.3">
      <c r="A3" s="6" t="s">
        <v>6</v>
      </c>
      <c r="B3" s="2" t="s">
        <v>5</v>
      </c>
      <c r="C3" s="2"/>
      <c r="D3" s="4">
        <v>45061</v>
      </c>
      <c r="E3" s="4">
        <v>45134</v>
      </c>
      <c r="F3" s="2">
        <v>10</v>
      </c>
      <c r="H3" s="9">
        <v>10</v>
      </c>
    </row>
    <row r="4" spans="1:10" x14ac:dyDescent="0.3">
      <c r="A4" s="6" t="s">
        <v>7</v>
      </c>
      <c r="B4" s="2" t="s">
        <v>5</v>
      </c>
      <c r="C4" s="2" t="s">
        <v>8</v>
      </c>
      <c r="D4" s="4">
        <v>44452</v>
      </c>
      <c r="E4" s="4">
        <v>45366</v>
      </c>
      <c r="F4" s="2">
        <v>130</v>
      </c>
      <c r="J4" s="9">
        <v>17</v>
      </c>
    </row>
    <row r="5" spans="1:10" x14ac:dyDescent="0.3">
      <c r="A5" s="6" t="s">
        <v>9</v>
      </c>
      <c r="B5" s="2" t="s">
        <v>5</v>
      </c>
      <c r="C5" s="2"/>
      <c r="D5" s="4">
        <v>44601</v>
      </c>
      <c r="E5" s="4">
        <v>44648</v>
      </c>
      <c r="F5" s="2">
        <v>6</v>
      </c>
      <c r="H5" s="9">
        <v>6</v>
      </c>
    </row>
    <row r="6" spans="1:10" x14ac:dyDescent="0.3">
      <c r="A6" s="6" t="s">
        <v>10</v>
      </c>
      <c r="B6" s="2" t="s">
        <v>5</v>
      </c>
      <c r="C6" s="2"/>
      <c r="D6" s="4">
        <v>44574</v>
      </c>
      <c r="E6" s="4">
        <v>44881</v>
      </c>
      <c r="F6" s="2">
        <v>43</v>
      </c>
      <c r="H6" s="9">
        <v>43</v>
      </c>
    </row>
    <row r="7" spans="1:10" x14ac:dyDescent="0.3">
      <c r="A7" s="6" t="s">
        <v>11</v>
      </c>
      <c r="B7" s="2" t="s">
        <v>5</v>
      </c>
      <c r="C7" s="2" t="s">
        <v>8</v>
      </c>
      <c r="D7" s="4">
        <v>44452</v>
      </c>
      <c r="E7" s="4">
        <v>44599</v>
      </c>
      <c r="F7" s="2">
        <v>21</v>
      </c>
      <c r="J7" s="9">
        <v>16</v>
      </c>
    </row>
    <row r="8" spans="1:10" x14ac:dyDescent="0.3">
      <c r="A8" s="6" t="s">
        <v>12</v>
      </c>
      <c r="B8" s="2" t="s">
        <v>5</v>
      </c>
      <c r="C8" s="2"/>
      <c r="D8" s="4">
        <v>44452</v>
      </c>
      <c r="E8" s="4">
        <v>45371</v>
      </c>
      <c r="F8" s="2">
        <v>131</v>
      </c>
      <c r="H8" s="9">
        <v>131</v>
      </c>
    </row>
    <row r="9" spans="1:10" x14ac:dyDescent="0.3">
      <c r="A9" s="6" t="s">
        <v>13</v>
      </c>
      <c r="B9" s="2" t="s">
        <v>5</v>
      </c>
      <c r="C9" s="2"/>
      <c r="D9" s="4">
        <v>44610</v>
      </c>
      <c r="E9" s="4">
        <v>44722</v>
      </c>
      <c r="F9" s="2">
        <v>16</v>
      </c>
      <c r="H9" s="9">
        <v>16</v>
      </c>
    </row>
    <row r="10" spans="1:10" x14ac:dyDescent="0.3">
      <c r="A10" s="6" t="s">
        <v>14</v>
      </c>
      <c r="B10" s="2" t="s">
        <v>5</v>
      </c>
      <c r="C10" s="2" t="s">
        <v>8</v>
      </c>
      <c r="D10" s="4">
        <v>44470</v>
      </c>
      <c r="E10" s="2"/>
      <c r="F10" s="2">
        <v>167</v>
      </c>
      <c r="J10" s="9">
        <v>134</v>
      </c>
    </row>
    <row r="11" spans="1:10" x14ac:dyDescent="0.3">
      <c r="A11" s="6" t="s">
        <v>15</v>
      </c>
      <c r="B11" s="2" t="s">
        <v>5</v>
      </c>
      <c r="C11" s="2" t="s">
        <v>8</v>
      </c>
      <c r="D11" s="4">
        <v>45083</v>
      </c>
      <c r="E11" s="2"/>
      <c r="F11" s="2">
        <v>80</v>
      </c>
      <c r="J11" s="9">
        <v>47</v>
      </c>
    </row>
    <row r="12" spans="1:10" x14ac:dyDescent="0.3">
      <c r="A12" s="6" t="s">
        <v>16</v>
      </c>
      <c r="B12" s="2" t="s">
        <v>5</v>
      </c>
      <c r="C12" s="2" t="s">
        <v>8</v>
      </c>
      <c r="D12" s="4">
        <v>45007</v>
      </c>
      <c r="E12" s="4">
        <v>45390</v>
      </c>
      <c r="F12" s="2">
        <v>54</v>
      </c>
    </row>
    <row r="13" spans="1:10" x14ac:dyDescent="0.3">
      <c r="A13" s="6" t="s">
        <v>17</v>
      </c>
      <c r="B13" s="2" t="s">
        <v>5</v>
      </c>
      <c r="C13" s="2"/>
      <c r="D13" s="4">
        <v>44452</v>
      </c>
      <c r="E13" s="4">
        <v>44680</v>
      </c>
      <c r="F13" s="2">
        <v>32</v>
      </c>
      <c r="H13" s="9">
        <v>32</v>
      </c>
    </row>
    <row r="14" spans="1:10" x14ac:dyDescent="0.3">
      <c r="A14" s="6" t="s">
        <v>18</v>
      </c>
      <c r="B14" s="2" t="s">
        <v>5</v>
      </c>
      <c r="C14" s="2"/>
      <c r="D14" s="4">
        <v>44677</v>
      </c>
      <c r="E14" s="4">
        <v>44690</v>
      </c>
      <c r="F14" s="2">
        <v>1</v>
      </c>
      <c r="H14" s="9">
        <v>1</v>
      </c>
    </row>
    <row r="15" spans="1:10" x14ac:dyDescent="0.3">
      <c r="A15" s="6" t="s">
        <v>19</v>
      </c>
      <c r="B15" s="2" t="s">
        <v>5</v>
      </c>
      <c r="C15" s="2" t="s">
        <v>8</v>
      </c>
      <c r="D15" s="4">
        <v>44776</v>
      </c>
      <c r="E15" s="2"/>
      <c r="F15" s="2">
        <v>124</v>
      </c>
      <c r="J15" s="9">
        <v>91</v>
      </c>
    </row>
    <row r="16" spans="1:10" x14ac:dyDescent="0.3">
      <c r="A16" s="6" t="s">
        <v>20</v>
      </c>
      <c r="B16" s="2" t="s">
        <v>5</v>
      </c>
      <c r="C16" s="2"/>
      <c r="D16" s="4">
        <v>44258</v>
      </c>
      <c r="E16" s="4">
        <v>44631</v>
      </c>
      <c r="F16" s="2">
        <v>53</v>
      </c>
      <c r="H16" s="9">
        <v>53</v>
      </c>
    </row>
    <row r="17" spans="1:10" x14ac:dyDescent="0.3">
      <c r="A17" s="6" t="s">
        <v>21</v>
      </c>
      <c r="B17" s="2" t="s">
        <v>5</v>
      </c>
      <c r="C17" s="2"/>
      <c r="D17" s="4">
        <v>44705</v>
      </c>
      <c r="E17" s="4">
        <v>44826</v>
      </c>
      <c r="F17" s="2">
        <v>17</v>
      </c>
      <c r="H17" s="9">
        <v>17</v>
      </c>
    </row>
    <row r="18" spans="1:10" x14ac:dyDescent="0.3">
      <c r="A18" s="6" t="s">
        <v>22</v>
      </c>
      <c r="B18" s="2" t="s">
        <v>5</v>
      </c>
      <c r="C18" s="2"/>
      <c r="D18" s="4">
        <v>44827</v>
      </c>
      <c r="E18" s="4">
        <v>44960</v>
      </c>
      <c r="F18" s="2">
        <v>19</v>
      </c>
      <c r="H18" s="9">
        <v>19</v>
      </c>
    </row>
    <row r="19" spans="1:10" x14ac:dyDescent="0.3">
      <c r="A19" s="6" t="s">
        <v>23</v>
      </c>
      <c r="B19" s="2" t="s">
        <v>5</v>
      </c>
      <c r="C19" s="2" t="s">
        <v>8</v>
      </c>
      <c r="D19" s="4">
        <v>44541</v>
      </c>
      <c r="E19" s="4">
        <v>44606</v>
      </c>
      <c r="F19" s="2">
        <v>9</v>
      </c>
    </row>
    <row r="20" spans="1:10" x14ac:dyDescent="0.3">
      <c r="A20" s="6" t="s">
        <v>24</v>
      </c>
      <c r="B20" s="2" t="s">
        <v>5</v>
      </c>
      <c r="C20" s="2"/>
      <c r="D20" s="4">
        <v>45069</v>
      </c>
      <c r="E20" s="4">
        <v>45160</v>
      </c>
      <c r="F20" s="2">
        <v>13</v>
      </c>
      <c r="H20" s="9">
        <v>13</v>
      </c>
    </row>
    <row r="21" spans="1:10" x14ac:dyDescent="0.3">
      <c r="A21" s="6" t="s">
        <v>25</v>
      </c>
      <c r="B21" s="2" t="s">
        <v>5</v>
      </c>
      <c r="C21" s="2"/>
      <c r="D21" s="4">
        <v>44763</v>
      </c>
      <c r="E21" s="4">
        <v>45401</v>
      </c>
      <c r="F21" s="2">
        <v>91</v>
      </c>
      <c r="H21" s="9">
        <v>91</v>
      </c>
    </row>
    <row r="22" spans="1:10" x14ac:dyDescent="0.3">
      <c r="A22" s="6" t="s">
        <v>26</v>
      </c>
      <c r="B22" s="2" t="s">
        <v>5</v>
      </c>
      <c r="C22" s="2" t="s">
        <v>8</v>
      </c>
      <c r="D22" s="4">
        <v>44946</v>
      </c>
      <c r="E22" s="4">
        <v>44985</v>
      </c>
      <c r="F22" s="2">
        <v>5</v>
      </c>
      <c r="J22" s="9">
        <v>66</v>
      </c>
    </row>
    <row r="23" spans="1:10" x14ac:dyDescent="0.3">
      <c r="A23" s="6" t="s">
        <v>27</v>
      </c>
      <c r="B23" s="2" t="s">
        <v>5</v>
      </c>
      <c r="C23" s="2"/>
      <c r="D23" s="4">
        <v>44777</v>
      </c>
      <c r="E23" s="4">
        <v>44826</v>
      </c>
      <c r="F23" s="2">
        <v>7</v>
      </c>
      <c r="H23" s="9">
        <v>7</v>
      </c>
    </row>
    <row r="24" spans="1:10" x14ac:dyDescent="0.3">
      <c r="A24" s="6" t="s">
        <v>28</v>
      </c>
      <c r="B24" s="2" t="s">
        <v>5</v>
      </c>
      <c r="C24" s="2"/>
      <c r="D24" s="4">
        <v>44939</v>
      </c>
      <c r="E24" s="4">
        <v>45404</v>
      </c>
      <c r="F24" s="2">
        <v>66</v>
      </c>
      <c r="H24" s="9">
        <v>66</v>
      </c>
    </row>
    <row r="25" spans="1:10" x14ac:dyDescent="0.3">
      <c r="A25" s="6" t="s">
        <v>29</v>
      </c>
      <c r="B25" s="2" t="s">
        <v>5</v>
      </c>
      <c r="C25" s="2"/>
      <c r="D25" s="4">
        <v>44994</v>
      </c>
      <c r="E25" s="4">
        <v>45047</v>
      </c>
      <c r="F25" s="2">
        <v>7</v>
      </c>
      <c r="H25" s="9">
        <v>7</v>
      </c>
    </row>
    <row r="26" spans="1:10" x14ac:dyDescent="0.3">
      <c r="A26" s="6" t="s">
        <v>30</v>
      </c>
      <c r="B26" s="2" t="s">
        <v>5</v>
      </c>
      <c r="C26" s="2"/>
      <c r="D26" s="4">
        <v>44991</v>
      </c>
      <c r="E26" s="4">
        <v>45103</v>
      </c>
      <c r="F26" s="2">
        <v>16</v>
      </c>
      <c r="H26" s="9">
        <v>16</v>
      </c>
    </row>
    <row r="27" spans="1:10" x14ac:dyDescent="0.3">
      <c r="A27" s="6" t="s">
        <v>31</v>
      </c>
      <c r="B27" s="2" t="s">
        <v>5</v>
      </c>
      <c r="C27" s="2" t="s">
        <v>8</v>
      </c>
      <c r="D27" s="4">
        <v>44741</v>
      </c>
      <c r="E27" s="4">
        <v>44774</v>
      </c>
      <c r="F27" s="2">
        <v>4</v>
      </c>
    </row>
    <row r="28" spans="1:10" x14ac:dyDescent="0.3">
      <c r="A28" s="6" t="s">
        <v>32</v>
      </c>
      <c r="B28" s="2" t="s">
        <v>5</v>
      </c>
      <c r="C28" s="2" t="s">
        <v>8</v>
      </c>
      <c r="D28" s="4">
        <v>44452</v>
      </c>
      <c r="E28" s="4">
        <v>45055</v>
      </c>
      <c r="F28" s="2">
        <v>86</v>
      </c>
    </row>
    <row r="29" spans="1:10" x14ac:dyDescent="0.3">
      <c r="A29" s="6" t="s">
        <v>33</v>
      </c>
      <c r="B29" s="2" t="s">
        <v>5</v>
      </c>
      <c r="C29" s="2"/>
      <c r="D29" s="4">
        <v>45108</v>
      </c>
      <c r="E29" s="4">
        <v>45216</v>
      </c>
      <c r="F29" s="2">
        <v>15</v>
      </c>
      <c r="H29" s="9">
        <v>15</v>
      </c>
    </row>
    <row r="30" spans="1:10" x14ac:dyDescent="0.3">
      <c r="A30" s="6" t="s">
        <v>34</v>
      </c>
      <c r="B30" s="2" t="s">
        <v>5</v>
      </c>
      <c r="C30" s="2"/>
      <c r="D30" s="4">
        <v>44738</v>
      </c>
      <c r="E30" s="4">
        <v>45391</v>
      </c>
      <c r="F30" s="2">
        <v>93</v>
      </c>
      <c r="H30" s="9">
        <v>93</v>
      </c>
    </row>
    <row r="31" spans="1:10" x14ac:dyDescent="0.3">
      <c r="A31" s="6" t="s">
        <v>35</v>
      </c>
      <c r="B31" s="2" t="s">
        <v>5</v>
      </c>
      <c r="C31" s="2"/>
      <c r="D31" s="4">
        <v>44900</v>
      </c>
      <c r="E31" s="4">
        <v>44910</v>
      </c>
      <c r="F31" s="2">
        <v>1</v>
      </c>
      <c r="H31" s="9">
        <v>1</v>
      </c>
    </row>
    <row r="32" spans="1:10" x14ac:dyDescent="0.3">
      <c r="A32" s="6" t="s">
        <v>36</v>
      </c>
      <c r="B32" s="2" t="s">
        <v>5</v>
      </c>
      <c r="C32" s="2" t="s">
        <v>8</v>
      </c>
      <c r="D32" s="4">
        <v>44587</v>
      </c>
      <c r="E32" s="4">
        <v>45113</v>
      </c>
      <c r="F32" s="2">
        <v>75</v>
      </c>
      <c r="J32" s="9">
        <v>61</v>
      </c>
    </row>
    <row r="33" spans="1:10" x14ac:dyDescent="0.3">
      <c r="A33" s="6" t="s">
        <v>37</v>
      </c>
      <c r="B33" s="2" t="s">
        <v>5</v>
      </c>
      <c r="C33" s="2" t="s">
        <v>8</v>
      </c>
      <c r="D33" s="4">
        <v>44545</v>
      </c>
      <c r="E33" s="4">
        <v>45407</v>
      </c>
      <c r="F33" s="2">
        <v>123</v>
      </c>
    </row>
    <row r="34" spans="1:10" x14ac:dyDescent="0.3">
      <c r="A34" s="6" t="s">
        <v>38</v>
      </c>
      <c r="B34" s="2" t="s">
        <v>5</v>
      </c>
      <c r="C34" s="2" t="s">
        <v>8</v>
      </c>
      <c r="D34" s="4">
        <v>44537</v>
      </c>
      <c r="E34" s="4">
        <v>44596</v>
      </c>
      <c r="F34" s="2">
        <v>8</v>
      </c>
      <c r="J34" s="9">
        <v>4</v>
      </c>
    </row>
    <row r="35" spans="1:10" x14ac:dyDescent="0.3">
      <c r="A35" s="6" t="s">
        <v>39</v>
      </c>
      <c r="B35" s="2" t="s">
        <v>5</v>
      </c>
      <c r="C35" s="2" t="s">
        <v>8</v>
      </c>
      <c r="D35" s="4">
        <v>45002</v>
      </c>
      <c r="E35" s="4">
        <v>45147</v>
      </c>
      <c r="F35" s="2">
        <v>20</v>
      </c>
    </row>
    <row r="36" spans="1:10" x14ac:dyDescent="0.3">
      <c r="A36" s="6" t="s">
        <v>40</v>
      </c>
      <c r="B36" s="2" t="s">
        <v>5</v>
      </c>
      <c r="C36" s="2" t="s">
        <v>8</v>
      </c>
      <c r="D36" s="4">
        <v>44452</v>
      </c>
      <c r="E36" s="4">
        <v>44817</v>
      </c>
      <c r="F36" s="2">
        <v>52</v>
      </c>
    </row>
    <row r="37" spans="1:10" x14ac:dyDescent="0.3">
      <c r="A37" s="6" t="s">
        <v>41</v>
      </c>
      <c r="B37" s="2" t="s">
        <v>5</v>
      </c>
      <c r="C37" s="2"/>
      <c r="D37" s="4">
        <v>44644</v>
      </c>
      <c r="E37" s="4">
        <v>44722</v>
      </c>
      <c r="F37" s="2">
        <v>11</v>
      </c>
      <c r="H37" s="9">
        <v>11</v>
      </c>
    </row>
    <row r="38" spans="1:10" x14ac:dyDescent="0.3">
      <c r="A38" s="6" t="s">
        <v>42</v>
      </c>
      <c r="B38" s="2" t="s">
        <v>5</v>
      </c>
      <c r="C38" s="2" t="s">
        <v>8</v>
      </c>
      <c r="D38" s="4">
        <v>44571</v>
      </c>
      <c r="E38" s="4">
        <v>44606</v>
      </c>
      <c r="F38" s="2">
        <v>5</v>
      </c>
    </row>
    <row r="39" spans="1:10" x14ac:dyDescent="0.3">
      <c r="A39" s="6" t="s">
        <v>43</v>
      </c>
      <c r="B39" s="2" t="s">
        <v>5</v>
      </c>
      <c r="C39" s="2" t="s">
        <v>75</v>
      </c>
      <c r="D39" s="4">
        <v>44872</v>
      </c>
      <c r="E39" s="2"/>
      <c r="F39" s="2">
        <v>110</v>
      </c>
      <c r="H39" s="9">
        <v>110</v>
      </c>
    </row>
    <row r="40" spans="1:10" x14ac:dyDescent="0.3">
      <c r="A40" s="6" t="s">
        <v>44</v>
      </c>
      <c r="B40" s="2" t="s">
        <v>5</v>
      </c>
      <c r="C40" s="2" t="s">
        <v>8</v>
      </c>
      <c r="D40" s="4">
        <v>44575</v>
      </c>
      <c r="E40" s="4">
        <v>44720</v>
      </c>
      <c r="F40" s="2">
        <v>20</v>
      </c>
    </row>
    <row r="41" spans="1:10" x14ac:dyDescent="0.3">
      <c r="A41" s="6" t="s">
        <v>45</v>
      </c>
      <c r="B41" s="2" t="s">
        <v>5</v>
      </c>
      <c r="C41" s="2" t="s">
        <v>8</v>
      </c>
      <c r="D41" s="4">
        <v>44452</v>
      </c>
      <c r="E41" s="4">
        <v>44937</v>
      </c>
      <c r="F41" s="2">
        <v>69</v>
      </c>
    </row>
    <row r="42" spans="1:10" x14ac:dyDescent="0.3">
      <c r="A42" s="6" t="s">
        <v>46</v>
      </c>
      <c r="B42" s="2" t="s">
        <v>5</v>
      </c>
      <c r="C42" s="2"/>
      <c r="D42" s="4">
        <v>44985</v>
      </c>
      <c r="E42" s="4">
        <v>45407</v>
      </c>
      <c r="F42" s="2">
        <v>60</v>
      </c>
      <c r="H42" s="9">
        <v>60</v>
      </c>
    </row>
    <row r="43" spans="1:10" x14ac:dyDescent="0.3">
      <c r="A43" s="6" t="s">
        <v>47</v>
      </c>
      <c r="B43" s="2" t="s">
        <v>5</v>
      </c>
      <c r="C43" s="2"/>
      <c r="D43" s="4">
        <v>44248</v>
      </c>
      <c r="E43" s="4">
        <v>44701</v>
      </c>
      <c r="F43" s="2">
        <v>64</v>
      </c>
      <c r="H43" s="9">
        <v>64</v>
      </c>
    </row>
    <row r="44" spans="1:10" x14ac:dyDescent="0.3">
      <c r="A44" s="6" t="s">
        <v>48</v>
      </c>
      <c r="B44" s="2" t="s">
        <v>5</v>
      </c>
      <c r="C44" s="2"/>
      <c r="D44" s="4">
        <v>44572</v>
      </c>
      <c r="E44" s="4">
        <v>44895</v>
      </c>
      <c r="F44" s="2">
        <v>46</v>
      </c>
      <c r="H44" s="9">
        <v>46</v>
      </c>
    </row>
    <row r="45" spans="1:10" x14ac:dyDescent="0.3">
      <c r="A45" s="6" t="s">
        <v>49</v>
      </c>
      <c r="B45" s="2" t="s">
        <v>5</v>
      </c>
      <c r="C45" s="2" t="s">
        <v>8</v>
      </c>
      <c r="D45" s="4">
        <v>45187</v>
      </c>
      <c r="E45" s="4">
        <v>45474</v>
      </c>
      <c r="F45" s="2">
        <v>41</v>
      </c>
      <c r="J45" s="9">
        <v>32</v>
      </c>
    </row>
    <row r="46" spans="1:10" x14ac:dyDescent="0.3">
      <c r="A46" s="6" t="s">
        <v>50</v>
      </c>
      <c r="B46" s="2" t="s">
        <v>5</v>
      </c>
      <c r="C46" s="2" t="s">
        <v>8</v>
      </c>
      <c r="D46" s="4">
        <v>44953</v>
      </c>
      <c r="E46" s="2"/>
      <c r="F46" s="2">
        <v>98</v>
      </c>
      <c r="J46" s="9">
        <v>66</v>
      </c>
    </row>
    <row r="47" spans="1:10" x14ac:dyDescent="0.3">
      <c r="A47" s="6" t="s">
        <v>51</v>
      </c>
      <c r="B47" s="2" t="s">
        <v>5</v>
      </c>
      <c r="C47" s="2" t="s">
        <v>8</v>
      </c>
      <c r="D47" s="4">
        <v>44455</v>
      </c>
      <c r="E47" s="2"/>
      <c r="F47" s="2">
        <v>169</v>
      </c>
      <c r="J47" s="9">
        <v>136</v>
      </c>
    </row>
    <row r="48" spans="1:10" x14ac:dyDescent="0.3">
      <c r="A48" s="6" t="s">
        <v>52</v>
      </c>
      <c r="B48" s="2" t="s">
        <v>5</v>
      </c>
      <c r="C48" s="2" t="s">
        <v>8</v>
      </c>
      <c r="D48" s="4">
        <v>44571</v>
      </c>
      <c r="E48" s="4">
        <v>44732</v>
      </c>
      <c r="F48" s="2">
        <v>23</v>
      </c>
    </row>
    <row r="49" spans="1:10" x14ac:dyDescent="0.3">
      <c r="A49" s="6" t="s">
        <v>53</v>
      </c>
      <c r="B49" s="2" t="s">
        <v>5</v>
      </c>
      <c r="C49" s="2" t="s">
        <v>8</v>
      </c>
      <c r="D49" s="4">
        <v>44497</v>
      </c>
      <c r="E49" s="4">
        <v>44826</v>
      </c>
      <c r="F49" s="2">
        <v>47</v>
      </c>
      <c r="J49" s="9">
        <v>11</v>
      </c>
    </row>
    <row r="50" spans="1:10" x14ac:dyDescent="0.3">
      <c r="A50" s="6" t="s">
        <v>54</v>
      </c>
      <c r="B50" s="2" t="s">
        <v>5</v>
      </c>
      <c r="C50" s="2"/>
      <c r="D50" s="4">
        <v>44818</v>
      </c>
      <c r="E50" s="4">
        <v>45257</v>
      </c>
      <c r="F50" s="2">
        <v>62</v>
      </c>
      <c r="H50" s="9">
        <v>62</v>
      </c>
    </row>
    <row r="51" spans="1:10" x14ac:dyDescent="0.3">
      <c r="A51" s="6" t="s">
        <v>55</v>
      </c>
      <c r="B51" s="2" t="s">
        <v>5</v>
      </c>
      <c r="C51" s="2"/>
      <c r="D51" s="4">
        <v>44958</v>
      </c>
      <c r="E51" s="4">
        <v>44972</v>
      </c>
      <c r="F51" s="2">
        <v>2</v>
      </c>
      <c r="H51" s="9">
        <v>2</v>
      </c>
    </row>
    <row r="52" spans="1:10" x14ac:dyDescent="0.3">
      <c r="A52" s="6" t="s">
        <v>56</v>
      </c>
      <c r="B52" s="2" t="s">
        <v>5</v>
      </c>
      <c r="C52" s="2" t="s">
        <v>8</v>
      </c>
      <c r="D52" s="4">
        <v>44543</v>
      </c>
      <c r="E52" s="4">
        <v>44599</v>
      </c>
      <c r="F52" s="2">
        <v>8</v>
      </c>
      <c r="J52" s="9">
        <v>4</v>
      </c>
    </row>
    <row r="53" spans="1:10" x14ac:dyDescent="0.3">
      <c r="A53" s="6" t="s">
        <v>57</v>
      </c>
      <c r="B53" s="2" t="s">
        <v>5</v>
      </c>
      <c r="C53" s="2" t="s">
        <v>8</v>
      </c>
      <c r="D53" s="4">
        <v>44788</v>
      </c>
      <c r="E53" s="4">
        <v>45408</v>
      </c>
      <c r="F53" s="2">
        <v>88</v>
      </c>
      <c r="J53" s="9">
        <v>37</v>
      </c>
    </row>
    <row r="54" spans="1:10" x14ac:dyDescent="0.3">
      <c r="A54" s="6" t="s">
        <v>58</v>
      </c>
      <c r="B54" s="2" t="s">
        <v>5</v>
      </c>
      <c r="C54" s="2" t="s">
        <v>8</v>
      </c>
      <c r="D54" s="4">
        <v>45048</v>
      </c>
      <c r="E54" s="4">
        <v>45509</v>
      </c>
      <c r="F54" s="2">
        <v>65</v>
      </c>
    </row>
    <row r="55" spans="1:10" x14ac:dyDescent="0.3">
      <c r="A55" s="6" t="s">
        <v>59</v>
      </c>
      <c r="B55" s="2" t="s">
        <v>5</v>
      </c>
      <c r="C55" s="2"/>
      <c r="D55" s="4">
        <v>44683</v>
      </c>
      <c r="E55" s="4">
        <v>44719</v>
      </c>
      <c r="F55" s="2">
        <v>5</v>
      </c>
      <c r="H55" s="9">
        <v>5</v>
      </c>
    </row>
    <row r="56" spans="1:10" x14ac:dyDescent="0.3">
      <c r="A56" s="6" t="s">
        <v>60</v>
      </c>
      <c r="B56" s="2" t="s">
        <v>5</v>
      </c>
      <c r="C56" s="2"/>
      <c r="D56" s="4">
        <v>44739</v>
      </c>
      <c r="E56" s="4">
        <v>44895</v>
      </c>
      <c r="F56" s="2">
        <v>22</v>
      </c>
      <c r="H56" s="9">
        <v>22</v>
      </c>
    </row>
    <row r="57" spans="1:10" x14ac:dyDescent="0.3">
      <c r="A57" s="6" t="s">
        <v>61</v>
      </c>
      <c r="B57" s="2" t="s">
        <v>5</v>
      </c>
      <c r="C57" s="2" t="s">
        <v>8</v>
      </c>
      <c r="D57" s="4">
        <v>44519</v>
      </c>
      <c r="E57" s="4">
        <v>44707</v>
      </c>
      <c r="F57" s="2">
        <v>26</v>
      </c>
    </row>
    <row r="58" spans="1:10" x14ac:dyDescent="0.3">
      <c r="A58" s="6" t="s">
        <v>62</v>
      </c>
      <c r="B58" s="2" t="s">
        <v>5</v>
      </c>
      <c r="C58" s="2" t="s">
        <v>8</v>
      </c>
      <c r="D58" s="4">
        <v>45047</v>
      </c>
      <c r="E58" s="4">
        <v>45538</v>
      </c>
      <c r="F58" s="2">
        <v>70</v>
      </c>
      <c r="J58" s="9">
        <v>53</v>
      </c>
    </row>
    <row r="59" spans="1:10" x14ac:dyDescent="0.3">
      <c r="A59" s="6" t="s">
        <v>63</v>
      </c>
      <c r="B59" s="2" t="s">
        <v>5</v>
      </c>
      <c r="C59" s="2"/>
      <c r="D59" s="4">
        <v>44803</v>
      </c>
      <c r="E59" s="4">
        <v>44895</v>
      </c>
      <c r="F59" s="2">
        <v>13</v>
      </c>
      <c r="H59" s="9">
        <v>13</v>
      </c>
    </row>
    <row r="60" spans="1:10" x14ac:dyDescent="0.3">
      <c r="A60" s="6" t="s">
        <v>64</v>
      </c>
      <c r="B60" s="2" t="s">
        <v>5</v>
      </c>
      <c r="C60" s="2" t="s">
        <v>8</v>
      </c>
      <c r="D60" s="4">
        <v>44588</v>
      </c>
      <c r="E60" s="4">
        <v>44827</v>
      </c>
      <c r="F60" s="2">
        <v>34</v>
      </c>
    </row>
    <row r="61" spans="1:10" x14ac:dyDescent="0.3">
      <c r="A61" s="6" t="s">
        <v>65</v>
      </c>
      <c r="B61" s="2" t="s">
        <v>5</v>
      </c>
      <c r="C61" s="2"/>
      <c r="D61" s="4">
        <v>45110</v>
      </c>
      <c r="E61" s="4">
        <v>45489</v>
      </c>
      <c r="F61" s="2">
        <v>54</v>
      </c>
      <c r="H61" s="9">
        <v>54</v>
      </c>
    </row>
    <row r="62" spans="1:10" x14ac:dyDescent="0.3">
      <c r="A62" s="6" t="s">
        <v>66</v>
      </c>
      <c r="B62" s="2" t="s">
        <v>5</v>
      </c>
      <c r="C62" s="2"/>
      <c r="D62" s="4">
        <v>44770</v>
      </c>
      <c r="E62" s="4">
        <v>44827</v>
      </c>
      <c r="F62" s="2">
        <v>8</v>
      </c>
      <c r="H62" s="9">
        <v>8</v>
      </c>
    </row>
    <row r="64" spans="1:10" x14ac:dyDescent="0.3">
      <c r="G64" t="s">
        <v>69</v>
      </c>
      <c r="H64" s="9">
        <f>SUM(H1:H63)</f>
        <v>1227</v>
      </c>
      <c r="J64" s="9">
        <f>SUM(J1:J63)</f>
        <v>775</v>
      </c>
    </row>
    <row r="65" spans="4:12" x14ac:dyDescent="0.3">
      <c r="G65" t="s">
        <v>70</v>
      </c>
      <c r="H65" s="9">
        <f>H64/2</f>
        <v>613.5</v>
      </c>
      <c r="J65" s="9">
        <f>J64/2</f>
        <v>387.5</v>
      </c>
    </row>
    <row r="67" spans="4:12" x14ac:dyDescent="0.3">
      <c r="F67" t="s">
        <v>71</v>
      </c>
      <c r="G67">
        <v>31</v>
      </c>
      <c r="H67" s="9">
        <v>3100</v>
      </c>
      <c r="J67" s="9">
        <v>1500</v>
      </c>
    </row>
    <row r="68" spans="4:12" x14ac:dyDescent="0.3">
      <c r="F68" t="s">
        <v>76</v>
      </c>
      <c r="G68">
        <f>H65-G67</f>
        <v>582.5</v>
      </c>
      <c r="H68" s="9">
        <f>G68*200</f>
        <v>116500</v>
      </c>
      <c r="J68" s="9">
        <f>(J65-15)*200</f>
        <v>74500</v>
      </c>
    </row>
    <row r="70" spans="4:12" x14ac:dyDescent="0.3">
      <c r="F70" t="s">
        <v>72</v>
      </c>
      <c r="H70" s="9">
        <f>H67+H68</f>
        <v>119600</v>
      </c>
      <c r="J70" s="9">
        <f>J68+J67</f>
        <v>76000</v>
      </c>
      <c r="L70" s="10">
        <f>H70+J70</f>
        <v>195600</v>
      </c>
    </row>
    <row r="73" spans="4:12" x14ac:dyDescent="0.3">
      <c r="D73" s="3"/>
    </row>
  </sheetData>
  <hyperlinks>
    <hyperlink ref="A2" r:id="rId1" display="http://localhost:3000/members/25" xr:uid="{6E1738F6-9324-E64A-A32E-2A7FA7CD515F}"/>
    <hyperlink ref="A3" r:id="rId2" display="http://localhost:3000/members/5" xr:uid="{CCB2722E-808C-9147-8DC4-2E724C324AE6}"/>
    <hyperlink ref="A4" r:id="rId3" display="http://localhost:3000/members/17" xr:uid="{CDD926D5-E4A0-124A-BF26-C210D9FFD860}"/>
    <hyperlink ref="A5" r:id="rId4" display="http://localhost:3000/members/39" xr:uid="{94D17314-438E-F14C-9942-989413A4FFB3}"/>
    <hyperlink ref="A6" r:id="rId5" display="http://localhost:3000/members/18" xr:uid="{531D1DB9-0A53-AC46-901B-0A13C4813326}"/>
    <hyperlink ref="A7" r:id="rId6" display="http://localhost:3000/members/45" xr:uid="{3921633B-06DA-324C-8FA5-47DB619A6862}"/>
    <hyperlink ref="A8" r:id="rId7" display="http://localhost:3000/members/6" xr:uid="{2D46DC7D-9E41-474F-AEE8-BD60E85BFC91}"/>
    <hyperlink ref="A9" r:id="rId8" display="http://localhost:3000/members/27" xr:uid="{9D8862A2-9B80-AD41-BEF5-BB26ADC5F7BA}"/>
    <hyperlink ref="A10" r:id="rId9" display="http://localhost:3000/members/75" xr:uid="{7CB82771-CD9F-7E4D-98A4-8CA7C7D1ED6B}"/>
    <hyperlink ref="A11" r:id="rId10" display="http://localhost:3000/members/62" xr:uid="{B1F0FFD6-A957-7949-B127-318B7ED67CA8}"/>
    <hyperlink ref="A12" r:id="rId11" display="http://localhost:3000/members/49" xr:uid="{D885BC0D-840C-F444-A595-59B40B0CEFC4}"/>
    <hyperlink ref="A13" r:id="rId12" display="http://localhost:3000/members/51" xr:uid="{5A8498CB-B1E0-EA43-A067-66D2E37D66CE}"/>
    <hyperlink ref="A14" r:id="rId13" display="http://localhost:3000/members/81" xr:uid="{C739A79D-246B-714B-BA2E-F944BB36949B}"/>
    <hyperlink ref="A15" r:id="rId14" display="http://localhost:3000/members/80" xr:uid="{A9925C21-ED76-D84F-AF5D-6149F147DBBF}"/>
    <hyperlink ref="A16" r:id="rId15" display="http://localhost:3000/members/67" xr:uid="{076AE1D7-9774-904B-8725-CD4D156AD962}"/>
    <hyperlink ref="A17" r:id="rId16" display="http://localhost:3000/members/64" xr:uid="{809A246B-E3EB-AB44-A440-3685E31771F6}"/>
    <hyperlink ref="A18" r:id="rId17" display="http://localhost:3000/members/56" xr:uid="{FF4527A1-CD50-8543-8F49-D95677D1FF3E}"/>
    <hyperlink ref="A19" r:id="rId18" display="http://localhost:3000/members/53" xr:uid="{BDEED05C-20B5-6C49-AE54-730ABBE5E36E}"/>
    <hyperlink ref="A20" r:id="rId19" display="http://localhost:3000/members/59" xr:uid="{AC24E2A5-6295-9E4E-B43C-DAED35DAF050}"/>
    <hyperlink ref="A21" r:id="rId20" display="http://localhost:3000/members/68" xr:uid="{34D1A1D3-6372-004E-B5CD-513DCEB8F5FB}"/>
    <hyperlink ref="A22" r:id="rId21" display="http://localhost:3000/members/92" xr:uid="{30EFA7F1-5B74-A54B-BC47-89C380D69304}"/>
    <hyperlink ref="A23" r:id="rId22" display="http://localhost:3000/members/112" xr:uid="{B1528C1D-5E75-7644-968B-004A09F7F583}"/>
    <hyperlink ref="A24" r:id="rId23" display="http://localhost:3000/members/140" xr:uid="{E83050AC-BB0E-C640-A7E9-503F1D881AB9}"/>
    <hyperlink ref="A25" r:id="rId24" display="http://localhost:3000/members/137" xr:uid="{B5FD99A1-56D2-8448-A641-C648B71501AB}"/>
    <hyperlink ref="A26" r:id="rId25" display="http://localhost:3000/members/131" xr:uid="{D087D89E-7C76-904E-9027-D05EEDF06DA3}"/>
    <hyperlink ref="A27" r:id="rId26" display="http://localhost:3000/members/133" xr:uid="{15EAED49-F3DE-2F44-B963-7EB842338577}"/>
    <hyperlink ref="A28" r:id="rId27" display="http://localhost:3000/members/101" xr:uid="{6181D8A9-2EEA-DE4E-B727-4B3F461DA7E4}"/>
    <hyperlink ref="A29" r:id="rId28" display="http://localhost:3000/members/110" xr:uid="{3E19060A-5B0D-C447-9CBB-1C889F6F0BFB}"/>
    <hyperlink ref="A30" r:id="rId29" display="http://localhost:3000/members/100" xr:uid="{22DF6CBE-1374-674B-A7A1-46FC95FA4B80}"/>
    <hyperlink ref="A31" r:id="rId30" display="http://localhost:3000/members/120" xr:uid="{1C35C926-E698-BC4A-8B6D-FBF2A7440889}"/>
    <hyperlink ref="A32" r:id="rId31" display="http://localhost:3000/members/116" xr:uid="{436A3E49-4036-4240-985D-9C51CDC61036}"/>
    <hyperlink ref="A33" r:id="rId32" display="http://localhost:3000/members/144" xr:uid="{753B5186-74BB-B043-8037-6529ED56D579}"/>
    <hyperlink ref="A34" r:id="rId33" display="http://localhost:3000/members/130" xr:uid="{1664FB7B-2ABA-354D-A366-1BA31E7DB84D}"/>
    <hyperlink ref="A35" r:id="rId34" display="http://localhost:3000/members/135" xr:uid="{465AA6E6-34F9-FF49-84E1-00EC89FBED12}"/>
    <hyperlink ref="A36" r:id="rId35" display="http://localhost:3000/members/163" xr:uid="{E966C43F-3239-1D40-8250-97EF67229518}"/>
    <hyperlink ref="A37" r:id="rId36" display="http://localhost:3000/members/157" xr:uid="{E9354FB5-D097-C648-A69F-79394FAC2BC1}"/>
    <hyperlink ref="A38" r:id="rId37" display="http://localhost:3000/members/169" xr:uid="{9846BB3B-70FE-3642-BB7E-D7E80A823C68}"/>
    <hyperlink ref="A39" r:id="rId38" display="http://localhost:3000/members/34" xr:uid="{9530587E-B8AF-9047-AE7D-E6F962E4AB5F}"/>
    <hyperlink ref="A40" r:id="rId39" display="http://localhost:3000/members/158" xr:uid="{8A7EA24E-215A-EA49-BA88-C58C386FB241}"/>
    <hyperlink ref="A41" r:id="rId40" display="http://localhost:3000/members/168" xr:uid="{751F6A01-81BA-1047-AAA3-887AF2CAD4D0}"/>
    <hyperlink ref="A42" r:id="rId41" display="http://localhost:3000/members/154" xr:uid="{E07B428A-930B-D540-8951-4C8572A99EA3}"/>
    <hyperlink ref="A43" r:id="rId42" display="http://localhost:3000/members/151" xr:uid="{D1C4F775-957F-2B40-9643-897E7FFD8979}"/>
    <hyperlink ref="A44" r:id="rId43" display="http://localhost:3000/members/138" xr:uid="{DEC6DBDD-F7C7-A745-87A6-ECD1BE0A8272}"/>
    <hyperlink ref="A45" r:id="rId44" display="http://localhost:3000/members/159" xr:uid="{57A77156-179B-0D43-923E-6628F1CC06AA}"/>
    <hyperlink ref="A46" r:id="rId45" display="http://localhost:3000/members/97" xr:uid="{79BBB9B2-50C7-124A-ACF8-C5D4223D091E}"/>
    <hyperlink ref="A47" r:id="rId46" display="http://localhost:3000/members/96" xr:uid="{61C6E3E3-0DAA-F84E-9E1D-1747ED0D891F}"/>
    <hyperlink ref="A48" r:id="rId47" display="http://localhost:3000/members/170" xr:uid="{16EDA410-31E0-834D-860D-AAB948E2A425}"/>
    <hyperlink ref="A49" r:id="rId48" display="http://localhost:3000/members/152" xr:uid="{EBB36669-3355-2A4A-B609-A524D593994C}"/>
    <hyperlink ref="A50" r:id="rId49" display="http://localhost:3000/members/95" xr:uid="{7A1F21B1-2C7B-404D-B4CA-AF87ED0ADE41}"/>
    <hyperlink ref="A51" r:id="rId50" display="http://localhost:3000/members/93" xr:uid="{C30F2EBC-FA59-8247-810C-643DA9B9BDC5}"/>
    <hyperlink ref="A52" r:id="rId51" display="http://localhost:3000/members/90" xr:uid="{835503E6-9EED-EB42-B0EC-294339135FA6}"/>
    <hyperlink ref="A53" r:id="rId52" display="http://localhost:3000/members/104" xr:uid="{CD4B4B2B-3E72-AE48-94A1-04882C97A6B4}"/>
    <hyperlink ref="A54" r:id="rId53" display="http://localhost:3000/members/19" xr:uid="{AB4E27A0-7261-F74A-9BDD-AE9F5F7BCED2}"/>
    <hyperlink ref="A55" r:id="rId54" display="http://localhost:3000/members/161" xr:uid="{D8953D77-AEEE-F04A-955D-2C6C0EBA9059}"/>
    <hyperlink ref="A56" r:id="rId55" display="http://localhost:3000/members/65" xr:uid="{BC4C9901-5365-0648-A563-65B94A7947D2}"/>
    <hyperlink ref="A57" r:id="rId56" display="http://localhost:3000/members/1" xr:uid="{CC8D5C85-30E0-AC4F-AFA8-BAAE0B2DD2C4}"/>
    <hyperlink ref="A58" r:id="rId57" display="http://localhost:3000/members/166" xr:uid="{8436A115-EC7B-5840-9FEE-FBB80E0C5FBD}"/>
    <hyperlink ref="A59" r:id="rId58" display="http://localhost:3000/members/52" xr:uid="{101E1275-96A5-CA4E-B012-FA3EBC68D2A7}"/>
    <hyperlink ref="A60" r:id="rId59" display="http://localhost:3000/members/122" xr:uid="{888FAFDE-0A80-BE4C-A46A-313AB9773050}"/>
    <hyperlink ref="A61" r:id="rId60" display="http://localhost:3000/members/119" xr:uid="{1B3BE467-6063-4B41-B964-5017D4480E88}"/>
    <hyperlink ref="A62" r:id="rId61" display="http://localhost:3000/members/111" xr:uid="{E49F0728-2E53-4645-9952-7911CCB3C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Tyson</dc:creator>
  <cp:lastModifiedBy>Zack Tyson</cp:lastModifiedBy>
  <dcterms:created xsi:type="dcterms:W3CDTF">2024-12-13T02:22:49Z</dcterms:created>
  <dcterms:modified xsi:type="dcterms:W3CDTF">2024-12-13T03:10:11Z</dcterms:modified>
</cp:coreProperties>
</file>