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sridhar\Box\374 Master\2021 Spring\22 Simulation 5\"/>
    </mc:Choice>
  </mc:AlternateContent>
  <xr:revisionPtr revIDLastSave="0" documentId="13_ncr:1_{061BD764-E140-4D3F-A60E-5C544D56599E}" xr6:coauthVersionLast="45" xr6:coauthVersionMax="45" xr10:uidLastSave="{00000000-0000-0000-0000-000000000000}"/>
  <bookViews>
    <workbookView xWindow="38290" yWindow="-110" windowWidth="19420" windowHeight="10420" firstSheet="1" activeTab="1" xr2:uid="{00000000-000D-0000-FFFF-FFFF00000000}"/>
  </bookViews>
  <sheets>
    <sheet name="CB_DATA_" sheetId="4" state="hidden" r:id="rId1"/>
    <sheet name="Think-Big" sheetId="20" r:id="rId2"/>
    <sheet name="Think-BigSI" sheetId="6" state="hidden" r:id="rId3"/>
  </sheets>
  <definedNames>
    <definedName name="CashFlowYear0" localSheetId="1">'Think-Big'!$D$28</definedName>
    <definedName name="CashFlowYear0">#REF!</definedName>
    <definedName name="CashFlowYear1To7" localSheetId="1">'Think-Big'!$D$29:$D$35</definedName>
    <definedName name="CashFlowYear1To7">#REF!</definedName>
    <definedName name="CB_00ecfd145fde4aab86c6b3a0d2cce0ba" localSheetId="1" hidden="1">'Think-Big'!$D$9</definedName>
    <definedName name="CB_1683196133664c51bb0795629eecbf06" localSheetId="1" hidden="1">'Think-Big'!$D$21</definedName>
    <definedName name="CB_1b8265d8d2fb4b33a985e78cc7ea1f5c" localSheetId="1" hidden="1">'Think-Big'!$D$22</definedName>
    <definedName name="CB_2fa950ee712c42b2aaa22dc40da241de" localSheetId="1" hidden="1">'Think-Big'!$D$19</definedName>
    <definedName name="CB_357647a418324dd1a234c39bb6141e02" localSheetId="1" hidden="1">'Think-Big'!$D$37</definedName>
    <definedName name="CB_3fcde5fee0114332a34fc3b26a16524f" localSheetId="1" hidden="1">'Think-Big'!$D$12</definedName>
    <definedName name="CB_4bd5b4a8e10c4ce8a7ae60d1c02cb319" localSheetId="1" hidden="1">'Think-Big'!$D$23</definedName>
    <definedName name="CB_6da2a879872e4b9194dcb2845f35a93a" localSheetId="1" hidden="1">'Think-Big'!$D$17</definedName>
    <definedName name="CB_993570140296495fa06c2c02e6c19651" localSheetId="1" hidden="1">'Think-Big'!$D$11</definedName>
    <definedName name="CB_a12e376481bd41afb725268f5d5a5767" localSheetId="1" hidden="1">'Think-Big'!$D$13</definedName>
    <definedName name="CB_a93766bbe70e4e6e9f920d74ddc783ea" localSheetId="1" hidden="1">'Think-Big'!$D$10</definedName>
    <definedName name="CB_Block_00000000000000000000000000000000" localSheetId="1" hidden="1">"'7.0.0.0"</definedName>
    <definedName name="CB_Block_00000000000000000000000000000001" localSheetId="0" hidden="1">"'634886965186149354"</definedName>
    <definedName name="CB_Block_00000000000000000000000000000001" localSheetId="1" hidden="1">"'634886965185993356"</definedName>
    <definedName name="CB_Block_00000000000000000000000000000003" localSheetId="1" hidden="1">"'11.1.2926.0"</definedName>
    <definedName name="CB_BlockExt_00000000000000000000000000000003" localSheetId="1" hidden="1">"'11.1.2.2.000"</definedName>
    <definedName name="CB_c8b46bf411ba48adac99a958a7382c0b" localSheetId="1" hidden="1">'Think-Big'!$D$7</definedName>
    <definedName name="CB_cb5d5c5c7abc401680d42fe425e5595d" localSheetId="1" hidden="1">'Think-Big'!$D$18</definedName>
    <definedName name="CB_ddf297f07a044dc5ab0a5fdc9b4129e0" localSheetId="1" hidden="1">'Think-Big'!$D$20</definedName>
    <definedName name="CB_f4805a02f2774cf19a7674c60acd1bd8" localSheetId="1" hidden="1">'Think-Big'!$D$8</definedName>
    <definedName name="CBCR_0140a4745ea74bc2a6c67bc73db71c78" localSheetId="1" hidden="1">'Think-Big'!$F$9</definedName>
    <definedName name="CBCR_14fa7e7e18c545608bb60ce0f0d7c6c2" localSheetId="1" hidden="1">'Think-Big'!$F$8</definedName>
    <definedName name="CBCR_162c08c77d63484d98b8a1806573c9a6" localSheetId="1" hidden="1">'Think-Big'!$G$18</definedName>
    <definedName name="CBCR_19ca14bd878b4dca89cd3257fac1f624" localSheetId="1" hidden="1">'Think-Big'!$F$18</definedName>
    <definedName name="CBCR_1aaeca5693414d2090cbc9fcc6df27e9" localSheetId="1" hidden="1">'Think-Big'!$F$20</definedName>
    <definedName name="CBCR_30f6e62b9684470fab07467beb63e760" localSheetId="1" hidden="1">'Think-Big'!$F$19</definedName>
    <definedName name="CBCR_397b578394f945a6bc122fe604d6b84f" localSheetId="1" hidden="1">'Think-Big'!$F$22</definedName>
    <definedName name="CBCR_3b5283b4d0eb4b53b4184743c5bc8127" localSheetId="1" hidden="1">'Think-Big'!$F$10</definedName>
    <definedName name="CBCR_3d3def9ec3a743fd87e1d92447afe304" localSheetId="1" hidden="1">'Think-Big'!$G$10</definedName>
    <definedName name="CBCR_429de8cd252b48d8ac0f778a0efa3d07" localSheetId="1" hidden="1">'Think-Big'!$F$13</definedName>
    <definedName name="CBCR_48ed8993a991409299fdfb278a677d2e" localSheetId="1" hidden="1">'Think-Big'!$F$11</definedName>
    <definedName name="CBCR_4a368e3102eb4019b2a0c4139eaaf8fb" localSheetId="1" hidden="1">'Think-Big'!$G$13</definedName>
    <definedName name="CBCR_584fdb0e62e64e9eb2d9095b1d5316dc" localSheetId="1" hidden="1">'Think-Big'!$G$23</definedName>
    <definedName name="CBCR_6d0591f606b54c85ad7f5db18a4e5ec2" localSheetId="1" hidden="1">'Think-Big'!$F$21</definedName>
    <definedName name="CBCR_7568a75710514933bb731f74ad9a5239" localSheetId="1" hidden="1">'Think-Big'!$G$17</definedName>
    <definedName name="CBCR_8e53e10a84054bdc97259c86bcf03ebd" localSheetId="1" hidden="1">'Think-Big'!$F$12</definedName>
    <definedName name="CBCR_90b579961de844a9a8d6d183d4efc58f" localSheetId="1" hidden="1">'Think-Big'!$F$23</definedName>
    <definedName name="CBCR_95eb24c2bd7b48659a818ef20a502f5b" localSheetId="1" hidden="1">'Think-Big'!$G$19</definedName>
    <definedName name="CBCR_970b1b591cb8476aa246b41f31745f9e" localSheetId="1" hidden="1">'Think-Big'!$G$12</definedName>
    <definedName name="CBCR_a03832b4024f4dea9db5f117bc3ae471" localSheetId="1" hidden="1">'Think-Big'!$G$9</definedName>
    <definedName name="CBCR_b9f8811615e54358918909e7fe4317cf" localSheetId="1" hidden="1">'Think-Big'!$G$21</definedName>
    <definedName name="CBCR_ca0b2e1dee7346fdae6382e9359c3fc6" localSheetId="1" hidden="1">'Think-Big'!$F$7</definedName>
    <definedName name="CBCR_d5d3a934c52a442bbdba3ab77d4d8609" localSheetId="1" hidden="1">'Think-Big'!$G$8</definedName>
    <definedName name="CBCR_d7202acb636e4072ada425dcdf7b86b4" localSheetId="1" hidden="1">'Think-Big'!$F$17</definedName>
    <definedName name="CBCR_d93806ef81784dae8ed11cb43e9c29e3" localSheetId="1" hidden="1">'Think-Big'!$G$7</definedName>
    <definedName name="CBCR_e5e4c98c453348ce810febb269e73efd" localSheetId="1" hidden="1">'Think-Big'!$G$20</definedName>
    <definedName name="CBCR_f6dc60c28535446da322eaa4bc9a7e71" localSheetId="1" hidden="1">'Think-Big'!$G$11</definedName>
    <definedName name="CBCR_fdb054e70e71494d877dbb21d5fe259e" localSheetId="1" hidden="1">'Think-Big'!$G$22</definedName>
    <definedName name="CBWorkbookPriority" localSheetId="0" hidden="1">-558774055</definedName>
    <definedName name="CBx_d4425f68e4d943b3b8862356563b8446" localSheetId="0" hidden="1">"'Think-Big'!$A$1"</definedName>
    <definedName name="CBx_e4d4d934a1b74077b5d29c0cb9e14e2f" localSheetId="0" hidden="1">"'CB_DATA_'!$A$1"</definedName>
    <definedName name="CBx_Sheet_Guid" localSheetId="0" hidden="1">"'e4d4d934-a1b7-4077-b5d2-9c0cb9e14e2f"</definedName>
    <definedName name="CBx_Sheet_Guid" localSheetId="1" hidden="1">"'d4425f68-e4d9-43b3-b886-2356563b8446"</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CostOfCapital" localSheetId="1">'Think-Big'!$H$31</definedName>
    <definedName name="CostOfCapital">#REF!</definedName>
    <definedName name="HotelShare" localSheetId="1">'Think-Big'!$H$28</definedName>
    <definedName name="HotelShare">#REF!</definedName>
    <definedName name="NetPresentValue" localSheetId="1">'Think-Big'!$D$37</definedName>
    <definedName name="NetPresentValue">#REF!</definedName>
    <definedName name="ShoppingCenterShare" localSheetId="1">'Think-Big'!$H$29</definedName>
    <definedName name="ShoppingCenterShare">#REF!</definedName>
    <definedName name="solveri_ISpPars_D13" localSheetId="1" hidden="1">"RiskSolver.UI.Charts.InputDlgPars:-1000001;1;1;32;30;36;37;0;90;90;0;0;0;0;1;"</definedName>
    <definedName name="solveri_ISpPars_D7" localSheetId="1" hidden="1">"RiskSolver.UI.Charts.InputDlgPars:-1000001;1;1;39;60;38;27;0;90;90;0;0;0;0;1;"</definedName>
    <definedName name="solvero_CRMax_D37" localSheetId="1" hidden="1">"System.Double:∞"</definedName>
    <definedName name="solvero_CRMin_D37" localSheetId="1" hidden="1">"System.Double:0"</definedName>
    <definedName name="solvero_OSpPars_D37" localSheetId="1" hidden="1">"RiskSolver.UI.Charts.OutDlgPars:-1000001;13;45;62;36;0;1;90;80;0;0;0;0;1;"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28" i="20" l="1"/>
  <c r="D7" i="20"/>
  <c r="D17" i="20"/>
  <c r="D29" i="20"/>
  <c r="D8" i="20"/>
  <c r="D18" i="20"/>
  <c r="D30" i="20"/>
  <c r="D9" i="20"/>
  <c r="D19" i="20"/>
  <c r="D31" i="20"/>
  <c r="D10" i="20"/>
  <c r="D20" i="20"/>
  <c r="D32" i="20"/>
  <c r="D11" i="20"/>
  <c r="D21" i="20"/>
  <c r="D33" i="20"/>
  <c r="D12" i="20"/>
  <c r="D22" i="20"/>
  <c r="D34" i="20"/>
  <c r="D13" i="20"/>
  <c r="D23" i="20"/>
  <c r="D35" i="20"/>
  <c r="D37" i="20"/>
  <c r="A11" i="4"/>
  <c r="B11" i="4"/>
</calcChain>
</file>

<file path=xl/sharedStrings.xml><?xml version="1.0" encoding="utf-8"?>
<sst xmlns="http://schemas.openxmlformats.org/spreadsheetml/2006/main" count="113" uniqueCount="66">
  <si>
    <t>Range Name</t>
  </si>
  <si>
    <t>Uniform</t>
  </si>
  <si>
    <t>Simulation of Think-Big Development Co. Problem</t>
  </si>
  <si>
    <t>Hotel Project:</t>
  </si>
  <si>
    <t>Normal</t>
  </si>
  <si>
    <t>Year 0</t>
  </si>
  <si>
    <t>Year 1</t>
  </si>
  <si>
    <t>Year 2</t>
  </si>
  <si>
    <t>Year 3</t>
  </si>
  <si>
    <t>Revenue per Share</t>
  </si>
  <si>
    <t>Year 4</t>
  </si>
  <si>
    <t>Year 5</t>
  </si>
  <si>
    <t>Year 6</t>
  </si>
  <si>
    <t>Selling Price per Share</t>
  </si>
  <si>
    <t>Year 7</t>
  </si>
  <si>
    <t>Construction Costs:</t>
  </si>
  <si>
    <t>Cash Flow</t>
  </si>
  <si>
    <t>Shopping Center Project</t>
  </si>
  <si>
    <t>Hotel</t>
  </si>
  <si>
    <t>Shopping Center</t>
  </si>
  <si>
    <t>Cost of Capital</t>
  </si>
  <si>
    <t>(mean, st. dev.)</t>
  </si>
  <si>
    <t>CashFlowYear0</t>
  </si>
  <si>
    <t>CashFlowYear1To7</t>
  </si>
  <si>
    <t>CostOfCapital</t>
  </si>
  <si>
    <t>D28</t>
  </si>
  <si>
    <t>D29:D35</t>
  </si>
  <si>
    <t>H31</t>
  </si>
  <si>
    <t>H28</t>
  </si>
  <si>
    <t>H29</t>
  </si>
  <si>
    <t>Cells</t>
  </si>
  <si>
    <t>NetPresentValue</t>
  </si>
  <si>
    <t>D37</t>
  </si>
  <si>
    <t>Share</t>
  </si>
  <si>
    <t>($millions)</t>
  </si>
  <si>
    <t>Net Present Value ($millions)</t>
  </si>
  <si>
    <t>HotelShare</t>
  </si>
  <si>
    <t>ShoppingCenterShare</t>
  </si>
  <si>
    <t>Project Simulated</t>
  </si>
  <si>
    <t>Think Big's</t>
  </si>
  <si>
    <t>Simulated Cash Flow</t>
  </si>
  <si>
    <t>MeanNPV</t>
  </si>
  <si>
    <t>D39</t>
  </si>
  <si>
    <t>(lower, upper)</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</si>
  <si>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</si>
  <si>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</si>
  <si>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</si>
  <si>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</si>
  <si>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</si>
  <si>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</si>
  <si>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</si>
  <si>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</si>
  <si>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</si>
  <si>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</si>
  <si>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</si>
  <si>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</si>
  <si>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d4425f68-e4d9-43b3-b886-2356563b8446</t>
  </si>
  <si>
    <t>CB_Block_0</t>
  </si>
  <si>
    <t>㜸〱敤㕣㕤㙣ㅣ搷㜵摥扢攴㉥㜷㤶㕣㜱㉤捡㤲攵㌸づㄳ摢㠹ㅤちㅢ㔱戶ㄲ㉢愹㈲昳㐷㝦戶㝥㘸㤱㤲攲挴〹㌵摣㥤ㄱ挷摡㤹愵㘶㘶㈹搱㜱㙢㈷㜱㝦昲昳㤴愴㍦㑥㡣㌴㑤㤰㠷愲㘸搲愰㡤ㄳ愷挹㐳㠱〲㉤㕡愷攸㐳㔰愰て〵㥣愰㘸ㅦ㕡ㄴ〲晡㤲㠷〰改昷㥤㍢戳㍢扢攴づ改戵摤搲〵慦扣㠷㜷捥晤㤹㝢敦㌹昷㥣㜳捦戹攳㡣捡㘴㌲扦㐲攲㕦愶㐱㘶敥㥡㕦ぢ㐲换慤捣㌴敡㜵慢ㅡ㍡つ㉦愸㑣昹扥戹㜶挶〹挲〱㔴挸㉦㍡㈸て㜲㡢㠱昳戴㔵㔸㕣戵晣〰㤵㜲㤹㑣愱㘰㘴㔱捥㑥昸㉢挷て〶㕢㡤っ〲㉣捣㑣㥦㕦㝡ち扤捥㠷つ摦㍡㌰㝥㐹户㍤㍡㌹㔹㤹慣ㅣ㍡㜲攸晤㤵㠳〷挶㘷㥡昵戰改㕢㐷㍤慢ㄹ晡㘶晤挰昸㕣㜳愹敥㔴ㅦ戳搶ㄶㅡ搷㉣敦愸戵㜴昰挱㈵昳愱㠷㈷ㅦ㍡㝣搸㍥㜲攴攱ㄱ扣㍡㜳㙥㘶㝡捥户散攰つ敡㌳挷㈱㍦㌴㙢㔵ㅤ捥捤戲㝣挷扢㕡㤹㤹挶㝦㠹昱攳改〳㤵昹㘵换ち昹㙡换户扣慡ㄵㄸ㘸㌸散㑥〵㐱搳㕤攱攲ㄹ敥〹㑣戵㙡〶㘱捥㥤戱敡㜵挳㡤㝢㉤戸攷戱㜶㜵㜳㙤挴㥤户扣挰〹㥤㔵㈷㕣换扢ぢ攸愸㔶㜲㉦〶搶〵搳扢㙡㥤㌳㕤㉢攷㥥㙣㍡戵㐱㥤㌲〳敦㠹扢㐸づ㑣愶㕦㤹ち摣㤹㘵搳㤷ㄱ〵㕣㤸㤴扡㈷晣㙡㘷摤㝢㝡昷换愱换ㅢ搸攷㝤扤敢愱攴㤲改户㙡㑥昴慥ㄹ㑤扥㜳〴敦敢㕤㍦戱㐶㥤㙤ㅥ攸摤㐶㤶戲戳戶ㅡ㡥昸㕢㔶ㄴ㤳㌱昲〴㐳〴〵〲ㄲ搰㈸ㄲっㄳ㡣〰愸挱晦挶㉥㐹㌶㘴㔱㜶搱捣㉥㉥㘵ㄷ慢搹挵㕡㜶搱捡㉥摡搹挵慢搹挵攵散愲㤳㕤㝣㉡扢㜸つ㜵攲㔴ㄸㅡ捡㐶改㤵㕦晢摥㤱て㝥晥慥攳㍦ㅥ晡㤳扦晦搹昳㝦㕡ㅤ搹㠵㑡㡦㐷㠳㥡昵捤ㅢ㘰戵㌶ㄷㅦ慡ㅣ攴扦捤㜷〵㌶㠵㝤搸晥㠰㍤㌹㔹㍢㝣搰㝣搰捣㜱㕡㈹挴敦㘰㤴㌲敡㡥搸㤷ㅤ慦搶戸㈱戴扢㙢摡っ慣昶挲㑤㐴㘵搳㡤愶㔷ぢ摥戶㜱攱㝣㘸㠶搶㥤摤㘵敤㑥搶㌵㥢挷戶戲〲㜹摦摤摤捤㉥㤹昵愶㌵㜵搳搱挵㙦敦㉡㜶攷晣挶㔲敦搲ㄳ扥㜵扤㔵扡㙥㐴㔳㄰㙡慢搲昷扡㔹敡㈲㍤慥昱㤹攵㐶㘰㜹㌲扣〹㜷捥愹㕥戳晣㜹㡢㈲搱慡挹㔴㙦㘷㔱戴敢㈷捥㝢㤸㈸㜶㙢敤㕤㐹慣㝤晣㘶㠸捤㙣搵㌰摥ㄵ换て搷ㄶ捣愵扡戵户愳㡡㝥㈷ち昶㜷愰㑦㌴慡捤㘰愶攱㠵㝥愳摥㔹㌲㔵㕢㌵㈱㘹㙡㘷ㅢ㌵㙢㜰㌰㈳㐲〱〲㜷㘰㐰愹捣㝢㝢敦〵㈱㐴㠲挴摣挸㜷㜴戲㕤攵〲㘶㠷㔹搴㉤昲㘴昶摥㑤㍡攳㜸㐵挶愴散挰挴㥣愸㍦昸搲晢㌷改戶㐵戹㌷户㜲㌶㍢ㄶ捤晥昸慡攵㠵愷㑣慦㔶户晣㔴敤愷㌸㈲㘳ㄴ㈰㜷ぢ〲愱攷敡㔱搵愹㥢㙡㉤㜷挳愹㠵换昹㘵换戹扡ㅣ〲〷つ㔹㈸㜰㘹搷㈵攳㌶愰㡣摤〴㘳〰挵㘲㈶扦㠷㤵昲㐵愴㑣㡥搲㈹㘵㉦㜷〸㜲戶敢搸换㈳昶〹愷ㅥ㕡㕡㈸㡦摡愰㠸搶㙡㐲扥ㄲ㔹搴㌷慢㕡㘱散戱㘷挰愵愶攳㠵㙢敤㝤扢㙥㤷㘸㈶摡㤱〵摢㑥ㄶ㔰ㄴ㜴捡㠳㤴扤〶愶改㤲〶改㤵ㄳ㑣挴㙤㤰愲搹搱㜳㈷㤳戱㝥㡡㡣㐰晤㈴ㄳ戲昶挱摥㌲㠲捣扥㥥㐹搹愸攷㝥摣㤱㘶ㅢ搹昲㕡㥡摤㡥㠵㌳昶ㄲ散㈳戸㠳㘰㍦㠰晡㌷㐸㌸㑡㌹攴㍢㤳昱㌶㍣ㅢ㜷ㄱ扣ㅤ〰昲挹愰捣㠹㐴ㄵ㙤愸慤搸㤱慣㔷㠲㥤㉣㐶戱ㄶ㐵戴㡣㕢㜶㘶挹ㄵ㐲㐷㔶攷昶搰戵㠳愲㘳摦摤㥢㌷㤳搳㈱㐷愶㔴㑤捥㜵㤳慡挹㠵㘰搵㍥昵搶㍢搰搴ㄸ㈷㜸㈷㠰㔶㉣㌴㜶户㘶捤搳㥣㝣㑢㤸㐴摡㄰敡㔳戹㐷㑣㑣昳㍦㐵挰慤㍢扡散搸捦㌴〵㈷散户扣晤㝣愰昷摥㡥㠸摥愵㌳㜷㜴づ㝤㐵慦搱㠲㝥ㄷ戶㤷晡㤷㥥晡攵㕥ㄴㅢ昷ㄱ扣ㅢ愰㑢扦昰攴晤㕡扤〴㘲ㄲ扢〹捡敤愶挷㐵㉣摣㠵戵ㄵ㑢戴捦㠸扤㘰晡㔷慤㄰摥㡢搳戳戰㠳ㅢ扥㙦搵㜱愰慤〹㠲㘷㤷㝤㥤挸攰㠴摦㜰㠹摦戱㡦㠳户㠴㘲ㄸㅣ捣づ㘴扡散攳ㄴ㍢㌳攱㙦㑡㜰づ昵敦㠳扤㠵㐴愲㔱㈷㝢戱㕤晡搹㜲㐷㤲昴㈱㐹敥挷戲ㅡて〰㐰㑡愸㝦敡㈹㔱㈶㔸敤㠰㔴敢戴㔶改摤㑢㌹㤹㜴昹て搷挹㤱㘱敤慣㥤㠶敦㈰㈸戹昳㡥摢ㄲㄶ挳敥㥣攵㔷攱㔷㜰敡㔶㔱扢㘴㈹㙡㜶㘴挵㕢㐴㔶っっ慣㍢㑢愷昸搶㠴㑦扡愴㐴敡㙥㑦㉤㑣㌹㠷户㤹㡡㉥㐸ち㤵ㄴ户㔰㑢〲㤱昳㔸㜷㐷挴昴㈱㘲㉡㔸㌸攳㝤〴〷〹㈶〱㜲晦〰㐹戳搵㠵㘷㈸㙣㘸㤵敥散挵挵㑣㠱㘴㄰昷攰㑦㝡ち慢㠷昸㥡挳〴敦〷攸㌲㝦攸㝣㑣㘱㐴㈱㜹㠲ㄱ㘹㉤ㄹ昶㈵挷扡㐱ㅥ搸㘵㈳愸㌴搳っ挲㠶换愸㔲挹㥥㙤㥣㙢㠴戳㑥戰㠲㈸搴㤸ㅤ㘵㉥㉦㕢ㅥ戸换㠷敤搳㠵㙢慣慣㔸㌵挳㥥㙦㌴㈱摡㑥捦㙥㠷㐳㌹收〷㕢㔲捥攵㔹㠵搴摦搹ㄸ㕤㈸㌹ㄱ挳搷㑡㑦散㤶㍣摦㍣昴㡤戶㔷㜴挱〹敢搶戰慤㌷ㅤ昳〵ㅢ慢㠸愸㐱㙤挸㕥㔸昶㉤㙢戶㘴㥦昴㥤㕡摤昱㉣ㄲ〳㌶㈶〳㜵㘷慣慢㠸㄰捣㌵ㄸ晦㙢㜸㈵㝢挱㌷扤㘰挵㘴㌰㜱㙤㜷挷㤳㠴㐴㜲昶戴攳〵㜸㡤㔰㤱昹㔱㝢㝥戹㜱〳搱摡愶敢㥤㌴㔷㠲㙤㐱ㄵ㌲扤㑥㐲ㅡ㤵㔵搹慣㉡㘴ぢ晤搲㠷〷昲㑣收㄰㝥㠳〴㐲慢㑣㡥晥昲ㄴ敤㑤扢㍥㡡捦搰㑥攷㤸㐶㄰㌹㙡㈱〷㔲愵㌰㜷慡昱㌰摢ㅣ〱㜸昴攴挵搳敤愸摣敢㡡㔷攷攸攱㑦㤱昱挲ㄶ慤㈰〸晤㜳扢㌴慢㄰㐷捥挱づ〴挵昹搴捤㝥㐵㕢敡㤰晢㜶戵戳㈷㄰㐵ㅡ戱捦㤸㑢㔶ㅤ戱㘸搷っ㜷改〷㥡戱慥㔹て愲戲㤹㠶敢㥡㘴㉤戲攵㝣搵㈴〷㑦㌵挳挶㔹挷㌳㙣〰攱扦〸㘵摥〴捡扣㈹愸ㄱ晢〲挳㠲㤲㘷㕦㡤慢愶敦㠴换慥㔳㉤昰㠱愱扢㙤挱㤳搸攴㤴扣㜱㡡㘵挶㜸㤷㌵㝦ㄱ㈶㕢㔰〱戹㉢㤰愳㕣㍡㤲ㅦ㥣㥢㔵㜹晣㔳㝤㍡㤶㈰㘰挴㑢㙡㝣〸扤攵攴㘶〴㐴㡥愴㕢昱晤㡢㕢捦〲愳晤㜲愴㝡ち㡢挰㈳㤸㄰昲㜴㙦攷敤㡢㥥ㄳ㠲㝡愴搸〹㈷㥣つ㐰㜲〰㘴攵㜸㝢愷㔰㌵搱㘸愲愵ㄵ摥戱扥愸㐳㑤摣扤扥㍣愹㌷敥摤愰㔸㙢㤴㠴㈲搹慣㤲㘸㤶つ挶戸㥤㔴㡤ㄲ挵ㅤ㙢ㅢ㤵收㌶㙤慦㍢愵挸敢㔰㑣挲㌳ㄹ攳愸㌰ち㠲扣攴づ攸㈸晡敢搳搹㈳ㄱ慤愱つ㔰愴㥥搲戸㔲ㄴづ㍣㡤㉢㈷㌵慢ㄸ㍤㘱㝦敦㡡戲攷㥢㘱㐷㠹㜹㜳㉣㉡㤹慡搷捦㝢戰ㄲ慡愶㕦摢㈶㕢ㅡ㜳搳ㅡ㐶㜶㘷扦摡㕦㉦㙦㘲㈳㐶摢㤰㈱㤱ㄴ㍦㌰戶㈱㌶㔷㈲㥡㑡敢慣挴愵㙥愱ぢ㝣㍡㙢㤹㥥㔰㘰㍥慣捤㕡慢㘲㠶戵㉤昹㌱㘹搰㍡㉤㡡ㅣ㌵散愹愵〰㉡㍤愴ㅣ㡦㜲戲挱つ晢〲摤㔲戸挰〰戱ㅢ攵收慡㈱挲扡慤づ㜸㌲搸㍥搴挱㡡攸戰〹慤㌳㑡搰㝣ち攳㜶㑥㠲㝢愷㑦㡡㐲㤰摡㤲晥敢㤸晡捡ぢ㑣㝦㝣㉣ㄳ㘷愲㑤挴㔰㔷㡡昵〰攲㈶愳㤲摣㐵㘳㜱戰㕣㑢㌶ㄱ㕡㈳㌱㡥㈶㐶㠹㈶㥦ㅦ攲〶て攳㔸愳摣㌶㜵摣㜱ぢㅤ㘸搳晡摡㉥晢戴㔷慤㌷㙢㤶愸攲㔸㔶㡢㐶摥ㄶ昴㤲敢㝦㝡㌷愵慣㑢戴㈸愷㜱㤴攲㤴㐹愴晥敤㙥攳挳㘸㉥㐲づ㝤㘸搹挶攰㘳㡡㕢㑥㠲㘱敢敥㈸搰㍥摣摤扥扣㈰ㄷ攷㈰搲搶愱㈸换捥攰㉥㕥㉢㠲㉣扢㉤㔱敤㑣攳㑣㠳㌶㝢〲㜵捡搱愸㙤㐱㈳捣㔳ぢ扣㝣ㅥ挶㐸㥦扢㠳㥤㘴㙥㐵㤱摤㕢捦捡㘳收搶戱挸昸㔰㡣敦昲ㄴ㤴挱慡㘲㈳搱攰捥戶慤㙥挵挸㉦㉤㙦攳ㄱ〰挵㄰㌰つ㕡搴搴〶捥㌴昲㥢ㅢ㌸っ㐶愶㐴㐷㤳㠱㔴挶㈸挷攰戰〷搱戰㥢㜸㤰㕥㘸㐰〹㠵㝢攴㔲㔸㝣㉦㜱挲挵ㄱ愸攱敦敤㐲捥㤹㈱慥扥㜸晢扢搰㔳戵ㅡ捤㕤昸攷戶〵㔵㜱㙤㐳㥢愳㝢扡㉥㘴挹㥣㘸摦摤搳㔵㄰㕤ㄴ㍣㌴㕢㌹㘵㠶搵攵昹㜰㑤㕦摡敡㤳㈵㔴敥挷昰㐷㙣昸㜶摡捣㠳ㅥ㉦愱慥㜲敤㡢搷扣挶つ㑦挶㤵ぢ㜸攳㡦㔶慣㌱㌴挴㐱ㄶ㌳扦挲㍦㐹搹㑣敥㐷攸㜱㉢挳㘶〷㙤〷〹晢㤱㔴㌴㡥攳㉦慤㥤㜱晣㑤攱ㄵ搸敦慤㕢〳攴㤵㍤㕤扣㈲挲㘰㠷㔹扣慢㙦ㄴ戳㘴搴て㐱㕡㌲っ〸ㅥ㕦㄰挹㘶搴换㜸㈰搱㐱〳㄰捥㌸㐵〸昲扤ㄳ㝦㔳挸㈷〲㍤扡收挱㑢㈱晦㝦㈸ㄵ敦敡つ户搵晦挶愶晥㍥㠸㈱㘴〲㑤㕡晢㔲扤搴㐹愶挷㈲㌲㌱㈸晢㥡挲摦㥣挱捥戱昳㑤扦攲晢㝦㜸散㍣ぢち㌳㠹㘵㠶〰摢扤挸户っ㠳散㍡挳攰㍥ㄴ㡢㘱㜰㡥㙤ㄸ扢搷㠶㐱攴昹㤸〳㘲㜳挳㠰ㄱ扤ㄴ昳㉦ㄱ㘰㑤㌸㌳㜸敥摡敢搲㉢㜶ち㔷㙤慤〰㔱㝣愸慡㘰〶㝥愸㝤敢搱㜳愶㙦扡晢〵㝦搲户愰挲晣〵摣摤㤶㈶㙣㜱攷㠶㈵搲㘸〳て㐵散㕢摦昱愲㙣敤挶㍡㈸愵㤳㜶摡慢㠲捡扦づ晦㠸攲㘹㈱昳挹㍤摦㍥昹戳愷㥦㍦挶㍢㙡ㄱ慦收ㄸㄴ敥㈷㔰㑦ぢ〲愱摣挴昵㤰摢昹㈹捥㔹㝣㤴攴慣搴慤㘹搳ㄷ摢㈷㌰摣㌸慢ㄹ㉦挱㤸㥡昹戶㠳㘱㠹摢づ摡戰慣㜴㌹㌹攵㔳㈶㜱っ㔶ㄲ〳ㄷ㑦㕥ㅣ㉣㔴㍤搵㔶㥦㌶㘶敥㍢㔰㍣慦㜱㈰㥤戶㈱捦㥡㑣㑡㝤㍢搶㙣ㅡ㤱挹ㅣ挶昹㐳ㅦ㈰搵〴㜰戱㤴㐲搴㠱ㅣ㤲㍣扥昰ㅡ㠰㐸愹㜹㘴㜲ㄵ㠰㤴㜸㕡㜷㘰㤷㕥㠰ㅤ㈱㘰戵慥晡昵昹搹ち㔶ㄱ㔴㡣㍤昰晤㥥㘳㜹攸㡦㔵ㄳ〳戴㜲ㄲ㔹㐰㐶㡥㉣㐴㌰㘲㉢搸㡢挸挴㈹㌷㠹摣㤶㥤㔰㝣㐹挹搵攱㌶扤戱㜳㉥㍤㙣㐵昷戸搷挴㝤て攸㤹扣㈸っ㙦㌷搱㌸㠶㑡㘴㑥㔷㉤㙡ㄴ攱愸捥戶ㅡつ㐷㐵搰㔹摥㝥㥣㐵ㄱ昲攳户㐱㉣㥦㘸㜷㝤㝢㜷〹㜵㥣㌷㠴〹昲〷晢敢敥㤴㡤㡤户㜲挷㐰挲㙥愹㔶㐱㕦〸扦㠴㈶㥣㜴㐶ㄹ敤慣㍣㉢㐶愶攳㥤㌵戰㕥晦㌳㘶㉤㍢敢㌲㕢㌳㜸摤愱晦㥦〰㘲㔳晤慦ㄸ㜱ㄳ㤲㝤㌴捡昰㈱挷愸挹愶㠱ㅡ慥〸晣搹〸搹挸㜱搸㤰㉣〳摤㍡㌷㡦捦㔵㜵戱㐸㜰㜸扢〶扢㉦㐴戴摡搲戶ㅤ敥㈹〰㡦㜰㐸摦㠲〸敡搹㥥㠳㕥㝦愶捤㍦〹昴㥥戳㑥搵㙦〴つ㍢ㅣ㥦㐷愸㜷㥣㕦㥢搹戰㜹愶搴㌷扢㠵摡㍤㔸㠹㤱㑦愰捤戹昳㄰搸攷慣昰㡤㡡㐰㌲㥥戰戵昸〵扦㍣㉡㈷㠲㑡搴づ挱㙤昶攳㑤戳㡥㡦㔵捦挳挳ㄹㄲ戵㉤㤴㥤昶㌳㜷摦换攰搲攱㘶搶㘳昰〲㔹昵ち㐲㘲㌲㠵㡦㝤㥣敢摡扤〶㥤㜵愳戹〵慣搹㥦愷慤㤸晢㈳搰㜴㙢㙦改㘴ㄹ扥㤳摦㈰ㄷ㡤㉢㠴㌸㐶㝦ㄸ㝦户敥㤶㘵㙦㘳攰昳攸ㄳ㙥扡扦㈶敡㜰㥡㙤ㅥ昳㉥慡㐷搰㤶敤つ㌳捡昰㐱搱慦挷㙤愸扥㠶㈹㤱昹㤱捦攴慢〰扤㌹晡挵㡤㌸㕡搱慦㈳晤㕢散㈱晡㈹扡ぢ〴㡢捤搰挶昲㜴㉡搸慢㐹㉣て㈶攴攱愲晡〳扣㠱㙢慣搷捡㈱づ〷ㄵ㌹㠰㈰㙦㍣〵㄰㈷挵〳㠸捣攰㜷搱愰㌵㠳㍡戰扤㘷昰愵つ㘷㐰搳㐱㐶攵挵㥤攳㙦㌹㔶㍤㐶〳㑦挶ち挱㜵〲㥦㠵戱〶ㅡ愵㔰愵愴捡敢㜰挴换挷㤰㐷晡挷攸敦慢挷㝥昲ち搳㝦ㅥ㔳㈲㐶㔱㘴〴㔲㐳〳㐵㌱㉡戳昸㐲㜲ㄶ㑤㘰㝢捦攲㜳ㅢ捤愲㑣〹㕢挶捦戸〱㔰ㅡ㔵㔷昰㐷㘶㜵㌳捡昰愱㙣ㄲ攰㘷慣〱㤴㐶换㈴㥡㍣㍦㑤攴㈷〹㥥㈱昸㜵㠲摦㈰㜸ㄶ愰㔴㉣㤳㡥㔲昱㌹㈲㍦㐵昰㘹㠲捦㄰㍣㑦昰㥢〰愸㐸搲㑡挵摦㈲昲户〹㝥㠷攰戳〴㥦㈳昸㍣㐰愹愸㐸㕥ㄹ攰ㄷ愲㡣っ㤰㌴㘶昳㔲戹㑣㜲攸㙣㡥㌴㐸昹づ㐹っ㍢摥摢愴换㈹慦㝤挷㜹慤捥ぢ㙥攴㌴摥ㄶ㐲㉤㜲昷昷搴㐵昹㍥㉦㈴愸㈰收㠹㔳愷㈲㤷㕤㈶ㅢ㠵挸挰㤳ㄲ㡢㔱㉢㔸ㅣ㉥愴昲攳捡摦㝤愹敤㐹㐲〱ㄲㄸ㔷㔷㈶慦㑢攵敢㜱攵㐳昸㠰㑣敡愰㘷㥤㕥㡤㉢㜳㑦㐸攵㤵戸昲㝦ㅣ摡摦慡ㅣ㙦〱摤㜳㤹晣ㅦ㤱㤵慣㥡㘲慦换〹㈶昱㕤昹㈸慡攷㙣摡〰挳戶㐶㔳晡㑢搰扢㉥㔶挰〸慥戱昸昸戲晢っ㙥㘵攱昲ちㄴ㠵晥ㅦ㍣㥣挶㙤慤㔹㌳㌴昱攱昶㉡挲攴扥㈱㑦㙣㥣户捦晢㐰っ搹愷〳㥣ぢ㙢摢㡡㕢㘰搲っ敡愵摥㈴㥣㤰㘲晥戶搷㈳づ敦㘵㜹晢愵㍦〵㈸㈱愱㐱攵挵㐴捥㍣搷㘶ㅦ攳㑢㈰づ㠴㌵㈰㌳挶㤷〱㜵〸㘹てㄱ㘵㑡㈱ち㑡攳昷〰㑡〳㡡昲㠷攴捦晦㍥挰㘸晣㝦搵ㄸ㕦ㄵ㔷㑦㔶㉤挷敦㐸㌲㤲昱〲ㅢ㝣〵㘰〰㝥㘶ㄵ戱㘱搱昸㉡㌰㠹㜷攵㈸换㍥搴摢㤴收㐹㌹晥搲ㅦ昱捦㡥㑦晡㡦攳ㄳ晤㌵㜶㍣㠰晦㐳㐹㑥散晥挱散〷晢敢㡢晣㤵㐳㔷昲慢㘲㐲慦愳ㅦ慥㙢摢〴㘵㡦愲㈳ㄵ㈵㌶愷慢㤶搰㍦摦㐱㡢扥愸㈸挳〵㙤㐶攸扤㠲愶㔴ㄷ昴㤵〸扤㑦搰㤴昳㠲㕥㡣搰㜴摢ㄵㄵ㈵扦愰㍦ㄱ愱ㅦ㄰昴㜳㌱晡攳ㄱ㕡㡦攴㔳㌱晡挹〸慤㐷昲改ㄸ晤戱〸慤㐷㐲戵㈱㝤㝦㌴㐲敢㤱㔰㤱〸晡㠹〸慤㐷㐲搵㈲攸㡦㐴㘸㍤ㄲ㙡ㄸ㐱㕦㡥搰㝡㈴搴㌹㠲扥ㄴ愱昵㐸愸㠵〴㝤㌱㐲敢㤱㔰㉦〹㝡㈱㐲敢㤱㔰㔳〹㝡㍥㐲敢㤱㔰㜷〹晡㐲㠴㤶㤱㤴愹挲㠴扢扦㠳㑣㘹㈰挷捤戰攵㕤㐹摡昶㘷摤ㄹ㝦㠶愶㡡㕢㡤㝤ㄸ摦㡤㌲㝣㔰摣㘷㌲搲㜳搱㐸㡦戱捡㥦戳㠸摢㠸㈳㌴晥㠲㑦摣㍤搲晣㝢㔱㐶㥡㜳㈲搲晣搱㘴昳敦戳㡡扣ㄴㄹ攳〷〰㜱㉡昳攵戲〴㉦㈳㔳ㅡㄸ攵㥢㉥攳㤷扤愹慡㔷㙡㔷慥晣㘲㜴㜰晣捥挱㡦㍣㌲昲挲慢㝦昷昳㉦晥昴挹愳晦晥换ㄷ㕦晣改扦㝥昱㤵㕦晥㘸改攸摦㝣攳ㅢ㝦晤攸ㅦ扥昲昳摤昶搷戳㉦晤攲捣搷㥦㤹扣昶捣㜵晢攲㝢㑦㍥昳挴㔳㡦㑦捥摤㌶㌱㌰㌰㌴昴㥥戱扦扤攳晥昲㜳搷㝦愰晥敡㥦昷㜹㑡〶㡦ㄷㄸ㍦〴㠸㔳㤹㤳㤰㘱晣㈵㌲ㄸ〶㐷晣㘶づ愳捣㐵搰敡㑣㜱收戲㘶戳搱㥡㑤〳㔱㔰㤹㜲㍣㐲挵㐱㐹㡤㤹捥ㅡ挳晦〳攴戸㌷㙥</t>
  </si>
  <si>
    <t>Decisioneering:7.0.0.0</t>
  </si>
  <si>
    <t>CB_Block_7.0.0.0:1</t>
  </si>
  <si>
    <t>㜸〱敤㝤㝢㥣ㅣ㐵戹昶搴㘶愷戳㍤挹㘶㈶㈴㕣挲㌵㐸〲㘲挲㌲搷㥤㤹㐰㑣㌶ㅢㄲ〲戹㕦〸〸㜱㌳㤷㥥㘴㤲㥤摤㌰㌳㥢㘴ㄱ㠴〴㄰㍤愲㠸㠲㠸摣㌴㕥㡥ㄱ㤱敦〰㉡〷㍤㜲搳㈳㈸㜸〵㐵㍦〴㐴㌸〸晡㈱愲ㅥ攵攲昱㍣捦摢㤷改改改摤㑤㤰昳晢昸攳㜴㘶摥㔴扤昵搴㕢搵㑦㔵㔷㔷扦㔵搳ㅢ㔰㠱㐰攰敦㌸昸㍦㡦㜶〶づ㕦㌳㕣慢ㅢ㤵慥摥挱晥㝥愳㔰㉦てづ搴扡㝡慡搵摣昰搲㜲慤㍥づ〰慤慦㡣昴㕡戰慦㔶㍥捦攸攸摢㙥㔴㙢〰〵〳㠱㡥づ扤つ改㘱敢ㅢ戱㈳㍡㜳改敤ㄴ㐰〵㜴㡤㘲㍣㐵〷㠵㑥ㄱ愲㤸㐰㌱㤱愲㤳㘲ㄲ〵慤改ㄱ㡡挹㄰ㄳて㠰㔸摢扢㘰㐵㝥ぢ敡戶愶㍥㔸㌵㘶㑦㍦挳慣挱摣㔸慣㉢搶ㄵ捦挶扢扢愲戳愷昷づ昵搷㠷慡挶摣〱㘳愸㕥捤昵捦㥥扥㜲㈸摦㕦㉥㥣㙥っ慦ㅤ摣㙡っ捣㌵昲搱㐴㍥㤷捣挴㤲愹㔴㈹㥢捤㑣㥣〲换换㝢ㄷ慣慣ㅡ愵摡㥢㘵㜳㉡㙤慥攸㕤搰戵摣愸扦㔹㌶て㠴㑤㤸㕣㌸㔸挹㤵〷摥㈴愳㐱戶㔰㙡愱㔱㈸戳㈹つ愳㕡ㅥ搸搴㠵㙡㌷ㄱ㡤㔸扡慢愷㔶ㅢ慡㙣㘳慦攸㌵晡晢㔷ㅢ㈵㘹挲捡挲㕡㝤㘵慥㕡愹㑤慣㤰㍦愳㙡っㄴ㡣摡愴捡㈹㍢ぢ㐶扦〵慣㜵㔴捥挸㔵㤷攷㉡㐶㍢〳攱㡡搹㠶㑢㡡挶㐰扤㕣ㅦ敥慣慣慢ㄹ慢㜳〳㥢っ㐲㠲㤵挵㐳攵愲㙡㙦挷㈷㌰敥㌸扦㥡㐹㐳愱㍥㤵摥捤戹㙡㕤㘲㙣挲㤸ㅦ搶搵㕤攴㉣㥡敡挵㉥㌵摤㤳㡢㙤戶愶㕣㌹摤愸づㄸ晤㉣㠴㉤㌹换〳ㄲ㠲捣㜶㜰㤸戲㑦㠷慤愴㈶㔸㤷ㄲ捦㠵愵㘸〷㐱ㅣ戲㝣戰㕡㐱㠷㕣㘶攴〶收㈶愳戳搷搴㡢ぢ㡤敤㜳㘳㈹晤㘰愴敡㠷㄰㌷つ㈲㜴㤶㤱慢㑥㡦捤㠹挵攷攸㠷㌲攵㌰〸搵晥っ慥㔷户㕤㕥㌳㙤㝤戹戶扥㝣㕢㕦愱慤慦搸搶㘷戴昵㤵摡晡㌶戵昵㙤㙥敢㉢户昵㙤㘹敢摢ち㡣㝤㜴㡣ㅦ摦㘶ㅤ㡦ㄹ扢て㝢敤挷㠹搳昷㕥晡摣攵摦㜹攱愸㜳ㄴ㉦㔱戹挲㡦㐰愰愹㥥㈷愴㥣㡡愶昴㈳㤱慡ㅦ〵愱㑤㘷挸慡㘷㝡㡥㝥㌴愳㙦㠳㔰敡㤷愸㈶慢㍡晣㠵㍤㤵慥换慥㍣晤慡挷㙦扢愴㉦戵㜷㡥攲〸㈰㘵捣㐰愰愹㡣㠴㔳㐴㍣慡捦愴愹㘳㈱戴攳ㄸ戲捡㐸捥搱摦捥攸昱㄰㑡晤搴㉡攳敢愵昴摥㐹捦つ㉣扦改愳㥤昵㕦㝥攷攲ㄷ㠲ㅣ㘰ㄲ㝥㡤攵敤〷㡢㌰㝥ㄴ㜲戵扡搵㐵㌹㈶扤戹㍤㜸散づ扣愸㕡昸㥦敦挰㈸攴㑤改挰晡㉣戲㍦ㅢ㐲㍢〱㘲㌲㠶戵改戸昲㙡戸㠴愷㥦㤱敢ㅦ㌲昴㉥〲㑥㠴㔰敡㠷㔶昳㝣㜶昱昶㔴晣㤰ㅦ㉤摢㤳扣晦扡慦㑥㍤戲㑤㤱㘶改〲㌱〴㥡扡㐰㉣攵扡ㅣ攲㌴㤵㠰搰㤲㄰捥攵㄰㥤愳愷㤸搲つ愱搴㠳㔶㈱㉦㕤昳昲㉦摢捦晢昶戲㥢㐳㝤㡦㕦搷㜳晣㔳㡡攳㤲ㄴ㤲㐱愰愹㤰ㄳ攲㑥㐷㑢改㔹㥡㥡〳愱㥤挴㤰搵捦㌲㜳昴㤳ㄹ㥤ぢ愱搴㝤㔶ㄹ攷㥣戳攱㝢摦㌸敦愰昹ㄷ㍤㜲攲㌳㌳㥦㍤㙢㠳攲㥤㑢捡㤸㠷挰㌴昷㜵㝤㐲挶㈹㈳ㄶ搵攷㈳㔹敦㠱搰ㄶ㌰㘴ㄵ㠲敢扡㤷搱㠵㄰㑡㝤摤㉡愴敤㕤ㄷ晤㘹挷换㝦㔸晡挹敤昵㝦て㍤㝣搸㘳㡡㜷㐶㈹㘴ㄱ〲㑤㈷搲ㄸ㍣㜰挱㉣愶愹㔳㈱戴㈵っ㔹㘵愴收攸愷㌱㝡㍡㠴㔲㜷㔸㘵㑣摤㤶扡昶攳㙤㝤㑢㍥搵㍦扢敤㍦敥晤昸㉡㌵〱挹㔲挶㌲〴㥡捡㠸扢㕢㘴㌹㑤慤㠰搰㔶㐲㌸㉤ㄲ㥢愳慦㘲捡㙡〸愵㙥戱ち挹㑤扢昸愰㔲㘲搵搲慦㡦扦㍡㝦攳敦敥搶ㄴ㙦散㔲挸㕡〴づ㕥㌷㔰㉥㘱㈰㥣扤慣㍣㌰㌷ㅥ㡤捥㕥㤶摢㌹㌷㤳㑣敡敢㘸改っ〸㙤㍤㠵㥣㐷㕡㍦㤳摡戳㈰㤴晡扣㘵扦㤸敥晡昴扦敤扡戵攷㙢㌳㡦扤㘲挳扢搶㙦㔲㥣㌳㠸晤戳ㄱ㘸㍡〹㔷㙢愴昴㜳㘸㙡〳㠴昶㙥ち㤳㈸扤㡦摡㡤㄰㑡摤㘴ㄵ昰愷慤㜷㍣㜰搷攴㕢㑥晤搲戵㝢捦晣攷捣散〹㡡昳ㄱ㈹㈰㡦㐰㜳㜳㜷扢㥢扢㠰㘴扤〸愱ㄹっ㔹㑤㤱㥤愳㤷ㄸ摤〴愱搴㈷慣㐲㕥㕣戹昷挴搹攷摥戶攰㡢㝢㑥昸㔶攷㥥㥥㈷ㄴ攷㍢㔲㐸ㄹ㠱收㐲搲㡤㐲㔲晡ㄶ摡摡ち愱昵㌳㘴ㄵ㤲㤸愳㔷ㄸㅤ㠰㔰敡㑡慢㤰愹㝦晢㕤攰㠹扥㥢㑦㝢摦扦摦晥愹ㅦ㍦昴搴㕤㡡昳㈹㈹㘴ㅢ〲㑤㔴㌵挶㜹昴愹㜳㘹慡ち愱搵ㄸ戲捡攸㥥愳搷ㄹㅤ㠲㔰敡㥦慣㌲晥敢搹㠷攷㑤㝥㉡摥晢㤹ㄵ昷摦戶攵愰搵㉢ㄴ愷㙢㔲挶づ〴㥡㥡㍢〶戶搸摣摤戸攷敤愴愵㘱〸敤㍣㠶愴㠸昴ㅣ㕣ㅡ敦㘱昴㝣〸愵㉥戶㡡昸挲ㅤ㡦㥥㍥昱㔷扦㔹晡捦㕦摥昸愳㝢㘶摦㍥㙤攲㝢㤱扣捡扡挷㉥慣收㜶㘰搶搲㤸㄰挵扢愲晣㌷昶㑣㄰ㄳ挱㔲慡㤴㉥挵㘲挵㔴㌴㤷挸〵㜹ㅦ摥搷㈹〷㤹㥣㔸㕡㕦ㅥ㈸づ敥㤰㌹挸攱ぢ㜲㌵愳㌱愲捦戲搲ㄶっづつㄴ㙢㠷昹㈷慥愹攷敡挶愱摥戴㠶㤱㤶㙣㙢㌰㐳㌳㙡㔲摥㤱摥㙣㌲づ昷散㉣㥢挹㐷㜸㤲㌱㍦ㅢ捣㡦㥣扡愸㙡㥣敢愴戶搴愸〷㡦〳摢つ愶户㥣愵㤹㘴搶㙢㝡敦收㐱摣ㄲ愴㝡戳㉡㉢换㠵慤㐶㜵㡤挱㠷〹愳㈸愷㝡㈰㤳慣㐹攲慣ㄵ〳㌸㔱㑣晢㡡㙦㜳㙢㑢愷散慣ㅢ〳㐵愳㠸晡㙥㌳慡昵攱戵戹㝣扦㜱㔰ㄳ挴㉣ㄳ〹搳㥡搴㡢〶ぢ㐳戵摥挱㠱㝡㜵戰扦㌹愵愷戸㍤㠷㠹㘹㜱搹㘰搱挰扣戲㥤㐷㐰〵挶㡤㔳㉡昰づ扦昹〲敤搶扡愴㈱㕣㑤捣㘹收㈱捤摤慥㙢㌵捥づ㘷搱㙦戰㑦戶捤ㄸ挳㤸搸愵㤹攳㐷〶扡捥㠹㑦㕥㐴扦㝤㘴戴搴搱㘹戹晦㔹㜰㕢摢ㄴ敢散㑦搹㡥㍢晦愹戹㠱㘲扦㔱ㅤ昵戹㔱戱㐶晡㠵㄰挱㡢㜰㌵㡦挸ㅥ㘷愰㙡愷ㅡづ敥㈸ㄷ敢㥢戵捤㐶㜹搳㘶づ㌶㜸戶散攸㈰戵㉤㠷扥ぢ㉡㝤㌷挵挵㄰愱㔰㐰扢㠴㈰㉤愴㕦㙡挶㠳㥣㔲敦晦㘳㐱ㅢ㜲改昲ㄸ㠲㘷挶㕡戰㠲戹㘲㙤摣㌸扦戳㍣㌵㔷摢㕣㘷昷ㅣ㌵㤱て〰晡晢㈸㉥㠳〸㜲㑡㍦收㔳〷㙦〶敤㝣戸敡慣㉣㌴㑡㌹㍣搲捡搵慤㜲挱㡡昹㤴戴搰愸ㄵ㜴㍥㑥㉤挱戵戲㔳㐳〸㤳戰㠹ㄵ昶㝥㘳㘷㝤㘱慥㥥ㅢ㕦挱㠳ㄹ㕡㐹〷㘸㤶攴㌲㐳捣搹㈹㍡㍢㜷挸㡡挱㐲㐴㠲㉥㉢ㄳ㐴㘱㕡挲㠵㠳敢㈵㌰捥㤲愳㥦〴敡㍥ㄵ㈷愱㜹㍢㝡昳〳ㄶ㥥晢㡡㡢㡤㠱戵挳摢㡣ㅡ攱ㅤ摡愸㔴㝡㉦㉦ㅡ㕢㔱挸慦慢㤷晢㙢㕤愸改攲敡攰搰戶㌷搳づ㙤改敦㠷戰㡦攰づ昴攲㝤㍦㈷搰ㄵㄸ扦㥤㙤搳搷ㄷ攸愰㌵㙡戴㝦㠲㜰㘶㔱戸攷戱攳挲敥摦昱㥦ㅣ晡攵昸㉦愴ㄳ㌶㐲㕡㤰て㠵晢昳㕣捡挷慦㠹ㄵ㤰戵戶㙡挸㤳㜶㠷㐴㐰㝣㘷㘵晤㘰㜵㙢㝥㜰㜰㉢扢搶㈴㠹搵㌶ㅢ㐶㥤㑦慦ㄳ慣愷㜵㜹㉡㔷㙡摣戸愶㐷㔰搷㘳㉥㥦㝢戵㡦㐰㜴昶昴昷㑦户㉤搶戴㉢愱ㅡ㠷攷㘸敤愳〸ㅣ扥㜶㜳㜹㘰敢昴〵攵㑤搳㔷㤷㙢㕢愷昷っ攴晡㠷㙢攵㕡搷捥晥摡㑥㔵〱〳㝣㜴摣摣户攰㤱㥦㍦㜳㝢敦㥤敦㍢收㡣㌳㑥扡㘴㤱敡户ㄲ㕡㥥㕢㡦㠴㑤㜹㜸扥ㅡ〱戵〵㌰づ㌲〸㌷ㅦ晡㌵㠸敢㥦愰戸ㄶ〲㐳㠵戰㡡㤱攲㍡㌳慡㡥挲晦ㅣ㉤昴敢㈹㙥㠰㔰㐷㐳挸攳昷㡤〸搸㠷捡挱㍥扢㠰㌴攳愷愰戶㈷㐷㜸ち㙥㘹挵㍤㐸て改㠲昲㑦㔳㙦〳㠲㉤愹㤳㌹㥤㕣改攴㐹慤㐷ㄱ扥㔴㥣㘱㈵戴㍣㕥昳戹㔹愸戸㤹昹搷〲收㑦挵㉤㉣攳换ㄴ户㐲戸愸昸ㄷ㌳慡㡥挵晦㐲挵㙤〴摤づ愱昸攸㉤㔴摣㠱㠰㝤愸搳㔱㠶㐳挵㔷愱戶愹挰挳㝡换改摥㠹昴㤰㉥㈸晦㌴挵㐷㝢㍦㉡㝡㐶愲㘲扥㤵搰攲〵㤸〵㑢愳㑣攳㥡ㅥ扣㜹㐹㌶㑤攳㈶㤶ㄶ㤵晢敢㐶㔵敥搴攱ㄲ晥㌳㝤㘳ㄲ敦攴散愴㥡㉢㤸㕥愷愹愵㕥㑣㔰攰㡣慢て㌷愶㙣㉤ㄳ㈴㜳晥昰扦搳挰户摣㌴㔰㈶㠱㑤㔳挱㔱愶㔹攸㌴㥥㠹攰攸㘰㔷㈷攲っ挸㜷愴㤶㉥搵〵换捤㥤㡣㜸敦ㅤ㐶㍣㡥づ摥摤〹㠹㡥㡥㍣㍤㘴㘷㙦敤愴捣㌴攲㔴散㝦㈷戲㝥ぢ㈰收㐴昶㕥㄰愷摦㐷㜱㍦挵户㈸扥つ愱收㔸〳敥㙣㐴昸㍤っ㑦挰敦收㑤㐲晦づ挵〳ㄴて㐲戸〶摣敦㈱慡㍤㐴㥤㡣ㅥ搳㌹〹ち㈹挵摣㌲晥㍥㡣㠰晥㝤㠸㠹㍦㠰㔸㝥慡搱㡦攷愱㌷㙢㠵㈲搸〵㥢愳捦攰搰㜵㌸㜵㍤愸戲㘶㜸愰戰戹㍡㌸㠰㔵ㅦ㑥㉣㝢ち㜰昱搷㔴㑥慢㉣ㅤ散ㅤ慡㙢㤵㔳换昸㙦㘲㘵戵戱捤挸搵㝢昱扣㡢㔹敢㔲㌸㔷㘵㑥扡愴戸昳晦攷㥣㌵搰㡥㔳㠰㉢愱㌱㙤㔵摥ぢ搷㥣㍤㕡昴㜶㉤ㅣ挴㜲㤱㈱敢㕥愴㕤搳昰晣昱ㄶ㥣㤴〶昴ㅦ愲㜶㌷晤攱㡢㈷捤扣攱搶扦㕢晦㕦㠸㑥㈸㠷昶㈳㈴晡㌸㘹㕢㙥扤㍦〱㉥愴ㄳ摤㝡换㤶㌴㜵㈲搲㥣摢戲昶ㄸ㘲攳搰㌱捣㔹捡戱㈸捣㜷㤶㌲搳㑡㘸昱〰挷㤱㕦㘶㈹㡦㈳愰㡥〱捣㝦㤶昲〴㤲昵㈷㈹㥥㠲㜰㕤㌴㑦㥢㔱㤵挰晦㜲㤵晣ㅡ〱晤ㄹ〸㤵㠲㤰㔹捡戳〸搸㠷㍡ㄴ㘵㌸戳㤴攷愰㜶收摤昰㈷户昰昱㍣〱㍡㘱㈳愴㈹㝡㥦ㅤ㍥㕣㌳戶挸㐸㕣㠴慤㠴ㄶ㐷㌵㍤搰挲挵换〸愸捥ㄱ戹昸ㄳ㙢昳㘷㡡晦㠴㜰㜱昱㔷㌳慡收攰㝦攱攲ㄵ㠲㕥㠵㔰㈷㐳〸ㄷ慦㈱㘰ㅦ慡摤捤挵摦愰戶㘷㙣㜰㝢户㔰挱㘹㜴㐸ㄷ㤴㝦㥡㥡ぢ㠴ㅦㄵ慦晥搷〸摤攲ㄵ㉢愱挵㥦㍥ㅦ㤶㠴㡡づ㕣愸敡㉦㠰昹㜷㡢㄰㤲昵〹ㄴㄳ㈱㕣㔴㑣㌲愳慡〷㠶㠴㡡㌰㐱ㄱ〸搵ぢ㤵㔰㌱ㄹ㌱晢㔰㉦愲っ愷㕢㑣㈱搸㜲㜲晡㍤㡤ㅤ㠸昴㤰㉥愸ㄶ㉡㈴㑤㉤㠴㘱㍦㉡㥥ㄹ㠹㡡㕦㕢〹㉤㕥晦挵戰㈴㔴ㅣ挹捡晦㙡㐴㉡愶戳捥㐷㔳扣㡤戵㙢㍣搲捣㌰愳㡡㑢〲㐲挵㑣㠲㡥㠵㔰愷㐱㈵㔴ㅣ㠷㤸㝤愸挷摣㔴ㅣ㑦戰㐵〵搶㄰㕡㑥㜷ㄶ搲㐳扡愰晣搳搴改㌰散㐷挵昷㐷愲攲㘱㉢愱㘵㜱㘲㌹㉣〹ㄵ㐹㔶晥㝢㈳㔲搱捤㍡愷㈹㌲慣㕤㠳㡡㌹㘶㔴慤㠰㈱愱攲㈴㠲㑥㠶㔰慢愰ㄲ㉡收㈲㘶ㅦ敡㍥㌷ㄵ昳㤸摢愲㈲㠶愵㡥㤶昳敤㈱㐰㈷㙣㠴㌴戵ㅡ㤶晤戸戸㜳㈴㉥扥㘶㈵戴慣愱慣㠳㈵攱攲㌴ㄴ愷扥㌲㈲ㄷ㑢㔹㥢㘵ㄴ换㈱㕣㕣慣㌴愳敡っㄸㄲ㉥㔶ㄱ戴ㅡ㐲㥤〹㤵㜰戱〶㌱晢㔰㕦㜲㜳戱づ㈹昶㤲㑣ぢて敢㤱ㄸ搲〹㘹攵㐱搲搴㔹戰敡挷挳㥥㤱㜸昸戴㤵搰戲搶㜳づ㉣〹てㅢ㔱㥣扡㘹㐴ㅥ昲慣㑤㠱愲〸攱攲愱㘴㐶搵〶ㄸㄲㅥ㌶ㄱ戴ㄹ㐲昵㐱㈵㍣㤴ㄱ戳て昵㜱㌷て㕢㤱㘲慦ㅣ戵昰㔰㐱㘲㐸㈷愴㤵〷㐹㔳ㅢ㘱搵㡦㠷换㐷攲攱㠳㔶㐲换㤲㔴〱㤶㠴㠷敤㈸㑥㝤㘰㐴ㅥ㜶戲㌶挳ㄴ攷㐱戸㜸㌸摦㡣慡㈲っ〹てㄷ㄰昴㕥〸挵搵㉡攱攱㐲挴散㐳㕤攴收㘱ㄷ挱搶戵㠱昵慤ㄶ㉡㉥㐶㝡㐸ㄷ㤴㝦㥡摡〴挳㝥㔴㙣ㅦ㠹㡡㈱㉢愱㘵攱㡣ぢ㘲㐲挵攵慣㝣㙤㐴㉡㍥捣㍡㕦㐱昱ㄱ搶慥㌱㑣㝣搴㡣慡慤㌰㈴㔴㝣㡣愰慢㈰ㄴ搷搴㠴㡡慢ㄱ戳て戵挵㑤挵㌵〴㕢㔴㘰ㄵ慥攵㜴慦㐵㝡㐸ㄷ㤴㝦㥡ㅡ㠰㘱㍦㉡㌶㡥㐴㐵㥦㤵搰戲扣㜷㉥㉣〹ㄵ㝢㔸昹つ㈳㔲昱㔹搶昹㜳ㄴ㥦㘷敤ㅡ㔴㝣挱㡣慡㉡っ〹ㄵ㝢〹晡㈲㠴慡㐳㈵㔴摣㡣㤸㝤愸戵㙥㉡㙥㈱搸愲〲㡢㠵㉤愷㝢㉢搲㐳扡愰晣搳搴㄰っ晢㔱㜱摡㐸㔴㉣戱ㄲ㕡㔶㈱㜷挲㤲㔰㜱㈷㉢扦㜸㐴㉡敥㘲㥤扦㑥昱つ搶慥㐱挵㌷捤愸ㅡ㠶㈱愱攲㙥㠲敥㠱㔰敦㠱㑡愸戸ㄷ㌱晢㔰敦㜴㔳㜱㍦挱㐲㠵㉣㙡戶㥣敥户㤱ㅥ搲〵攵㥦愶捥㠷㘱㍦㉡㤲㈳㔱㤱戰ㄲ扣慢愵挱ぢ㘱㘹㍦㔶戹㈶〰慥㤷捥㈸ㅢ㍢昸㐴㍡愹㠴敤㔹扤㐳戵晡愰慣㈱㜴㤶ㄶづ㉥ㅦ慣㉦㉣搷戶昵攷㠶愷㤴慣挰晡捤挶〰㔶昸慡㔸攸昳攸〶户㙤㌳㡡㝡㘹捤攰㔰戵㘰㉣㔹昸㔶㔸〱㤴ㄶ㠳㉢㕢愹㐰㥢挲昱挶ㄶ戵昰㔰愹搰㕦㜰〴㠲扢㘰搲扢㌶攱㜲搹㌴扣㠳㕣㌵づ㌷ㄸ㕤㕢慥昷ㅢㄳ㑡㤲㉥攱㡥ㄲ㔸挴戲㘹㜱㝣㘹敤㘶㌸敡ㄷ㜶㤶ㄶ㔷换挵晥昲㠰挱挶㠰挷㤱㝢摥㤶ㅡ㥢戰㐴扡㜲戰㔶收㝥扣捥搲摡㙡㙥愰戶㡤慢㍤㠵攱〳㥡㘲昲〸ㅥ㉣㉤㈸て搴㔰㡣戴㈲挳攱搲㥡捤㠳㍢戰搱㜳愸㌲戰㌸户慤昶㤶㘸㤵挶戵㈴㑤愳摡㔴㕢㥢敡㘸敢㜸愳敤愳㝤ㅦㄶ愷㤸㥢㜳愶愳㥦搶慢攵晣㄰〹㤳昶攷㤳㘸㍢㠵戴㘱㈰戸ㅢ愱㔱扣㙥昴扤㔹ぢ搷㕣㤴㘵㕤㥢㌶㡣昹慥て㍡扢㘷改㙦搳㝦㠰㑣ㄳ㝦〸㜱摡攲㜵㑢ㅡ摢ㄵ晥愱捤慢挱㡢㘱搹敢搰昰昶㍣㘷㜵昸㐰㠰㈷㤹㕤㠸㍡昶㈸㕣㤹攸〹㡣㜹扢㘵愸㈴ㄸ昶搰㐹㡤攰㈲㉣㌰㑥㉣㉤捤攵㡤㝥慣㡢㔶㜲昵㐹㘶㠴ㅥ㐸㙣㙥慣㔹㘹扤㠳㤵㑡㡥㕤㡥摤㜵㑤㈱搷㙦㜴㤴㝡㠶敡㠳搸昴愳㤷㈰愴㕦㕡慡摣㑥愸㜲㍢㐵㌵戱戴㥡晢㈵㈴㑣㕢㠳㥢㜲搵㜲㝤㜳愵㕣攸㘰㠴㝢ㅡ摥ㄲ㝤ㄵ㌷㠱㜶㤰㘹ㅦ昶㔸攲㜵愸㤹慥㈵㌴㜷ㄷ㥣挷愴㡥捤㡦ㅥ摤愶㌴晣㔳㙦㜰㌹ㅤ㈳㡦摣㕢昵ㅦ挳㕡戰つ㤵攰㔰㈴挷㑢㝦户〳㥣扢挹攰愴㉥㈵〰㕦晤㈷㤰っ昰摢捥〵改㔱搷㕡挷〳㄰㕡㍡㤸㉢㉥挲㝡挷㘰㜵扣戵搹扡〳㑤换愱愶ㅡ攱敡㜷㉦㌶㔴㘰愳挶昶㜲搱愸㜶㔰戱〶㑥挲㜶慥㥢㙢㘶ㅢ挲㕤㌴㉥㄰っ㑥攸昰㉢㙢㠹㙤㙢㠶戵㤰攸摥㝡扥愴挵晥敦㔶㘵收㘹慣㔵㐸㙥㔱㡦攰㍣昴㐷㜹㑥㤷㐱挹昳昱〰㝥㑡挰捦㈰㠲㕣挱昵戶㑤昳㐲㌴㤶慢㜵㠰摡㘵㥢㌲㤷挸㍢戰㥣㉣㙢敢㐱㌹㤱〹慥㌵㜱捤㕣づ敦戰昷㍥㙢㙢搰换㡤㘲挸ㅣ㕦改㈲㘵㜳戴戵戵愳愹㌵敦㐲㔴㑢戱㌰㔶㔹㘳挸㘲戹攲㙡㤴昶ㄸ㌲ㅦ挰㡢〵昶晢慣搹ㄴ昷〲㝢攷〹愱㤰晥ぢ㐰〳㈱㜵㌹愴捦昹晦㕦愴敡㡦㐳愸慢〱攰㉣挰㜵捦㔲搷㈰扡㡢㍡㥤攳愴ㅣ㥥㌱㔱㝤〲㕡㡥㡢晡ㄳ㌴㜲㉤㐲ㅣ㙥㥣敥昷ㄴ戴㘳㜷扦敢㤸〳㕦晤㔷㌴㘲㐵搴昵〸昸㔴昹㘹〰昴㕦ㄳ㜸㠳㍦攰ㄹ〲㥥㈵㠰换戲㙣㔷敤㍦㄰㥢散攱换㘷㌵ㄶ㜴晤〶㐸搰戵挷摦昴昳㌴晤〲㑤摦っ㠰㤷㉥慥㥢敥挲㜷ㄴ扡扥㡣㔴愱敢㜷㌴㜲㉢㘲㑤㜴扤〸敤搸㜴晤ぢ戲〱ㄸ搰㝦㑦㈳㔶㐴摤㠶㠰て㕤㉦〱愰晦㠱挰摢晤〱㉦ㄳ昰㐷〲敥〰㐰攸晡ㄳ㘲㕥扡㝣㔶㙣㐱搷㝦〲〹扡敥昴㌷晤ㄷ㥡晥㉢㐴昰㕥〰㐶戹〷挱㕤散㕡㍡㥢〴戰㔶挲㈶搰㍡㙥て㙣戵㐵攵㍡㍡晡挴ㄲ〴㠲戲挶㜵愸摣㌶㕣㤹㘶㌹搳搱愳㕡㤳㥡收愷㐷戶愶扢㈷慣㌳㝣㤲捤愹慣㙢〶㍢ㄶ㐸愶戴㍥㜵㝣㉢捤㜱㤵戹昰ㄱ㌰愷戹㙡收挸㉢㠴㉥摥㌹㑤昹〷㘶挴摡㉢攸つㅤ㌳㉡攵晥㝥捥戲昴㔷ㄱ㐵ㄷ收㉣㔹㝦つ㘱捥㤴敦ㅢ戳慦戸㔶㑥㌹捣㠷㌸㕢㌶㜵㥤搶搲晣㤲㠱ㅡ敥㌷㈱㉢㠶搹挴㈴㉢戸㘲愸摥㤴㤲摢㌹挵㑡挱㥥㤴ㄵ〳㤸〳ㄶ㜲搵攲㕢㘴〲㠱㜳㌳攷戹㌲ㄷ㜸㠳捦㈰㌰挲挳㜵摢㌷㙦晡挱晢愱摤㥦㐵攷㌰昰㥤愴摡㔹㡢敥㘰㡣扦㔵㤱ㄶ㌰㝦慣㈲て㠳㉢つ㍣挹攱愷㍢晤挶ㄴ挹攰㐴攵㐶愹㤷㝡昲㌵㍣㔸搴㌹㙢戴㐲㜲戵敢愵搵㐶㝦㡥晢㐸㌱挹戳㐲㉢ぢ㜵㙣戱㜰っ㜰㡦攸㕢愷㜵挰㐸扢搵㐲㑡摡㐸ㅢ㘵㤰㙢㍥〹㕥㐸㙦戰㐵㜱㥤㤴攴㜸㜱㥥晡攴戵㍣昶捥ぢ搸〱敢㜱昳㕢㌰㍦捡戳ち〶㕣昷づ〱㕥㐵㔳散㡤㉢收㌰㈷㈳搸㐴㕢挷〷㥡㑥㍥㜸㔶敢搸㐸捤㥦挴㠴㜹搹昴㘳挶㔷㉦㘳敥摥㍦㍣愹戴㘴愰搰㍦㔴㌴㘴攲㙦て摣㌲晦㝦㑢戴㔷㍢㐷ㅡ戳慤㐶攱挵㈲㘵〹㝥挴㘸㙦慣㝤攳㑦晦晡敢㈸㔳收㘴戰㘱㝡〱戸ㄱ㘰扦户㘲㠴㤰改㠰挶㐶㈲昹㈱ㅣ㠶戴ㄶㄵ挷㌲㉥慡㍢扢㌹攴㙡㜳挱㤶づ㉥ㅤ愴攷挰愵㍡戵㙣慡摥ㄲ㙤㠴昳㌴㥢㐸搳昰攸昳〶慦づㅡ㜱㡥㤷㉥散㐸㕣㤹戹㜳挲ぢ昳㑣㐷㑣㐰㝤〷㘹扢㤸㉥㑢摡㌲㝦攲㥣戶慤昱㥣慦ㅥ㐰㕣㈶㘹㝣㔲㔲摣㤲㘱㑥搲〲㍡敦㕥扡㙡摢㤷㐹摡昷㤰つ攸㠰摥〶㌸〳昲攵㠶つ㝢㤲㠶愰晤㥣㌲づㄸ扤㥤挰敦晢〳㌸㈹搴㌵㠸㈰搷昴扤㠳捣㠸摢ㄳ挶〱ㅣ慣昰㜱愳愳挲挷㉥㕣愲ㅡ㌶〰㘳晢〵ㅥ摤戴〹ㅤ㍦㐰扡㍥ㅥ㘶ㅦ㝥攸㈱㉥搵〶搴㑦㈰散ち㙡〸㕢て㔲ㅤ㉣㥦扦攰㔵㡦㐳改㥤昸㜲㈹㝥ㄷ扥愳㑣㝣㥦㐴敡㙥㈲㈶搰挸㔳〸㌵㑤㝣㍢愱ㅤ㝢攲晢㌴戲〹愷㤳㘸挴㡡愸㕦㈳攰㔳攵㌰㌰㍡㝦㘷慣㥥昱〷㑣㈶攰〰〲戸ㅢ㐰㈶扥㔳㄰㙢㜹慥昲搹〴㠰搹捡㠱㠰㘲收换摤〰㍥㠵ㅦ㐴摢〷搳昶换〰㜸昹攲㜲晤ㄸ㝣晤ㄹ㤰摤昸敡搳㘸㠴慢晡㑤㝣ㅤ〶敤搸㝣晤ㄵ搹㠴慦挳㘹挴㡡㈸㙥〱昰愹昲ㄱ挰攸㐷ㄲ昸慡㍦攰㈸〲愶ㄳ昰ㅡ〰挲搷搱㠸㜹ㅦㄴ㝣㌶ち㠰慥㘳㠰〴㕤㝦㜷㤹ㄶ敦㠱昹㥣㍥㠳愶㘷搲㌴㔷昷扤㜴㜱㐹㝦ㄷ㌲㡥搲扤㈶〰戲㥢㠸攳㘸㠴㉢晦㑤㜴ㅤて敤搸㜴㑤㐲㌶㝣〲晡㍢㘸〴〱昹㠶㈱㝤攸㥡〵㡣㍥㥢挰㠸㍦攰〴〲扡〸攰慥〲愱敢㐴挴扣㜴昹㍦戵挷㠰〴㕤〷晡㥢㡥搳㜴㠲愶戹〳挰㑢搷㜴攸㜶㈱晢㈸㜴ㅤつ挸㙥㈲㔲㌴挲摤〱㑤㜴愵愱ㅤ㥢慥ㄹ挸㠶て㤶搴㘹〴〱昹㜲㉢㠱て㕤㔹㘰昴㌹〴㜲㥢㠱て攰㈴〲㑥㈶㠰㍢て㠴慥戹㠸㜹改昲搹㜰㠰摥㌵て㐸搰㌵换摦昴㝣㥡敥愱改㈴〰㕥扡戸㌵㘰ㄷ戲㡦㐲㔷ㅡ㤰摤㐴昴搲㐸〶戱㈶扡㑥㠱㜶㙣扡收㈰ㅢ㍥〱㝤ㄱ㡤㈰㈰㕦㙥㌷昰㘱㘳㌱㌰晡愹〴㥥散て㔸㐲挰㘹〴㜰㜷㠲搰㜵㍡㘲㉤㠳㤷捦愶〴昰戵っ㔰昰搵攳戲敤扡ㅡ㤷搳昶ち摡收㑥〲㉦㕦摣㍥戰ぢ搹昱㐳㑦㐰愶㕡扦搵ㅣ搳㝢慥㤶㈱摦㙥㘴搳㔷搱昲㜲挴㥡㐸㕣〳敤搸㈴慥㐴㌶㝣〲晡㕡ㅡ㐱㐰扥摣愷攰㐳攲㍡㘰昴㌳〸攴ㅥ〶ㅦ挰㝡〲捥㈴㠰摢ㅡ㠴挴戳㄰㥢搴攴㈹㑡晢㜹搵捥〶っ〴慥昷户㝢づ敤㙥愰摤㡤〰㜸〹攴扥㠳㕤挸㍥㑡㠷㉢〰戲㥢㠸㍥ㅡ㈹㈲搶挴㔵づ摡戱戹攲㌶〶㝣〲㝡㥥㐶㄰㤰㉦昷㌲昸㔰㔱〰㐶㉦ㄲ挸㝤づ㍥〰㠳㠰ㄲ〱摣晡㈰㕣㙤㐲慣㤹慢㤸ㅦ㔷㘵挰挰ㄵ户㌷昸搸摤㐲扢㕢㘹㤷摢ㄴ扣㕣敤㠴㙥ㄷ戲㡦挲ㄵ㜷㉥散㈶愲㐲㈳攷㈱搶挴搵㈰戴㘳㜳㜵㍥戲攱ㄳ搰户搱〸〲昲攵㝥〷㥦㉡㥦ぢ㡣㕥㈵㤰㝢㈱㝣〰㌵〲敡〴搰挵㉥㕣つ㈱收ㅤ换㝣㜶㐵攰摡摣〱㈴攸扡搸摦昴㑥㥡ㅥ愶㘹㙥㘵昰搲昵㘱攸㜶㈱晢㈸㜴㕤〱挸㙥㈲摥㐳㈳ㅦ㐱慣㠹慥ぢ愰ㅤ㥢㉥㙥㠷挰〷㥢㐱㘸〴〱昹㜲㑦㠴てㅢㄷ〲愳㕦㐴攰㔵晥㠰㕤〴散㈶㠰㕢㈸㠴慥㡢ㄱ昳搲攵戳㜳〲㜴㕤ち㈴攸攲ㄶち㥦戲摦㐷搳㤷搱㌴户㍢㜸改晡㉣㜴扢㤰㝤ㄴ扡戸〳㘲㌷ㄱㅦ愰ㄱ㙥㠵㘸愲敢㠳搰㡥㑤ㄷ户㑣攰ㄳ搰㉦愷ㄱ〴攴换㝤ㄳ㍥㔵晥㄰㌰晡㠷〹攴㥥ちㅦ挰ㄵ〴㝣㠴〰㙥戳㄰扡慥㐴捣㑢㤷捦敥ち搰昵㌱㈰㐱搷慤晥愶慦愲改慢㘹晡㑥〰扣㜴摤〵摤㉥㘴て攸ㅣ昹攵攰㔳㤳㙢㠹㔴㜱㤷挴㙥攸昴㙢㘸攴ㅢ㠸㌵搱㜵㉤戴㘳搳挵㙤ㄵ昸〴昴㑦搲〸〲昲扤ㅢ搲㠷㡤敢㠰搱慦㈷昰ㅥ㝦挰つ〴摣㐸挰扤〰〸㕤㌷㈱搶㑣㤷敦づっ搰昵㘹㈰㐱ㄷ户㘲昸㤴扤㠷愶㍦㐳搳㍦〰〰㥦㠰晥㔹挶慣㉡〷戹昸收㕤㔳㙡㔹敦攳㈲㈱ㅣ㤵㔸昹㕢㔳ㅦ敥挷㙡㉢㠳㕣㘳㌲㐳㝣㙣㌳㤳戱昲㌵㔸㙤㠷搷搶晢戳っ㈷㉦㝦㤶㌱㘱慡攷搷挷㤲㡤㈹㍦㐴㙤㠲㘷晦慤昵ㄷ戶㑥㝥㔶扣昱㔳㐴收攱愱㝤ㅥ攷㌴㜵㔹戹㔰ㅤ慣つ㤶敡搳搷㘰㈷挱㜴晥㥡扢〴㕦㐶㑦昰㉣㔸昴㉤㤳㈷搶㍥挰ㄷ昶㙣攷慦ㅢ㐳㕢〷〶㜷っ㐸㙤㠲㌵晥愸㥤愵改攳挷戳ㄸ㝡㌸攴㌸〶攴㐵戸〸挹㕤㄰晡ㄷ㔰㜰㘷㌸挲㔵㍣㠴〲摡㕥挸㤹扤ぢ㝡㔷昷㤵㡡昹㘸㉡㘹愴愳㐶㍡㤶捣㈶㡢㤹㜴扡㤸捦挷昱㉢晤㤲ㄱ㑦㘵つ敤㡢づ㌴㤱㑤攷㔳改㑣㈲㥢㉣㘵㤳愹㕣㜷扥㄰㡢挷㑢㐶㜷㌴㔹散捥㘷㤲愵〸搷〷㘹㕥扦ㄹ㔲晦ㄲ㐴㠴换㠲愲扡㠵慡㉦㔳挵㐵㐲㔱㌹愸攰㉦愰摡搷戵㍢㤲愱昲慡㠰㥢戹搱㍥㝥㝣㡢户扤㘵捤㡦㉢敦昲㝢㔷㑤攳㤲㕦㜰〵㘸昶扡攸晤㌳愱㔶慥㔶㘴收㜱昸敡户昱㔴㙥㠷〸㐵戸敡㐷㥤㜶〷愲㤳㝢ㄷ昴㌵扦㙥㐹晢ち搴ㄳ愱ㄶ晦搱㙡晣捣㕤晢㉡㌴㤳愰㜱敤㜱㠸㍣㙥㔹搱扦㠶㐴㜹㌷㤱扣愵㐸挹㑡㈰㑢扣ぢ㝡㔶㐶扥㑦㐱昲㝡㔰愷攰㐴搸ぢ㤱㠰扤㘵㠰戰ㄷ愹㕥㘸搸㤳㥡㝢〲搷〳愵㈷㝣ㄳ㌸昴〴慥晤㌱㠷㜶㌷愴搹ㄳ搲愹敥㑣㉥㥤㑡挷愲㈹昴㠴㐴㈲㥦㑦㈷㘲愵㜴㌲㔷捣收㔲昱㐴㔶扢挷㠱ㄶ搳昱㘸㍣㔷挸㜷㈷扡㡤㘴㌴ㅤ捦ㄵ㜳挹㜸慡㔸㈸㤶搲昹㑣㜷㍥ㄹ攱慡㈲捤敢昷㐲敡昷㐱㐴㥥戱㔵㡤㥥昰慣慤㜲㔰㡡慢㠶散つ㉡㡢㔳㘰㑢〹攳て搰捡㠳㄰愱〸ㄷづ㐵㐷挶㜵昲慢㤳搲〸搷ㄲ㐵晦㌰㔵㐷戱散㈳㈱㤴㉣て㌲昶㐳攸㠱㌱扦㕣ㅥㄴづ㑦㐴ㄱ慤ㅣ㥥〰㙤㉢㠷扦㐷㈶攱昰ㄱ㤸〲㠷㉦㈱㡥㔰㐰㝢ㄴ搲攴㌰㔱㑣ㄴ㡤㔲搶㈸㈴㜲改㘴愲㠴慢挹㠸ㄵ戳昱㘴㌲㥤㉢ㄹ㠹㘸㔲晢㘹〳㥡㑦挵㌳㠹㝣戲ㄸ㌵昲挹㝣ち愱㔸㈶㠹㑣㠵㔴扥㤰㠹挵搳ㄱ㉥㌵搲扣晥㌳㐸晤㌱㠸挸换戶慡挱㈱搷ㅢ㥢㔱㡡㑢㠹挲攱㌱㙥づ㥦愰㤵㈷㈱㐲ㄱ慥㈶晡㜱挸〵㐶搱晦㥡搸㘳㔹昶㑣㠸攰慢搰㝢慦ㄸ搷扥ㄷ搷愲ㄶ㥦㝤㈲慥㤵㐶戹昶㈶㤷㔶つ攵晡昱昶戱ㄵ昰㜴搷愹㝡㉢昸㐸摢捤昵㠶㌱㠷ㅤ㌹㠵戳㌷昰敡昷㜲搰㍣㙡㔸攷㈶㐳捤ㅢ昳戸㠶㠲㠷愲挵昶慤ㄴ㌴㠹捦搸㠴㥦搳戰㠵㐳昰㉣〱㐰㡣晥ㅢ㈸昰㤱㙦昰㜵愸昶摤㘹捦晣㔳㜰㥦戱摥㔰挸つ㐱戳晡戱㝥戱て晢慦㥥㐷㤱㑡扣扥慣挳ぢ㡣㈱㈰㘳户㐲㐴慥扤〳㕤搷㥥昶㍢㘸㐷扣㌵慡㈹扥ㄷ㘴ㅢ昲挸〵昹㈲〲戸㈰挷攱㍦ㅥ㤱㜶㍢㈰㔳㈴㙡㌴㑢ㄳㅥ㡦〰㠷㐶㡤挰㌷昳㠸㜴挰戲摦㔵愵摢晡㤷ㄱ㤰搷㝡挹ぢ扥搴〴㐴愵㠵晥㙣〵ㄸ㔱㥤㠸〸㍢㈱ㄷ㍢㡤搱扤挳㤷㠸㐹挸㈴㐴扣㠲〰㠸〸攳㍦㝣〲摡慢㤰收挸ㄴ换攵昰ㄲ戶㔴㜷㌶㤱㡣㈵㡢昱㘸㌶㕡挸ㄷ戲愵㐲愱扢㔸㡡愷㡤慣昶㥡〳㌵㔲㐶戲㤰捤ㄴ㤲愹㐴㈲㤹㈹ㄸ㤹㔸戴㘴㘰㑥搰㥤㌵搲〹愳㔴㡣㐴㉣昳晡敢〸攸㝦㠳㠸㑣戶㔵㡤㤱改〰㕢㐵㠰㐰搵㠱〸挹挸昴㕦慦扢㐶㜷㙣㕡㠲捦ㅥ㈲ㄴ㌹〸〰㍦づて戶昵ㅤ挴㈶㜰㙡㍡㈷捣㙡ㅡ昴挲攱〴攸㠵㍦㙡て㠳㔶㌸晣ㄳ㡡㘹ㅤ摤㕦㠶戶㜵㜴㍦ㅣ㤹㠴挳㌰㑣㠱挳㈳㄰挷㈷愰㐵㄰户㌸捣ㄶ㜲戱㘴ㅥ愳㝡〶攳㜶㈱㤷挹ㄶ㡡㠹㜸㉡㕤捡ㄵ㘲愵敥㜸㔲㥢摣㠰㜶挷ぢ搱㑣〱㤳愹㙥㜰㤸㉣㘶㌳昹㑣㉥㤶㠹㜶愷搲㠹㐲㌶搷ㅤ㌹搲㌲慦ㅦ㠰㍣晡ㄴ㠸挸㔱戶慡挱攱㜴㕢㐵㠰㐰搵㌱㔰〹㠷扦㜱㜳㌸㡤改㠷㐲㠴㈲㌳〰㐰㈰愰㝢敥㤰㌳㙤晤㤱挴捥㈱㈲㑢戶㡥㠳㕥㌸㍣ㅡ㝡㠷挳攳愱ㄵづ㥦昰攵昰㜱㕦づ摦㠱㑣挲攱㑣㤸〲㠷戳㄰挷㈷愰ㅤ㡢戸挹㘱㌱㔵㑣攴搰〹ぢ愹㜸㉥㤹㡣攷昳挵㍣摥〶㤵〷㔱㤸㝢㜶㐷戳摡㜱づ㌴㤶㉣攵搲〶敥愰㤹㐲㉡㤹敡㡥㘶昲昹敥㘸挱㠸㤶愲挵㜴愱扢㄰㡦搰㘹㑣昳晡摢㤱㐷㍦ㅥ㈲㜲㠲慤㙡㜰搸㘵慢ㅣ㤴㡡㐱㈵ㅣ晥搸捤攱㠹戴ㄲ㠵〸㐵攲〰㈰搰挲㘱挲搶㈷㠹敤㈱㘲㍥㠴㑡㐱㉦ㅣ愶愱㜷㌸㑣㐳㉢ㅣ㍥攰换攱扦晢㜲㐸ㅦ戰㜰㜸ㄲ㑣㠱挳㉣攲昸〴戴㤳ㄱ㌷㌹㉣㜵ㄷぢ㘰㈲㥥㐹㈵㔲挹㘴㜷㌱㤷㠸挷㡤㕣㉥㠹ぢ㥡㠴挵戴戹づ㌴㤹㌱㡡㤹㙣ㄶ㤴㘷㘳挹㘸㌶㥥捤㤶㡡愵㝣㍣㥤挹㜵㠳昲戸ㄱ愱㈷㤹收昵㜷㈲㡦㍥て㈲㜲㤲慤㙡㜰㜸戲慤㜲㔰㙡ㅥ㔴挲攱㌷摣ㅣ㥥㐲㉢㡢㈰㐲㤱昹〰㈰搰挲㘱㡦慤㍦㡤搸㔳㠹㔸っ愱㝡愱ㄷづ㤷㐱敦㜰㜸ち戴挲攱㙤扥ㅣ晥ㅦ㕦づㄷ㈱㤳㜰戸ち愶挰攱㘲挴昱〹㘸慢ㄱ㌷㌹散㉥㐶㔳㔹㕣戵搱敥㝣㉡㔹挸愴㜲挵㜴㈹㔵捣挷㌲戹㈴挶扦㐲㕣㕢攳㐰昳搹㔲㈶ㄳ㡢攱㐵㙡㐶㉡㤹㐸㘵戲戱㑣㌶㡡戱戰㘴㈴ㄳ戱㜴愱ㄴ㌹搵㌲慦慦㐵ㅥ㝤ㅤ㐴㘴㠹慤㙡㜰㜸㥡慤㈲㐰愰㙡ㄹ㔴挲攱攷摤ㅣ㥥捤昴㜳㈰㐲㤱攵〰㈰搰挲㈱㝤捡愲摦㐸㉣㝦㜲愷㉦㈷㠷慢愰ㄷづぢ搰㌳㐰㤰㕡〳慤㜰㜸扤㉦㠷㥦昴攵㜰㉤㌲〹㠷㥢㘰〳ㅣ慥㐳ㅣ㥦㠰戶ㄹ㜱㤳挳㘴㉥搱㥤㌱ㄲ戱㘸ㅣ㔳搸㘸㉣㥢㡦攷愲㠵㘴㉣㤱㐵㘷㉣㘵㑡㜹慤摣㠰挶戳㐵㈳㔳㈸挶㔳昱㝣㌲㔳捣攴ち搱㔲ㅡ扤㌰㡡ㄷ㉥㈵㡡搱㜴攴っ换扣扥〵㜹昴慤㄰㤱昵戶慡㥦慡ち㔵㜴㌱戳ㄲつ㤴㍡ㅢ㜱攱昰㈳ㄶ㠷㜲晥攷㌲㑢ㄵ㈲ㄴ㌹〷〰〴㕡㌸摣㘰敢户ㄳ换㥦敡挹㙢ㄱ㔵ㅦ昴㘲㘳ㄸ㝡㠷挳ㅣ戴挲攱晢㝣㌹扣挴㤷挳㍣㌲〹㠷ㄷ挰ㄴ㌸㉣㈰㡥㑦㐰㝢㉦攲搶㜸㤸㑤攰慥㘰㤴㌲戱㌴㙥ㄳ㌹〳搷㙢㉣㔶挸㈷ㄳ㐶戶㄰捦ㅡ〹敤㐲〷㕡挸㐵昳㜱㍣㑦ㄸ戸つ㈷扢㑢〰㜷㈷㌲㜱㈳㥢㐸㘵ぢ㠹㔲愱㍢㔲戴捣敢ㄷ㈱㡦扥ぢ㈲㘲搸慡㐶㍦㉣搹㉡〷愵捡㔰〹㠷攷㔹ㅣ㈲㉢扣㝤戴昲㝥㠸㔰㘴ぢ〰愲昳摣㔳戶摡晡换㠹攵捦晣攴捤㡦慡〲扤㜰㜸〵昴っ挸㤷ㅥ㘴攱㜰㥢㉦㠷〳扥ㅣ㙥㐳㈶攱昰㘳㌰〵づ捦㐵ㅣ㥦㠰㜶ㄵ攲㈶㠷搹㤴㤱㡦㈷ぢ昱㝣㌱㡤捥搵㥤捡收㌲戱㡣㔱㡡㐷㜳愹㘸扣㤴捡㙢㔷㍢搰㐴戴搴㙤㜴挷昳搹㙥扣〶㌳ㅤ㉤攵昲搱㜴戲㍢㥤㌷昰㉣㙢愴扢愳㤱慡㘵㕥晦㌸昲攸搷㐰㐴㙡戶慡挱㘱摤㔶㌹㈸戵〳㉡攱戰攸收昰〶㕡戹ㄱ㈲ㄴ愱挳ㄹ㠱㤶㝥㌸㙣敢昷㄰㕢㈴愲㐰挶摥〳扤㜰昸㌹攸ㅤづ㉦㠰㔶㌸㝣㤷㉦㠷㘷晡㜲昸㕥㘴ㄲづ昷挲ㄴ㌸扣㄰㜱㝣〲摡ㄷㄱ㌷㌹㡣攲昶㤰挳昳㘷捡挰㤳㙢扥㄰捦㜵ㄷ㐰㑢㈱㥤㈸收搳戱㐲㍡愳摤散㐰㜳搱㐴㈶㠱换㌸ㅡ㑦㤶㤲㐵㈳㤷㉤收㔳㜸慦㈳搰㠹㥣㤱㑣挷㈲ㄷ㔹收昵㉦㈱㡦㝥ぢ㐴㘴㤷慤㙡㜰戸摢㔱ㄱ㐵愸扡ㄴ㉡攱㜰戹㥢挳摢㤹㝥〷㐴㈸昲㍥〰㄰㘸攱昰㌲㕢㝦㈷戱㕢㠹搸㐲づ㍦〰扤㜰昸㜵攸ㅤづ㍦〸慤㜰戸搰㤷挳〵扥ㅣ搲攳㉣ㅣ摥つ㔳攰昰㐳㠸攳ㄳ搰敥㐱摣攴㌰㘳愴ㄲ㐶㉣㥡换㈴攱㔲换ㄷぢ搹㌴㍣㘸〵㌸㐴ち愵㘸挲挸ㄷ戵㝢ㅤ㘸㌶ㅤ捤挷昲戸〳ㄵ攰㌹㑢㜷攷㜲昱㈴晣㈶戱ㄲ㙥㈸㐹扣㈹摤㠸㝣搸㌲慦摦㠷㍣晡晤㄰ㄱ扡慢㔹愲摥攰昰㈳戶㡡〰㠱慡㡦㐱㈵ㅣ㘶摣ㅣ㍥挸昴敦㐲㠴㈲㔷〱㠰㐰ぢ㠷㔷摢晡敦ㄳ㕢㈵㠲㍦㜱㔴搷㐰㉦ㅣ晥〸㝡㠷挳㙢愱ㄵづ扢㝣㌹㥣敤换㈱摤搰挲攱愳㌰〵づ慦㐳ㅣ㥦㠰昶㔳挴慤㙢㌹ちㅦ㘳㌶摢㡤㘱づ㔷㘸づ㤷㜲戱扢ㄸ换㈴㡡㐹愳㔴㐸㘵㑡摡捦ㅣ㘸ち㍥㐷㜸㉦㜱㌹ㅢ摤㐹㈳㡢㌱愰㠸晢㜲㉡て摦㘵㈲㠶㈹㔲攴㝡换扣晥ㄸ昲攸㍦㠷㠸摣㘰慢ㅡ昷㤴ㅢ㙤ㄵ〱〲㔵㥦㠶㑡㌸㝣㥢挵愱㥣晦㤳㑣㝦ち㈲ㄴ搹〳〰〲㉤ㅣ㝥挶搶㍦㐳散㌰ㄱ㍢㈱㈲㜴㘶换㠹㍦〷㝤㘷㌸昸〵挴㑦ㅡ㜹㥢戰换㌹㌸ぢㅢ改㥡㕥搱㜹ち㕥戹挹㈱㈳㌰づ扦晣㌰㝦㉦搱摥㌶攷㡤搹愲㙦㐳戶㑦挲㕣昰㄰㥣敢㍦㘰㠷ㄴ㌵㕣摥戴㉡㑥戸攷㜱挲挱㥢㔱㕦摦捤㝡摥㔷㠵扢㕦ㄹ捦㈷昴〳㉢㑢㙡㜰㥢攲㔵㍣㙢〷㝢㥣昷搶㑦戶摤愹戳散㌷㐷捥㙣㘸散㝤戰㜶戶ㄵ㔵㈷ㅦ摥挴〸昷㌹ㄲ㘶昱㍤㤳〷㌶㘲慥摦㥢ㅣ搶搰㘲敢㌳㌶㘵ㅡ㐵摢㘲つ㍦挶㘸㙦ㅢ搷昲㑥ㅢ㜱㠵㔹㙦愸攷て㑣㘸つ㙦㐵㕤㔲攴㑦挰づ昳昹戵捤㠲㜲㕤㝥慤㜶〰搲㤵扥ㄷ攴㘸扦〵㑤摡摣ㄹ㡢㘷挴攳挱愹㘸〸敦挶戴ㄱ换㘸愶㥤㈵挲ㄲ㝥敤晡晦昰㥦愲ぢ㥥摣㉢晤㡢㉣攴昷㘶㈱㡢㔰㠸㡡愰㄰ㄶ〴㍤搰㝦㈰㥡挳ち㔵㌴愰扥㙣㐵㤸ㅥ扥つ㌲㠸㠰挷㘹昲搲㍣攸㜸捣ㄷㄹ攸戰晥㡦捣て摦㙥攷搸愰㡥晥㘸㑦昰愹ぢ扤㙦捦㌱㜳㉣戴㜲㜴捤㔷㕦㐳づ扦㥦攰㑥㐰㡤㝣摦㝢ㄳ戲ㄲ扣㉦㉡㡣搰㕢㉥ㄷ摢㕦㜰㈶㥤㘱昵㑤挴㜹挱愹づ攴㘰㉦㤷㡥昹ち㑦昹㕥愸㑤㠲敥㐶㐸㝢つ㍡㘹㠵㔸㕡戵〳㘸戳㠱㔷戳㄰㝤㥦㠳扥㠷㘸ㄲ〵昴愲ㄹ㐰〷㉣㌴昴愰㤳扦㔷ぢ㍦㠰昰晥㤱昶愰㥤㘳㜴搲㤶摣㘳㤲㌷㜵扥㝡ㄸ㌹晣㐸㝢敤戵ㄱ㐸㝢搵㑡昰扥搲㌰㐲昷戸㤰㌶ㅥ㜵〷㘹㡦㈰㉥愴晤ㄵ㌹ㅣ搲昸昷㐵搴捦㤰㘴㤲昶㈸㐲摡〴攸㑣搲愲敡㑦〰㌷㐸敢㈴㥡㡥㙢ㄳ㑤摦户ㄶ㌶搱㈰㉤慡㕥戲搰搰㠳戴挹㐸〹㍦㠱昰晥㤱昶愴㥤㘳㜴搲摥㌹摦㈴㉤㌹㕦晤ㅡ㌹晣㐸晢慤挵㑤换㉢㌱㕦戰ㄲ扣㉦㍦㔴捦挱㤲摣ㅡづ收㤹愲〰㝥㈳扦㠱㔶愸㍣〴㕡㝤ㅡ㐴攷㈴昵扣つ㍤ㄴ㜱ㅥ〲㝤挱㠶ㅥ㐶㔴㔸扤㠸戸戰晥っ㡡㜴㔸㍦〲㠹敡㘵㈴㌵㙡晤ㄸ㉣㤸敦㠵㝡㜲愴㕡㍦㘱㈵㜸摦ぢㄵ昹戳㕤攸㌱㘶愱慦搸㠵㍥敥㉥㜴㈶ぢ㝤ㅤ㐹㘶攳搱㤳愸ㅤ〷㥤昴昸㜸㔴㍤〶㜰㘳〰㌹㥥攸扦㌹攸搷㠸㥥㘵愲㌱愶㐵搵㈳ㄶㅡ㤷っ㥡晡〴愴㠴改昶摢扦愶愶㡦㔰㜲㡣摥搴㕤昳㔱〸づっ㉡ㅤ挸搱㈰敤㑡㈸㑤搲㝥㘰㜱搳搲搴摦户ㄲ扣㉦㤰㡡搰挱㈸㡤㥡㐰摤搱㔲昴ㄲ㑡㑢㍤㠴ㅣ㑥㑢愵㐸〳㍤㝡㈶㘹㜴ㅤ㙡㘹㤳〶昴昸㡣㝡挰愲〱昴㠰㠶㉣搱昴散㤹攸挹㐴㥦㘴愲ㄷㄳ晤㉤ぢつ㍤搰㜳㤱ㄲ㥥㠶昰晥㤱㐶愷攰㍥㤰㤶扣〷㠵攰挰愰㜲㈴㜲昸㤱㜶户挵㑤ぢ㘹摦戴ㄲ扣慦㥡㡡搰愳㈸愴昵愲敥㈰㡤㙥㐱㈱敤ㅢ挸攱㤰㜶ち㘹愰㜳捥愴㠱扥㐲㙤㌱㜴㐱摥て㌳敡捥㈶ㄶ㤶㄰㝣扣〳愶户㔰㍢摤〴㉦〲昸づぢ㙣ㄲ扣っ〹㘱扡昵昶㡦㌲晡〰昷㠱戲戵昷〸㘳㠱ㄹ昳ㄵ摤㠱㝥㤴摤㙡㌱搳㐲搹㤷慤〴敦㉢愹㈲㜴㈰ち㘵㙢㔰㜷㔰㐶㉦愰㔰昶㈵攴㜰㈸㕢㐷ㄶ攸㡢㌳㈹愳㙢㔰㕢て㥤㌹づ挷搴ㄷ㉣ㅡ愰㐷捦㌹㡢攸㜹づ㥡摥㐱敤㙣ㄳ㡤㕥ㄹ㔳㥦戵搰㈶㘹ㅢ㤰ㄲ愶ㅦ㙦晦㐸愳搳㙦ㅦ㐸戳敦昸ㄸ㠷㑦㐳づ㍦搲㙥戲戸㘹㈱敤㐶㉢挱晢昲慡〸㍤㠶㐲㕡〱㜵〷㘹慢㄰ㄷ搲慥㐷づ㠷㌴㠳㌴搰㐵㘷㤲㐶㕦愰戶挹愶㈱ㅥ㔳㥦㘸愲愱㑣㌴㕤㜵㈶㥡敥㐰㙤慢㠹挶㠸ㄶ㔳㔷㔹㘸攸㐱㜱〵㈹㘱㍡敥昶㡦㌴㝡昹昶㠱戴散㝣戳愷㘱㐴摢㠸ㅣ㝥愴㕤㘱㜱搳㐲摡㠷慤〴敦㕢慥㈲㜴ㄱち㘹㌵搴ㅤ愴搱捦㈷愴㕤㡥ㅣづ㘹㐳愴㘱ぢ㤲㑣ㅡ攸晣搳㜶搸㌴挴ㄲ敡晤ㄶつ㔰㠱㠶㘱愲改扣㌳搱㘵愲摦㘳愲搱搳ㄲ敡ㄲぢ㙤昶戴ぢ㠸收㠳ㄸ敦㈳㌴愰攸攴戳㙦㉡攱㜳ㄱ搹㍦㍡改昰摢〷㍡换㈶㥤ㅢ晦㘹扥愲敦捦㡦捥ぢ㉤搶㕡攸㝣慦㤵攰㝤㔹㔶㘴ㄸ㤶㠴捥㡢㜱㈶愰㤳㉥㍦愱昳㝣攴㜰攸扣㤴愷㝣ㄱ㤲㑣㠲攸〷搴㉥㠳㑥挶扡戴摡㘹昱〳㌵搸晣〰挱㜴攳㤹攰ぢ〹晥愰〹㕥㌴㈳慤敡ㄶ搸㈴昳㐳㐸〸搳㘵户㝦㤴搱扦户て㤴搹㘳ㅤ㙥て㤷㈳㠷ㅦ㘵㠳ㄶ㌳㉤㤴つ㔸〹摥昷㙡㐵攸ㅣㄴ捡㍥㠶扡㠳㌲㝡昸㠴戲㝥攴㜰㈸扢㥡㉣搰捦㘶戲㐰户㥦㜶つ㜴收㔸㤷㔵㥢㉤ㅡ愰〷㘷搷ㄲ㑤户㥤㠹愶攷㑦扢捥㐴愳〷㘶㔵搱㐲㥢愴摤㠰㤴㌰㝤㜴晢㐷ㅡㅤ㝡晢㐰摡昲㝢㔰㈵ㅣ戸㐱搰户攷㐷㕡㥦挵㑤ぢ㘹敦戶ㄲ扣㙦攰㡡搰ㅢ㈸愴㝤〶㜵〷㘹㝢ㄱㄷ搲捥㐱づ㠷戴捦㤱〶晡搴㑣ㅡ攸攷搳晥ㄹ㍡昴戳㐵㌳戲敡捣㈶ㄶ昶ㄲ㑣㌷㥤〹愶愷㑦扢搹〴㉦〶㜸慤〵㠶ㅡ〴摦㠲㠴㌰㕤㜲晢㐷ㄹ晤㜷㘳㔳㜶搱慡㝢㐸㤸捣摤攸捡昳愳㙣㠵挵㑣ぢ㘵换慤〴敦㥢扡㈲㜴晥〹㘵户愳敥愰散㙥挴㠵戲愵挸攱㔰昶ㄵ戲㐰㙦㥢挹挲㍤〸㘹㕦㠳㑥㈶扣戱戸㍡搵愲挱散㌹晦㑡㌴扤㙥㈶㥡㥥㍤敤敢㈶ㅡ㜳户戸㕡㘸愱愱〷㘹晦㠶㤴昰㠳〸敦ㅦ㘹㜴搸㡤㑤㕡㘰挹㝣㔲ㄶ〸攰㥥㑡摦㥤ㅦ㘹昳㉣㙥㕡㐸㝢愷㤵攰㝤愷㔷攴㐷戰㈴愴摤㡦扡㠳㌴扡散㠴戴㤳㤱挳㈱敤摢愴㠱敥㌵㤳〶晡昱戴敦㤸㌴挰捤㤰㔰ㄹ㡢〶㤳戴〷㠹愶㥢捤㐴搳㤵愷㝤捦㐴攳㥥㥡㔰㐹ぢつㄵ㐸㝢ㄸ晦㠵㥦〴㘶晦㐸㝢捡捥㌱晡㔳㐲㜱㍥㈹ぢ㘴㉥㥥慦攸慣昳㈳敤㐴㡢㥢ㄶ搲扡慣㠴㤶户㝦搱扤㌷搶摢扦㕣㝦㔶㠸㍦〴て㤶戸㐵㜵㐲挹㔴搳㈳㈷㍦戶敦㤷晤㥤ㄳ昱戲㥥㉡晥戰捦㔲扣㤳ち慦攸挱ㅦ㑢戴㌶ㄸ攲㕤㔵晣㌱愲晤㍡ㄸ㕤㘲捣慣㤵㔶㔴昱㝥㤸昱愵㈵㌵晣愴扣搸㠱㍦㑣㔲挷ㅢ昶〷摥ち㕢慥戰攳搶摡㤹㘳扥挳挷㜷戳㉢㜷戱晡㝡扦攸ㄴ慤㜵㌵昸戰㝦㔶摣挶㜷晣扣戱つ㔷摡㑦搰挵散户㔶ㄵ㕤㙦慤㙡㔷戳搱挴收㈶㤱㡢〲㝦㘷㐷愱愷㕡㝦㤴㥤昵愷㄰攳昰㔷㌶攴ㄱㅥ㈲愴晦っㅡ晤ㄲ㐰㐴〴㠲捦愳ㅢ㜸㑦㡥摢㡦戹㉥ㅤ昰晣搵㥤〹ㄳ散敤挱㉣愳㥤㝥扢搱㝣㠶㐸づ㡣慦昴攵昸户㘲㍢㉡㝤晤挶挰愶晡㘶攷敦挳㘲晦ㅤ㕥愱慤晦ㅣ昵㘱㔱晣慡㍦㈰ぢ慤敡扦㜰㙢改ㅢ㘳㙦搵㐹㐱扢㥡攱㝢扡扦㐴㥡捥搳㙤㥣敡㤳㔴㕤〲㡤㜹慡㡡㙥㌴㥥慥㝤㈸㝡捡愴戸㕦〱改㔴㠲ㅥ㌱搱㍥敤搶㡥㐷挴㔵㠹挳㝤㉢昱㉣㐰㥥㑡㍣㐷搵㈵㡤㑡攸㠸㌷㔵愲ㄳち㈹敥㜹〴㥣㑡搰挳㈴摡ㄷ㕣摡挸挱㠸攰ㄳ搰㝦ぢ搹㌹㑥搱㙢㈳〳摤㔴㔴㠷〳摤摢㤱搸㠱ㅦ㥥㑦戳ㄳ愶㔸〹挷㌳搷㡢搰㐶攸搴攱㘰搹ㄹ㔱㠷㈱挸㜳搲㝥㡦㐰ㄸ㝥㘶昹摢㤷搳户搳昵㕣㙢㔳ㄱ晢ㅣ㝦ㅢ㥦搶攸㔷㝦〰㔶㝢ㄹ㠲敦晢㔶慣戰昴慢㍦㐲攳㍥捦㈳㄰攷㜹慥扢昶慥昹㠱攴㠶ㅥ㜵っㄴ㉥〲㐳戶昱㠰扢搳晥㠵㔶㥡㕢昱ㄵ慡㉥㘱昵㈹〲㙡㈶攲㑤〴ㅥて㠵㔰昵ㅡ〲づ㠱㈷搸摡搷摤摡〴㈲慥㑡戴昹㔶㠲昳㝢㑦㈵昸㔷㑡摤㤵㐸〱搲㔴㠹㉣ㄴ㔲㠹㜱㐰㍡㤵㤸㙢㙢摢摤摡㕥㘸㕤㤵㜸昵㔵扦换㜷㍣㑢㙣㘶㠲㝦㉣搹㕤㠹㔳扣㤵㔸㘲ㄷ㌷挱㕤摣㌲㕢㍢搱慤㕤搳㕣㠹㤷㝤㉢ㄱ㙥慤挴㘴㑦㈵搶㜹㉢㜱㤶㕤摣ㄴ㜷㜱ㅢ㙣敤㔴户戶搰㕣㠹ㄷ㝣㉢㜱㜰㙢㈵愶㜹㉡㘱㜸㉢㔱戶㡢㍢捣㕤㕣挵搶ㅥ敥搶搶慣㑡㘸㐷㐰敢晣戴戱㜹㠸㝤摡户㘶㐷㈱㠳㌶ㅤ愲㜹㠸㍤ㅡㅡ㜷㍢つ㜹㙢㌷㙣搷攳ㄸ㈰㥤捥㜲㠱慤㥤攱搶㕥㙣搵捥ㅡ晣㝥攱㕢㤱攳㔸㘲㜳㘷㌹摥㔳㠹㑢扤㤵昸㠰㕤摣㉣㜷㜱ㅦ戲戵戳摤摡㡦㌵㔷攲挷扥㤵㌸戱戵ㄲ㌱㑦㈵慥昶㔶攲㕡扢戸㠴扢戸ㅢ㙣㙤搲慤晤㑣㜳㈵扥敢㕢㠹㜴㙢㈵戲㥥㑡㝣捥㕢㠹扤㜶㜱㈷戹㡢扢挵搶㥥散搶摥摥㕣㠹晢㝣㉢㌱慦戵ㄲ㍤㥥㑡㝣挵㕢㠹㝦戵㡢敢㜵ㄷ昷㙦戶㜶愱㕢㝢扦㕤〹昶搸㜶㜵㤷㙦㈵ㄶ戳㐴㜶捥挶つ㜱〹㔵㤷㌴㠶搲㙦挳㑥搳㈸昶愰㕤摣改㐰㍡ㅤ昳㘱㕢扢搴愵つ㍥ち敤㍥㑦㝥戸㠲昰〶户㘷㉦㐳愱㡡戳ㄶ摡搰㤷㌳㘶㥤㔳昸攷㤶㤶慥昳㐰㤸㜳〶㈶㐹㑣晤ㄲ㌱㔶㔱㕦挱ㅣ㥣ち㐸晥㤵敥晣扣敤㍢㌹挲扣摤㍢㌱昵㉣㘲㤲㝦ㄵ㜳昰㉥㉥昹㔷扢昳㍦敦捥ㄱ收㥤扡㤱㥦㜷㘸戹㌵摦㠲搶攱慤㤹ぢ㤰晡㕡㘴て昳㌶㍣ㄱ戱昱㍦㙡㔳昸㠳㌰敦㔶挷戶㕤愶挲㙤㉦〵㝥ぢ攵㙦㜱㠳㔷扣挷㑡攱敢㔸摣ㅦ㉤挳晡ㄹ㠸㌹慤挲㕢愵㘰搶ㄳ昳㡡㡤㌹㤳㌱搸攱㌷捣㍢愲㔳愵㌰敦㠴㑥㑣昱㉥㈷昹捦㘲づ摥攰㤸愶扦换㥤㥦㌷㌳㈷㐷㤸㌷㌱㈷愶㜸㠳㤲晣㘷㔳捤㝢㤳攴㍦挷ち㌰ㄲ收㝤挸挹ㄱ收晤挷㠹㈹摥㕢㈴晦〶慡㜹㕢㤱晣敦戶〲㤲㥦户㄰㈷㐷㤸户づ㈷愶㜸㕢㤰晣㝤㔴昳㡥㈰昹㌷㕡〱挹捦搱摦挹ㄱ收愸敦挴ㄴ〷㙦挹㥦愳㥡㘳戶攴捦㕢〱挹捦昱搹挹ㄱ收戸散挴ㄴ挷㕣挹㕦愰㥡挳慤攴㉦㕡〱挹捦愱搵挹ㄱ收㤰敡挴ㄴ㠷㑢挹㙦㔰捤㤱㔲昲㤷慣㠰攴攷愸攸攴〸㜳㌴㜴㘲㡡㈳㥤攴摦㐴㌵〷㌹挹扦搹ち㐸㝥づ㘸㑥㡥㌰〷㌲㈷愶㌸㐸㐹晥㌲搵ㅣ㥦㈴晦ㄶ㉢㈰昹㌹ㄶ㌹㌹挲ㅣ㠳㥣㤸攲昸㈲昹户㔲捤愱㐵昲昷㕢〱挹捦㘱挴挹ㄱ收昰攱挴㤴㕣搷散㜱ㄵ愸敤㈳挲敢ㅢㅤㄳ㝦戰ㄸ〱捣㜰攵敡㘵扣〹挵慢㔸㔰摢㑣㤴㕣愳㉤㈸㕥慢㠲慡ち㉡捣㡢㙦㍤㔰㙤㍢㔵㘱㘳㜱攳挶扦㠶摢愷ㅦ摡㝥收晣㠹搷㍥昵摤愷㍦晡挸㌹㜳㥦㝢晤晡敢ㅦ㜹收愳て扤晥㡤晣摣敦散搹昳慤搳㙥㝡攸改〳㑡㥦㙡晢敡㕦㤷㝥敡晣搸搶昳捦㉤慤㝢挷攲昳捦摡戲㉡戶㜲昲慣㜱攳挶㡦㍦㙥捡〳㠷扣㍤㜲搱戹㜷慡㝢㝦㝥昰㠰㤲慢㤵搵愸愱㈴㥥㈹㉦搶〸慦㕡昱㑥搴ㄱ搰㠷㈰戰挶㉡ㄷ㉤愱㑤攷挵㡢㔷㙡扣㠳愸㜱㑡㉥捤ㄶㄴ㉦㔱㐱つ㥢㈸戹〰㕢㔰扣㄰〵昵ㅥㄳ㈵㤷㔹ぢ㡡㤷㥢愰㉥㌰㔱㜲㌱戵愰㜸㔱〹敡㐲ㄳ㈵㤷っ㔱ㄷ㈱㙥ㅦㄱ㕥㍡㠲摡㘵愲攴挲㈰㙡户ㅢ挵ぢ㐴㔰ㄷ㥢㈸改晥㐴㌵㌱挱换㐰㔰㤷㥡㈸改攴㉤㈸㜶㜶㐱㕤㘶愲愴㉢户愰搸愵〵昵〱ㄳ㈵ㅤ戶〵挵㡥㉢愸てち㉡㘲㔷㐷戱㈷捡㐸㕥户㐶昲〵挸㡢㔷搶㈸㜶㍥㐹愸㜹ㄲ搸摦㈴愱摡㥣㄰㘱扦㤰慥㜰〵〲㜰㔴戱㐷〸㜰㥢〵㤴挴㉢愱㔵散㈷㤲㌴搰㙣㐳戱㙢㐸㐲挵㤳挰摥㈰〹晤㥥〴㜶〰㐹搸敡㐹㘰㥢㑢挲ㄶ㑦〲㥢㔹ㄲ捡捤〹ㄱ戶户昵昰挸㐶ㄶ捣㘶て㠶慤㙤㘱搸挴㠲搹搴㡣㔱㙣㔵㐹㈸㜹ㄲ搸㤰㤲㘰㜸ㄲ搸㜶㤲㔰昴㈴戰戹㈴愱搰㥣㄰㈴挷愳扣㝣扤攱㥤改㤰扥㠰昷摣搵改愷〹㔵㑥ㄹㄸ㌲晦㙥慥㔶攱㑢戰〷㈶㕢㉦㠸㥢㔵戱㌱〷㌸ㅡ〷㍢挹㔱㐹㥥㘹收㉢㡣昹㐷㠰〹㤹搵㌰㝡愰㌷㐵昰攸㜹散㝣㠱户㡤扣㍢捥㉥㥣晢搵㍡搴㍥〳昱㥥㜴㥥摦㡤㘰㠳㠷㙡㠴㈴慡搸摢㘴ㅣ扦〹㠱㈰㘱晢㘰㥡㠳摢ㅢ㥢捦㠵ㄴ换㘱㝥晤㔳〸昰㤰㔱㤲ㄱ戳搷㑣昸㙦㡢㡦㤴ㅣ</t>
  </si>
  <si>
    <t>e4d4d934-a1b7-4077-b5d2-9c0cb9e14e2f</t>
  </si>
  <si>
    <t>㜸〱敤㕣㙢㙣ㅣ搷㜵摥搹攵㉥㜷㤶㕣㜱㉤捡㤲攵㌸づㄳ摢㠹ㅤちㅢ㔱戶ㅣ慢㠱㈲昳愱㤷慤〷㉤㔲㔲㥣㌸㔹つ㜷㘷挸戱㜶㘶愹㤹㔹㡡㜴摣㕡㐹搳㔷㥡㕦㐹㕦㑥㡤㌶㐹搱ㅦ晤㤳㌴㘸敢挴㐹晡愳㐰㡢〴㠵㔳〴㐱㔰愰㐰〲戸㐱搱晥㘸㔱〸攸㥦〰つ㤰㝥摦戹㌳扢戳扢摣㈱扤戶㕢扡攰㤵昷昰捥戹㡦戹昷㥥㜳捦㌹昷㥣㍢㑥㘹愹㔴敡ㄷ㐸晣换㌴挴捣㍤ぢㅢ㝥㘰㍡攵搹㐶扤㙥㔶〳扢攱晡攵㘹捦㌳㌶捥搹㝥㤰㐱㠵㕣挵㐶戹㥦慤昸昶㜳㘶扥戲㘶㝡㍥㉡㘵㔳愹㝣㕥㑦愳㥣㥤昰㔷㡡ㅥ㜴戶ㅡㅤ〲㔸㥣㥤戹戸昴㉣㝡㕤〸ㅡ㥥㜹㘸攲㡡㙡㝢㝣㙡慡㍣㔵㍥㜲散挸愳攵挳㠷㈶㘶㥢昵愰改㤹挷㕤戳ㄹ㜸㐶晤搰挴㝣㜳愹㙥㔷㥦㌴㌷ㄶㅢ搷㑤昷戸戹㜴昸攱㈵攳㤱挷愶ㅥ㌹㝡搴㍡㜶散戱㔱扣㍡㜵㘱㜶㘶摥㌳㉤晦㑤敡㌳换㈱㍦㌲㘷㔶㙤捥捤㌴㍤摢㕤㉥捦捥攰扦搸昸昱昴挱昲挲㡡㘹〶㝣戵改㤹㙥搵昴㜵㌴ㅣ㜱愶㝤扦改慣㜲昱㜴攷ㄴ愶㕡㌵晣㈰敢捣㥡昵扡敥㐴扤收㥤㡢㔸扢扡戱㌱敡㉣㤸慥㙦〷昶㥡ㅤ㙣攴㥣㐵㜴㔴㉢㍡㤷㝤昳㤲攱㉥㥢ㄷっ挷捣㍡愷㥢㜶㙤㐸愵㔴收㝤㔱ㄷ昱㠱挹昴换搳扥㌳扢㘲㜸㌲㈲㥦ぢ㤳㔰昷㤴㔷敤慣㝢㕦晦㝥㌹㜴㜹〳晢㝣愰㝦㍤㤴㕣㌱扣㔶捤挹晥㌵挳挹㜷㡥攰〳晤敢挷搶愸戳捤㐳晤摢挸㔲㜶搶搶㐶㐲晥㤶ㄵ挵㘴昴ㅣ挱㌰㐱㥥㠰〴搴ぢ〴㈳〴愳〰摡搰㝦㘱㤷挴ㅢ戲㈸㕤㌱搲㤵愵㜴愵㥡慥搴搲ㄵ㌳㕤戱搲㤵攵㜴㘵㈵㕤戱搳㤵㘷搳㤵敢愸ㄳ愵晣昰㜰㍡㑣户晥晢挹ㅦ㕦捦晣昰昱㉦㕦扢昴挴摦慤㍦摡ㅣ摤㠳㑡㑦㠵㠳㥡昳㡣㥢㘰戵㌶ㄷㅦ㈹ㅦ收扦慤㜷〵㌶㠵㜵搴晡愰㌵㌵㔵㍢㝡搸㜸搸挸㜲㕡〹挴敦㘰㤴ㄲ敡㡥㕡㔷㙤户搶戸㈹戴扢㘷挶昰捤昶挲㑤㠶㘵㌳㡤愶㕢昳摦戱㜹攱㐲㘰〴收摤摤㘵敤㑥㝡㥡㉤㘰㕢㤹扥扣敦摥敥㘶㔷㡣㝡搳㥣㕥户㔵昱㍢扢㡡㥤㜹慦戱搴扦昴㤴㘷摥㘸㤵昶㡣㘸ㅡ㐲㙤㑤晡敥㤹愵㉡㔲攳㥡㤸㕤㘹昸愶㉢挳㥢㜴收敤敡㜵搳㕢㌰㈹ㄲ捤㥡㑣昵㑥ㄶ㠵扢㝥昲愲㡢㠹㘲户搶摥ㄳ挷㕡㈷搷〳㙣㘶戳㠶昱慥㥡㕥戰戱㘸㉣搵捤晤ㅤ㔵搴㍢㔱㜰戰〳㝤慡㔱㙤晡戳つ㌷昰ㅡ昵捥㤲改摡㥡〱㐹㔳㍢摦愸㤹㐳㐳㈹ㄱち㄰戸㤹㡣愶愵摥摦㝦㉦〸㈱㘲㈴收㐶扥慢㤳敤捡㤷㌰㍢捣愲㙥㤲㈷搳昷㙦搱ㄹ挷㉢㌲㈶㘱〷挶收㐴晤挱㤷㍥戸㐵户㉤捡扤戵㤵搳改昱㜰昶㈷搷㑣㌷㌸㘳戸戵扡改㈵㙡㍦㡤㈳搲挷〰戲户㈱㄰晡慥ㅥ㔵㥤戶慥㙤㘴㙦摡戵㘰㈵户㘲摡换㉢〱㜰搰㤰昹㍣㤷戶㈷改㜷〰愵敦㈵ㄸ〷㈸ㄴ㔲戹㝤慣㤴㉢㈰愵戲㤴㑥〹㝢戹㐳㤰戳㕤挷㕥ㅥ戵㑥搹昵挰㔴㐲㜹捣〲㐵㤴㔶ㄳ昲ㄵ挹愲㥥㔱㔵ち㘳㥦㌵ぢ㉥㌵㙣㌷搸㘸敦摢㥥㕤愲㤸㘸㔷ㄶ散㌸㔹㐰㔱搰㈹てㄲ昶ㅡ㤸愶㑢ㅡ㈴㔷㡥㌱ㄱ户㐱㠲㘶㐷捦㥤㑣挶晡〹㌲〲昵攳㑣挸摡㠷晢换〸㌲㝢㉦㤳戲㔱摦晤戸㉢捤㌶戳攵㤵㌴扢ㄳぢ愷敦㈷㌸㐰㜰ㄷ挱㐱〰敤㕦㈱攱㈸攵㤰敦㑣晡㍢昰慣摦㐳昰㑥〰挸㈷㥤㌲㈷ㄴ㔵戴愱戶㘳㐷戲㕥ㄱ㜶戲ㄸ挵㑡ㄴ搱㌲㙥搹㤹㐵㐷〸ㅤ㕡㥤㍢㐳搷づ㠹㡥㝤㙦㝦摥㡣㑦㠷ㅣ㤹㔰㌵㍥搷㉤慡挶ㄷ㠲㔵〷搴㕢敦㐲㔳㝤㠲攰摤〰㑡戱搰搸摤㥥㌵㑦㜳昲㙤㘱ㄲ㈹㐳㘸㐰攵ㅥ㌲㌱捤晦〴〱搷㜳㜴搹戵㥦㘹ち㑥㕡㙦㝢晢昹㔰晦扤ㅤㄲ扤㑢㘷敥敡ㅣ晡㡡㕥愷〵晤ㅥ㙣㉦敤㈷㝤昵换晤㈸搶ㅦ㈰㜸㉦㐰㤷㝥攱挹晢昵㝡〹挴㈴㜶㘲㤴摢㑢㡦㡢㔸戸㡢ㅢ慢愶㘸㥦㔱㙢搱昰㤶捤〰摥㡢戳㜳戰㠳ㅢ㥥㘷搶㜱愰慤〹㠲㘷㤷〳㥤㐸晦㤴搷㜰㠸摦戵㡦晤户㠵㘲ㄸㅡ㑡㘷㔲㕤昶㜱㠲㥤ㄹ昳㌷挵㌸㠷晡昷攱晥㐲㈲搶愸㤳扤搸㉥昹㙣戹㉢㐹〶㤰㈴て㘲㔹昵㠷〰㈰㈵戴㝦散㉢㔱㈶㔹敤㤰㔴敢戴㔶改摤㑢㌸㤹㜴昹て㝢攴挸㠸㜲搶捥挰㜷攰ㄷ㥤〵摢㘹〹㡢ㄱ㘷摥昴慡昰㉢搸㜵戳愰㕣戲ㄴ㌵扢戲攲㙤㈲㉢㌲㤹㥥戳㜴㠲㙦㑤昸愴㑢㑡㈴敥昶挴挲㠴㜳㜸㥢愹攸㠲愴㔰㐹㜰ぢ戵㈴㄰㌹㡦㜵㜷㐵捣〰㈲愶㡣㠵搳㍦㐰㜰㤸㘰ち㈰晢て㤰㌴摢㕤㜸㠶挲㠶搷攸捥慥㔴㔲㜹㤲㐱摣㠳摦敦㉢慣ㅥ攱㙢㡥ㄲ㍣ち搰㘵晥搰昹㤸挰㠸㐲昲ㄸ㈳搲㕡搲慤㉢戶㜹㤳㍣戰挷㐲㔰㘹戶改〷つ㠷㔱愵愲㌵搷戸搰〸收㙣㝦ㄵ㔱愸㜱㉢捣㕣㕤㌱㕤㜰㤷〷摢愷ぢ搷㔸㕤㌵㙢扡戵搰㘸㐲戴㥤㥤摢〹㠷㜲捣て戶愴㥣换搳ㅡ搲㘰㘷㘳㜴愱挹㠹ㄸ扥㔶㝡㘲户攵昹收愱㙦慣扤愲㡢㜶㔰㌷㐷㉣戵改㤸捦㕢㔸㐵㐴つ㙡挳搶攲㡡㘷㥡㜳㐵敢戴㘷搷敡戶㙢㤲ㄸ戰㌱ㄹ愸㍢㘷㉥㈳㐲㌰摦㘰晣慦攱ㄶ慤㐵捦㜰晤㔵㠳挱挴㡤扤ㅤ㑦ㄲㄲ挹㕡㌳戶敢攳㌵㐲㐵收挷慣㠵㤵挶㑤㐴㙢㥢㡥㝢摡㔸昵㜷〴㔵挸昴㉡〹㘹戴戴㤶㑥㙢昹㜴㝥㔰晡昰㐰㥥㑡ㅤ挱㙦㠸㐰㘸㤵捡搲㕦㥥愰扤㘹搷㠷昱ㄹ摡改ㅣ搳㈸㈲㐷㉤㘴㈶㔱ち㜳愷敡㡦戱捤㌱㠰㈷㑥㕦㍥摢㡥捡扤愱㜸㜵㤶ㅥ晥〴ㄹ㉦㙣搱ち㠲搰㍦户㐷戱ち㜱攴ㅣ散㐰㔰㥣㑦摤散㔷戰愴づ戹㙦㑦㍢㝢ち㔱愴㔱敢㥣戱㘴搶ㄱ㡢㜶㡣㘰㡦㝡愰ㄹ敢ㄸ㜵㍦㉣㥢㙤㌸㡥㐱搶㈲㕢㉥㔴つ㜲昰㜴㌳㘸㥣户㕤摤〲㄰晥ぢ㔱挶㍡㔰挶扡愰㐶慤㑢っぢ㑡㥥㝤㌵㤶つ捦づ㔶ㅣ扢㥡攷〳㐳㜷㍢㠲㈷戱挹㈹㜹愳ㄴ挹㡣㠹㉥㙢晥㌲㑣㌶扦っ㜲㤷㈱㐷戹㜴㈴㍦㌸㌷慤攵昰㑦ㅢ搰戱〴〱㈳㕥㔲晤㐳攸㉤㉢㌷㈳㈰㜲㈴摤㡥敥㕦摣㝥〱ㄸ攵㤷㈳搵ㄳ㔸〴ㅥ挱㤸㤰愷㝢㍢㘷㕤㜶敤〰搴㈳挵㑥搹挱㥣て㤲〳㈰㉢挷摢扢㠵慡戱㐶㤳㉤慤昰慥摥愲づ㌵㜱㙦㙦㜹㕣㙦摣扦㐹戱搲㈸㌱㐵戲㔵㈵搱㉣㥢㡣㜱㈷愹ㅡ㑤ㄴ㜷愴㙤戴㈴户㘹㝢摤㈹㐵摥㠰㘲ㄲ㥥㐹改挷㠵㔱㄰攴㈵㜷㐰㐷搱㕦㥦捣ㅥ戱㘸つ㙤㠰〲昵㤴挲ㄵ挳㜰攰㔹㕣㌹愹㤹㠵昰〹晢㝢㑦㤸扤搸っ㍡㑡㡣昵昱戰㘴扡㕥扦攸挲㑡愸ㅡ㕥㙤㠷㙣㘹捣㑤㘹ㄸ搹㥤㠳㙡㝦戵扣戱㡤ㄸ㙥㐳㠶㐴ㄲ晣挰搸㠶搸㕣戱㘸㉡慤戳㈲㤷扡㠵捥昳改扣㘹戸㐲㠱㠵愰㌶㘷慥㠹ㄹ搶戶攴挷愵㐱敢戴㈸㜲㔴户愶㤷㝣愸昴㠰㜲㍣捣挹〶搷慤㑢㜴㑢攱〲〳挴㙥㤸㥢慦〶〸敢戶㍡攰挹㘰攷㔰〷㉢愲挲㈶戴捥㈸㐱㜳〹㡣摢㌹〹敥㥤〱㈹ち㐱㙡㐹晡捦ㄳ摡ㄷ㕦㘴晡戳ㄳ愹㈸ㄳ㙥㈲㠶扡ㄲ慣〷㄰㌷ㅥ㤵攴㉥ㅡ㡦㠲攵㑡戲㠹搰ㅡ㡤㜰㌴㌱㡡㌴昹扣〰㌷㜸ㄸ挷ㅡ攳戶愹攳㡥㕢㘰㐳㥢搶㌷昶㔸㘷摤㙡扤㔹㌳㐵ㄵ㐷戲㕡㌴昲㡥愰㤷㕣晦㔳扢㈹㘱㕤挲㐵㌹㡢愳ㄴ愷㑣㈲つ㙥㜷敢ㅦ㐶㜳ㄱ㜲攸㐳挹㌶〶ㅦㄳ摣㜲ㄲっ敢戹愳㐰晢㜰㙦晢昲㠲㕣㥣㠳㐸敢㐱㔱㤶㥤挳㕤扣㔶〴㔹㜶㕢慣摡戹挶戹〶㙤昶ㄸ敡㡣慤㔰㍢㠲㐶㤸愷ㄲ㜸戹ㅣ㡣㤱〱㜷〷㍢㐹摤づ㈳扢户㕦㤰挷搴敤ㄳ愱昱愱㌱扥换㔳㔰ち慢㡡㡤㐴㠳㍢摤戶扡㌵㐶㝥㘹㜹敢㡦〳㘸っ〱搳愰㐵㑤㘵攰捣㈰扦戵㠱挳㘰㘴㐲㜴㌴ㅥ㐸㘵㡣㜲ㅣづ㝢㄰つ扢㠹〷改挵〶㤴㔰戰㑦㉥㠵㐵昷ㄲ㈷ㅤㅣ㠱ㅡ摥晥㉥攴扣ㄱ攰敡㡢㝢戰ぢ㍤㕤慢搱摣㠵㝦㙥㐷㔰ㄵ搷㌶㤴㌹扡慦敢㐲㤶捣㠹昶摤㝤㕤〵攱㐵挱㈳㜳攵㌳㐶㔰㕤㔹〸㌶搴愵慤〱㔹㐲换晥㌵晣ㄱ㥢扥㥤㌶昳㤰换㑢愸㙢㕣晢挲㜵户㜱搳㤵㜱㘵㝤摥昸愳ㄵ慢てて㜳㤰㠵搴㉦昰㑦㔲㍡㤵晤づ㝡摣捥戰搹㐱摢㐱挲㝥㈴ㄵ昴㤳昸㑢㙢㘷〲㝦ㄳ㜸〵昶㝢敢搶〰㜹㘵㕦ㄷ慦㠸㌰搸㘵ㄶ㜷昹捤㘲㤶㤴昶㉤㤰㤶っ〳㠲㐷ㄷ㐴搲㈹敤ㄵ㍣㤰攸愰〱〸愷㥦㈱〴昹摥㡤扦〹攴ㄳ㠱ㅥ㕥昳攰愵㤰晦㍦㤴㡡㜶昵愶摢敡㝦㘳㔳㝦〳挴㄰㌲㠱㈶慤㝤愹扤摣㐹愶㈷㐳㌲㌱㈸晢扡挲摦㥣挱敥戱昳㉤扦攲晢㝦㜸散㍣てち㌳㠹㘵㠶〰摢晤挸户っ㠳㜴㡦㘱昰〰㡡挵㌰戸挰㌶㡣摤㉢挳㈰昴㝣捣〳戱戵㘱挰㠸㕥㠲昹ㄷぢ戰挶㥣ㄹ㍣㜷敤㜷攸ㄵ㍢㠳慢戶愶㡦㈸㍥㔴㤵㍦ぢ㍦搴㠱㕥昴扣攱ㄹ捥㐱挱㥦昶㑣愸㌰㙦ㄱ㜷户愵〹㕢摣扤㘹㠹㌴摡挴㐳ㄱ昹搶㜷扤㈸摢扢戱づ㑡愹愴㥣昶㕡㕥换扤〱晦㠸挶搳㐲敡㤳晢扥㝡晡㥦㥦晢捣〹摥㔱ぢ㜹㌵换愰昰㈰㠱㝡㕡㄰〸攵挶慥㠷摣挹㑦㜱捥攳愳㈴㝢戵㙥捥ㄸ㥥搸㍥扥敥㐴㔹挵㜸㌱挶㔴捣户ㄳっ㑢摣㜶㔰㠶㘵戹换挹㈹㥦㌲㠹㘳戰ㅣㅢ戸㜸昲愲㘰愱搶㔷㙤つ㘸㘳㘶扦〶挵昳㍡〷搲㘹ㅢ昲慣挹愴㘹㕦㡤㌴㥢㐲愴㔲㐷㜱晥㔰〷㐸㙤ㄲ戸㐸㑡㈱敡㐰づ㠹ㅦ㕦㜸つ㐰愴搴〲㌲搹㌲㐰㐲㍣慤㍢戰㑢㉦挰慥㄰㌰㕢㔷晤〶晣㙣〵慢〸㉡㐶ㅥ昸㐱捦戱㍣昴㐷慡㠹〱㕡㌹㠹㉣㈲㈳㐷ㄶ㈲ㄸ戱ㄵ散㘵㘴愲㤴㥤㐲㙥摢㑥㈸扥愴攸愸㜰㥢摡搸㔹㠷ㅥ戶㠲㜳搲㙤攲扥〷昴㑣㑥ㄴ㠶扢㤷㘸ㅣ㐳㈵㌲愷慡ㄶㄴ㡡㜰㑣㘵㕢㡤㐶挲㈲攸㉣昷㈰捥愲〸昹昱摢㈰㤶㑦戶扢扥戳扢㠴㍡捥ㅤ挶〴昹㠳晤㜵㙦挲挶挶㕢戹㘳㈰㘱户㔵㉢慦㉥㠴㕦㐱ㄳ㑥㍡愵改敤慣㍣㙢㡣㑣㐷㍢㉢搳慢晦ㄹ戳㤶㥤㜵㤵慤ㄹ扣敥搰晦㑦〳戱愵晥搷ㄸ㜱ㄳ㤲㝤㌴捣昰㈱换愸挹㤶㠱ㅡ慥〸晣搹〸搹挸㜱㔸㤷㉣〳摤㉡户㠰捦㔵㔵戱㐸㜰㜸扢㠶扡㉦㐴戴摡搲戶ㅤ改㉢〰㡦㜱㐸㝦ちㄱ搴户㍤〷摤㝢愶捤㍤〳昴扥昳㜶搵㙢昸つ㉢㤸㔸㐰愸㜷㠲㕦㥢㔹戰㜹愶戵㍦改ㄶ㙡昷㘱㈵㐶㍦㠱㌶ㄷ㉥㐲㘰㕦㌰㠳㌷㉢〲挹㜸挲昶攲ㄷ晣昲愸ㄴぢ㉡㔱㍢昸㜷㔸㑦㌵㡤㍡㍥㔶扤〸て㘷㐰搴㡥㔰㜶捡捦摣㝤㉦㠳㑢㠷㥢㔹㑦挲ぢ㘴搶换〸㠹挹ㄴ㍥昶㜱慥㙢昷ㅡ㜴搶つ攷收戳收㘰㥥戶㐲昶换愰改昶摥搲挹㌲㝣㈷扦㐱㉥攸搷〸㜱㡣晥㌰晥㙥摦㉤换摥挶挱攷攱㈷摣㜴㝦㑤搶攱㌴摢㍡收㕤搰ㅥ㐷㕢戶搷㡤㌰挳〷㡤㝥㍤㙥㐳敤㡦㌰㈵㌲㍦昲愹㕣ㄵ愰㍦㐷扦戴ㄹ㐷㙢昴敢㐸晦㈶㝢〸㝦ㅡ摤〵㠲挵㘶㘸㘳㜹㍡ㄵ散㜲ㅣ换㠳〹㜹戸愰晤〱摥挰㌵㔶㙢㘵ㄳ㠷㠳㡡ㅣ㐰㤰搷㥦〵㠸㤲挶〳㠸捣攰㜷搱愰㌵㠳㍡戰晤㘷昰㠵㑤㘷㐰搳㐱㐶攵㐶㥤攳㙦㈹㔲㍤㝡〳㑦晡㉡挱つ〲㡦㠵㤱〶ㅡ愳㔰愵愴捡愹㜰挴㉢㈷㤰㐷晡㐱昸昷戵ㄳ摦㝦㤵改㍦㑥㘸㈲㐶㔱愴晢㔲㐳〱㡤㘲㔴㘶昱戹昸㉣㥡挰昶㥦挵㘷㌷㥢㐵㠹ㄲ戶㠴㥦㝥ㄳ愰㌸愶㕤挳ㅦ㤹搵㝡㤸攱㐳挹㈰挰㑦摦〰㈸㡥㤵㐸㌴㜹㝥㡥挸㑦ㄲ㍣㑦昰换〴扦㐲昰〲㐰戱㔰㈲ㅤ愵攲㉤㈲㍦㐵昰㘹㠲㕦㈵昸っ挱慦〱愰㈲㐹㉢ㄵ㝦㥤挸摦㈰昸㑤㠲摦㈲昸㉣挱㙦〳ㄴぢㅡ挹㉢〳晣㕣㤸㤱〱㤲挶㙣㕥㉣㤵㐸づ㤵捤㤲〶〹摦㈱㠹㘱挷㝢㥢㜴㌹攵㤴敦㌸愷搴㜹摥〹㥤挶㍢㐲愸㠵敥晥扥扡㈸㌷攰㠵〴捤㡦㜸攲捣㤹搰㘵㤷㑡㠷㈱㌲昰愴挴㘲戴㔵㉣づㄷ㔲昳愲捡㕦㝦戹敤㐹㐲〱ㄲㄸ㔷㔵㈶慦㑢攵ㅢ㔱攵㈳昸㠰㑣敡愰㘷㤵㕥㡢㉡㜳㑦㐸攵搵愸昲扦ㅦ㌹搸慡ㅣ㙤〱搵㜳㠹晣ㅦ㤲㤵慣㥡㘰慦换〹㈶昶㕤昹ㄸ慡㘷㉤摡〰㈳㤶㐲㔳晡㑢搰扢㉥㔶挰㈸慥戱㜸昸戲晢ㅣ㙥㘵攱昲ちㄴ㠵晡ㅦ㍣㥣挵㙤慤㌹㈳㌰昰攱昶ㅡ挲攴㥥㉥㑦㙣㥣戳㉥㝡㐰っ㕢㘷㝤㥣ぢ㙢㍢㡡㕢㘰搲っ愹愵摥㈲㥣㤰㘰晥戶搷㈳ち敦愵㜹晢㘵㌰〵㈸㈱愱㈱捤㡤㠸㥣扡搵㘶ㅦ晤ぢ㈰づ㠴㌵㈰㌳晡敦〰慡㄰搲㍥㈲㑡㤴㐲ㄴ㤴晡敦〱ㄴ㌳ㅡ攵て挹㥦晢㝤㠰戱攸晦慡㌱戱㈶慥㥥戴戶ㄲ扤㈳捥㐸晡㡢㙣昰㐵㠰っ晣捣㕡挸㠶〵晤て㠱㠹扤㉢㑢㔹昶愱晥愶㌴㑦捡搱㤷晥㠸㝦㜶㝣搲㝦ㄲ㥦攸㙦戰攳っ晥て㈵㔹戱晢㠷搲扦㌴㔸㕦攴慦㉣扡㤲㕦ㄵㄳ㝡〳晤㜰㕤摢㈶㈸㝢ㄴㅤ愹㔱㘲㜳扡摡ㄲ晡攷㍢㘸搱ㄷ㌴捡㜰㐱ㅢ㈱㝡扦愰㈹搵〵㝤㉤㐴ㅦ㄰㌴攵扣愰㉢㈱㥡㙥扢㠲㐶挹㉦攸㑦㠴攸㠷〴㝤㉢㐲㝦㍣㐴慢㤱㝣㉡㐲㍦ㄳ愲搵㐸㍥ㅤ愱㍦ㄶ愲搵㐸愸㌶愴敦㡦㠶㘸㌵ㄲ㉡ㄲ㐱㍦ㅤ愲搵㐸愸㕡〴晤㤱㄰慤㐶㐲つ㈳攸慢㈱㕡㡤㠴㍡㐷搰㔷㐲戴ㅡ〹戵㤰愰㉦㠷㘸㌵ㄲ敡㈵㐱㉦㠶㘸㌵ㄲ㙡㉡㐱㉦㠴㘸㌵ㄲ敡㉥㐱㕦ち搱㌲㤲ㄲ㔵㤸㜰昷搷㤰㈹㘶戲摣っ摢摥㤵愴敤㘰搶㥤晥攷㘸慡㜱慢戱て晤敢㘱㠶てㅡ昷㤹㡣昴㐲㌸搲ㄳ慣昲ㄷ㉣攲㌶攲〸昵扦攴ㄳ㜷㡦㌴晦慢㌰㈳捤㌹ㄱ㘹晥㐴扣昹㌷㔸㐵㕥㡡㡣晥㑤㠰㈸㤵昸㜲㔹㠲㔷㤰㈹㘶挶昸愶慢昸愵搷戵敡戵摡戵㙢㍦ㅢㅢ㥡戸㝢攸㈳㡦㡦扥昸摡摦晦昴昳㍦㝡收昸扦晤晣愵㤷㝥昴㉦㥦㝦昵攷摦㔹㍡晥摤慦㝣攵㙦㥦昸攳㔷㝦扡搷晡㔲晡攵㥦㥤晢搲昳㔳搷㥦扦㘱㕤㝥晦改攷㥦㝥昶愹愹昹㍢㈶㌳㤹攱攱昷㡤㝦敦慥〷㑢户㙥㝣㔳晢㥢㝦㍡攰㙡㌲㜸扣愰㜳ㄸ㥣㠴っ攳摢挸㘰ㄸㅣ昱㕢㌹㡣㔲戴〸ㅡ攷㉤㉢㌶ㄷ慥搸っ㄰㜹㌸戲㌸ㄲ㈹㤸敤㉣ㄸ昹ㅦ昹㉢㌶㔱</t>
  </si>
  <si>
    <t>'Think-Big'!$D$37</t>
  </si>
  <si>
    <t>NPV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</si>
</sst>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8" x14ac:knownFonts="1">
    <font>
      <sz val="10"/>
      <name val="Arial"/>
    </font>
    <font>
      <sz val="10"/>
      <name val="Arial"/>
      <family val="2"/>
    </font>
    <font>
      <b/>
      <sz val="14"/>
      <name val="Arial"/>
      <family val="2"/>
    </font>
    <font>
      <sz val="10"/>
      <name val="Arial"/>
      <family val="2"/>
    </font>
    <font>
      <b/>
      <sz val="10"/>
      <name val="Arial"/>
      <family val="2"/>
    </font>
    <font>
      <sz val="10"/>
      <name val="Arial"/>
      <family val="2"/>
    </font>
    <font>
      <i/>
      <sz val="10"/>
      <name val="Arial"/>
      <family val="2"/>
    </font>
    <font>
      <sz val="10"/>
      <name val="Arial"/>
      <family val="2"/>
    </font>
  </fonts>
  <fills count="6">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rgb="FF92D050"/>
        <bgColor indexed="64"/>
      </patternFill>
    </fill>
    <fill>
      <patternFill patternType="solid">
        <fgColor theme="3" tint="0.79998168889431442"/>
        <bgColor indexed="64"/>
      </patternFill>
    </fill>
  </fills>
  <borders count="12">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9" fontId="1" fillId="0" borderId="0" applyFont="0" applyFill="0" applyBorder="0" applyAlignment="0" applyProtection="0"/>
  </cellStyleXfs>
  <cellXfs count="42">
    <xf numFmtId="0" fontId="0" fillId="0" borderId="0" xfId="0"/>
    <xf numFmtId="0" fontId="2" fillId="0" borderId="0" xfId="0" applyFont="1"/>
    <xf numFmtId="0" fontId="3" fillId="0" borderId="0" xfId="0" applyFont="1"/>
    <xf numFmtId="0" fontId="3" fillId="0" borderId="0" xfId="0" applyFont="1" applyAlignment="1">
      <alignment horizontal="right"/>
    </xf>
    <xf numFmtId="0" fontId="3" fillId="0" borderId="0" xfId="0" applyFont="1" applyAlignment="1">
      <alignment horizontal="center"/>
    </xf>
    <xf numFmtId="0" fontId="3" fillId="0" borderId="0" xfId="0" applyFont="1" applyFill="1" applyAlignment="1">
      <alignment horizontal="center"/>
    </xf>
    <xf numFmtId="0" fontId="4" fillId="0" borderId="0" xfId="0" applyFont="1" applyAlignment="1">
      <alignment horizontal="center"/>
    </xf>
    <xf numFmtId="0" fontId="5" fillId="0" borderId="0" xfId="0" applyFont="1" applyAlignment="1">
      <alignment horizontal="center"/>
    </xf>
    <xf numFmtId="0" fontId="5" fillId="0" borderId="0" xfId="0" applyFont="1"/>
    <xf numFmtId="0" fontId="5" fillId="0" borderId="0" xfId="0" applyFont="1" applyAlignment="1">
      <alignment horizontal="right"/>
    </xf>
    <xf numFmtId="0" fontId="4" fillId="0" borderId="0" xfId="0" applyFont="1"/>
    <xf numFmtId="0" fontId="4" fillId="2" borderId="1" xfId="0" applyFont="1" applyFill="1" applyBorder="1" applyAlignment="1">
      <alignment horizontal="left"/>
    </xf>
    <xf numFmtId="0" fontId="4" fillId="2" borderId="2" xfId="0" applyFont="1" applyFill="1" applyBorder="1" applyAlignment="1">
      <alignment horizontal="left"/>
    </xf>
    <xf numFmtId="0" fontId="6" fillId="0" borderId="0" xfId="0" applyFont="1" applyFill="1" applyBorder="1" applyAlignment="1">
      <alignment horizontal="center"/>
    </xf>
    <xf numFmtId="0" fontId="7" fillId="0" borderId="0" xfId="0" applyFont="1" applyFill="1" applyBorder="1" applyAlignment="1">
      <alignment horizontal="center"/>
    </xf>
    <xf numFmtId="0" fontId="7" fillId="0" borderId="0" xfId="0" applyFont="1" applyFill="1" applyBorder="1"/>
    <xf numFmtId="0" fontId="7" fillId="0" borderId="0" xfId="0" applyFont="1"/>
    <xf numFmtId="0" fontId="7" fillId="2" borderId="3" xfId="0" applyNumberFormat="1" applyFont="1" applyFill="1" applyBorder="1" applyAlignment="1">
      <alignment horizontal="left"/>
    </xf>
    <xf numFmtId="0" fontId="7" fillId="2" borderId="4" xfId="0" applyNumberFormat="1" applyFont="1" applyFill="1" applyBorder="1" applyAlignment="1">
      <alignment horizontal="left"/>
    </xf>
    <xf numFmtId="0" fontId="7" fillId="0" borderId="0" xfId="0" applyFont="1" applyAlignment="1">
      <alignment horizontal="right"/>
    </xf>
    <xf numFmtId="0" fontId="6" fillId="0" borderId="0" xfId="0" applyFont="1" applyAlignment="1">
      <alignment horizontal="center"/>
    </xf>
    <xf numFmtId="0" fontId="7" fillId="2" borderId="5" xfId="0" applyNumberFormat="1" applyFont="1" applyFill="1" applyBorder="1" applyAlignment="1">
      <alignment horizontal="left"/>
    </xf>
    <xf numFmtId="0" fontId="7" fillId="2" borderId="6" xfId="0" applyNumberFormat="1" applyFont="1" applyFill="1" applyBorder="1" applyAlignment="1">
      <alignment horizontal="left"/>
    </xf>
    <xf numFmtId="0" fontId="6" fillId="0" borderId="0" xfId="0" applyFont="1"/>
    <xf numFmtId="0" fontId="7" fillId="2" borderId="7" xfId="0" applyNumberFormat="1" applyFont="1" applyFill="1" applyBorder="1" applyAlignment="1">
      <alignment horizontal="left"/>
    </xf>
    <xf numFmtId="0" fontId="7" fillId="2" borderId="8" xfId="0" applyNumberFormat="1" applyFont="1" applyFill="1" applyBorder="1" applyAlignment="1">
      <alignment horizontal="left"/>
    </xf>
    <xf numFmtId="0" fontId="7" fillId="0" borderId="0" xfId="0" applyFont="1" applyAlignment="1">
      <alignment horizontal="center"/>
    </xf>
    <xf numFmtId="0" fontId="5" fillId="0" borderId="0" xfId="0" applyFont="1" applyFill="1"/>
    <xf numFmtId="0" fontId="7" fillId="0" borderId="0" xfId="0" applyNumberFormat="1" applyFont="1"/>
    <xf numFmtId="0" fontId="5" fillId="0" borderId="0" xfId="0" applyNumberFormat="1" applyFont="1"/>
    <xf numFmtId="164" fontId="5" fillId="0" borderId="0" xfId="0" applyNumberFormat="1" applyFont="1" applyAlignment="1">
      <alignment horizontal="center"/>
    </xf>
    <xf numFmtId="0" fontId="7" fillId="0" borderId="0" xfId="0" applyFont="1" applyBorder="1" applyAlignment="1">
      <alignment horizontal="center"/>
    </xf>
    <xf numFmtId="0" fontId="5" fillId="0" borderId="0" xfId="0" applyFont="1" applyBorder="1" applyAlignment="1">
      <alignment horizontal="center"/>
    </xf>
    <xf numFmtId="10" fontId="5" fillId="3" borderId="9" xfId="1" applyNumberFormat="1" applyFont="1" applyFill="1" applyBorder="1" applyAlignment="1">
      <alignment horizontal="center"/>
    </xf>
    <xf numFmtId="10" fontId="5" fillId="3" borderId="10" xfId="0" applyNumberFormat="1" applyFont="1" applyFill="1" applyBorder="1" applyAlignment="1">
      <alignment horizontal="center"/>
    </xf>
    <xf numFmtId="165" fontId="5" fillId="0" borderId="11" xfId="0" applyNumberFormat="1" applyFont="1" applyFill="1" applyBorder="1" applyAlignment="1">
      <alignment horizontal="center"/>
    </xf>
    <xf numFmtId="0" fontId="3" fillId="2" borderId="5" xfId="0" applyNumberFormat="1" applyFont="1" applyFill="1" applyBorder="1" applyAlignment="1">
      <alignment horizontal="left"/>
    </xf>
    <xf numFmtId="0" fontId="3" fillId="2" borderId="6" xfId="0" applyNumberFormat="1" applyFont="1" applyFill="1" applyBorder="1" applyAlignment="1">
      <alignment horizontal="left"/>
    </xf>
    <xf numFmtId="164" fontId="7" fillId="4" borderId="0" xfId="0" applyNumberFormat="1" applyFont="1" applyFill="1" applyAlignment="1">
      <alignment horizontal="center"/>
    </xf>
    <xf numFmtId="0" fontId="7" fillId="5" borderId="0" xfId="0" applyFont="1" applyFill="1" applyBorder="1" applyAlignment="1">
      <alignment horizontal="center"/>
    </xf>
    <xf numFmtId="9" fontId="5" fillId="5" borderId="0" xfId="0" applyNumberFormat="1" applyFont="1" applyFill="1" applyBorder="1" applyAlignment="1">
      <alignment horizontal="center"/>
    </xf>
    <xf numFmtId="0" fontId="0" fillId="0" borderId="0" xfId="0" quotePrefix="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1"/>
  <sheetViews>
    <sheetView workbookViewId="0"/>
  </sheetViews>
  <sheetFormatPr defaultColWidth="8.81640625" defaultRowHeight="12.5" x14ac:dyDescent="0.25"/>
  <cols>
    <col min="1" max="2" width="36.6328125" customWidth="1"/>
  </cols>
  <sheetData>
    <row r="1" spans="1:3" ht="13" x14ac:dyDescent="0.3">
      <c r="A1" s="10" t="s">
        <v>44</v>
      </c>
    </row>
    <row r="3" spans="1:3" x14ac:dyDescent="0.25">
      <c r="A3" t="s">
        <v>45</v>
      </c>
      <c r="B3" t="s">
        <v>46</v>
      </c>
      <c r="C3">
        <v>0</v>
      </c>
    </row>
    <row r="4" spans="1:3" x14ac:dyDescent="0.25">
      <c r="A4" t="s">
        <v>47</v>
      </c>
    </row>
    <row r="5" spans="1:3" x14ac:dyDescent="0.25">
      <c r="A5" t="s">
        <v>48</v>
      </c>
    </row>
    <row r="7" spans="1:3" ht="13" x14ac:dyDescent="0.3">
      <c r="A7" s="10" t="s">
        <v>49</v>
      </c>
      <c r="B7" t="s">
        <v>50</v>
      </c>
    </row>
    <row r="8" spans="1:3" x14ac:dyDescent="0.25">
      <c r="B8">
        <v>2</v>
      </c>
    </row>
    <row r="10" spans="1:3" x14ac:dyDescent="0.25">
      <c r="A10" t="s">
        <v>51</v>
      </c>
    </row>
    <row r="11" spans="1:3" x14ac:dyDescent="0.25">
      <c r="A11" t="e">
        <f>CB_DATA_!#REF!</f>
        <v>#REF!</v>
      </c>
      <c r="B11" t="e">
        <f>#REF!</f>
        <v>#REF!</v>
      </c>
    </row>
    <row r="13" spans="1:3" x14ac:dyDescent="0.25">
      <c r="A13" t="s">
        <v>52</v>
      </c>
    </row>
    <row r="14" spans="1:3" x14ac:dyDescent="0.25">
      <c r="A14" t="s">
        <v>62</v>
      </c>
      <c r="B14" t="s">
        <v>56</v>
      </c>
    </row>
    <row r="16" spans="1:3" x14ac:dyDescent="0.25">
      <c r="A16" t="s">
        <v>53</v>
      </c>
    </row>
    <row r="19" spans="1:2" x14ac:dyDescent="0.25">
      <c r="A19" t="s">
        <v>54</v>
      </c>
    </row>
    <row r="20" spans="1:2" x14ac:dyDescent="0.25">
      <c r="A20">
        <v>28</v>
      </c>
      <c r="B20">
        <v>31</v>
      </c>
    </row>
    <row r="25" spans="1:2" ht="13" x14ac:dyDescent="0.3">
      <c r="A25" s="10" t="s">
        <v>55</v>
      </c>
    </row>
    <row r="26" spans="1:2" x14ac:dyDescent="0.25">
      <c r="A26" s="41" t="s">
        <v>57</v>
      </c>
      <c r="B26" s="41" t="s">
        <v>57</v>
      </c>
    </row>
    <row r="27" spans="1:2" x14ac:dyDescent="0.25">
      <c r="A27" t="s">
        <v>63</v>
      </c>
      <c r="B27" t="s">
        <v>58</v>
      </c>
    </row>
    <row r="28" spans="1:2" x14ac:dyDescent="0.25">
      <c r="A28" s="41" t="s">
        <v>59</v>
      </c>
      <c r="B28" s="41" t="s">
        <v>59</v>
      </c>
    </row>
    <row r="29" spans="1:2" x14ac:dyDescent="0.25">
      <c r="B29" s="41" t="s">
        <v>60</v>
      </c>
    </row>
    <row r="30" spans="1:2" x14ac:dyDescent="0.25">
      <c r="B30" t="s">
        <v>61</v>
      </c>
    </row>
    <row r="31" spans="1:2" x14ac:dyDescent="0.25">
      <c r="B31" s="41" t="s">
        <v>59</v>
      </c>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C5ED5-8162-4EE0-AA5A-6A6686387BFA}">
  <dimension ref="A1:L49"/>
  <sheetViews>
    <sheetView tabSelected="1" zoomScale="110" zoomScaleNormal="110" workbookViewId="0"/>
  </sheetViews>
  <sheetFormatPr defaultColWidth="8.81640625" defaultRowHeight="12.5" x14ac:dyDescent="0.25"/>
  <cols>
    <col min="1" max="1" width="2.6328125" style="8" customWidth="1"/>
    <col min="2" max="2" width="22" style="8" bestFit="1" customWidth="1"/>
    <col min="3" max="3" width="8" style="9" customWidth="1"/>
    <col min="4" max="4" width="20.453125" style="7" bestFit="1" customWidth="1"/>
    <col min="5" max="5" width="9" style="7" customWidth="1"/>
    <col min="6" max="6" width="8.1796875" style="7" customWidth="1"/>
    <col min="7" max="7" width="8" style="7" customWidth="1"/>
    <col min="8" max="8" width="16.81640625" style="7" customWidth="1"/>
    <col min="9" max="9" width="5.81640625" style="8" customWidth="1"/>
    <col min="10" max="10" width="21.36328125" style="8" bestFit="1" customWidth="1"/>
    <col min="11" max="11" width="9.36328125" style="8" bestFit="1" customWidth="1"/>
    <col min="12" max="16384" width="8.81640625" style="8"/>
  </cols>
  <sheetData>
    <row r="1" spans="1:12" s="2" customFormat="1" ht="18" x14ac:dyDescent="0.4">
      <c r="A1" s="1" t="s">
        <v>2</v>
      </c>
      <c r="C1" s="3"/>
      <c r="D1" s="4"/>
      <c r="E1" s="4"/>
      <c r="F1" s="4"/>
      <c r="G1" s="5"/>
      <c r="H1" s="5"/>
    </row>
    <row r="2" spans="1:12" s="2" customFormat="1" x14ac:dyDescent="0.25">
      <c r="C2" s="3"/>
      <c r="D2" s="4"/>
      <c r="E2" s="4"/>
      <c r="F2" s="4"/>
      <c r="G2" s="4"/>
    </row>
    <row r="3" spans="1:12" ht="13" x14ac:dyDescent="0.3">
      <c r="A3" s="2"/>
      <c r="B3" s="2"/>
      <c r="C3" s="3"/>
      <c r="D3" s="6" t="s">
        <v>38</v>
      </c>
      <c r="H3" s="8"/>
    </row>
    <row r="4" spans="1:12" ht="13.5" thickBot="1" x14ac:dyDescent="0.35">
      <c r="D4" s="6" t="s">
        <v>16</v>
      </c>
      <c r="H4" s="8"/>
    </row>
    <row r="5" spans="1:12" ht="13.5" thickBot="1" x14ac:dyDescent="0.35">
      <c r="A5" s="10" t="s">
        <v>3</v>
      </c>
      <c r="D5" s="6" t="s">
        <v>34</v>
      </c>
      <c r="H5" s="8"/>
      <c r="J5" s="11" t="s">
        <v>0</v>
      </c>
      <c r="K5" s="12" t="s">
        <v>30</v>
      </c>
    </row>
    <row r="6" spans="1:12" s="16" customFormat="1" ht="13" x14ac:dyDescent="0.3">
      <c r="A6" s="8"/>
      <c r="B6" s="8" t="s">
        <v>15</v>
      </c>
      <c r="C6" s="9" t="s">
        <v>5</v>
      </c>
      <c r="D6" s="39">
        <v>-80</v>
      </c>
      <c r="E6" s="13"/>
      <c r="F6" s="14"/>
      <c r="G6" s="14"/>
      <c r="H6" s="15"/>
      <c r="J6" s="17" t="s">
        <v>22</v>
      </c>
      <c r="K6" s="18" t="s">
        <v>25</v>
      </c>
    </row>
    <row r="7" spans="1:12" s="16" customFormat="1" ht="13" x14ac:dyDescent="0.3">
      <c r="C7" s="19" t="s">
        <v>6</v>
      </c>
      <c r="D7" s="38">
        <f ca="1">_xlfn.NORM.INV(RAND(),F7,G7)</f>
        <v>-79.939260919291499</v>
      </c>
      <c r="E7" s="20" t="s">
        <v>4</v>
      </c>
      <c r="F7" s="39">
        <v>-80</v>
      </c>
      <c r="G7" s="39">
        <v>5</v>
      </c>
      <c r="H7" s="16" t="s">
        <v>21</v>
      </c>
      <c r="J7" s="21" t="s">
        <v>23</v>
      </c>
      <c r="K7" s="22" t="s">
        <v>26</v>
      </c>
    </row>
    <row r="8" spans="1:12" s="16" customFormat="1" ht="13" x14ac:dyDescent="0.3">
      <c r="B8" s="23"/>
      <c r="C8" s="19" t="s">
        <v>7</v>
      </c>
      <c r="D8" s="38">
        <f t="shared" ref="D8:D12" ca="1" si="0">_xlfn.NORM.INV(RAND(),F8,G8)</f>
        <v>-90.65142233758948</v>
      </c>
      <c r="E8" s="20" t="s">
        <v>4</v>
      </c>
      <c r="F8" s="39">
        <v>-80</v>
      </c>
      <c r="G8" s="39">
        <v>10</v>
      </c>
      <c r="H8" s="16" t="s">
        <v>21</v>
      </c>
      <c r="J8" s="21" t="s">
        <v>24</v>
      </c>
      <c r="K8" s="22" t="s">
        <v>27</v>
      </c>
    </row>
    <row r="9" spans="1:12" s="16" customFormat="1" ht="13" x14ac:dyDescent="0.3">
      <c r="C9" s="19" t="s">
        <v>8</v>
      </c>
      <c r="D9" s="38">
        <f t="shared" ca="1" si="0"/>
        <v>-68.276159962904515</v>
      </c>
      <c r="E9" s="20" t="s">
        <v>4</v>
      </c>
      <c r="F9" s="39">
        <v>-70</v>
      </c>
      <c r="G9" s="39">
        <v>15</v>
      </c>
      <c r="H9" s="16" t="s">
        <v>21</v>
      </c>
      <c r="J9" s="21" t="s">
        <v>36</v>
      </c>
      <c r="K9" s="22" t="s">
        <v>28</v>
      </c>
    </row>
    <row r="10" spans="1:12" s="16" customFormat="1" ht="13" x14ac:dyDescent="0.3">
      <c r="B10" s="16" t="s">
        <v>9</v>
      </c>
      <c r="C10" s="19" t="s">
        <v>10</v>
      </c>
      <c r="D10" s="38">
        <f t="shared" ca="1" si="0"/>
        <v>31.782717000002709</v>
      </c>
      <c r="E10" s="20" t="s">
        <v>4</v>
      </c>
      <c r="F10" s="39">
        <v>30</v>
      </c>
      <c r="G10" s="39">
        <v>20</v>
      </c>
      <c r="H10" s="16" t="s">
        <v>21</v>
      </c>
      <c r="J10" s="36" t="s">
        <v>41</v>
      </c>
      <c r="K10" s="37" t="s">
        <v>42</v>
      </c>
    </row>
    <row r="11" spans="1:12" s="16" customFormat="1" ht="13" x14ac:dyDescent="0.3">
      <c r="C11" s="19" t="s">
        <v>11</v>
      </c>
      <c r="D11" s="38">
        <f t="shared" ca="1" si="0"/>
        <v>49.123977025941045</v>
      </c>
      <c r="E11" s="20" t="s">
        <v>4</v>
      </c>
      <c r="F11" s="39">
        <v>40</v>
      </c>
      <c r="G11" s="39">
        <v>20</v>
      </c>
      <c r="H11" s="16" t="s">
        <v>21</v>
      </c>
      <c r="J11" s="21" t="s">
        <v>31</v>
      </c>
      <c r="K11" s="22" t="s">
        <v>32</v>
      </c>
    </row>
    <row r="12" spans="1:12" s="16" customFormat="1" ht="13.5" thickBot="1" x14ac:dyDescent="0.35">
      <c r="C12" s="19" t="s">
        <v>12</v>
      </c>
      <c r="D12" s="38">
        <f t="shared" ca="1" si="0"/>
        <v>68.383156915265317</v>
      </c>
      <c r="E12" s="20" t="s">
        <v>4</v>
      </c>
      <c r="F12" s="39">
        <v>50</v>
      </c>
      <c r="G12" s="39">
        <v>20</v>
      </c>
      <c r="H12" s="16" t="s">
        <v>21</v>
      </c>
      <c r="J12" s="24" t="s">
        <v>37</v>
      </c>
      <c r="K12" s="25" t="s">
        <v>29</v>
      </c>
    </row>
    <row r="13" spans="1:12" s="16" customFormat="1" ht="13" x14ac:dyDescent="0.3">
      <c r="B13" s="16" t="s">
        <v>13</v>
      </c>
      <c r="C13" s="19" t="s">
        <v>14</v>
      </c>
      <c r="D13" s="38">
        <f ca="1">RAND()*(G13-F13)+F13</f>
        <v>471.69686759606219</v>
      </c>
      <c r="E13" s="20" t="s">
        <v>1</v>
      </c>
      <c r="F13" s="39">
        <v>200</v>
      </c>
      <c r="G13" s="39">
        <v>844</v>
      </c>
      <c r="H13" s="2" t="s">
        <v>43</v>
      </c>
    </row>
    <row r="14" spans="1:12" s="16" customFormat="1" x14ac:dyDescent="0.25">
      <c r="C14" s="19"/>
      <c r="D14" s="26"/>
      <c r="E14" s="26"/>
      <c r="F14" s="31"/>
      <c r="G14" s="31"/>
    </row>
    <row r="15" spans="1:12" s="27" customFormat="1" ht="13" x14ac:dyDescent="0.3">
      <c r="A15" s="10" t="s">
        <v>17</v>
      </c>
      <c r="B15" s="8"/>
      <c r="C15" s="9"/>
      <c r="D15" s="7"/>
      <c r="E15" s="7"/>
      <c r="F15" s="32"/>
      <c r="G15" s="32"/>
      <c r="H15" s="8"/>
      <c r="J15" s="16"/>
      <c r="K15" s="16"/>
      <c r="L15" s="8"/>
    </row>
    <row r="16" spans="1:12" s="16" customFormat="1" ht="13" x14ac:dyDescent="0.3">
      <c r="A16" s="8"/>
      <c r="B16" s="8" t="s">
        <v>15</v>
      </c>
      <c r="C16" s="9" t="s">
        <v>5</v>
      </c>
      <c r="D16" s="39">
        <v>-90</v>
      </c>
      <c r="E16" s="20"/>
      <c r="F16" s="14"/>
      <c r="G16" s="14"/>
      <c r="J16" s="8"/>
      <c r="K16" s="8"/>
    </row>
    <row r="17" spans="1:11" s="16" customFormat="1" ht="13" x14ac:dyDescent="0.3">
      <c r="C17" s="19" t="s">
        <v>6</v>
      </c>
      <c r="D17" s="38">
        <f t="shared" ref="D17:D22" ca="1" si="1">_xlfn.NORM.INV(RAND(),F17,G17)</f>
        <v>-50.287018797845235</v>
      </c>
      <c r="E17" s="20" t="s">
        <v>4</v>
      </c>
      <c r="F17" s="39">
        <v>-50</v>
      </c>
      <c r="G17" s="39">
        <v>5</v>
      </c>
      <c r="H17" s="16" t="s">
        <v>21</v>
      </c>
      <c r="J17" s="28"/>
      <c r="K17" s="28"/>
    </row>
    <row r="18" spans="1:11" s="16" customFormat="1" ht="13" x14ac:dyDescent="0.3">
      <c r="B18" s="23"/>
      <c r="C18" s="19" t="s">
        <v>7</v>
      </c>
      <c r="D18" s="38">
        <f t="shared" ca="1" si="1"/>
        <v>-20.94886749466983</v>
      </c>
      <c r="E18" s="20" t="s">
        <v>4</v>
      </c>
      <c r="F18" s="39">
        <v>-20</v>
      </c>
      <c r="G18" s="39">
        <v>5</v>
      </c>
      <c r="H18" s="16" t="s">
        <v>21</v>
      </c>
      <c r="J18" s="28"/>
      <c r="K18" s="28"/>
    </row>
    <row r="19" spans="1:11" s="16" customFormat="1" ht="13" x14ac:dyDescent="0.3">
      <c r="C19" s="19" t="s">
        <v>8</v>
      </c>
      <c r="D19" s="38">
        <f t="shared" ca="1" si="1"/>
        <v>-68.681763689651049</v>
      </c>
      <c r="E19" s="20" t="s">
        <v>4</v>
      </c>
      <c r="F19" s="39">
        <v>-60</v>
      </c>
      <c r="G19" s="39">
        <v>10</v>
      </c>
      <c r="H19" s="16" t="s">
        <v>21</v>
      </c>
      <c r="J19" s="28"/>
      <c r="K19" s="28"/>
    </row>
    <row r="20" spans="1:11" s="16" customFormat="1" ht="13" x14ac:dyDescent="0.3">
      <c r="B20" s="16" t="s">
        <v>9</v>
      </c>
      <c r="C20" s="19" t="s">
        <v>10</v>
      </c>
      <c r="D20" s="38">
        <f t="shared" ca="1" si="1"/>
        <v>4.0353581360049002</v>
      </c>
      <c r="E20" s="20" t="s">
        <v>4</v>
      </c>
      <c r="F20" s="39">
        <v>15</v>
      </c>
      <c r="G20" s="39">
        <v>15</v>
      </c>
      <c r="H20" s="16" t="s">
        <v>21</v>
      </c>
      <c r="J20" s="28"/>
      <c r="K20" s="28"/>
    </row>
    <row r="21" spans="1:11" s="16" customFormat="1" ht="13" x14ac:dyDescent="0.3">
      <c r="C21" s="19" t="s">
        <v>11</v>
      </c>
      <c r="D21" s="38">
        <f t="shared" ca="1" si="1"/>
        <v>37.689284498028883</v>
      </c>
      <c r="E21" s="20" t="s">
        <v>4</v>
      </c>
      <c r="F21" s="39">
        <v>25</v>
      </c>
      <c r="G21" s="39">
        <v>15</v>
      </c>
      <c r="H21" s="16" t="s">
        <v>21</v>
      </c>
      <c r="J21" s="28"/>
      <c r="K21" s="28"/>
    </row>
    <row r="22" spans="1:11" s="16" customFormat="1" ht="13" x14ac:dyDescent="0.3">
      <c r="C22" s="19" t="s">
        <v>12</v>
      </c>
      <c r="D22" s="38">
        <f t="shared" ca="1" si="1"/>
        <v>47.380125655260471</v>
      </c>
      <c r="E22" s="20" t="s">
        <v>4</v>
      </c>
      <c r="F22" s="39">
        <v>40</v>
      </c>
      <c r="G22" s="39">
        <v>15</v>
      </c>
      <c r="H22" s="16" t="s">
        <v>21</v>
      </c>
      <c r="J22" s="28"/>
      <c r="K22" s="28"/>
    </row>
    <row r="23" spans="1:11" s="16" customFormat="1" ht="13" x14ac:dyDescent="0.3">
      <c r="B23" s="16" t="s">
        <v>13</v>
      </c>
      <c r="C23" s="19" t="s">
        <v>14</v>
      </c>
      <c r="D23" s="38">
        <f ca="1">RAND()*(G23-F23)+F23</f>
        <v>210.44111794415829</v>
      </c>
      <c r="E23" s="20" t="s">
        <v>1</v>
      </c>
      <c r="F23" s="39">
        <v>160</v>
      </c>
      <c r="G23" s="39">
        <v>615</v>
      </c>
      <c r="H23" s="2" t="s">
        <v>43</v>
      </c>
      <c r="J23" s="28"/>
      <c r="K23" s="28"/>
    </row>
    <row r="24" spans="1:11" s="16" customFormat="1" x14ac:dyDescent="0.25">
      <c r="C24" s="19"/>
      <c r="D24" s="26"/>
      <c r="E24" s="26"/>
      <c r="F24" s="26"/>
      <c r="G24" s="26"/>
      <c r="J24" s="28"/>
      <c r="K24" s="28"/>
    </row>
    <row r="25" spans="1:11" ht="13" x14ac:dyDescent="0.3">
      <c r="A25" s="16"/>
      <c r="B25" s="16"/>
      <c r="C25" s="19"/>
      <c r="D25" s="6" t="s">
        <v>39</v>
      </c>
      <c r="H25" s="8"/>
      <c r="J25" s="28"/>
      <c r="K25" s="28"/>
    </row>
    <row r="26" spans="1:11" ht="13" x14ac:dyDescent="0.3">
      <c r="D26" s="6" t="s">
        <v>40</v>
      </c>
      <c r="H26" s="8"/>
      <c r="J26" s="29"/>
      <c r="K26" s="29"/>
    </row>
    <row r="27" spans="1:11" ht="13" x14ac:dyDescent="0.3">
      <c r="A27" s="10"/>
      <c r="D27" s="6" t="s">
        <v>34</v>
      </c>
      <c r="G27" s="8"/>
      <c r="H27" s="6" t="s">
        <v>33</v>
      </c>
      <c r="J27" s="29"/>
      <c r="K27" s="29"/>
    </row>
    <row r="28" spans="1:11" x14ac:dyDescent="0.25">
      <c r="C28" s="9" t="s">
        <v>5</v>
      </c>
      <c r="D28" s="30">
        <f t="shared" ref="D28:D35" si="2">HotelShare*D6+ShoppingCenterShare*D16</f>
        <v>-24.999000000000002</v>
      </c>
      <c r="G28" s="9" t="s">
        <v>18</v>
      </c>
      <c r="H28" s="33">
        <v>0.16500000000000001</v>
      </c>
    </row>
    <row r="29" spans="1:11" x14ac:dyDescent="0.25">
      <c r="C29" s="9" t="s">
        <v>6</v>
      </c>
      <c r="D29" s="30">
        <f t="shared" ca="1" si="2"/>
        <v>-19.782606216080609</v>
      </c>
      <c r="G29" s="9" t="s">
        <v>19</v>
      </c>
      <c r="H29" s="34">
        <v>0.13109999999999999</v>
      </c>
    </row>
    <row r="30" spans="1:11" x14ac:dyDescent="0.25">
      <c r="C30" s="9" t="s">
        <v>7</v>
      </c>
      <c r="D30" s="30">
        <f t="shared" ca="1" si="2"/>
        <v>-17.703881214253482</v>
      </c>
      <c r="G30" s="8"/>
    </row>
    <row r="31" spans="1:11" x14ac:dyDescent="0.25">
      <c r="C31" s="9" t="s">
        <v>8</v>
      </c>
      <c r="D31" s="30">
        <f t="shared" ca="1" si="2"/>
        <v>-20.269745613592498</v>
      </c>
      <c r="G31" s="9" t="s">
        <v>20</v>
      </c>
      <c r="H31" s="40">
        <v>0.1</v>
      </c>
    </row>
    <row r="32" spans="1:11" x14ac:dyDescent="0.25">
      <c r="C32" s="9" t="s">
        <v>10</v>
      </c>
      <c r="D32" s="30">
        <f t="shared" ca="1" si="2"/>
        <v>5.7731837566306892</v>
      </c>
      <c r="H32" s="8"/>
    </row>
    <row r="33" spans="3:8" x14ac:dyDescent="0.25">
      <c r="C33" s="9" t="s">
        <v>11</v>
      </c>
      <c r="D33" s="30">
        <f t="shared" ca="1" si="2"/>
        <v>13.046521406971859</v>
      </c>
      <c r="H33" s="8"/>
    </row>
    <row r="34" spans="3:8" x14ac:dyDescent="0.25">
      <c r="C34" s="9" t="s">
        <v>12</v>
      </c>
      <c r="D34" s="30">
        <f t="shared" ca="1" si="2"/>
        <v>17.494755364423426</v>
      </c>
      <c r="H34" s="8"/>
    </row>
    <row r="35" spans="3:8" x14ac:dyDescent="0.25">
      <c r="C35" s="9" t="s">
        <v>14</v>
      </c>
      <c r="D35" s="30">
        <f t="shared" ca="1" si="2"/>
        <v>105.41881371582943</v>
      </c>
      <c r="H35" s="8"/>
    </row>
    <row r="36" spans="3:8" ht="13" thickBot="1" x14ac:dyDescent="0.3">
      <c r="H36" s="8"/>
    </row>
    <row r="37" spans="3:8" ht="13" thickBot="1" x14ac:dyDescent="0.3">
      <c r="C37" s="9" t="s">
        <v>35</v>
      </c>
      <c r="D37" s="35">
        <f ca="1">CashFlowYear0+NPV(CostOfCapital,CashFlowYear1To7)</f>
        <v>3.1724247600189805</v>
      </c>
      <c r="H37" s="8"/>
    </row>
    <row r="38" spans="3:8" x14ac:dyDescent="0.25">
      <c r="H38" s="8"/>
    </row>
    <row r="39" spans="3:8" x14ac:dyDescent="0.25">
      <c r="H39" s="8"/>
    </row>
    <row r="40" spans="3:8" x14ac:dyDescent="0.25">
      <c r="H40" s="8"/>
    </row>
    <row r="41" spans="3:8" x14ac:dyDescent="0.25">
      <c r="H41" s="8"/>
    </row>
    <row r="42" spans="3:8" x14ac:dyDescent="0.25">
      <c r="H42" s="8"/>
    </row>
    <row r="43" spans="3:8" x14ac:dyDescent="0.25">
      <c r="H43" s="8"/>
    </row>
    <row r="44" spans="3:8" x14ac:dyDescent="0.25">
      <c r="H44" s="8"/>
    </row>
    <row r="45" spans="3:8" x14ac:dyDescent="0.25">
      <c r="H45" s="8"/>
    </row>
    <row r="46" spans="3:8" x14ac:dyDescent="0.25">
      <c r="H46" s="8"/>
    </row>
    <row r="47" spans="3:8" x14ac:dyDescent="0.25">
      <c r="H47" s="8"/>
    </row>
    <row r="48" spans="3:8" x14ac:dyDescent="0.25">
      <c r="H48" s="8"/>
    </row>
    <row r="49" spans="8:8" x14ac:dyDescent="0.25">
      <c r="H49" s="8"/>
    </row>
  </sheetData>
  <printOptions headings="1" gridLines="1"/>
  <pageMargins left="0.75" right="0.75" top="1" bottom="1" header="0.5" footer="0.5"/>
  <pageSetup orientation="portrait" horizontalDpi="4294967294" verticalDpi="429496729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
  <sheetViews>
    <sheetView workbookViewId="0"/>
  </sheetViews>
  <sheetFormatPr defaultRowHeight="12.5" x14ac:dyDescent="0.25"/>
  <sheetData>
    <row r="1" spans="1:10" x14ac:dyDescent="0.25">
      <c r="A1">
        <v>1000</v>
      </c>
      <c r="B1" s="41" t="s">
        <v>64</v>
      </c>
      <c r="C1" t="b">
        <v>0</v>
      </c>
      <c r="D1" t="s">
        <v>65</v>
      </c>
      <c r="E1" t="b">
        <v>0</v>
      </c>
      <c r="F1" t="b">
        <v>0</v>
      </c>
      <c r="G1" s="41"/>
      <c r="H1" t="b">
        <v>1</v>
      </c>
      <c r="I1" s="41"/>
      <c r="J1" t="b">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CB_DATA_</vt:lpstr>
      <vt:lpstr>Think-Big</vt:lpstr>
      <vt:lpstr>Think-BigSI</vt:lpstr>
      <vt:lpstr>'Think-Big'!CashFlowYear0</vt:lpstr>
      <vt:lpstr>'Think-Big'!CashFlowYear1To7</vt:lpstr>
      <vt:lpstr>'Think-Big'!CostOfCapital</vt:lpstr>
      <vt:lpstr>'Think-Big'!HotelShare</vt:lpstr>
      <vt:lpstr>'Think-Big'!NetPresentValue</vt:lpstr>
      <vt:lpstr>'Think-Big'!ShoppingCenterShare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Hillier</dc:creator>
  <cp:lastModifiedBy>Seshadri, Sridhar</cp:lastModifiedBy>
  <dcterms:created xsi:type="dcterms:W3CDTF">2002-03-09T19:36:11Z</dcterms:created>
  <dcterms:modified xsi:type="dcterms:W3CDTF">2021-04-20T21:01:05Z</dcterms:modified>
</cp:coreProperties>
</file>