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fuqing\Desktop\"/>
    </mc:Choice>
  </mc:AlternateContent>
  <bookViews>
    <workbookView xWindow="0" yWindow="0" windowWidth="20496" windowHeight="7752"/>
  </bookViews>
  <sheets>
    <sheet name="WEB" sheetId="1" r:id="rId1"/>
  </sheets>
  <calcPr calcId="152511"/>
</workbook>
</file>

<file path=xl/calcChain.xml><?xml version="1.0" encoding="utf-8"?>
<calcChain xmlns="http://schemas.openxmlformats.org/spreadsheetml/2006/main">
  <c r="F35" i="1" l="1"/>
  <c r="G35"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2" i="1"/>
</calcChain>
</file>

<file path=xl/sharedStrings.xml><?xml version="1.0" encoding="utf-8"?>
<sst xmlns="http://schemas.openxmlformats.org/spreadsheetml/2006/main" count="97" uniqueCount="92">
  <si>
    <t>二级功能</t>
  </si>
  <si>
    <t>描述</t>
  </si>
  <si>
    <t>渠道首页</t>
  </si>
  <si>
    <t>查询功能</t>
  </si>
  <si>
    <t>酬金项目一览</t>
  </si>
  <si>
    <t>明细跳转功能</t>
  </si>
  <si>
    <t>分页功能</t>
  </si>
  <si>
    <t>对于不同客户的不同浏览需求，对分页以及每页条数进行切换</t>
  </si>
  <si>
    <t>导出功能</t>
  </si>
  <si>
    <t>酬金对账单</t>
  </si>
  <si>
    <t>打印功能</t>
  </si>
  <si>
    <t>打印酬金明细账单</t>
  </si>
  <si>
    <t>从区县、科目、酬金项目、账期、渠道编码、渠道名称以及是否结酬来多维度来查询分析酬金明细</t>
  </si>
  <si>
    <t>对不同条件下的酬金明细进行导出下载</t>
  </si>
  <si>
    <t>按结算年月查询各专业口酬金政策</t>
  </si>
  <si>
    <t>上传功能</t>
  </si>
  <si>
    <t>下载功能</t>
  </si>
  <si>
    <t>有权限的用户可进行政策文件下载</t>
  </si>
  <si>
    <t>用户管理</t>
  </si>
  <si>
    <t>1、从工号、姓名、地区和是否启用来多维度来进行用户查询
2、不同需求的用户信息的导出；
3、新区域用户的前台新增功能；
4、渠道用户直接后台导入；
5、新建用户的启用功能；
6、老用户的禁用功能；</t>
  </si>
  <si>
    <t>1、从编码、名称等多维度来进行角色查询
2、角色信息的导出功能
3、新角色的追加功能；
4、废弃的角色信息删除功能；</t>
  </si>
  <si>
    <t>酬金趋势对比</t>
    <phoneticPr fontId="1" type="noConversion"/>
  </si>
  <si>
    <t>一级科目同比环比</t>
    <phoneticPr fontId="1" type="noConversion"/>
  </si>
  <si>
    <t>二级科目同比环比</t>
    <phoneticPr fontId="1" type="noConversion"/>
  </si>
  <si>
    <t>酬金项目同比环比</t>
    <phoneticPr fontId="1" type="noConversion"/>
  </si>
  <si>
    <t>权限管理</t>
    <phoneticPr fontId="1" type="noConversion"/>
  </si>
  <si>
    <t>接口</t>
    <phoneticPr fontId="1" type="noConversion"/>
  </si>
  <si>
    <t>数据导入</t>
    <phoneticPr fontId="1" type="noConversion"/>
  </si>
  <si>
    <t>角色管理</t>
    <phoneticPr fontId="1" type="noConversion"/>
  </si>
  <si>
    <t>数据审核管理</t>
    <phoneticPr fontId="1" type="noConversion"/>
  </si>
  <si>
    <t>对于上传数据进行确认审核，通过后放开数据浏览权限</t>
    <phoneticPr fontId="1" type="noConversion"/>
  </si>
  <si>
    <t>对用户进行角色赋权和用户权限控制</t>
    <phoneticPr fontId="1" type="noConversion"/>
  </si>
  <si>
    <t>查询系统的数据基本都是来源于酬金结算系统，需要在酬金结算系统接口加工调整处理，更改部分配置；</t>
    <phoneticPr fontId="1" type="noConversion"/>
  </si>
  <si>
    <t>从渠道首页的总同比环比链接到一级科目的同比环比，进行数据抽取和趋势分析</t>
    <phoneticPr fontId="1" type="noConversion"/>
  </si>
  <si>
    <t>系统使用状况统计汇总</t>
    <phoneticPr fontId="1" type="noConversion"/>
  </si>
  <si>
    <t>上传每月酬金政策文件</t>
    <phoneticPr fontId="1" type="noConversion"/>
  </si>
  <si>
    <t>日志管理</t>
    <phoneticPr fontId="1" type="noConversion"/>
  </si>
  <si>
    <t>一级功能</t>
    <phoneticPr fontId="1" type="noConversion"/>
  </si>
  <si>
    <t>功能分类</t>
    <phoneticPr fontId="1" type="noConversion"/>
  </si>
  <si>
    <t>酬金查询</t>
    <phoneticPr fontId="1" type="noConversion"/>
  </si>
  <si>
    <t>根据需求从区县、科目、酬金项目、账期、以及渠道编码和渠道名称来多维度来查询分析酬金</t>
    <phoneticPr fontId="1" type="noConversion"/>
  </si>
  <si>
    <t>对于不同客户的不同浏览需求，对分页以及每页条数进行切换</t>
    <phoneticPr fontId="1" type="noConversion"/>
  </si>
  <si>
    <t>对不同条件下的酬金进行导出下载</t>
    <phoneticPr fontId="1" type="noConversion"/>
  </si>
  <si>
    <t>1、从区县、账期、以及渠道编码和渠道名称来多维度来查询；
2、酬金对账单明细的显示；</t>
    <phoneticPr fontId="1" type="noConversion"/>
  </si>
  <si>
    <r>
      <t>明细显示：渠道编码、渠道名称、是否连锁、类别、以及科目、二级科目酬金项、电话号码、窜号、机型、基数、标准、</t>
    </r>
    <r>
      <rPr>
        <sz val="9"/>
        <color rgb="FFFF0000"/>
        <rFont val="微软雅黑 Light"/>
        <family val="2"/>
        <charset val="134"/>
      </rPr>
      <t>酬金数以及是否结酬和不结酬的原因</t>
    </r>
    <r>
      <rPr>
        <sz val="9"/>
        <color indexed="8"/>
        <rFont val="微软雅黑 Light"/>
        <family val="2"/>
        <charset val="134"/>
      </rPr>
      <t>等</t>
    </r>
    <phoneticPr fontId="1" type="noConversion"/>
  </si>
  <si>
    <t>代理商首页</t>
    <phoneticPr fontId="1" type="noConversion"/>
  </si>
  <si>
    <t>片区首页</t>
    <phoneticPr fontId="1" type="noConversion"/>
  </si>
  <si>
    <t>1、移动用户所属区域；
2、所属账期，下属渠道总酬金、商家酬金、店员酬金、外导酬金统计和占比，以及外导详细信息跳转功能；
4、所属账期，业务酬金的汇总对比和酬金近一年趋势走向分析展示；
5、所属账期，酬金组成大类本月环比及趋势走向分析展示，以及相关业务详情跳转功能；
6、所属账期，下属前5名渠道酬金排名，对比，趋势走向分析展示，以及相关渠道详情跳转功能；</t>
    <phoneticPr fontId="1" type="noConversion"/>
  </si>
  <si>
    <t>区县首页</t>
    <phoneticPr fontId="1" type="noConversion"/>
  </si>
  <si>
    <t>1、移动用户所属区域；
2、所属账期，下属渠道总酬金、商家酬金、店员酬金、外导酬金统计和占比，以及外导详细信息跳转功能；
4、所属账期，业务酬金的汇总对比和酬金近一年趋势走向分析展示；
5、所属账期，酬金组成大类本月环比及趋势走向分析展示，以及相关业务详情跳转功能；
6、所属账期，下属前5名渠道酬金排名，对比，趋势走向分析展示，以及相关渠道详情跳转功能；
7、所属账期，下属前5名片区酬金排名金额，以及相关渠道详情跳转功能；</t>
    <phoneticPr fontId="1" type="noConversion"/>
  </si>
  <si>
    <t>市公司首页</t>
    <phoneticPr fontId="1" type="noConversion"/>
  </si>
  <si>
    <t>解决问题</t>
    <phoneticPr fontId="1" type="noConversion"/>
  </si>
  <si>
    <t>首页</t>
    <phoneticPr fontId="1" type="noConversion"/>
  </si>
  <si>
    <t>酬金对账单</t>
    <phoneticPr fontId="1" type="noConversion"/>
  </si>
  <si>
    <t>酬金明细</t>
    <phoneticPr fontId="1" type="noConversion"/>
  </si>
  <si>
    <t>酬金政策</t>
    <phoneticPr fontId="1" type="noConversion"/>
  </si>
  <si>
    <t>系统管理</t>
    <phoneticPr fontId="1" type="noConversion"/>
  </si>
  <si>
    <t>1、移动用户所属区域；
2、所属账期，下属渠道总酬金、商家酬金、店员酬金、外导酬金统计和占比，以及外导详细信息跳转功能；
4、所属账期，业务酬金的汇总对比和酬金近一年趋势走向分析展示；
5、所属账期，酬金组成大类按金额排序展示；
6、所属账期，前5名区县酬金排名，以及相关详情跳转功能；
7、所属账期，全市前5名代理商，渠道名称，渠道和店员数，酬金占比统计展示，以及相关详情跳转功能；
8、所属账期，全市前5名渠道、城区前5名城区渠道酬金、全市前5名乡镇渠道酬金展示，以及相关详情跳转功能；</t>
    <phoneticPr fontId="1" type="noConversion"/>
  </si>
  <si>
    <t>1、明确账期应得酬金
2、查看下属渠道外导酬金项金额
3、整体酬金组成以及趋势
4、所属账期同比、环比以及走势
5、查看账期新增总酬金，以及新增酬金项对应酬金
6、明确账期内下属渠道排名及酬金</t>
    <phoneticPr fontId="1" type="noConversion"/>
  </si>
  <si>
    <t>1、明确应得酬金
2、渠道查看外导酬金项金额
3、整体酬金组成以及趋势
4、查看账期新增总酬金，以及新增酬金项对应酬金
6、明确账期内排名</t>
    <phoneticPr fontId="1" type="noConversion"/>
  </si>
  <si>
    <t>1、明确账期总酬金
2、查看所属区域外导酬金项金额、商家及店员酬金
3、整体酬金组成以及趋势
4、所属账期酬金同比、环比以及走势
5、明确账期内下属渠道排名及酬金</t>
    <phoneticPr fontId="1" type="noConversion"/>
  </si>
  <si>
    <t>1、明确账期总酬金
2、查看所属区域外导酬金项金额、商家及店员酬金
3、整体酬金组成以及趋势
4、明确账期内下属渠道、片区排名及酬金</t>
    <phoneticPr fontId="1" type="noConversion"/>
  </si>
  <si>
    <t>1、明确账期总酬金
2、查看所属区域外导酬金项金额、区县、片区、商家及店员酬金
3、整体酬金组成以及趋势
4、明确账期内下属区县、片区、渠道排名及酬金</t>
    <phoneticPr fontId="1" type="noConversion"/>
  </si>
  <si>
    <t>详细酬金项查询分析</t>
    <phoneticPr fontId="1" type="noConversion"/>
  </si>
  <si>
    <t>对于有号码明细的酬金能直接跳转到号码明细页面展示详细内容</t>
    <phoneticPr fontId="1" type="noConversion"/>
  </si>
  <si>
    <t>提供号码级明细查询、搜索、下载</t>
    <phoneticPr fontId="1" type="noConversion"/>
  </si>
  <si>
    <t>可明确某项酬金对应酬金，查看及下载酬金政策</t>
    <phoneticPr fontId="1" type="noConversion"/>
  </si>
  <si>
    <t>根据酬金大类、小类、酬金项查看，精确定位是否有明细，并直接查看该项号码明细(结酬明细，未结酬原因及号码明细)，可自行下载保存各项酬金汇总及明细，个查看对应政策文件</t>
    <phoneticPr fontId="1" type="noConversion"/>
  </si>
  <si>
    <t>根据财务报销生成酬金对账单，可直接打印签字，政企、数据部业务结算量、月份、酬金、排名进行展示</t>
    <phoneticPr fontId="1" type="noConversion"/>
  </si>
  <si>
    <t>酬金分析功能</t>
    <phoneticPr fontId="1" type="noConversion"/>
  </si>
  <si>
    <t>用户登录次数：时间段内渠道用户和区域用户的登陆情况统计；
模块访问次数统计：时间段内渠道用户和区域用户的访问情况统计；
数据下载次数：时间段内渠道用户和区域用户的下载情况统计；</t>
    <phoneticPr fontId="1" type="noConversion"/>
  </si>
  <si>
    <t>对二级科目下的酬金项目进行数据抽取统计和趋势分析</t>
    <phoneticPr fontId="1" type="noConversion"/>
  </si>
  <si>
    <t>对一级科目下的二级科目进行数据抽取统计和趋势分析</t>
    <phoneticPr fontId="1" type="noConversion"/>
  </si>
  <si>
    <t>1、所属区域，所属类别以及星级等信息显示；
2、所属账期，下属渠道总酬金、商家酬金、店员酬金、外导酬金统计和占比，以及外导详细信息跳转功能；
3、所属账期，下属所有渠道新增酬金金额展示，以及详细信息查看跳转功能；
4、所属账期，业务酬金的汇总对比和酬金近一年趋势走向分析展示；
5、所属账期，有效商家和有效店员的统计；
6、所属账期，下属前5名渠道酬金排名，对比，趋势走向分析展示，以及相关渠道详情跳转功能；</t>
    <phoneticPr fontId="1" type="noConversion"/>
  </si>
  <si>
    <r>
      <t>1、所属区域，所属类别以及星级等信息显示；
2、所属账期，酬金的同比与环比；
3、所属账期，该账期的渠道收入、商家酬金、店员酬金、营业税以及渠道和店员的外导酬金，以及外导详细信息跳转功能；
4、所属账期内酬金近一年趋势；
5、所属账期渠道排名</t>
    </r>
    <r>
      <rPr>
        <sz val="9"/>
        <color indexed="8"/>
        <rFont val="微软雅黑 Light"/>
        <family val="2"/>
        <charset val="134"/>
      </rPr>
      <t>；
6、所属账期内该渠道新增酬金金额；
7、所属账期内该渠道的业务酬金的汇总对比和酬金趋势走向分析展示；
8、所属账期内该渠道的业务酬金的汇总对比和所选账期前的近一年的酬金趋势走向分析展示；</t>
    </r>
    <phoneticPr fontId="1" type="noConversion"/>
  </si>
  <si>
    <t>酬金查询</t>
    <phoneticPr fontId="1" type="noConversion"/>
  </si>
  <si>
    <t>酬金显示：渠道编码、渠道名称、是否连锁、类别、酬金项目、结酬量、酬金金额、以及是否有明细数据</t>
    <phoneticPr fontId="1" type="noConversion"/>
  </si>
  <si>
    <t>积分管理</t>
    <phoneticPr fontId="1" type="noConversion"/>
  </si>
  <si>
    <t>积分外导</t>
    <phoneticPr fontId="1" type="noConversion"/>
  </si>
  <si>
    <t>管理积分外导批次、外导周期等</t>
    <phoneticPr fontId="1" type="noConversion"/>
  </si>
  <si>
    <t>渠道积分查询</t>
    <phoneticPr fontId="1" type="noConversion"/>
  </si>
  <si>
    <t>渠道积分消费</t>
    <phoneticPr fontId="1" type="noConversion"/>
  </si>
  <si>
    <t>积分统计报表</t>
    <phoneticPr fontId="1" type="noConversion"/>
  </si>
  <si>
    <t>积分批次管理</t>
    <phoneticPr fontId="1" type="noConversion"/>
  </si>
  <si>
    <t>积分管理</t>
    <phoneticPr fontId="1" type="noConversion"/>
  </si>
  <si>
    <t>外导积分功能</t>
    <phoneticPr fontId="1" type="noConversion"/>
  </si>
  <si>
    <t>渠道按照批次查询自己的积分、剩余积分</t>
    <phoneticPr fontId="1" type="noConversion"/>
  </si>
  <si>
    <t>渠道记录积分消费情况</t>
    <phoneticPr fontId="1" type="noConversion"/>
  </si>
  <si>
    <t>按照渠道、市公司、区县等维度统计积分、剩余积分情况</t>
    <phoneticPr fontId="1" type="noConversion"/>
  </si>
  <si>
    <t>人天</t>
    <phoneticPr fontId="1" type="noConversion"/>
  </si>
  <si>
    <t>价格</t>
    <phoneticPr fontId="1" type="noConversion"/>
  </si>
  <si>
    <t>总计：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</si>
</sst>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indexed="8"/>
      <name val="宋体"/>
      <charset val="134"/>
    </font>
    <font>
      <sz val="9"/>
      <name val="宋体"/>
      <family val="3"/>
      <charset val="134"/>
    </font>
    <font>
      <b/>
      <sz val="9"/>
      <color indexed="8"/>
      <name val="微软雅黑 Light"/>
      <family val="2"/>
      <charset val="134"/>
    </font>
    <font>
      <sz val="9"/>
      <color indexed="8"/>
      <name val="微软雅黑 Light"/>
      <family val="2"/>
      <charset val="134"/>
    </font>
    <font>
      <sz val="9"/>
      <color rgb="FFFF0000"/>
      <name val="微软雅黑 Light"/>
      <family val="2"/>
      <charset val="134"/>
    </font>
    <font>
      <sz val="9"/>
      <name val="微软雅黑 Light"/>
      <family val="2"/>
      <charset val="134"/>
    </font>
    <font>
      <sz val="11"/>
      <color indexed="8"/>
      <name val="宋体"/>
      <family val="3"/>
      <charset val="134"/>
    </font>
    <font>
      <b/>
      <sz val="16"/>
      <color rgb="FFFF0000"/>
      <name val="宋体"/>
      <family val="3"/>
      <charset val="134"/>
    </font>
  </fonts>
  <fills count="4">
    <fill>
      <patternFill patternType="none"/>
    </fill>
    <fill>
      <patternFill patternType="gray125"/>
    </fill>
    <fill>
      <patternFill patternType="solid">
        <fgColor indexed="44"/>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34">
    <xf numFmtId="0" fontId="0" fillId="0" borderId="0" xfId="0" applyAlignment="1"/>
    <xf numFmtId="0" fontId="0" fillId="0" borderId="0" xfId="0" applyAlignment="1">
      <alignment horizontal="center" vertical="center"/>
    </xf>
    <xf numFmtId="0" fontId="0" fillId="0" borderId="0" xfId="0" applyAlignment="1">
      <alignment wrapText="1"/>
    </xf>
    <xf numFmtId="0" fontId="3" fillId="0" borderId="1" xfId="0" applyFont="1" applyBorder="1" applyAlignment="1">
      <alignment wrapText="1"/>
    </xf>
    <xf numFmtId="0" fontId="2" fillId="2" borderId="1" xfId="0" applyFont="1" applyFill="1" applyBorder="1" applyAlignment="1">
      <alignment horizontal="center" vertical="center"/>
    </xf>
    <xf numFmtId="0" fontId="2" fillId="2" borderId="1" xfId="0" applyFont="1" applyFill="1" applyBorder="1" applyAlignment="1">
      <alignment horizontal="center" wrapText="1"/>
    </xf>
    <xf numFmtId="0" fontId="5" fillId="0" borderId="1" xfId="0" applyFont="1" applyBorder="1" applyAlignment="1">
      <alignment wrapText="1"/>
    </xf>
    <xf numFmtId="0" fontId="3" fillId="0" borderId="1" xfId="0" applyFont="1" applyBorder="1" applyAlignment="1">
      <alignment horizontal="left" vertical="center"/>
    </xf>
    <xf numFmtId="0" fontId="5" fillId="0" borderId="1" xfId="0" applyFont="1" applyBorder="1" applyAlignment="1">
      <alignment horizontal="left" vertical="center"/>
    </xf>
    <xf numFmtId="0" fontId="3" fillId="0" borderId="1" xfId="0" applyFont="1" applyBorder="1" applyAlignment="1">
      <alignment vertical="top" wrapText="1"/>
    </xf>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left"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wrapText="1"/>
    </xf>
    <xf numFmtId="0" fontId="5" fillId="0" borderId="1" xfId="0" applyFont="1" applyBorder="1" applyAlignment="1">
      <alignment horizontal="center" vertical="center" wrapText="1"/>
    </xf>
    <xf numFmtId="0" fontId="0" fillId="0" borderId="1" xfId="0" applyBorder="1" applyAlignment="1">
      <alignment horizontal="center" vertical="center" wrapText="1"/>
    </xf>
    <xf numFmtId="0" fontId="2" fillId="2" borderId="3" xfId="0" applyFont="1" applyFill="1" applyBorder="1" applyAlignment="1">
      <alignment horizontal="center" wrapText="1"/>
    </xf>
    <xf numFmtId="0" fontId="3" fillId="0" borderId="4" xfId="0" applyFont="1" applyBorder="1" applyAlignment="1">
      <alignment vertical="center" wrapText="1"/>
    </xf>
    <xf numFmtId="0" fontId="3" fillId="0" borderId="5" xfId="0" applyFont="1" applyBorder="1" applyAlignment="1">
      <alignment vertical="top" wrapText="1"/>
    </xf>
    <xf numFmtId="0" fontId="3" fillId="0" borderId="6" xfId="0" applyFont="1" applyBorder="1" applyAlignment="1">
      <alignment vertical="top" wrapText="1"/>
    </xf>
    <xf numFmtId="0" fontId="3" fillId="0" borderId="3" xfId="0" applyFont="1" applyBorder="1" applyAlignment="1">
      <alignment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5" fillId="0" borderId="3" xfId="0" applyFont="1" applyBorder="1" applyAlignment="1">
      <alignment wrapText="1"/>
    </xf>
    <xf numFmtId="0" fontId="0" fillId="0" borderId="3" xfId="0" applyBorder="1" applyAlignment="1">
      <alignment wrapText="1"/>
    </xf>
    <xf numFmtId="0" fontId="3" fillId="0" borderId="7" xfId="0" applyFont="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Border="1" applyAlignment="1">
      <alignment horizontal="center" vertical="center" wrapText="1"/>
    </xf>
    <xf numFmtId="0" fontId="7" fillId="3" borderId="2" xfId="0" applyFont="1" applyFill="1" applyBorder="1" applyAlignment="1">
      <alignment horizontal="center"/>
    </xf>
    <xf numFmtId="0" fontId="7" fillId="3" borderId="0"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tabSelected="1" topLeftCell="D25" workbookViewId="0">
      <selection activeCell="F36" sqref="F36"/>
    </sheetView>
  </sheetViews>
  <sheetFormatPr defaultColWidth="24.77734375" defaultRowHeight="14.4" x14ac:dyDescent="0.25"/>
  <cols>
    <col min="1" max="1" width="10.44140625" bestFit="1" customWidth="1"/>
    <col min="2" max="2" width="10.44140625" style="1" bestFit="1" customWidth="1"/>
    <col min="3" max="3" width="20.77734375" style="1" customWidth="1"/>
    <col min="4" max="4" width="67.21875" style="2" customWidth="1"/>
    <col min="5" max="5" width="27.33203125" style="2" customWidth="1"/>
    <col min="6" max="7" width="27.33203125" style="31" customWidth="1"/>
  </cols>
  <sheetData>
    <row r="1" spans="1:7" ht="15" x14ac:dyDescent="0.3">
      <c r="A1" s="4" t="s">
        <v>38</v>
      </c>
      <c r="B1" s="4" t="s">
        <v>37</v>
      </c>
      <c r="C1" s="4" t="s">
        <v>0</v>
      </c>
      <c r="D1" s="5" t="s">
        <v>1</v>
      </c>
      <c r="E1" s="19" t="s">
        <v>51</v>
      </c>
      <c r="F1" s="10" t="s">
        <v>89</v>
      </c>
      <c r="G1" s="30" t="s">
        <v>90</v>
      </c>
    </row>
    <row r="2" spans="1:7" ht="132" x14ac:dyDescent="0.3">
      <c r="A2" s="12" t="s">
        <v>39</v>
      </c>
      <c r="B2" s="13" t="s">
        <v>52</v>
      </c>
      <c r="C2" s="7" t="s">
        <v>2</v>
      </c>
      <c r="D2" s="3" t="s">
        <v>74</v>
      </c>
      <c r="E2" s="20" t="s">
        <v>59</v>
      </c>
      <c r="F2" s="11">
        <v>12</v>
      </c>
      <c r="G2" s="29">
        <f>F2*700</f>
        <v>8400</v>
      </c>
    </row>
    <row r="3" spans="1:7" ht="105.6" x14ac:dyDescent="0.3">
      <c r="A3" s="12"/>
      <c r="B3" s="13"/>
      <c r="C3" s="7" t="s">
        <v>45</v>
      </c>
      <c r="D3" s="3" t="s">
        <v>73</v>
      </c>
      <c r="E3" s="21" t="s">
        <v>58</v>
      </c>
      <c r="F3" s="11">
        <v>12</v>
      </c>
      <c r="G3" s="29">
        <f t="shared" ref="G3:G34" si="0">F3*700</f>
        <v>8400</v>
      </c>
    </row>
    <row r="4" spans="1:7" ht="92.25" customHeight="1" x14ac:dyDescent="0.25">
      <c r="A4" s="12"/>
      <c r="B4" s="13"/>
      <c r="C4" s="7" t="s">
        <v>46</v>
      </c>
      <c r="D4" s="9" t="s">
        <v>47</v>
      </c>
      <c r="E4" s="21" t="s">
        <v>60</v>
      </c>
      <c r="F4" s="11">
        <v>12</v>
      </c>
      <c r="G4" s="29">
        <f t="shared" si="0"/>
        <v>8400</v>
      </c>
    </row>
    <row r="5" spans="1:7" ht="105" customHeight="1" x14ac:dyDescent="0.3">
      <c r="A5" s="12"/>
      <c r="B5" s="13"/>
      <c r="C5" s="7" t="s">
        <v>48</v>
      </c>
      <c r="D5" s="3" t="s">
        <v>49</v>
      </c>
      <c r="E5" s="21" t="s">
        <v>61</v>
      </c>
      <c r="F5" s="11">
        <v>12</v>
      </c>
      <c r="G5" s="29">
        <f t="shared" si="0"/>
        <v>8400</v>
      </c>
    </row>
    <row r="6" spans="1:7" ht="132" x14ac:dyDescent="0.3">
      <c r="A6" s="12"/>
      <c r="B6" s="13"/>
      <c r="C6" s="7" t="s">
        <v>50</v>
      </c>
      <c r="D6" s="3" t="s">
        <v>57</v>
      </c>
      <c r="E6" s="22" t="s">
        <v>62</v>
      </c>
      <c r="F6" s="11">
        <v>12</v>
      </c>
      <c r="G6" s="29">
        <f t="shared" si="0"/>
        <v>8400</v>
      </c>
    </row>
    <row r="7" spans="1:7" ht="26.4" x14ac:dyDescent="0.3">
      <c r="A7" s="12"/>
      <c r="B7" s="13" t="s">
        <v>75</v>
      </c>
      <c r="C7" s="7" t="s">
        <v>3</v>
      </c>
      <c r="D7" s="3" t="s">
        <v>40</v>
      </c>
      <c r="E7" s="23" t="s">
        <v>63</v>
      </c>
      <c r="F7" s="11">
        <v>10</v>
      </c>
      <c r="G7" s="29">
        <f t="shared" si="0"/>
        <v>7000</v>
      </c>
    </row>
    <row r="8" spans="1:7" ht="28.5" customHeight="1" x14ac:dyDescent="0.3">
      <c r="A8" s="12"/>
      <c r="B8" s="13"/>
      <c r="C8" s="7" t="s">
        <v>4</v>
      </c>
      <c r="D8" s="3" t="s">
        <v>76</v>
      </c>
      <c r="E8" s="24" t="s">
        <v>67</v>
      </c>
      <c r="F8" s="11">
        <v>12</v>
      </c>
      <c r="G8" s="29">
        <f t="shared" si="0"/>
        <v>8400</v>
      </c>
    </row>
    <row r="9" spans="1:7" ht="15" x14ac:dyDescent="0.3">
      <c r="A9" s="12"/>
      <c r="B9" s="13"/>
      <c r="C9" s="7" t="s">
        <v>5</v>
      </c>
      <c r="D9" s="3" t="s">
        <v>64</v>
      </c>
      <c r="E9" s="25"/>
      <c r="F9" s="11">
        <v>10</v>
      </c>
      <c r="G9" s="29">
        <f t="shared" si="0"/>
        <v>7000</v>
      </c>
    </row>
    <row r="10" spans="1:7" ht="15" x14ac:dyDescent="0.3">
      <c r="A10" s="12"/>
      <c r="B10" s="13"/>
      <c r="C10" s="7" t="s">
        <v>6</v>
      </c>
      <c r="D10" s="3" t="s">
        <v>41</v>
      </c>
      <c r="E10" s="25"/>
      <c r="F10" s="11">
        <v>8</v>
      </c>
      <c r="G10" s="29">
        <f t="shared" si="0"/>
        <v>5600</v>
      </c>
    </row>
    <row r="11" spans="1:7" ht="15" x14ac:dyDescent="0.3">
      <c r="A11" s="12"/>
      <c r="B11" s="13"/>
      <c r="C11" s="7" t="s">
        <v>8</v>
      </c>
      <c r="D11" s="3" t="s">
        <v>42</v>
      </c>
      <c r="E11" s="26"/>
      <c r="F11" s="11">
        <v>10</v>
      </c>
      <c r="G11" s="29">
        <f t="shared" si="0"/>
        <v>7000</v>
      </c>
    </row>
    <row r="12" spans="1:7" ht="26.4" x14ac:dyDescent="0.3">
      <c r="A12" s="12"/>
      <c r="B12" s="13" t="s">
        <v>53</v>
      </c>
      <c r="C12" s="7" t="s">
        <v>9</v>
      </c>
      <c r="D12" s="3" t="s">
        <v>43</v>
      </c>
      <c r="E12" s="24" t="s">
        <v>68</v>
      </c>
      <c r="F12" s="11">
        <v>10</v>
      </c>
      <c r="G12" s="29">
        <f t="shared" si="0"/>
        <v>7000</v>
      </c>
    </row>
    <row r="13" spans="1:7" ht="15" x14ac:dyDescent="0.3">
      <c r="A13" s="12"/>
      <c r="B13" s="13"/>
      <c r="C13" s="7" t="s">
        <v>10</v>
      </c>
      <c r="D13" s="3" t="s">
        <v>11</v>
      </c>
      <c r="E13" s="26"/>
      <c r="F13" s="11">
        <v>5</v>
      </c>
      <c r="G13" s="29">
        <f t="shared" si="0"/>
        <v>3500</v>
      </c>
    </row>
    <row r="14" spans="1:7" ht="26.4" x14ac:dyDescent="0.3">
      <c r="A14" s="12"/>
      <c r="B14" s="13" t="s">
        <v>54</v>
      </c>
      <c r="C14" s="7" t="s">
        <v>3</v>
      </c>
      <c r="D14" s="3" t="s">
        <v>12</v>
      </c>
      <c r="E14" s="24" t="s">
        <v>65</v>
      </c>
      <c r="F14" s="11">
        <v>12</v>
      </c>
      <c r="G14" s="29">
        <f t="shared" si="0"/>
        <v>8400</v>
      </c>
    </row>
    <row r="15" spans="1:7" ht="26.4" x14ac:dyDescent="0.3">
      <c r="A15" s="12"/>
      <c r="B15" s="13"/>
      <c r="C15" s="7" t="s">
        <v>4</v>
      </c>
      <c r="D15" s="3" t="s">
        <v>44</v>
      </c>
      <c r="E15" s="25"/>
      <c r="F15" s="11">
        <v>12</v>
      </c>
      <c r="G15" s="29">
        <f t="shared" si="0"/>
        <v>8400</v>
      </c>
    </row>
    <row r="16" spans="1:7" ht="15" x14ac:dyDescent="0.3">
      <c r="A16" s="12"/>
      <c r="B16" s="13"/>
      <c r="C16" s="7" t="s">
        <v>6</v>
      </c>
      <c r="D16" s="3" t="s">
        <v>7</v>
      </c>
      <c r="E16" s="25"/>
      <c r="F16" s="11">
        <v>5</v>
      </c>
      <c r="G16" s="29">
        <f t="shared" si="0"/>
        <v>3500</v>
      </c>
    </row>
    <row r="17" spans="1:7" ht="15" x14ac:dyDescent="0.3">
      <c r="A17" s="12"/>
      <c r="B17" s="13"/>
      <c r="C17" s="7" t="s">
        <v>8</v>
      </c>
      <c r="D17" s="3" t="s">
        <v>13</v>
      </c>
      <c r="E17" s="26"/>
      <c r="F17" s="11">
        <v>10</v>
      </c>
      <c r="G17" s="29">
        <f t="shared" si="0"/>
        <v>7000</v>
      </c>
    </row>
    <row r="18" spans="1:7" ht="15" x14ac:dyDescent="0.3">
      <c r="A18" s="12"/>
      <c r="B18" s="13" t="s">
        <v>55</v>
      </c>
      <c r="C18" s="7" t="s">
        <v>3</v>
      </c>
      <c r="D18" s="3" t="s">
        <v>14</v>
      </c>
      <c r="E18" s="24" t="s">
        <v>66</v>
      </c>
      <c r="F18" s="11">
        <v>12</v>
      </c>
      <c r="G18" s="29">
        <f t="shared" si="0"/>
        <v>8400</v>
      </c>
    </row>
    <row r="19" spans="1:7" ht="15" x14ac:dyDescent="0.3">
      <c r="A19" s="12"/>
      <c r="B19" s="13"/>
      <c r="C19" s="7" t="s">
        <v>15</v>
      </c>
      <c r="D19" s="3" t="s">
        <v>35</v>
      </c>
      <c r="E19" s="25"/>
      <c r="F19" s="11">
        <v>8</v>
      </c>
      <c r="G19" s="29">
        <f t="shared" si="0"/>
        <v>5600</v>
      </c>
    </row>
    <row r="20" spans="1:7" ht="15" x14ac:dyDescent="0.3">
      <c r="A20" s="12"/>
      <c r="B20" s="13"/>
      <c r="C20" s="7" t="s">
        <v>16</v>
      </c>
      <c r="D20" s="3" t="s">
        <v>17</v>
      </c>
      <c r="E20" s="26"/>
      <c r="F20" s="11">
        <v>8</v>
      </c>
      <c r="G20" s="29">
        <f t="shared" si="0"/>
        <v>5600</v>
      </c>
    </row>
    <row r="21" spans="1:7" ht="15" x14ac:dyDescent="0.3">
      <c r="A21" s="12"/>
      <c r="B21" s="13" t="s">
        <v>21</v>
      </c>
      <c r="C21" s="7" t="s">
        <v>22</v>
      </c>
      <c r="D21" s="3" t="s">
        <v>33</v>
      </c>
      <c r="E21" s="24" t="s">
        <v>69</v>
      </c>
      <c r="F21" s="11">
        <v>10</v>
      </c>
      <c r="G21" s="29">
        <f t="shared" si="0"/>
        <v>7000</v>
      </c>
    </row>
    <row r="22" spans="1:7" ht="15" x14ac:dyDescent="0.3">
      <c r="A22" s="12"/>
      <c r="B22" s="13"/>
      <c r="C22" s="7" t="s">
        <v>23</v>
      </c>
      <c r="D22" s="3" t="s">
        <v>72</v>
      </c>
      <c r="E22" s="25"/>
      <c r="F22" s="11">
        <v>10</v>
      </c>
      <c r="G22" s="29">
        <f t="shared" si="0"/>
        <v>7000</v>
      </c>
    </row>
    <row r="23" spans="1:7" ht="15" x14ac:dyDescent="0.3">
      <c r="A23" s="12"/>
      <c r="B23" s="13"/>
      <c r="C23" s="7" t="s">
        <v>24</v>
      </c>
      <c r="D23" s="3" t="s">
        <v>71</v>
      </c>
      <c r="E23" s="26"/>
      <c r="F23" s="11">
        <v>8</v>
      </c>
      <c r="G23" s="29">
        <f t="shared" si="0"/>
        <v>5600</v>
      </c>
    </row>
    <row r="24" spans="1:7" ht="79.2" x14ac:dyDescent="0.3">
      <c r="A24" s="12"/>
      <c r="B24" s="13" t="s">
        <v>56</v>
      </c>
      <c r="C24" s="7" t="s">
        <v>18</v>
      </c>
      <c r="D24" s="3" t="s">
        <v>19</v>
      </c>
      <c r="E24" s="23"/>
      <c r="F24" s="11">
        <v>12</v>
      </c>
      <c r="G24" s="29">
        <f t="shared" si="0"/>
        <v>8400</v>
      </c>
    </row>
    <row r="25" spans="1:7" ht="52.8" x14ac:dyDescent="0.3">
      <c r="A25" s="12"/>
      <c r="B25" s="13"/>
      <c r="C25" s="7" t="s">
        <v>28</v>
      </c>
      <c r="D25" s="3" t="s">
        <v>20</v>
      </c>
      <c r="E25" s="23"/>
      <c r="F25" s="11">
        <v>10</v>
      </c>
      <c r="G25" s="29">
        <f t="shared" si="0"/>
        <v>7000</v>
      </c>
    </row>
    <row r="26" spans="1:7" ht="15" x14ac:dyDescent="0.3">
      <c r="A26" s="12"/>
      <c r="B26" s="13"/>
      <c r="C26" s="7" t="s">
        <v>29</v>
      </c>
      <c r="D26" s="3" t="s">
        <v>30</v>
      </c>
      <c r="E26" s="23"/>
      <c r="F26" s="11">
        <v>8</v>
      </c>
      <c r="G26" s="29">
        <f t="shared" si="0"/>
        <v>5600</v>
      </c>
    </row>
    <row r="27" spans="1:7" ht="15" x14ac:dyDescent="0.3">
      <c r="A27" s="12"/>
      <c r="B27" s="13"/>
      <c r="C27" s="7" t="s">
        <v>25</v>
      </c>
      <c r="D27" s="3" t="s">
        <v>31</v>
      </c>
      <c r="E27" s="23"/>
      <c r="F27" s="11">
        <v>10</v>
      </c>
      <c r="G27" s="29">
        <f t="shared" si="0"/>
        <v>7000</v>
      </c>
    </row>
    <row r="28" spans="1:7" ht="39.6" x14ac:dyDescent="0.3">
      <c r="A28" s="12"/>
      <c r="B28" s="7" t="s">
        <v>36</v>
      </c>
      <c r="C28" s="7" t="s">
        <v>34</v>
      </c>
      <c r="D28" s="3" t="s">
        <v>70</v>
      </c>
      <c r="E28" s="23"/>
      <c r="F28" s="11">
        <v>12</v>
      </c>
      <c r="G28" s="29">
        <f t="shared" si="0"/>
        <v>8400</v>
      </c>
    </row>
    <row r="29" spans="1:7" ht="26.4" x14ac:dyDescent="0.3">
      <c r="A29" s="12"/>
      <c r="B29" s="7" t="s">
        <v>26</v>
      </c>
      <c r="C29" s="8" t="s">
        <v>27</v>
      </c>
      <c r="D29" s="6" t="s">
        <v>32</v>
      </c>
      <c r="E29" s="27"/>
      <c r="F29" s="17">
        <v>20</v>
      </c>
      <c r="G29" s="29">
        <f t="shared" si="0"/>
        <v>14000</v>
      </c>
    </row>
    <row r="30" spans="1:7" x14ac:dyDescent="0.25">
      <c r="A30" s="14" t="s">
        <v>77</v>
      </c>
      <c r="B30" s="14" t="s">
        <v>84</v>
      </c>
      <c r="C30" s="15" t="s">
        <v>83</v>
      </c>
      <c r="D30" s="16" t="s">
        <v>79</v>
      </c>
      <c r="E30" s="28"/>
      <c r="F30" s="18">
        <v>10</v>
      </c>
      <c r="G30" s="29">
        <f t="shared" si="0"/>
        <v>7000</v>
      </c>
    </row>
    <row r="31" spans="1:7" x14ac:dyDescent="0.25">
      <c r="A31" s="14"/>
      <c r="B31" s="14"/>
      <c r="C31" s="15" t="s">
        <v>78</v>
      </c>
      <c r="D31" s="16" t="s">
        <v>85</v>
      </c>
      <c r="E31" s="28"/>
      <c r="F31" s="18">
        <v>15</v>
      </c>
      <c r="G31" s="29">
        <f t="shared" si="0"/>
        <v>10500</v>
      </c>
    </row>
    <row r="32" spans="1:7" x14ac:dyDescent="0.25">
      <c r="A32" s="14"/>
      <c r="B32" s="14"/>
      <c r="C32" s="15" t="s">
        <v>80</v>
      </c>
      <c r="D32" s="16" t="s">
        <v>86</v>
      </c>
      <c r="E32" s="28"/>
      <c r="F32" s="18">
        <v>12</v>
      </c>
      <c r="G32" s="29">
        <f t="shared" si="0"/>
        <v>8400</v>
      </c>
    </row>
    <row r="33" spans="1:7" x14ac:dyDescent="0.25">
      <c r="A33" s="14"/>
      <c r="B33" s="14"/>
      <c r="C33" s="15" t="s">
        <v>81</v>
      </c>
      <c r="D33" s="16" t="s">
        <v>87</v>
      </c>
      <c r="E33" s="28"/>
      <c r="F33" s="18">
        <v>15</v>
      </c>
      <c r="G33" s="29">
        <f t="shared" si="0"/>
        <v>10500</v>
      </c>
    </row>
    <row r="34" spans="1:7" x14ac:dyDescent="0.25">
      <c r="A34" s="14"/>
      <c r="B34" s="14"/>
      <c r="C34" s="15" t="s">
        <v>82</v>
      </c>
      <c r="D34" s="16" t="s">
        <v>88</v>
      </c>
      <c r="E34" s="28"/>
      <c r="F34" s="18">
        <v>10</v>
      </c>
      <c r="G34" s="29">
        <f t="shared" si="0"/>
        <v>7000</v>
      </c>
    </row>
    <row r="35" spans="1:7" ht="20.399999999999999" x14ac:dyDescent="0.3">
      <c r="A35" s="32" t="s">
        <v>91</v>
      </c>
      <c r="B35" s="32"/>
      <c r="C35" s="32"/>
      <c r="D35" s="32"/>
      <c r="E35" s="32"/>
      <c r="F35" s="33">
        <f>SUM(F2:F34)</f>
        <v>354</v>
      </c>
      <c r="G35" s="33">
        <f>SUM(G2:G34)</f>
        <v>247800</v>
      </c>
    </row>
  </sheetData>
  <mergeCells count="16">
    <mergeCell ref="A35:E35"/>
    <mergeCell ref="E8:E11"/>
    <mergeCell ref="E12:E13"/>
    <mergeCell ref="E14:E17"/>
    <mergeCell ref="E18:E20"/>
    <mergeCell ref="E21:E23"/>
    <mergeCell ref="A30:A34"/>
    <mergeCell ref="B30:B34"/>
    <mergeCell ref="A2:A29"/>
    <mergeCell ref="B7:B11"/>
    <mergeCell ref="B12:B13"/>
    <mergeCell ref="B14:B17"/>
    <mergeCell ref="B18:B20"/>
    <mergeCell ref="B21:B23"/>
    <mergeCell ref="B24:B27"/>
    <mergeCell ref="B2:B6"/>
  </mergeCells>
  <phoneticPr fontId="1"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WEB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bunny</dc:creator>
  <cp:lastModifiedBy>fuqing</cp:lastModifiedBy>
  <dcterms:created xsi:type="dcterms:W3CDTF">2006-09-16T00:00:00Z</dcterms:created>
  <dcterms:modified xsi:type="dcterms:W3CDTF">2016-04-28T02:53:33Z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