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jt\Desktop\"/>
    </mc:Choice>
  </mc:AlternateContent>
  <bookViews>
    <workbookView xWindow="480" yWindow="75" windowWidth="19395" windowHeight="7845" activeTab="2"/>
  </bookViews>
  <sheets>
    <sheet name="系统功能需求" sheetId="1" r:id="rId1"/>
    <sheet name="数据报表需求" sheetId="2" r:id="rId2"/>
    <sheet name="Sheet3" sheetId="3" r:id="rId3"/>
    <sheet name="流程示例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D2" i="5" l="1"/>
  <c r="O6" i="4"/>
</calcChain>
</file>

<file path=xl/comments1.xml><?xml version="1.0" encoding="utf-8"?>
<comments xmlns="http://schemas.openxmlformats.org/spreadsheetml/2006/main">
  <authors>
    <author>xjt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xjt:资金源
阀值</t>
        </r>
      </text>
    </comment>
    <comment ref="M6" authorId="0" shapeId="0">
      <text>
        <r>
          <rPr>
            <b/>
            <sz val="9"/>
            <color indexed="81"/>
            <rFont val="宋体"/>
            <family val="3"/>
            <charset val="134"/>
          </rPr>
          <t>xjt:</t>
        </r>
        <r>
          <rPr>
            <sz val="9"/>
            <color indexed="81"/>
            <rFont val="宋体"/>
            <family val="3"/>
            <charset val="134"/>
          </rPr>
          <t xml:space="preserve">
计算得出
</t>
        </r>
      </text>
    </comment>
    <comment ref="N6" authorId="0" shapeId="0">
      <text>
        <r>
          <rPr>
            <b/>
            <sz val="9"/>
            <color indexed="81"/>
            <rFont val="宋体"/>
            <family val="3"/>
            <charset val="134"/>
          </rPr>
          <t>xjt:</t>
        </r>
        <r>
          <rPr>
            <sz val="9"/>
            <color indexed="81"/>
            <rFont val="宋体"/>
            <family val="3"/>
            <charset val="134"/>
          </rPr>
          <t xml:space="preserve">
资金源
阀值</t>
        </r>
      </text>
    </comment>
    <comment ref="O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xjt:计算得出
</t>
        </r>
      </text>
    </comment>
  </commentList>
</comments>
</file>

<file path=xl/comments2.xml><?xml version="1.0" encoding="utf-8"?>
<comments xmlns="http://schemas.openxmlformats.org/spreadsheetml/2006/main">
  <authors>
    <author>xjt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xjt:</t>
        </r>
        <r>
          <rPr>
            <sz val="9"/>
            <color indexed="81"/>
            <rFont val="宋体"/>
            <family val="3"/>
            <charset val="134"/>
          </rPr>
          <t xml:space="preserve">
兑现金额
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xjt:资金源
阀值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xjt:</t>
        </r>
        <r>
          <rPr>
            <sz val="9"/>
            <color indexed="81"/>
            <rFont val="宋体"/>
            <family val="3"/>
            <charset val="134"/>
          </rPr>
          <t xml:space="preserve">
资金源
阀值</t>
        </r>
      </text>
    </comment>
    <comment ref="D9" authorId="0" shapeId="0">
      <text>
        <r>
          <rPr>
            <b/>
            <sz val="9"/>
            <color indexed="81"/>
            <rFont val="宋体"/>
            <family val="3"/>
            <charset val="134"/>
          </rPr>
          <t>xjt:资金源
阀值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xjt:</t>
        </r>
        <r>
          <rPr>
            <sz val="9"/>
            <color indexed="81"/>
            <rFont val="宋体"/>
            <family val="3"/>
            <charset val="134"/>
          </rPr>
          <t xml:space="preserve">
计算得出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xjt:计算得出
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xjt:资金源
阀值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xjt:</t>
        </r>
        <r>
          <rPr>
            <sz val="9"/>
            <color indexed="81"/>
            <rFont val="宋体"/>
            <family val="3"/>
            <charset val="134"/>
          </rPr>
          <t xml:space="preserve">
计算得出
</t>
        </r>
      </text>
    </comment>
    <comment ref="G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xjt:计算得出
</t>
        </r>
      </text>
    </comment>
  </commentList>
</comments>
</file>

<file path=xl/sharedStrings.xml><?xml version="1.0" encoding="utf-8"?>
<sst xmlns="http://schemas.openxmlformats.org/spreadsheetml/2006/main" count="340" uniqueCount="192">
  <si>
    <t>功能描述</t>
    <phoneticPr fontId="1" type="noConversion"/>
  </si>
  <si>
    <t>备注</t>
    <phoneticPr fontId="1" type="noConversion"/>
  </si>
  <si>
    <t>一级功能</t>
    <phoneticPr fontId="1" type="noConversion"/>
  </si>
  <si>
    <t>二级功能</t>
    <phoneticPr fontId="1" type="noConversion"/>
  </si>
  <si>
    <t>用户登陆</t>
    <phoneticPr fontId="1" type="noConversion"/>
  </si>
  <si>
    <t>修改密码</t>
    <phoneticPr fontId="1" type="noConversion"/>
  </si>
  <si>
    <t>系统登陆</t>
    <phoneticPr fontId="1" type="noConversion"/>
  </si>
  <si>
    <t>用户用过用户名、密码以及验证码登陆系统</t>
    <phoneticPr fontId="1" type="noConversion"/>
  </si>
  <si>
    <t>新密码不能与初始密码相同</t>
    <phoneticPr fontId="1" type="noConversion"/>
  </si>
  <si>
    <t>第一次登陆系统必须修改密码；</t>
    <phoneticPr fontId="1" type="noConversion"/>
  </si>
  <si>
    <t>系统管理</t>
    <phoneticPr fontId="1" type="noConversion"/>
  </si>
  <si>
    <t>用户管理</t>
    <phoneticPr fontId="1" type="noConversion"/>
  </si>
  <si>
    <t>角色管理</t>
    <phoneticPr fontId="1" type="noConversion"/>
  </si>
  <si>
    <t>权限管理</t>
    <phoneticPr fontId="1" type="noConversion"/>
  </si>
  <si>
    <t>管理用户功能模块权限和数据权限</t>
    <phoneticPr fontId="1" type="noConversion"/>
  </si>
  <si>
    <t>编辑用户信息、密码复位、新增用户、注销用户</t>
    <phoneticPr fontId="1" type="noConversion"/>
  </si>
  <si>
    <t>外导数据</t>
    <phoneticPr fontId="1" type="noConversion"/>
  </si>
  <si>
    <t>外导配置管理</t>
    <phoneticPr fontId="1" type="noConversion"/>
  </si>
  <si>
    <t>数据导入</t>
    <phoneticPr fontId="1" type="noConversion"/>
  </si>
  <si>
    <t>导入数据到系统中、查看已导入的外导数据、回退外导数据</t>
    <phoneticPr fontId="1" type="noConversion"/>
  </si>
  <si>
    <t>外导类型配置（导入字段、是否有模板、是汇总数据还是明细数据）</t>
    <phoneticPr fontId="1" type="noConversion"/>
  </si>
  <si>
    <t>资金管理</t>
    <phoneticPr fontId="1" type="noConversion"/>
  </si>
  <si>
    <t>资金源</t>
    <phoneticPr fontId="1" type="noConversion"/>
  </si>
  <si>
    <t>资金兑现阈值</t>
    <phoneticPr fontId="1" type="noConversion"/>
  </si>
  <si>
    <t>管理各业务对应各资金兑现阈值</t>
    <phoneticPr fontId="1" type="noConversion"/>
  </si>
  <si>
    <t>新增、编辑、删除资金源</t>
    <phoneticPr fontId="1" type="noConversion"/>
  </si>
  <si>
    <t>资金兑现优先级</t>
    <phoneticPr fontId="1" type="noConversion"/>
  </si>
  <si>
    <t>设置资金兑现先后顺序</t>
    <phoneticPr fontId="1" type="noConversion"/>
  </si>
  <si>
    <t>口径管理</t>
    <phoneticPr fontId="1" type="noConversion"/>
  </si>
  <si>
    <t>口径配置</t>
    <phoneticPr fontId="1" type="noConversion"/>
  </si>
  <si>
    <t>配置业务统计口径</t>
    <phoneticPr fontId="1" type="noConversion"/>
  </si>
  <si>
    <t>口径计算</t>
    <phoneticPr fontId="1" type="noConversion"/>
  </si>
  <si>
    <t>统计业务办理详情</t>
    <phoneticPr fontId="1" type="noConversion"/>
  </si>
  <si>
    <t>公式管理</t>
    <phoneticPr fontId="1" type="noConversion"/>
  </si>
  <si>
    <t>公式配置</t>
    <phoneticPr fontId="1" type="noConversion"/>
  </si>
  <si>
    <t>公式计算</t>
    <phoneticPr fontId="1" type="noConversion"/>
  </si>
  <si>
    <t>报表配置</t>
    <phoneticPr fontId="1" type="noConversion"/>
  </si>
  <si>
    <t>报表系统</t>
    <phoneticPr fontId="1" type="noConversion"/>
  </si>
  <si>
    <t>报表展示</t>
    <phoneticPr fontId="1" type="noConversion"/>
  </si>
  <si>
    <t>配置数据展示报表</t>
    <phoneticPr fontId="1" type="noConversion"/>
  </si>
  <si>
    <t>配置各项业务酬金兑现资金以及渠道收益的计算公式</t>
    <phoneticPr fontId="1" type="noConversion"/>
  </si>
  <si>
    <t>计算各项业务酬金兑现资金及渠道收益结果</t>
    <phoneticPr fontId="1" type="noConversion"/>
  </si>
  <si>
    <t>展示报表数据、提供数据下载功能、数据筛选功能、数据汇总功能</t>
    <phoneticPr fontId="1" type="noConversion"/>
  </si>
  <si>
    <t>功能</t>
    <phoneticPr fontId="1" type="noConversion"/>
  </si>
  <si>
    <t>实现功能</t>
    <phoneticPr fontId="1" type="noConversion"/>
  </si>
  <si>
    <t>说明</t>
    <phoneticPr fontId="1" type="noConversion"/>
  </si>
  <si>
    <t>输入用户名、密码、验证码登录</t>
    <phoneticPr fontId="1" type="noConversion"/>
  </si>
  <si>
    <t>密码修改</t>
    <phoneticPr fontId="1" type="noConversion"/>
  </si>
  <si>
    <t>系统登录</t>
    <phoneticPr fontId="1" type="noConversion"/>
  </si>
  <si>
    <t>第一次登录必须修改密码</t>
    <phoneticPr fontId="1" type="noConversion"/>
  </si>
  <si>
    <t>修改登录密码；</t>
    <phoneticPr fontId="1" type="noConversion"/>
  </si>
  <si>
    <t>不能与初始密码相同</t>
    <phoneticPr fontId="1" type="noConversion"/>
  </si>
  <si>
    <t>酬金数据接口</t>
    <phoneticPr fontId="1" type="noConversion"/>
  </si>
  <si>
    <t>BOSS数据接口</t>
    <phoneticPr fontId="1" type="noConversion"/>
  </si>
  <si>
    <t>不结酬原因解析</t>
    <phoneticPr fontId="1" type="noConversion"/>
  </si>
  <si>
    <t>优先级</t>
    <phoneticPr fontId="1" type="noConversion"/>
  </si>
  <si>
    <t>高</t>
    <phoneticPr fontId="1" type="noConversion"/>
  </si>
  <si>
    <t>低</t>
    <phoneticPr fontId="1" type="noConversion"/>
  </si>
  <si>
    <t>用户管理</t>
    <phoneticPr fontId="1" type="noConversion"/>
  </si>
  <si>
    <t>编辑用户信息、密码复位、新增用户、注销用户</t>
    <phoneticPr fontId="1" type="noConversion"/>
  </si>
  <si>
    <t>新增、编辑、删除角色</t>
  </si>
  <si>
    <t>新增、编辑、删除角色</t>
    <phoneticPr fontId="1" type="noConversion"/>
  </si>
  <si>
    <t>角色管理</t>
    <phoneticPr fontId="1" type="noConversion"/>
  </si>
  <si>
    <t>权限管理</t>
  </si>
  <si>
    <t>管理用户功能模块权限和数据权限</t>
  </si>
  <si>
    <t>中</t>
    <phoneticPr fontId="1" type="noConversion"/>
  </si>
  <si>
    <t>渠道收益统计</t>
    <phoneticPr fontId="1" type="noConversion"/>
  </si>
  <si>
    <t>渠道收益兑现</t>
    <phoneticPr fontId="1" type="noConversion"/>
  </si>
  <si>
    <t>根据boss数据业务办理情况计算渠道收益</t>
    <phoneticPr fontId="1" type="noConversion"/>
  </si>
  <si>
    <t>将渠道收益兑现各项资金源</t>
    <phoneticPr fontId="1" type="noConversion"/>
  </si>
  <si>
    <t>资金源管理</t>
    <phoneticPr fontId="1" type="noConversion"/>
  </si>
  <si>
    <t>资金兑现阀值管理</t>
    <phoneticPr fontId="1" type="noConversion"/>
  </si>
  <si>
    <t>数据导入</t>
    <phoneticPr fontId="1" type="noConversion"/>
  </si>
  <si>
    <t>外导数据导入</t>
    <phoneticPr fontId="1" type="noConversion"/>
  </si>
  <si>
    <t>渠道收益整体情况查询</t>
    <phoneticPr fontId="1" type="noConversion"/>
  </si>
  <si>
    <t>渠道业务兑现资金查询</t>
    <phoneticPr fontId="1" type="noConversion"/>
  </si>
  <si>
    <t>渠道资金兑现情况查询</t>
    <phoneticPr fontId="1" type="noConversion"/>
  </si>
  <si>
    <t>渠道编码</t>
  </si>
  <si>
    <t>渠道编码</t>
    <phoneticPr fontId="1" type="noConversion"/>
  </si>
  <si>
    <t>收入类</t>
    <phoneticPr fontId="1" type="noConversion"/>
  </si>
  <si>
    <t>利州区国华三星手机专卖店</t>
  </si>
  <si>
    <t>渠道名称</t>
  </si>
  <si>
    <t>办理笔数</t>
  </si>
  <si>
    <t>对应酬金</t>
  </si>
  <si>
    <t>四季度酬金调整</t>
  </si>
  <si>
    <t>关于对社会渠道进行坏账催收奖励的请示</t>
  </si>
  <si>
    <t>15年12月渠道欠费回收</t>
  </si>
  <si>
    <t>关于兑现12月“话费省一半”上量激励的申请</t>
  </si>
  <si>
    <t>关于春促4G终端营销活动新售终端补贴兑现的申请</t>
  </si>
  <si>
    <t>OTO维修费台账调配</t>
  </si>
  <si>
    <t>应兑现酬金</t>
  </si>
  <si>
    <t>酬金外导</t>
  </si>
  <si>
    <t>16年2月渠道激励与考核核算</t>
    <phoneticPr fontId="1" type="noConversion"/>
  </si>
  <si>
    <t>核算明细</t>
    <phoneticPr fontId="1" type="noConversion"/>
  </si>
  <si>
    <t>末梢渠道代管平台四季度酬金调配</t>
  </si>
  <si>
    <t>GROUP_ID</t>
  </si>
  <si>
    <t>办理笔数</t>
    <phoneticPr fontId="1" type="noConversion"/>
  </si>
  <si>
    <t>对应酬金</t>
    <phoneticPr fontId="8" type="noConversion"/>
  </si>
  <si>
    <t>外导事项</t>
  </si>
  <si>
    <t>存送抵扣</t>
    <phoneticPr fontId="1" type="noConversion"/>
  </si>
  <si>
    <t> 利州区国华三星手机专卖店</t>
  </si>
  <si>
    <t>奖励</t>
  </si>
  <si>
    <t>存送抵扣</t>
  </si>
  <si>
    <t>渠道欠费催缴叠加奖励</t>
  </si>
  <si>
    <t>回收金额</t>
  </si>
  <si>
    <t>酬金（*10%）</t>
  </si>
  <si>
    <t>税金</t>
  </si>
  <si>
    <t>合计</t>
  </si>
  <si>
    <t>一：催欠酬金（市）</t>
    <phoneticPr fontId="1" type="noConversion"/>
  </si>
  <si>
    <t>二：门头维修费（分）</t>
    <phoneticPr fontId="1" type="noConversion"/>
  </si>
  <si>
    <t>三：回收奖励外导（市）</t>
    <phoneticPr fontId="1" type="noConversion"/>
  </si>
  <si>
    <t>四：充值卡（分）</t>
    <phoneticPr fontId="1" type="noConversion"/>
  </si>
  <si>
    <t>五：OTO维修费用</t>
    <phoneticPr fontId="1" type="noConversion"/>
  </si>
  <si>
    <t>六：16年2月柜台租赁</t>
    <phoneticPr fontId="1" type="noConversion"/>
  </si>
  <si>
    <t>还需兑现（2月存送抵扣）</t>
    <phoneticPr fontId="1" type="noConversion"/>
  </si>
  <si>
    <t>渠道ID</t>
  </si>
  <si>
    <t>外导信息</t>
  </si>
  <si>
    <t>外导代码</t>
  </si>
  <si>
    <t>外导金额（元）</t>
  </si>
  <si>
    <t>渠道</t>
    <phoneticPr fontId="8" type="noConversion"/>
  </si>
  <si>
    <t>外导代码</t>
    <phoneticPr fontId="8" type="noConversion"/>
  </si>
  <si>
    <t>外导事项</t>
    <phoneticPr fontId="8" type="noConversion"/>
  </si>
  <si>
    <t>常态外导金额（元）</t>
    <phoneticPr fontId="1" type="noConversion"/>
  </si>
  <si>
    <t>OTO维修费用抵扣</t>
    <phoneticPr fontId="1" type="noConversion"/>
  </si>
  <si>
    <t>2月柜台租赁费用抵扣</t>
    <phoneticPr fontId="1" type="noConversion"/>
  </si>
  <si>
    <t>春促4G终端营销活动补贴</t>
  </si>
  <si>
    <t>开票金额</t>
  </si>
  <si>
    <t>兑现9、10月账期4G终端个性化激励的申请</t>
    <phoneticPr fontId="8" type="noConversion"/>
  </si>
  <si>
    <t>话费省一半上量激励</t>
    <phoneticPr fontId="8" type="noConversion"/>
  </si>
  <si>
    <t>15年9月星级渠道门店补贴兑现的申请</t>
    <phoneticPr fontId="8" type="noConversion"/>
  </si>
  <si>
    <t>关于兑现11月账期4G终端个性化激励的申请</t>
    <phoneticPr fontId="8" type="noConversion"/>
  </si>
  <si>
    <t>关于兑现11月账期4G终端个性化激励的申请（一）</t>
    <phoneticPr fontId="8" type="noConversion"/>
  </si>
  <si>
    <t>关于春促4G终端营销活动新售终端补贴兑现的申请</t>
    <phoneticPr fontId="1" type="noConversion"/>
  </si>
  <si>
    <t>费用合计</t>
    <phoneticPr fontId="1" type="noConversion"/>
  </si>
  <si>
    <t>1月存送调配</t>
    <phoneticPr fontId="14" type="noConversion"/>
  </si>
  <si>
    <t>2月维修费余额</t>
    <phoneticPr fontId="1" type="noConversion"/>
  </si>
  <si>
    <t>关于12月账期个性化激励酬金兑现的申请</t>
    <phoneticPr fontId="1" type="noConversion"/>
  </si>
  <si>
    <t>15年12月欠费回收金额</t>
    <phoneticPr fontId="1" type="noConversion"/>
  </si>
  <si>
    <t>3月维修费余额</t>
    <phoneticPr fontId="1" type="noConversion"/>
  </si>
  <si>
    <t>15年10月星级渠道门店补贴兑现</t>
  </si>
  <si>
    <t>15年11月星级渠道门店补贴兑现</t>
    <phoneticPr fontId="1" type="noConversion"/>
  </si>
  <si>
    <t>15年12月星级渠道门店补贴兑现</t>
    <phoneticPr fontId="1" type="noConversion"/>
  </si>
  <si>
    <t>2月存送调配</t>
    <phoneticPr fontId="1" type="noConversion"/>
  </si>
  <si>
    <t>4月维修费余额</t>
    <phoneticPr fontId="1" type="noConversion"/>
  </si>
  <si>
    <t>仍未解决部分</t>
    <phoneticPr fontId="1" type="noConversion"/>
  </si>
  <si>
    <t>OTO维修台账</t>
  </si>
  <si>
    <t>成本类</t>
    <phoneticPr fontId="1" type="noConversion"/>
  </si>
  <si>
    <t>2015年12月OTO维修费用台账</t>
  </si>
  <si>
    <t>终端销售酬金</t>
  </si>
  <si>
    <t>常态外导金额（元）</t>
    <phoneticPr fontId="8" type="noConversion"/>
  </si>
  <si>
    <t>维修费抵扣</t>
    <phoneticPr fontId="1" type="noConversion"/>
  </si>
  <si>
    <t>累计抵扣</t>
    <phoneticPr fontId="1" type="noConversion"/>
  </si>
  <si>
    <t>兑现9、10月账期4G终端个性化激励的申请</t>
  </si>
  <si>
    <t>话费省一半上量激励</t>
  </si>
  <si>
    <t>维修费抵扣</t>
    <phoneticPr fontId="8" type="noConversion"/>
  </si>
  <si>
    <t>关于“话费省一半”上量激励方案兑现的申请（11月）</t>
  </si>
  <si>
    <t>1000000079</t>
  </si>
  <si>
    <t>门店补贴</t>
  </si>
  <si>
    <t>外导信息</t>
    <phoneticPr fontId="8" type="noConversion"/>
  </si>
  <si>
    <t>维修费抵扣</t>
    <phoneticPr fontId="8" type="noConversion"/>
  </si>
  <si>
    <t>外导金额（元）</t>
    <phoneticPr fontId="8" type="noConversion"/>
  </si>
  <si>
    <t>15年9月星级渠道门店补贴兑现的申请</t>
  </si>
  <si>
    <t>关于兑现11月账期4G终端个性化激励的申请</t>
  </si>
  <si>
    <t>维修费用抵扣</t>
    <phoneticPr fontId="1" type="noConversion"/>
  </si>
  <si>
    <t>关于兑现11月账期4G终端个性化激励的申请（一）</t>
  </si>
  <si>
    <t>关于春促4G终端营销活动新售终端补贴兑现的申请(1.21)</t>
  </si>
  <si>
    <t>柜台租赁费用抵扣</t>
    <phoneticPr fontId="1" type="noConversion"/>
  </si>
  <si>
    <t>2月存送抵扣</t>
    <phoneticPr fontId="1" type="noConversion"/>
  </si>
  <si>
    <t>关于12月账期个性化激励酬金兑现的申请</t>
  </si>
  <si>
    <t>15年12月欠费回收金额</t>
  </si>
  <si>
    <t>外导信息</t>
    <phoneticPr fontId="8" type="noConversion"/>
  </si>
  <si>
    <t>15年11月星级渠道门店补贴兑现</t>
  </si>
  <si>
    <t>15年12月星级渠道门店补贴兑现</t>
  </si>
  <si>
    <t>维修费用抵扣</t>
    <phoneticPr fontId="8" type="noConversion"/>
  </si>
  <si>
    <t>关于春促4G终端营销活动新售终端补贴兑现的申请(3.1)</t>
  </si>
  <si>
    <t>利州区国华手机专卖店</t>
  </si>
  <si>
    <t>资金源</t>
    <phoneticPr fontId="1" type="noConversion"/>
  </si>
  <si>
    <t>未兑现金额</t>
    <phoneticPr fontId="1" type="noConversion"/>
  </si>
  <si>
    <t>渠道</t>
    <phoneticPr fontId="1" type="noConversion"/>
  </si>
  <si>
    <t>归属</t>
    <phoneticPr fontId="1" type="noConversion"/>
  </si>
  <si>
    <t>A</t>
    <phoneticPr fontId="1" type="noConversion"/>
  </si>
  <si>
    <t>项目A</t>
    <phoneticPr fontId="1" type="noConversion"/>
  </si>
  <si>
    <t>应兑现</t>
    <phoneticPr fontId="1" type="noConversion"/>
  </si>
  <si>
    <t>未兑现</t>
    <phoneticPr fontId="1" type="noConversion"/>
  </si>
  <si>
    <t>资金A</t>
    <phoneticPr fontId="1" type="noConversion"/>
  </si>
  <si>
    <t>资金B</t>
    <phoneticPr fontId="1" type="noConversion"/>
  </si>
  <si>
    <t>业务项目1</t>
    <phoneticPr fontId="1" type="noConversion"/>
  </si>
  <si>
    <t>资金C</t>
    <phoneticPr fontId="1" type="noConversion"/>
  </si>
  <si>
    <r>
      <t>打通思特奇酬金数据接口，实现数据对接，获取思特奇酬金数据，加工处理并本地存储</t>
    </r>
    <r>
      <rPr>
        <sz val="11"/>
        <color rgb="FFFF0000"/>
        <rFont val="宋体"/>
        <family val="3"/>
        <charset val="134"/>
        <scheme val="minor"/>
      </rPr>
      <t>(酬金系统下载)</t>
    </r>
    <phoneticPr fontId="1" type="noConversion"/>
  </si>
  <si>
    <r>
      <t>打通BOSS数据接口，实现数据对接，获取BOSS数据，加工处理并本地存储</t>
    </r>
    <r>
      <rPr>
        <sz val="11"/>
        <color rgb="FFFF0000"/>
        <rFont val="宋体"/>
        <family val="3"/>
        <charset val="134"/>
        <scheme val="minor"/>
      </rPr>
      <t>（本地无法申请）</t>
    </r>
    <phoneticPr fontId="1" type="noConversion"/>
  </si>
  <si>
    <r>
      <t>对不结酬原因进行整理解析为能看懂的文字表述</t>
    </r>
    <r>
      <rPr>
        <sz val="11"/>
        <color rgb="FFFF0000"/>
        <rFont val="宋体"/>
        <family val="3"/>
        <charset val="134"/>
        <scheme val="minor"/>
      </rPr>
      <t>（需确认人工操作）</t>
    </r>
    <phoneticPr fontId="1" type="noConversion"/>
  </si>
  <si>
    <t>资金兑现到达阀值提醒（需确认按渠道还是按照资金项）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</si>
</sst>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0.00_);[Red]\(0.00\)"/>
    <numFmt numFmtId="178" formatCode="0.00;[Red]0.00"/>
    <numFmt numFmtId="179" formatCode="0;[Red]0"/>
    <numFmt numFmtId="180" formatCode="0_ 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Tahoma"/>
      <family val="2"/>
    </font>
    <font>
      <b/>
      <sz val="1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9"/>
      <color theme="3"/>
      <name val="宋体"/>
      <family val="3"/>
      <charset val="134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7" fontId="10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77" fontId="11" fillId="4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178" fontId="6" fillId="5" borderId="2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8" borderId="0" xfId="0" applyFont="1" applyFill="1" applyAlignment="1">
      <alignment vertical="center"/>
    </xf>
    <xf numFmtId="0" fontId="20" fillId="7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center" vertical="center"/>
    </xf>
    <xf numFmtId="180" fontId="13" fillId="0" borderId="1" xfId="0" applyNumberFormat="1" applyFont="1" applyFill="1" applyBorder="1" applyAlignment="1">
      <alignment horizontal="center" vertical="center" wrapText="1"/>
    </xf>
    <xf numFmtId="180" fontId="13" fillId="0" borderId="0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9" fontId="15" fillId="0" borderId="0" xfId="0" applyNumberFormat="1" applyFont="1" applyBorder="1" applyAlignment="1">
      <alignment horizontal="center" vertical="center"/>
    </xf>
    <xf numFmtId="178" fontId="21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1" xfId="0" applyNumberFormat="1" applyFont="1" applyFill="1" applyBorder="1" applyAlignment="1">
      <alignment horizontal="center" vertical="center" wrapText="1"/>
    </xf>
    <xf numFmtId="180" fontId="15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21" fillId="0" borderId="2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21" fillId="0" borderId="3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  <xf numFmtId="0" fontId="6" fillId="5" borderId="4" xfId="0" applyNumberFormat="1" applyFont="1" applyFill="1" applyBorder="1" applyAlignment="1">
      <alignment horizontal="center" vertical="center" wrapText="1"/>
    </xf>
    <xf numFmtId="0" fontId="6" fillId="5" borderId="3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horizontal="center" vertical="center" wrapText="1"/>
    </xf>
    <xf numFmtId="0" fontId="6" fillId="5" borderId="6" xfId="0" applyNumberFormat="1" applyFont="1" applyFill="1" applyBorder="1" applyAlignment="1">
      <alignment horizontal="center" vertical="center" wrapText="1"/>
    </xf>
    <xf numFmtId="0" fontId="6" fillId="5" borderId="7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22" fillId="6" borderId="0" xfId="0" applyFont="1" applyFill="1" applyAlignment="1">
      <alignment vertical="center" wrapText="1"/>
    </xf>
    <xf numFmtId="0" fontId="25" fillId="6" borderId="0" xfId="0" applyFont="1" applyFill="1">
      <alignment vertical="center"/>
    </xf>
    <xf numFmtId="0" fontId="26" fillId="0" borderId="1" xfId="0" applyFon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22" fillId="6" borderId="0" xfId="0" applyFont="1" applyFill="1" applyAlignment="1">
      <alignment vertical="center"/>
    </xf>
    <xf numFmtId="0" fontId="25" fillId="6" borderId="0" xfId="0" applyFont="1" applyFill="1" applyAlignment="1">
      <alignment vertical="center" wrapText="1"/>
    </xf>
    <xf numFmtId="0" fontId="25" fillId="6" borderId="0" xfId="0" applyFont="1" applyFill="1" applyAlignment="1">
      <alignment vertical="center"/>
    </xf>
    <xf numFmtId="0" fontId="27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fgColor indexed="64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0</xdr:row>
      <xdr:rowOff>9525</xdr:rowOff>
    </xdr:from>
    <xdr:to>
      <xdr:col>12</xdr:col>
      <xdr:colOff>66675</xdr:colOff>
      <xdr:row>3</xdr:row>
      <xdr:rowOff>371475</xdr:rowOff>
    </xdr:to>
    <xdr:pic>
      <xdr:nvPicPr>
        <xdr:cNvPr id="2" name="图片 1" descr="D:\消息\QQ\254832595\Image\C2C\EY]@JQ64$(E@WEJBN(W95FF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9525"/>
          <a:ext cx="344805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1" sqref="C11"/>
    </sheetView>
  </sheetViews>
  <sheetFormatPr defaultRowHeight="17.45" customHeight="1"/>
  <cols>
    <col min="1" max="1" width="9" style="5"/>
    <col min="2" max="2" width="12.25" style="2" bestFit="1" customWidth="1"/>
    <col min="3" max="3" width="40.25" style="2" customWidth="1"/>
    <col min="4" max="4" width="19.75" style="2" customWidth="1"/>
    <col min="5" max="16384" width="9" style="2"/>
  </cols>
  <sheetData>
    <row r="1" spans="1:4" s="4" customFormat="1" ht="17.45" customHeight="1">
      <c r="A1" s="1" t="s">
        <v>2</v>
      </c>
      <c r="B1" s="1" t="s">
        <v>3</v>
      </c>
      <c r="C1" s="1" t="s">
        <v>0</v>
      </c>
      <c r="D1" s="1" t="s">
        <v>1</v>
      </c>
    </row>
    <row r="2" spans="1:4" ht="17.45" customHeight="1">
      <c r="A2" s="61" t="s">
        <v>4</v>
      </c>
      <c r="B2" s="3" t="s">
        <v>6</v>
      </c>
      <c r="C2" s="3" t="s">
        <v>7</v>
      </c>
      <c r="D2" s="3"/>
    </row>
    <row r="3" spans="1:4" ht="17.45" customHeight="1">
      <c r="A3" s="62"/>
      <c r="B3" s="3" t="s">
        <v>5</v>
      </c>
      <c r="C3" s="3" t="s">
        <v>9</v>
      </c>
      <c r="D3" s="3" t="s">
        <v>8</v>
      </c>
    </row>
    <row r="4" spans="1:4" ht="17.45" customHeight="1">
      <c r="A4" s="61" t="s">
        <v>10</v>
      </c>
      <c r="B4" s="3" t="s">
        <v>11</v>
      </c>
      <c r="C4" s="3" t="s">
        <v>15</v>
      </c>
      <c r="D4" s="3"/>
    </row>
    <row r="5" spans="1:4" ht="17.45" customHeight="1">
      <c r="A5" s="63"/>
      <c r="B5" s="3" t="s">
        <v>12</v>
      </c>
      <c r="C5" s="3" t="s">
        <v>61</v>
      </c>
      <c r="D5" s="3"/>
    </row>
    <row r="6" spans="1:4" ht="17.45" customHeight="1">
      <c r="A6" s="62"/>
      <c r="B6" s="3" t="s">
        <v>13</v>
      </c>
      <c r="C6" s="3" t="s">
        <v>14</v>
      </c>
      <c r="D6" s="3"/>
    </row>
    <row r="7" spans="1:4" ht="22.5">
      <c r="A7" s="61" t="s">
        <v>16</v>
      </c>
      <c r="B7" s="3" t="s">
        <v>17</v>
      </c>
      <c r="C7" s="6" t="s">
        <v>20</v>
      </c>
      <c r="D7" s="3"/>
    </row>
    <row r="8" spans="1:4" ht="17.45" customHeight="1">
      <c r="A8" s="62"/>
      <c r="B8" s="3" t="s">
        <v>18</v>
      </c>
      <c r="C8" s="3" t="s">
        <v>19</v>
      </c>
      <c r="D8" s="3"/>
    </row>
    <row r="9" spans="1:4" ht="17.45" customHeight="1">
      <c r="A9" s="61" t="s">
        <v>21</v>
      </c>
      <c r="B9" s="3" t="s">
        <v>22</v>
      </c>
      <c r="C9" s="3" t="s">
        <v>25</v>
      </c>
      <c r="D9" s="3"/>
    </row>
    <row r="10" spans="1:4" ht="17.45" customHeight="1">
      <c r="A10" s="63"/>
      <c r="B10" s="3" t="s">
        <v>23</v>
      </c>
      <c r="C10" s="3" t="s">
        <v>24</v>
      </c>
      <c r="D10" s="3"/>
    </row>
    <row r="11" spans="1:4" ht="17.45" customHeight="1">
      <c r="A11" s="62"/>
      <c r="B11" s="3" t="s">
        <v>26</v>
      </c>
      <c r="C11" s="3" t="s">
        <v>27</v>
      </c>
      <c r="D11" s="3"/>
    </row>
    <row r="12" spans="1:4" ht="17.45" customHeight="1">
      <c r="A12" s="61" t="s">
        <v>28</v>
      </c>
      <c r="B12" s="3" t="s">
        <v>29</v>
      </c>
      <c r="C12" s="3" t="s">
        <v>30</v>
      </c>
      <c r="D12" s="3"/>
    </row>
    <row r="13" spans="1:4" ht="17.45" customHeight="1">
      <c r="A13" s="62"/>
      <c r="B13" s="3" t="s">
        <v>31</v>
      </c>
      <c r="C13" s="3" t="s">
        <v>32</v>
      </c>
      <c r="D13" s="3"/>
    </row>
    <row r="14" spans="1:4" ht="17.45" customHeight="1">
      <c r="A14" s="64" t="s">
        <v>33</v>
      </c>
      <c r="B14" s="3" t="s">
        <v>34</v>
      </c>
      <c r="C14" s="3" t="s">
        <v>40</v>
      </c>
      <c r="D14" s="3"/>
    </row>
    <row r="15" spans="1:4" ht="17.45" customHeight="1">
      <c r="A15" s="64"/>
      <c r="B15" s="3" t="s">
        <v>35</v>
      </c>
      <c r="C15" s="3" t="s">
        <v>41</v>
      </c>
      <c r="D15" s="3"/>
    </row>
    <row r="16" spans="1:4" ht="17.45" customHeight="1">
      <c r="A16" s="61" t="s">
        <v>37</v>
      </c>
      <c r="B16" s="3" t="s">
        <v>36</v>
      </c>
      <c r="C16" s="3" t="s">
        <v>39</v>
      </c>
      <c r="D16" s="3"/>
    </row>
    <row r="17" spans="1:4" ht="22.5">
      <c r="A17" s="62"/>
      <c r="B17" s="3" t="s">
        <v>38</v>
      </c>
      <c r="C17" s="6" t="s">
        <v>42</v>
      </c>
      <c r="D17" s="3"/>
    </row>
  </sheetData>
  <mergeCells count="7">
    <mergeCell ref="A16:A17"/>
    <mergeCell ref="A2:A3"/>
    <mergeCell ref="A4:A6"/>
    <mergeCell ref="A7:A8"/>
    <mergeCell ref="A9:A11"/>
    <mergeCell ref="A12:A13"/>
    <mergeCell ref="A14:A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4" sqref="E14"/>
    </sheetView>
  </sheetViews>
  <sheetFormatPr defaultRowHeight="13.5"/>
  <cols>
    <col min="1" max="1" width="52.625" style="9" bestFit="1" customWidth="1"/>
    <col min="2" max="2" width="44.25" style="8" bestFit="1" customWidth="1"/>
    <col min="3" max="3" width="7.125" style="8" bestFit="1" customWidth="1"/>
    <col min="4" max="4" width="23.5" style="8" bestFit="1" customWidth="1"/>
    <col min="5" max="16384" width="9" style="8"/>
  </cols>
  <sheetData>
    <row r="1" spans="1:4">
      <c r="A1" s="9" t="s">
        <v>43</v>
      </c>
      <c r="B1" s="8" t="s">
        <v>44</v>
      </c>
      <c r="C1" s="8" t="s">
        <v>55</v>
      </c>
      <c r="D1" s="8" t="s">
        <v>45</v>
      </c>
    </row>
    <row r="2" spans="1:4">
      <c r="A2" s="9" t="s">
        <v>48</v>
      </c>
      <c r="B2" s="8" t="s">
        <v>46</v>
      </c>
      <c r="C2" s="8" t="s">
        <v>56</v>
      </c>
      <c r="D2" s="8" t="s">
        <v>49</v>
      </c>
    </row>
    <row r="3" spans="1:4">
      <c r="A3" s="9" t="s">
        <v>47</v>
      </c>
      <c r="B3" s="8" t="s">
        <v>50</v>
      </c>
      <c r="C3" s="8" t="s">
        <v>65</v>
      </c>
      <c r="D3" s="8" t="s">
        <v>51</v>
      </c>
    </row>
    <row r="4" spans="1:4">
      <c r="A4" s="9" t="s">
        <v>58</v>
      </c>
      <c r="B4" s="8" t="s">
        <v>59</v>
      </c>
      <c r="C4" s="8" t="s">
        <v>65</v>
      </c>
    </row>
    <row r="5" spans="1:4">
      <c r="A5" s="9" t="s">
        <v>62</v>
      </c>
      <c r="B5" s="8" t="s">
        <v>60</v>
      </c>
      <c r="C5" s="8" t="s">
        <v>65</v>
      </c>
    </row>
    <row r="6" spans="1:4">
      <c r="A6" s="9" t="s">
        <v>63</v>
      </c>
      <c r="B6" s="8" t="s">
        <v>64</v>
      </c>
      <c r="C6" s="8" t="s">
        <v>65</v>
      </c>
    </row>
    <row r="7" spans="1:4" ht="40.5">
      <c r="A7" s="80" t="s">
        <v>52</v>
      </c>
      <c r="B7" s="84" t="s">
        <v>188</v>
      </c>
      <c r="C7" s="81" t="s">
        <v>56</v>
      </c>
    </row>
    <row r="8" spans="1:4" ht="27">
      <c r="A8" s="82" t="s">
        <v>53</v>
      </c>
      <c r="B8" s="83" t="s">
        <v>189</v>
      </c>
      <c r="C8" s="81" t="s">
        <v>56</v>
      </c>
    </row>
    <row r="9" spans="1:4" ht="27">
      <c r="A9" s="82" t="s">
        <v>54</v>
      </c>
      <c r="B9" s="83" t="s">
        <v>190</v>
      </c>
      <c r="C9" s="81" t="s">
        <v>57</v>
      </c>
    </row>
    <row r="10" spans="1:4">
      <c r="A10" s="80" t="s">
        <v>66</v>
      </c>
      <c r="B10" s="81" t="s">
        <v>68</v>
      </c>
      <c r="C10" s="81" t="s">
        <v>56</v>
      </c>
    </row>
    <row r="11" spans="1:4">
      <c r="A11" s="82" t="s">
        <v>67</v>
      </c>
      <c r="B11" s="81" t="s">
        <v>69</v>
      </c>
      <c r="C11" s="81" t="s">
        <v>56</v>
      </c>
    </row>
    <row r="12" spans="1:4">
      <c r="A12" s="80" t="s">
        <v>70</v>
      </c>
      <c r="B12" s="81"/>
      <c r="C12" s="81" t="s">
        <v>56</v>
      </c>
    </row>
    <row r="13" spans="1:4">
      <c r="A13" s="82" t="s">
        <v>71</v>
      </c>
      <c r="B13" s="81"/>
      <c r="C13" s="81" t="s">
        <v>56</v>
      </c>
    </row>
    <row r="14" spans="1:4">
      <c r="A14" s="79" t="s">
        <v>72</v>
      </c>
      <c r="B14" s="74" t="s">
        <v>73</v>
      </c>
      <c r="C14" s="74" t="s">
        <v>56</v>
      </c>
    </row>
    <row r="15" spans="1:4">
      <c r="A15" s="80" t="s">
        <v>74</v>
      </c>
      <c r="B15" s="81"/>
      <c r="C15" s="81" t="s">
        <v>56</v>
      </c>
    </row>
    <row r="16" spans="1:4">
      <c r="A16" s="82" t="s">
        <v>75</v>
      </c>
      <c r="B16" s="81"/>
      <c r="C16" s="81" t="s">
        <v>56</v>
      </c>
    </row>
    <row r="17" spans="1:3">
      <c r="A17" s="82" t="s">
        <v>76</v>
      </c>
      <c r="B17" s="81"/>
      <c r="C17" s="81" t="s">
        <v>56</v>
      </c>
    </row>
    <row r="18" spans="1:3">
      <c r="A18" s="9" t="s">
        <v>191</v>
      </c>
      <c r="C18" s="8" t="s">
        <v>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workbookViewId="0">
      <selection activeCell="C5" sqref="C5:O6"/>
    </sheetView>
  </sheetViews>
  <sheetFormatPr defaultRowHeight="13.5"/>
  <cols>
    <col min="2" max="2" width="11.875" customWidth="1"/>
    <col min="6" max="6" width="11.625" bestFit="1" customWidth="1"/>
    <col min="7" max="7" width="23.625" bestFit="1" customWidth="1"/>
    <col min="15" max="15" width="14.625" customWidth="1"/>
  </cols>
  <sheetData>
    <row r="1" spans="1:15">
      <c r="A1" s="10" t="s">
        <v>78</v>
      </c>
      <c r="B1" s="10">
        <v>1136008</v>
      </c>
    </row>
    <row r="3" spans="1:15" ht="40.5">
      <c r="A3" t="s">
        <v>79</v>
      </c>
      <c r="B3" s="8" t="s">
        <v>92</v>
      </c>
    </row>
    <row r="4" spans="1:15">
      <c r="C4" t="s">
        <v>93</v>
      </c>
    </row>
    <row r="5" spans="1:15" s="8" customFormat="1" ht="81">
      <c r="C5" s="74" t="s">
        <v>176</v>
      </c>
      <c r="D5" s="74" t="s">
        <v>77</v>
      </c>
      <c r="E5" s="74" t="s">
        <v>82</v>
      </c>
      <c r="F5" s="74" t="s">
        <v>83</v>
      </c>
      <c r="G5" s="74" t="s">
        <v>84</v>
      </c>
      <c r="H5" s="74" t="s">
        <v>85</v>
      </c>
      <c r="I5" s="74" t="s">
        <v>86</v>
      </c>
      <c r="J5" s="74" t="s">
        <v>87</v>
      </c>
      <c r="K5" s="74" t="s">
        <v>88</v>
      </c>
      <c r="L5" s="74" t="s">
        <v>89</v>
      </c>
      <c r="M5" s="76" t="s">
        <v>90</v>
      </c>
      <c r="N5" s="74" t="s">
        <v>91</v>
      </c>
      <c r="O5" s="76" t="s">
        <v>177</v>
      </c>
    </row>
    <row r="6" spans="1:15">
      <c r="C6" s="75"/>
      <c r="D6" s="75">
        <v>1136008</v>
      </c>
      <c r="E6" s="75">
        <v>129</v>
      </c>
      <c r="F6" s="75">
        <v>2580</v>
      </c>
      <c r="G6" s="75"/>
      <c r="H6" s="75">
        <v>20000</v>
      </c>
      <c r="I6" s="75">
        <v>6286.1043850000133</v>
      </c>
      <c r="J6" s="75"/>
      <c r="K6" s="75">
        <v>0</v>
      </c>
      <c r="L6" s="75">
        <v>0</v>
      </c>
      <c r="M6" s="77">
        <v>26286.104385000013</v>
      </c>
      <c r="N6" s="75">
        <v>23701</v>
      </c>
      <c r="O6" s="77">
        <f>M6-F6-N6</f>
        <v>5.1043850000132807</v>
      </c>
    </row>
    <row r="7" spans="1:15">
      <c r="C7" s="75"/>
      <c r="D7" s="75"/>
      <c r="E7" s="75"/>
      <c r="F7" s="75"/>
      <c r="G7" s="75"/>
      <c r="H7" s="75"/>
      <c r="I7" s="75"/>
      <c r="J7" s="75"/>
      <c r="K7" s="75"/>
      <c r="L7" s="75"/>
      <c r="M7" s="77"/>
      <c r="N7" s="75"/>
      <c r="O7" s="77"/>
    </row>
    <row r="8" spans="1:15">
      <c r="C8" s="75"/>
      <c r="D8" s="75"/>
      <c r="E8" s="75"/>
      <c r="F8" s="75"/>
      <c r="G8" s="75"/>
      <c r="H8" s="75"/>
      <c r="I8" s="75"/>
      <c r="J8" s="75"/>
      <c r="K8" s="75"/>
      <c r="L8" s="75"/>
      <c r="M8" s="77"/>
      <c r="N8" s="75"/>
      <c r="O8" s="77"/>
    </row>
    <row r="9" spans="1:15">
      <c r="C9" s="75"/>
      <c r="D9" s="75"/>
      <c r="E9" s="75"/>
      <c r="F9" s="75"/>
      <c r="G9" s="75"/>
      <c r="H9" s="75"/>
      <c r="I9" s="75"/>
      <c r="J9" s="75"/>
      <c r="K9" s="75"/>
      <c r="L9" s="75"/>
      <c r="M9" s="77"/>
      <c r="N9" s="75"/>
      <c r="O9" s="77"/>
    </row>
    <row r="10" spans="1:15"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7"/>
      <c r="N10" s="75"/>
      <c r="O10" s="77"/>
    </row>
    <row r="11" spans="1:15"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7"/>
      <c r="N11" s="75"/>
      <c r="O11" s="77"/>
    </row>
    <row r="12" spans="1:15"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7"/>
      <c r="N12" s="75"/>
      <c r="O12" s="77"/>
    </row>
    <row r="13" spans="1:15" ht="54">
      <c r="C13" s="8" t="s">
        <v>94</v>
      </c>
    </row>
    <row r="14" spans="1:15">
      <c r="D14" s="11" t="s">
        <v>95</v>
      </c>
      <c r="E14" s="12" t="s">
        <v>96</v>
      </c>
      <c r="F14" s="13" t="s">
        <v>97</v>
      </c>
    </row>
    <row r="15" spans="1:15">
      <c r="D15">
        <v>1136008</v>
      </c>
      <c r="E15">
        <v>0</v>
      </c>
      <c r="F15">
        <v>0</v>
      </c>
    </row>
    <row r="16" spans="1:15" ht="67.5">
      <c r="C16" s="8" t="s">
        <v>85</v>
      </c>
    </row>
    <row r="17" spans="1:25">
      <c r="D17" s="1" t="s">
        <v>77</v>
      </c>
      <c r="E17" s="14" t="s">
        <v>101</v>
      </c>
      <c r="F17" s="15" t="s">
        <v>98</v>
      </c>
      <c r="G17" s="16" t="s">
        <v>102</v>
      </c>
    </row>
    <row r="18" spans="1:25" ht="24">
      <c r="D18" s="17">
        <v>1136008</v>
      </c>
      <c r="E18" s="10">
        <v>20000</v>
      </c>
      <c r="F18" s="18" t="s">
        <v>103</v>
      </c>
      <c r="G18">
        <v>20000</v>
      </c>
    </row>
    <row r="19" spans="1:25" ht="40.5">
      <c r="C19" s="8" t="s">
        <v>86</v>
      </c>
    </row>
    <row r="20" spans="1:25" ht="40.5">
      <c r="D20" s="19" t="s">
        <v>77</v>
      </c>
      <c r="E20" s="20" t="s">
        <v>81</v>
      </c>
      <c r="F20" s="21" t="s">
        <v>104</v>
      </c>
      <c r="G20" s="22" t="s">
        <v>105</v>
      </c>
      <c r="H20" s="23" t="s">
        <v>106</v>
      </c>
      <c r="I20" s="21" t="s">
        <v>107</v>
      </c>
      <c r="J20" s="24" t="s">
        <v>108</v>
      </c>
      <c r="K20" s="25" t="s">
        <v>109</v>
      </c>
      <c r="L20" s="25" t="s">
        <v>110</v>
      </c>
      <c r="M20" s="25" t="s">
        <v>111</v>
      </c>
      <c r="N20" s="25" t="s">
        <v>112</v>
      </c>
      <c r="O20" s="25" t="s">
        <v>113</v>
      </c>
      <c r="P20" s="20" t="s">
        <v>107</v>
      </c>
      <c r="Q20" s="25" t="s">
        <v>114</v>
      </c>
    </row>
    <row r="21" spans="1:25">
      <c r="D21">
        <v>1136008</v>
      </c>
      <c r="E21" t="s">
        <v>100</v>
      </c>
      <c r="F21">
        <v>158630.59</v>
      </c>
      <c r="G21">
        <v>15863.06</v>
      </c>
      <c r="H21">
        <v>5579.5743849999999</v>
      </c>
      <c r="I21">
        <v>180073.22438500001</v>
      </c>
      <c r="J21">
        <v>44247.12</v>
      </c>
      <c r="K21">
        <v>9540</v>
      </c>
      <c r="L21">
        <v>20000</v>
      </c>
      <c r="M21">
        <v>100000</v>
      </c>
      <c r="N21">
        <v>0</v>
      </c>
      <c r="P21">
        <v>173787.12</v>
      </c>
      <c r="Q21">
        <v>6286.1043850000133</v>
      </c>
    </row>
    <row r="22" spans="1:25" ht="67.5">
      <c r="C22" s="8" t="s">
        <v>87</v>
      </c>
    </row>
    <row r="23" spans="1:25">
      <c r="D23" s="67" t="s">
        <v>115</v>
      </c>
      <c r="E23" s="67" t="s">
        <v>81</v>
      </c>
      <c r="F23" s="67" t="s">
        <v>116</v>
      </c>
      <c r="G23" s="67"/>
      <c r="H23" s="67"/>
    </row>
    <row r="24" spans="1:25" ht="24">
      <c r="D24" s="68"/>
      <c r="E24" s="68"/>
      <c r="F24" s="26" t="s">
        <v>117</v>
      </c>
      <c r="G24" s="26" t="s">
        <v>98</v>
      </c>
      <c r="H24" s="27" t="s">
        <v>118</v>
      </c>
      <c r="I24" s="16" t="s">
        <v>99</v>
      </c>
    </row>
    <row r="25" spans="1:25">
      <c r="D25">
        <v>1136008</v>
      </c>
    </row>
    <row r="26" spans="1:25" ht="81">
      <c r="C26" s="8" t="s">
        <v>88</v>
      </c>
    </row>
    <row r="27" spans="1:25" ht="22.5">
      <c r="D27" s="28" t="s">
        <v>77</v>
      </c>
      <c r="E27" s="28" t="s">
        <v>119</v>
      </c>
      <c r="F27" s="29" t="s">
        <v>120</v>
      </c>
      <c r="G27" s="29" t="s">
        <v>121</v>
      </c>
      <c r="H27" s="30" t="s">
        <v>122</v>
      </c>
      <c r="I27" s="30" t="s">
        <v>123</v>
      </c>
      <c r="J27" s="30" t="s">
        <v>124</v>
      </c>
      <c r="K27" s="30" t="s">
        <v>99</v>
      </c>
    </row>
    <row r="28" spans="1:25">
      <c r="D28">
        <v>1136008</v>
      </c>
      <c r="E28" t="s">
        <v>80</v>
      </c>
      <c r="F28">
        <v>1000000654</v>
      </c>
      <c r="G28" t="s">
        <v>125</v>
      </c>
      <c r="H28">
        <v>2390</v>
      </c>
      <c r="I28">
        <v>2390</v>
      </c>
      <c r="J28">
        <v>0</v>
      </c>
    </row>
    <row r="29" spans="1:25" ht="40.5">
      <c r="A29" t="s">
        <v>146</v>
      </c>
      <c r="B29" s="8" t="s">
        <v>147</v>
      </c>
    </row>
    <row r="30" spans="1:25" ht="27">
      <c r="C30" s="8" t="s">
        <v>145</v>
      </c>
    </row>
    <row r="31" spans="1:25" ht="56.25">
      <c r="D31" s="31" t="s">
        <v>77</v>
      </c>
      <c r="E31" s="31" t="s">
        <v>126</v>
      </c>
      <c r="F31" s="32" t="s">
        <v>127</v>
      </c>
      <c r="G31" s="32" t="s">
        <v>128</v>
      </c>
      <c r="H31" s="32" t="s">
        <v>129</v>
      </c>
      <c r="I31" s="32" t="s">
        <v>130</v>
      </c>
      <c r="J31" s="33" t="s">
        <v>131</v>
      </c>
      <c r="K31" s="34" t="s">
        <v>132</v>
      </c>
      <c r="L31" s="35" t="s">
        <v>133</v>
      </c>
      <c r="M31" s="36" t="s">
        <v>134</v>
      </c>
      <c r="N31" s="37" t="s">
        <v>135</v>
      </c>
      <c r="O31" s="38" t="s">
        <v>136</v>
      </c>
      <c r="P31" s="38" t="s">
        <v>137</v>
      </c>
      <c r="Q31" s="35" t="s">
        <v>133</v>
      </c>
      <c r="R31" s="39" t="s">
        <v>138</v>
      </c>
      <c r="S31" s="38" t="s">
        <v>139</v>
      </c>
      <c r="T31" s="38" t="s">
        <v>140</v>
      </c>
      <c r="U31" s="38" t="s">
        <v>141</v>
      </c>
      <c r="V31" s="35" t="s">
        <v>133</v>
      </c>
      <c r="W31" s="38" t="s">
        <v>142</v>
      </c>
      <c r="X31" s="39" t="s">
        <v>143</v>
      </c>
      <c r="Y31" s="38" t="s">
        <v>144</v>
      </c>
    </row>
    <row r="32" spans="1:25">
      <c r="D32">
        <v>1136008</v>
      </c>
      <c r="E32">
        <v>9140</v>
      </c>
      <c r="F32">
        <v>3104.93</v>
      </c>
      <c r="G32">
        <v>375</v>
      </c>
      <c r="H32">
        <v>67.5</v>
      </c>
      <c r="I32">
        <v>1845</v>
      </c>
      <c r="J32">
        <v>2130.19</v>
      </c>
      <c r="K32">
        <v>2390</v>
      </c>
      <c r="L32">
        <v>9912.6200000000008</v>
      </c>
      <c r="M32">
        <v>772.6200000000008</v>
      </c>
      <c r="Q32">
        <v>0</v>
      </c>
      <c r="R32">
        <v>0</v>
      </c>
      <c r="V32">
        <v>0</v>
      </c>
      <c r="W32">
        <v>0</v>
      </c>
    </row>
    <row r="33" spans="3:11" ht="67.5">
      <c r="C33" s="8" t="s">
        <v>152</v>
      </c>
    </row>
    <row r="34" spans="3:11" ht="24">
      <c r="D34" s="28" t="s">
        <v>77</v>
      </c>
      <c r="E34" s="28" t="s">
        <v>119</v>
      </c>
      <c r="F34" s="29" t="s">
        <v>120</v>
      </c>
      <c r="G34" s="29" t="s">
        <v>121</v>
      </c>
      <c r="H34" s="41" t="s">
        <v>149</v>
      </c>
      <c r="I34" s="42" t="s">
        <v>150</v>
      </c>
      <c r="J34" t="s">
        <v>99</v>
      </c>
      <c r="K34" t="s">
        <v>151</v>
      </c>
    </row>
    <row r="35" spans="3:11">
      <c r="D35" s="46">
        <v>1136008</v>
      </c>
      <c r="E35" s="46" t="s">
        <v>80</v>
      </c>
      <c r="F35" s="47">
        <v>1000000654</v>
      </c>
      <c r="G35" s="46" t="s">
        <v>148</v>
      </c>
      <c r="H35" s="48">
        <v>3104.93</v>
      </c>
      <c r="I35" s="40">
        <v>3104.93</v>
      </c>
      <c r="J35">
        <v>0</v>
      </c>
      <c r="K35">
        <v>3104.93</v>
      </c>
    </row>
    <row r="36" spans="3:11" ht="81">
      <c r="C36" s="8" t="s">
        <v>155</v>
      </c>
      <c r="D36" s="49"/>
      <c r="E36" s="49"/>
      <c r="F36" s="50"/>
      <c r="G36" s="49"/>
      <c r="H36" s="40"/>
      <c r="I36" s="40"/>
    </row>
    <row r="37" spans="3:11">
      <c r="D37" s="69" t="s">
        <v>115</v>
      </c>
      <c r="E37" s="69" t="s">
        <v>81</v>
      </c>
      <c r="F37" s="71" t="s">
        <v>116</v>
      </c>
      <c r="G37" s="72"/>
      <c r="H37" s="73"/>
      <c r="I37" s="66" t="s">
        <v>154</v>
      </c>
    </row>
    <row r="38" spans="3:11" ht="24">
      <c r="D38" s="70"/>
      <c r="E38" s="70"/>
      <c r="F38" s="26" t="s">
        <v>117</v>
      </c>
      <c r="G38" s="26" t="s">
        <v>98</v>
      </c>
      <c r="H38" s="27" t="s">
        <v>118</v>
      </c>
      <c r="I38" s="65"/>
    </row>
    <row r="39" spans="3:11">
      <c r="D39" s="43">
        <v>1136008</v>
      </c>
      <c r="E39" s="44" t="s">
        <v>80</v>
      </c>
      <c r="F39" s="43"/>
      <c r="G39" s="43" t="s">
        <v>153</v>
      </c>
      <c r="H39" s="43">
        <v>375</v>
      </c>
      <c r="I39">
        <v>375</v>
      </c>
    </row>
    <row r="40" spans="3:11" ht="67.5">
      <c r="C40" s="8" t="s">
        <v>161</v>
      </c>
    </row>
    <row r="41" spans="3:11">
      <c r="D41" s="65" t="s">
        <v>115</v>
      </c>
      <c r="E41" s="65" t="s">
        <v>81</v>
      </c>
      <c r="F41" s="65" t="s">
        <v>158</v>
      </c>
      <c r="G41" s="65"/>
      <c r="H41" s="65"/>
      <c r="I41" s="65" t="s">
        <v>159</v>
      </c>
    </row>
    <row r="42" spans="3:11" ht="22.5">
      <c r="D42" s="65"/>
      <c r="E42" s="65"/>
      <c r="F42" s="45" t="s">
        <v>120</v>
      </c>
      <c r="G42" s="45" t="s">
        <v>121</v>
      </c>
      <c r="H42" s="51" t="s">
        <v>160</v>
      </c>
      <c r="I42" s="65"/>
    </row>
    <row r="43" spans="3:11">
      <c r="D43">
        <v>1136008</v>
      </c>
      <c r="E43" t="s">
        <v>80</v>
      </c>
      <c r="F43" t="s">
        <v>156</v>
      </c>
      <c r="G43" t="s">
        <v>157</v>
      </c>
      <c r="H43">
        <v>1368</v>
      </c>
      <c r="I43">
        <v>67.5</v>
      </c>
    </row>
    <row r="44" spans="3:11" ht="67.5">
      <c r="C44" s="8" t="s">
        <v>162</v>
      </c>
    </row>
    <row r="45" spans="3:11" ht="24">
      <c r="D45" s="52" t="s">
        <v>77</v>
      </c>
      <c r="E45" s="52" t="s">
        <v>119</v>
      </c>
      <c r="F45" s="53" t="s">
        <v>120</v>
      </c>
      <c r="G45" s="53" t="s">
        <v>121</v>
      </c>
      <c r="H45" s="54" t="s">
        <v>149</v>
      </c>
      <c r="I45" t="s">
        <v>163</v>
      </c>
      <c r="J45" t="s">
        <v>99</v>
      </c>
    </row>
    <row r="46" spans="3:11">
      <c r="D46">
        <v>1136008</v>
      </c>
      <c r="E46" t="s">
        <v>80</v>
      </c>
      <c r="F46">
        <v>1000000654</v>
      </c>
      <c r="G46" t="s">
        <v>148</v>
      </c>
      <c r="H46">
        <v>1845</v>
      </c>
      <c r="I46">
        <v>1845</v>
      </c>
      <c r="J46">
        <v>0</v>
      </c>
    </row>
    <row r="47" spans="3:11" ht="81">
      <c r="C47" s="8" t="s">
        <v>164</v>
      </c>
    </row>
    <row r="48" spans="3:11" ht="24">
      <c r="D48" s="28" t="s">
        <v>77</v>
      </c>
      <c r="E48" s="28" t="s">
        <v>119</v>
      </c>
      <c r="F48" s="29" t="s">
        <v>120</v>
      </c>
      <c r="G48" s="29" t="s">
        <v>121</v>
      </c>
      <c r="H48" s="41" t="s">
        <v>149</v>
      </c>
      <c r="I48" t="s">
        <v>163</v>
      </c>
      <c r="J48" t="s">
        <v>99</v>
      </c>
    </row>
    <row r="49" spans="3:17">
      <c r="D49">
        <v>1136008</v>
      </c>
      <c r="E49" t="s">
        <v>80</v>
      </c>
      <c r="F49">
        <v>1000000654</v>
      </c>
      <c r="G49" t="s">
        <v>148</v>
      </c>
      <c r="H49">
        <v>2130.19</v>
      </c>
      <c r="I49">
        <v>2130.19</v>
      </c>
      <c r="J49">
        <v>0</v>
      </c>
    </row>
    <row r="50" spans="3:17" ht="94.5">
      <c r="C50" s="8" t="s">
        <v>165</v>
      </c>
    </row>
    <row r="51" spans="3:17" ht="24">
      <c r="D51" s="28" t="s">
        <v>77</v>
      </c>
      <c r="E51" s="28" t="s">
        <v>119</v>
      </c>
      <c r="F51" s="29" t="s">
        <v>120</v>
      </c>
      <c r="G51" s="29" t="s">
        <v>121</v>
      </c>
      <c r="H51" s="41" t="s">
        <v>149</v>
      </c>
      <c r="I51" s="30" t="s">
        <v>123</v>
      </c>
      <c r="J51" s="30" t="s">
        <v>166</v>
      </c>
      <c r="K51" s="30" t="s">
        <v>167</v>
      </c>
    </row>
    <row r="52" spans="3:17">
      <c r="D52">
        <v>1136008</v>
      </c>
      <c r="E52" t="s">
        <v>80</v>
      </c>
      <c r="F52">
        <v>1000000654</v>
      </c>
      <c r="G52" t="s">
        <v>125</v>
      </c>
      <c r="H52">
        <v>2390</v>
      </c>
      <c r="I52">
        <v>2390</v>
      </c>
      <c r="J52">
        <v>0</v>
      </c>
    </row>
    <row r="53" spans="3:17" ht="67.5">
      <c r="C53" s="8" t="s">
        <v>168</v>
      </c>
    </row>
    <row r="54" spans="3:17" ht="22.5">
      <c r="D54" s="28" t="s">
        <v>77</v>
      </c>
      <c r="E54" s="28" t="s">
        <v>119</v>
      </c>
      <c r="F54" s="29" t="s">
        <v>120</v>
      </c>
      <c r="G54" s="29" t="s">
        <v>121</v>
      </c>
      <c r="H54" s="30" t="s">
        <v>122</v>
      </c>
      <c r="I54" s="30" t="s">
        <v>123</v>
      </c>
      <c r="J54" s="30" t="s">
        <v>166</v>
      </c>
    </row>
    <row r="55" spans="3:17">
      <c r="D55">
        <v>1136008</v>
      </c>
      <c r="E55" t="s">
        <v>80</v>
      </c>
      <c r="F55">
        <v>1000000654</v>
      </c>
      <c r="G55" t="s">
        <v>148</v>
      </c>
      <c r="H55">
        <v>2768.89</v>
      </c>
      <c r="I55">
        <v>0</v>
      </c>
      <c r="J55">
        <v>2400</v>
      </c>
    </row>
    <row r="56" spans="3:17" ht="40.5">
      <c r="C56" s="8" t="s">
        <v>169</v>
      </c>
    </row>
    <row r="57" spans="3:17" ht="40.5">
      <c r="D57" s="19" t="s">
        <v>77</v>
      </c>
      <c r="E57" s="20" t="s">
        <v>81</v>
      </c>
      <c r="F57" s="21" t="s">
        <v>104</v>
      </c>
      <c r="G57" s="22" t="s">
        <v>105</v>
      </c>
      <c r="H57" s="23" t="s">
        <v>106</v>
      </c>
      <c r="I57" s="21" t="s">
        <v>107</v>
      </c>
      <c r="J57" s="24" t="s">
        <v>108</v>
      </c>
      <c r="K57" s="25" t="s">
        <v>109</v>
      </c>
      <c r="L57" s="25" t="s">
        <v>110</v>
      </c>
      <c r="M57" s="25" t="s">
        <v>111</v>
      </c>
      <c r="N57" s="25" t="s">
        <v>112</v>
      </c>
      <c r="O57" s="25" t="s">
        <v>113</v>
      </c>
      <c r="P57" s="20" t="s">
        <v>107</v>
      </c>
      <c r="Q57" s="25" t="s">
        <v>114</v>
      </c>
    </row>
    <row r="58" spans="3:17">
      <c r="D58">
        <v>1136008</v>
      </c>
      <c r="E58" t="s">
        <v>100</v>
      </c>
      <c r="F58">
        <v>158630.59</v>
      </c>
      <c r="G58">
        <v>15863.06</v>
      </c>
      <c r="H58">
        <v>5579.5743849999999</v>
      </c>
      <c r="I58">
        <v>180073.22438500001</v>
      </c>
      <c r="J58">
        <v>44247.12</v>
      </c>
      <c r="K58">
        <v>9540</v>
      </c>
      <c r="L58">
        <v>20000</v>
      </c>
      <c r="M58">
        <v>100000</v>
      </c>
      <c r="N58">
        <v>0</v>
      </c>
      <c r="P58">
        <v>173787.12</v>
      </c>
      <c r="Q58">
        <v>6286.1043850000133</v>
      </c>
    </row>
    <row r="59" spans="3:17" ht="54">
      <c r="C59" s="8" t="s">
        <v>139</v>
      </c>
    </row>
    <row r="60" spans="3:17">
      <c r="D60" s="65" t="s">
        <v>115</v>
      </c>
      <c r="E60" s="65" t="s">
        <v>81</v>
      </c>
      <c r="F60" s="65" t="s">
        <v>170</v>
      </c>
      <c r="G60" s="65"/>
      <c r="H60" s="65"/>
      <c r="I60" s="65" t="s">
        <v>154</v>
      </c>
    </row>
    <row r="61" spans="3:17" ht="22.5">
      <c r="D61" s="65"/>
      <c r="E61" s="65"/>
      <c r="F61" s="45" t="s">
        <v>120</v>
      </c>
      <c r="G61" s="45" t="s">
        <v>121</v>
      </c>
      <c r="H61" s="51" t="s">
        <v>160</v>
      </c>
      <c r="I61" s="65"/>
    </row>
    <row r="62" spans="3:17">
      <c r="D62">
        <v>1136008</v>
      </c>
      <c r="E62" t="s">
        <v>80</v>
      </c>
      <c r="F62" t="s">
        <v>156</v>
      </c>
      <c r="G62" t="s">
        <v>157</v>
      </c>
      <c r="H62">
        <v>2445</v>
      </c>
      <c r="I62">
        <v>0</v>
      </c>
    </row>
    <row r="63" spans="3:17" ht="54">
      <c r="C63" s="8" t="s">
        <v>171</v>
      </c>
    </row>
    <row r="64" spans="3:17">
      <c r="D64" s="65" t="s">
        <v>115</v>
      </c>
      <c r="E64" s="65" t="s">
        <v>81</v>
      </c>
      <c r="F64" s="65" t="s">
        <v>170</v>
      </c>
      <c r="G64" s="65"/>
      <c r="H64" s="65"/>
      <c r="I64" s="65" t="s">
        <v>154</v>
      </c>
    </row>
    <row r="65" spans="3:9" ht="22.5">
      <c r="D65" s="65"/>
      <c r="E65" s="65"/>
      <c r="F65" s="45" t="s">
        <v>120</v>
      </c>
      <c r="G65" s="45" t="s">
        <v>121</v>
      </c>
      <c r="H65" s="51" t="s">
        <v>160</v>
      </c>
      <c r="I65" s="65"/>
    </row>
    <row r="66" spans="3:9" ht="36">
      <c r="D66" s="58">
        <v>1136008</v>
      </c>
      <c r="E66" s="59" t="s">
        <v>80</v>
      </c>
      <c r="F66" s="55" t="s">
        <v>156</v>
      </c>
      <c r="G66" s="55" t="s">
        <v>157</v>
      </c>
      <c r="H66" s="56">
        <v>1576.5</v>
      </c>
      <c r="I66" s="57">
        <v>0</v>
      </c>
    </row>
    <row r="67" spans="3:9" ht="54">
      <c r="C67" s="8" t="s">
        <v>172</v>
      </c>
    </row>
    <row r="68" spans="3:9">
      <c r="D68" s="65" t="s">
        <v>115</v>
      </c>
      <c r="E68" s="65" t="s">
        <v>81</v>
      </c>
      <c r="F68" s="65" t="s">
        <v>170</v>
      </c>
      <c r="G68" s="65"/>
      <c r="H68" s="65"/>
      <c r="I68" s="65" t="s">
        <v>173</v>
      </c>
    </row>
    <row r="69" spans="3:9" ht="22.5">
      <c r="D69" s="65"/>
      <c r="E69" s="65"/>
      <c r="F69" s="45" t="s">
        <v>120</v>
      </c>
      <c r="G69" s="45" t="s">
        <v>121</v>
      </c>
      <c r="H69" s="51" t="s">
        <v>160</v>
      </c>
      <c r="I69" s="65"/>
    </row>
    <row r="70" spans="3:9">
      <c r="D70">
        <v>1136008</v>
      </c>
      <c r="E70" t="s">
        <v>80</v>
      </c>
      <c r="F70" t="s">
        <v>156</v>
      </c>
      <c r="G70" t="s">
        <v>157</v>
      </c>
      <c r="H70">
        <v>806.5</v>
      </c>
      <c r="I70">
        <v>0</v>
      </c>
    </row>
    <row r="71" spans="3:9" ht="94.5">
      <c r="C71" s="8" t="s">
        <v>174</v>
      </c>
    </row>
    <row r="72" spans="3:9" ht="24">
      <c r="D72" s="28" t="s">
        <v>77</v>
      </c>
      <c r="E72" s="28" t="s">
        <v>119</v>
      </c>
      <c r="F72" s="29" t="s">
        <v>120</v>
      </c>
      <c r="G72" s="29" t="s">
        <v>121</v>
      </c>
      <c r="H72" s="41" t="s">
        <v>149</v>
      </c>
      <c r="I72" s="60" t="s">
        <v>173</v>
      </c>
    </row>
    <row r="73" spans="3:9">
      <c r="D73">
        <v>1136008</v>
      </c>
      <c r="E73" t="s">
        <v>175</v>
      </c>
      <c r="F73">
        <v>1000000654</v>
      </c>
      <c r="G73" t="s">
        <v>125</v>
      </c>
      <c r="H73">
        <v>5043</v>
      </c>
      <c r="I73">
        <v>0</v>
      </c>
    </row>
  </sheetData>
  <mergeCells count="23">
    <mergeCell ref="D60:D61"/>
    <mergeCell ref="E60:E61"/>
    <mergeCell ref="F60:H60"/>
    <mergeCell ref="I60:I61"/>
    <mergeCell ref="D23:D24"/>
    <mergeCell ref="E23:E24"/>
    <mergeCell ref="F23:H23"/>
    <mergeCell ref="D37:D38"/>
    <mergeCell ref="E37:E38"/>
    <mergeCell ref="F37:H37"/>
    <mergeCell ref="I37:I38"/>
    <mergeCell ref="D41:D42"/>
    <mergeCell ref="E41:E42"/>
    <mergeCell ref="F41:H41"/>
    <mergeCell ref="I41:I42"/>
    <mergeCell ref="D64:D65"/>
    <mergeCell ref="E64:E65"/>
    <mergeCell ref="F64:H64"/>
    <mergeCell ref="I64:I65"/>
    <mergeCell ref="D68:D69"/>
    <mergeCell ref="E68:E69"/>
    <mergeCell ref="F68:H68"/>
    <mergeCell ref="I68:I69"/>
  </mergeCells>
  <phoneticPr fontId="1" type="noConversion"/>
  <conditionalFormatting sqref="D37">
    <cfRule type="expression" dxfId="0" priority="1" stopIfTrue="1">
      <formula>AND(SUMPRODUCT(1*(($A$1:$A$611&amp;"x")=(D37&amp;"x")))&gt;1,NOT(ISBLANK(D37)))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selection activeCell="J8" sqref="J8"/>
    </sheetView>
  </sheetViews>
  <sheetFormatPr defaultRowHeight="13.5"/>
  <cols>
    <col min="1" max="1" width="10" bestFit="1" customWidth="1"/>
    <col min="2" max="2" width="8.5" bestFit="1" customWidth="1"/>
    <col min="3" max="3" width="9" bestFit="1" customWidth="1"/>
    <col min="4" max="5" width="7.125" bestFit="1" customWidth="1"/>
  </cols>
  <sheetData>
    <row r="1" spans="1:7">
      <c r="A1" s="78" t="s">
        <v>178</v>
      </c>
      <c r="B1" s="7" t="s">
        <v>179</v>
      </c>
      <c r="C1" s="7" t="s">
        <v>181</v>
      </c>
      <c r="D1" s="7" t="s">
        <v>182</v>
      </c>
      <c r="E1" s="7" t="s">
        <v>183</v>
      </c>
    </row>
    <row r="2" spans="1:7">
      <c r="A2" s="3">
        <v>111000</v>
      </c>
      <c r="B2" s="3" t="s">
        <v>180</v>
      </c>
      <c r="C2" s="3">
        <v>26286.1</v>
      </c>
      <c r="D2" s="3">
        <f>C2-E2</f>
        <v>26186.1</v>
      </c>
      <c r="E2" s="3">
        <v>100</v>
      </c>
    </row>
    <row r="4" spans="1:7" ht="40.5">
      <c r="A4" s="74" t="s">
        <v>176</v>
      </c>
      <c r="B4" s="74" t="s">
        <v>77</v>
      </c>
      <c r="C4" s="74" t="s">
        <v>82</v>
      </c>
      <c r="D4" s="74" t="s">
        <v>83</v>
      </c>
      <c r="E4" s="74" t="s">
        <v>84</v>
      </c>
      <c r="F4" s="74" t="s">
        <v>91</v>
      </c>
    </row>
    <row r="5" spans="1:7">
      <c r="A5" s="75"/>
      <c r="B5" s="75">
        <v>1136008</v>
      </c>
      <c r="C5" s="75">
        <v>129</v>
      </c>
      <c r="D5" s="75">
        <v>2580</v>
      </c>
      <c r="E5" s="75"/>
      <c r="F5" s="75">
        <v>23701</v>
      </c>
    </row>
    <row r="8" spans="1:7" ht="27">
      <c r="A8" s="74" t="s">
        <v>176</v>
      </c>
      <c r="B8" s="74" t="s">
        <v>77</v>
      </c>
      <c r="C8" s="74" t="s">
        <v>184</v>
      </c>
      <c r="D8" s="74" t="s">
        <v>185</v>
      </c>
      <c r="E8" s="76" t="s">
        <v>90</v>
      </c>
      <c r="F8" s="76" t="s">
        <v>177</v>
      </c>
    </row>
    <row r="9" spans="1:7">
      <c r="A9" s="75" t="s">
        <v>186</v>
      </c>
      <c r="B9" s="75">
        <v>1136008</v>
      </c>
      <c r="C9" s="75">
        <v>200</v>
      </c>
      <c r="D9" s="75">
        <v>800</v>
      </c>
      <c r="E9" s="77">
        <v>1000</v>
      </c>
      <c r="F9" s="77">
        <v>500</v>
      </c>
    </row>
    <row r="11" spans="1:7" ht="27">
      <c r="A11" s="74" t="s">
        <v>176</v>
      </c>
      <c r="B11" s="74" t="s">
        <v>77</v>
      </c>
      <c r="C11" s="74" t="s">
        <v>184</v>
      </c>
      <c r="D11" s="74" t="s">
        <v>185</v>
      </c>
      <c r="E11" s="74" t="s">
        <v>187</v>
      </c>
      <c r="F11" s="76" t="s">
        <v>90</v>
      </c>
      <c r="G11" s="76" t="s">
        <v>177</v>
      </c>
    </row>
    <row r="12" spans="1:7">
      <c r="A12" s="75" t="s">
        <v>186</v>
      </c>
      <c r="B12" s="75">
        <v>1136008</v>
      </c>
      <c r="C12" s="75">
        <v>200</v>
      </c>
      <c r="D12" s="75">
        <v>300</v>
      </c>
      <c r="E12" s="75">
        <v>500</v>
      </c>
      <c r="F12" s="77">
        <v>1000</v>
      </c>
      <c r="G12" s="77">
        <v>0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系统功能需求</vt:lpstr>
      <vt:lpstr>数据报表需求</vt:lpstr>
      <vt:lpstr>Sheet3</vt:lpstr>
      <vt:lpstr>流程示例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JULIANKUO</dc:creator>
  <cp:lastModifiedBy>xjt</cp:lastModifiedBy>
  <dcterms:created xsi:type="dcterms:W3CDTF">2016-05-06T02:25:53Z</dcterms:created>
  <dcterms:modified xsi:type="dcterms:W3CDTF">2016-05-09T09:09:30Z</dcterms:modified>
</cp:coreProperties>
</file>